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ker\source_mmen\tostem_src\storage\import_data\AK\"/>
    </mc:Choice>
  </mc:AlternateContent>
  <xr:revisionPtr revIDLastSave="0" documentId="13_ncr:1_{4DB44736-6F30-42EB-A225-9D1F8FEAD182}" xr6:coauthVersionLast="44" xr6:coauthVersionMax="44" xr10:uidLastSave="{00000000-0000-0000-0000-000000000000}"/>
  <bookViews>
    <workbookView xWindow="-120" yWindow="-120" windowWidth="29040" windowHeight="15990" tabRatio="883" firstSheet="7" activeTab="7" xr2:uid="{00000000-000D-0000-FFFF-FFFF00000000}"/>
  </bookViews>
  <sheets>
    <sheet name="Summary" sheetId="1" r:id="rId1"/>
    <sheet name="m_special_color_code" sheetId="31" r:id="rId2"/>
    <sheet name="m_color" sheetId="15" r:id="rId3"/>
    <sheet name="m_spec_group" sheetId="30" r:id="rId4"/>
    <sheet name="m_selling_code_AK" sheetId="29" r:id="rId5"/>
    <sheet name="m_spec_image" sheetId="28" r:id="rId6"/>
    <sheet name="product" sheetId="2" r:id="rId7"/>
    <sheet name="product_trans" sheetId="3" r:id="rId8"/>
    <sheet name="m_color_ctg_prod" sheetId="25" r:id="rId9"/>
    <sheet name="m_color_trans" sheetId="16" r:id="rId10"/>
    <sheet name="m_color_model" sheetId="19" r:id="rId11"/>
    <sheet name="check_product_model" sheetId="23" r:id="rId12"/>
    <sheet name="m_model_spec" sheetId="21" r:id="rId13"/>
    <sheet name="m_selling_code" sheetId="26" r:id="rId14"/>
    <sheet name="m_selling_spec" sheetId="6" r:id="rId15"/>
    <sheet name="m_selling_spec_trans" sheetId="7" r:id="rId16"/>
    <sheet name="m_model_trans" sheetId="14" r:id="rId17"/>
    <sheet name="m_model" sheetId="13" r:id="rId18"/>
    <sheet name="ctg" sheetId="4" r:id="rId19"/>
    <sheet name="ctg_trans" sheetId="10" r:id="rId20"/>
    <sheet name="m_lang" sheetId="8" r:id="rId21"/>
  </sheets>
  <externalReferences>
    <externalReference r:id="rId22"/>
  </externalReferences>
  <definedNames>
    <definedName name="_xlnm._FilterDatabase" localSheetId="11" hidden="1">check_product_model!$A$3:$F$67</definedName>
    <definedName name="_xlnm._FilterDatabase" localSheetId="18" hidden="1">ctg!$A$3:$D$3</definedName>
    <definedName name="_xlnm._FilterDatabase" localSheetId="19" hidden="1">ctg_trans!$A$3:$D$3</definedName>
    <definedName name="_xlnm._FilterDatabase" localSheetId="2" hidden="1">m_color!$A$3:$E$3</definedName>
    <definedName name="_xlnm._FilterDatabase" localSheetId="10" hidden="1">m_color_model!$A$3:$I$266</definedName>
    <definedName name="_xlnm._FilterDatabase" localSheetId="20" hidden="1">m_lang!$A$3:$D$3</definedName>
    <definedName name="_xlnm._FilterDatabase" localSheetId="17" hidden="1">m_model!$A$3:$J$49</definedName>
    <definedName name="_xlnm._FilterDatabase" localSheetId="12" hidden="1">m_model_spec!$A$3:$AD$3</definedName>
    <definedName name="_xlnm._FilterDatabase" localSheetId="13" hidden="1">m_selling_code!$A$3:$BJ$579</definedName>
    <definedName name="_xlnm._FilterDatabase" localSheetId="4" hidden="1">m_selling_code_AK!$A$3:$AV$580</definedName>
    <definedName name="_xlnm._FilterDatabase" localSheetId="14" hidden="1">m_selling_spec!$B$3:$G$3</definedName>
    <definedName name="_xlnm._FilterDatabase" localSheetId="15" hidden="1">m_selling_spec_trans!$A$3:$D$3</definedName>
    <definedName name="_xlnm._FilterDatabase" localSheetId="6" hidden="1">product!$A$3:$F$3</definedName>
    <definedName name="_xlnm._FilterDatabase" localSheetId="7" hidden="1">product_trans!$A$3:$D$3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4" i="13" l="1"/>
  <c r="H65" i="13"/>
  <c r="G10" i="2"/>
  <c r="E10" i="2"/>
  <c r="C10" i="3"/>
  <c r="B10" i="2"/>
  <c r="B64" i="13" l="1"/>
  <c r="B65" i="13"/>
  <c r="D4" i="19"/>
  <c r="C66" i="14" l="1"/>
  <c r="C67" i="14"/>
  <c r="B12" i="31"/>
  <c r="B13" i="31"/>
  <c r="B14" i="31"/>
  <c r="B15" i="31"/>
  <c r="B8" i="31"/>
  <c r="B9" i="31"/>
  <c r="B10" i="31"/>
  <c r="B11" i="31"/>
  <c r="B7" i="31"/>
  <c r="B6" i="31"/>
  <c r="B5" i="31"/>
  <c r="B4" i="31"/>
  <c r="B32" i="4" l="1"/>
  <c r="B33" i="4"/>
  <c r="C5" i="30" l="1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4" i="30"/>
  <c r="B28" i="4"/>
  <c r="B29" i="4"/>
  <c r="B30" i="4"/>
  <c r="B31" i="4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416" i="29"/>
  <c r="G417" i="29"/>
  <c r="G418" i="29"/>
  <c r="G419" i="29"/>
  <c r="G420" i="29"/>
  <c r="G421" i="29"/>
  <c r="G422" i="29"/>
  <c r="G423" i="29"/>
  <c r="G424" i="29"/>
  <c r="G425" i="29"/>
  <c r="G426" i="29"/>
  <c r="G427" i="29"/>
  <c r="G428" i="29"/>
  <c r="G429" i="29"/>
  <c r="G430" i="29"/>
  <c r="G443" i="29"/>
  <c r="G444" i="29"/>
  <c r="G445" i="29"/>
  <c r="G446" i="29"/>
  <c r="G447" i="29"/>
  <c r="G448" i="29"/>
  <c r="G449" i="29"/>
  <c r="G450" i="29"/>
  <c r="G451" i="29"/>
  <c r="G452" i="29"/>
  <c r="G453" i="29"/>
  <c r="G454" i="29"/>
  <c r="G455" i="29"/>
  <c r="G456" i="29"/>
  <c r="G457" i="29"/>
  <c r="G458" i="29"/>
  <c r="G459" i="29"/>
  <c r="G460" i="29"/>
  <c r="G461" i="29"/>
  <c r="G462" i="29"/>
  <c r="G463" i="29"/>
  <c r="G464" i="29"/>
  <c r="G465" i="29"/>
  <c r="G466" i="29"/>
  <c r="G467" i="29"/>
  <c r="G468" i="29"/>
  <c r="G469" i="29"/>
  <c r="G470" i="29"/>
  <c r="G471" i="29"/>
  <c r="G472" i="29"/>
  <c r="G473" i="29"/>
  <c r="G474" i="29"/>
  <c r="G475" i="29"/>
  <c r="G476" i="29"/>
  <c r="G477" i="29"/>
  <c r="G478" i="29"/>
  <c r="G479" i="29"/>
  <c r="G480" i="29"/>
  <c r="G481" i="29"/>
  <c r="G482" i="29"/>
  <c r="G483" i="29"/>
  <c r="G484" i="29"/>
  <c r="G485" i="29"/>
  <c r="G486" i="29"/>
  <c r="G487" i="29"/>
  <c r="G488" i="29"/>
  <c r="G489" i="29"/>
  <c r="G490" i="29"/>
  <c r="G491" i="29"/>
  <c r="G492" i="29"/>
  <c r="G493" i="29"/>
  <c r="G494" i="29"/>
  <c r="G495" i="29"/>
  <c r="G496" i="29"/>
  <c r="G497" i="29"/>
  <c r="G498" i="29"/>
  <c r="G499" i="29"/>
  <c r="G500" i="29"/>
  <c r="G501" i="29"/>
  <c r="G502" i="29"/>
  <c r="G503" i="29"/>
  <c r="G504" i="29"/>
  <c r="G505" i="29"/>
  <c r="G506" i="29"/>
  <c r="G507" i="29"/>
  <c r="G508" i="29"/>
  <c r="G509" i="29"/>
  <c r="G510" i="29"/>
  <c r="G511" i="29"/>
  <c r="G512" i="29"/>
  <c r="G513" i="29"/>
  <c r="G514" i="29"/>
  <c r="G515" i="29"/>
  <c r="G516" i="29"/>
  <c r="G517" i="29"/>
  <c r="G518" i="29"/>
  <c r="G519" i="29"/>
  <c r="G520" i="29"/>
  <c r="G521" i="29"/>
  <c r="G522" i="29"/>
  <c r="G523" i="29"/>
  <c r="G524" i="29"/>
  <c r="G525" i="29"/>
  <c r="G526" i="29"/>
  <c r="G527" i="29"/>
  <c r="G528" i="29"/>
  <c r="G529" i="29"/>
  <c r="G530" i="29"/>
  <c r="G531" i="29"/>
  <c r="G532" i="29"/>
  <c r="G533" i="29"/>
  <c r="G534" i="29"/>
  <c r="G535" i="29"/>
  <c r="G536" i="29"/>
  <c r="G537" i="29"/>
  <c r="G538" i="29"/>
  <c r="G539" i="29"/>
  <c r="G540" i="29"/>
  <c r="G541" i="29"/>
  <c r="G542" i="29"/>
  <c r="G543" i="29"/>
  <c r="G544" i="29"/>
  <c r="G545" i="29"/>
  <c r="G546" i="29"/>
  <c r="G547" i="29"/>
  <c r="G548" i="29"/>
  <c r="G549" i="29"/>
  <c r="G550" i="29"/>
  <c r="G551" i="29"/>
  <c r="G552" i="29"/>
  <c r="G553" i="29"/>
  <c r="G554" i="29"/>
  <c r="G555" i="29"/>
  <c r="G556" i="29"/>
  <c r="G557" i="29"/>
  <c r="G558" i="29"/>
  <c r="G559" i="29"/>
  <c r="G560" i="29"/>
  <c r="G561" i="29"/>
  <c r="G562" i="29"/>
  <c r="G563" i="29"/>
  <c r="G564" i="29"/>
  <c r="G565" i="29"/>
  <c r="G566" i="29"/>
  <c r="G567" i="29"/>
  <c r="G568" i="29"/>
  <c r="G569" i="29"/>
  <c r="G570" i="29"/>
  <c r="G571" i="29"/>
  <c r="G572" i="29"/>
  <c r="G573" i="29"/>
  <c r="G574" i="29"/>
  <c r="G575" i="29"/>
  <c r="G576" i="29"/>
  <c r="G577" i="29"/>
  <c r="G578" i="29"/>
  <c r="G579" i="29"/>
  <c r="G580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9" i="29"/>
  <c r="E135" i="29"/>
  <c r="E141" i="29"/>
  <c r="E146" i="29"/>
  <c r="E147" i="29"/>
  <c r="E148" i="29"/>
  <c r="E149" i="29"/>
  <c r="E154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88" i="29"/>
  <c r="E289" i="29"/>
  <c r="E290" i="29"/>
  <c r="E291" i="29"/>
  <c r="E292" i="29"/>
  <c r="E293" i="29"/>
  <c r="E294" i="29"/>
  <c r="E295" i="29"/>
  <c r="E320" i="29"/>
  <c r="E321" i="29"/>
  <c r="E322" i="29"/>
  <c r="E323" i="29"/>
  <c r="E324" i="29"/>
  <c r="E325" i="29"/>
  <c r="E326" i="29"/>
  <c r="E327" i="29"/>
  <c r="E328" i="29"/>
  <c r="E329" i="29"/>
  <c r="E330" i="29"/>
  <c r="E331" i="29"/>
  <c r="E332" i="29"/>
  <c r="E333" i="29"/>
  <c r="E334" i="29"/>
  <c r="E335" i="29"/>
  <c r="E384" i="29"/>
  <c r="E385" i="29"/>
  <c r="E386" i="29"/>
  <c r="E387" i="29"/>
  <c r="E388" i="29"/>
  <c r="E389" i="29"/>
  <c r="E390" i="29"/>
  <c r="E391" i="29"/>
  <c r="E418" i="29"/>
  <c r="E424" i="29"/>
  <c r="E429" i="29"/>
  <c r="E431" i="29"/>
  <c r="E432" i="29"/>
  <c r="E433" i="29"/>
  <c r="E434" i="29"/>
  <c r="E435" i="29"/>
  <c r="E436" i="29"/>
  <c r="E437" i="29"/>
  <c r="E438" i="29"/>
  <c r="E439" i="29"/>
  <c r="E440" i="29"/>
  <c r="E441" i="29"/>
  <c r="E442" i="29"/>
  <c r="E443" i="29"/>
  <c r="E444" i="29"/>
  <c r="E445" i="29"/>
  <c r="E446" i="29"/>
  <c r="E447" i="29"/>
  <c r="E448" i="29"/>
  <c r="E449" i="29"/>
  <c r="E450" i="29"/>
  <c r="E451" i="29"/>
  <c r="E452" i="29"/>
  <c r="E453" i="29"/>
  <c r="E454" i="29"/>
  <c r="E455" i="29"/>
  <c r="E456" i="29"/>
  <c r="E457" i="29"/>
  <c r="E458" i="29"/>
  <c r="E459" i="29"/>
  <c r="E460" i="29"/>
  <c r="E461" i="29"/>
  <c r="E462" i="29"/>
  <c r="E463" i="29"/>
  <c r="E464" i="29"/>
  <c r="E465" i="29"/>
  <c r="E466" i="29"/>
  <c r="E467" i="29"/>
  <c r="E468" i="29"/>
  <c r="E469" i="29"/>
  <c r="E470" i="29"/>
  <c r="E471" i="29"/>
  <c r="E472" i="29"/>
  <c r="E473" i="29"/>
  <c r="E474" i="29"/>
  <c r="E475" i="29"/>
  <c r="E476" i="29"/>
  <c r="E477" i="29"/>
  <c r="E478" i="29"/>
  <c r="E479" i="29"/>
  <c r="E480" i="29"/>
  <c r="E481" i="29"/>
  <c r="E482" i="29"/>
  <c r="E483" i="29"/>
  <c r="E484" i="29"/>
  <c r="E485" i="29"/>
  <c r="E486" i="29"/>
  <c r="E487" i="29"/>
  <c r="E488" i="29"/>
  <c r="E489" i="29"/>
  <c r="E490" i="29"/>
  <c r="E491" i="29"/>
  <c r="E492" i="29"/>
  <c r="E493" i="29"/>
  <c r="E494" i="29"/>
  <c r="E495" i="29"/>
  <c r="E496" i="29"/>
  <c r="E497" i="29"/>
  <c r="E498" i="29"/>
  <c r="E499" i="29"/>
  <c r="E500" i="29"/>
  <c r="E501" i="29"/>
  <c r="E502" i="29"/>
  <c r="E503" i="29"/>
  <c r="E504" i="29"/>
  <c r="E505" i="29"/>
  <c r="E506" i="29"/>
  <c r="E507" i="29"/>
  <c r="E508" i="29"/>
  <c r="E509" i="29"/>
  <c r="E510" i="29"/>
  <c r="E511" i="29"/>
  <c r="E512" i="29"/>
  <c r="E513" i="29"/>
  <c r="E514" i="29"/>
  <c r="E515" i="29"/>
  <c r="E516" i="29"/>
  <c r="E517" i="29"/>
  <c r="E518" i="29"/>
  <c r="E519" i="29"/>
  <c r="E520" i="29"/>
  <c r="E521" i="29"/>
  <c r="E522" i="29"/>
  <c r="E523" i="29"/>
  <c r="E524" i="29"/>
  <c r="E525" i="29"/>
  <c r="E526" i="29"/>
  <c r="E527" i="29"/>
  <c r="E528" i="29"/>
  <c r="E529" i="29"/>
  <c r="E530" i="29"/>
  <c r="E531" i="29"/>
  <c r="E532" i="29"/>
  <c r="E533" i="29"/>
  <c r="E534" i="29"/>
  <c r="E535" i="29"/>
  <c r="E536" i="29"/>
  <c r="E537" i="29"/>
  <c r="E538" i="29"/>
  <c r="E539" i="29"/>
  <c r="E540" i="29"/>
  <c r="E541" i="29"/>
  <c r="E542" i="29"/>
  <c r="E543" i="29"/>
  <c r="E544" i="29"/>
  <c r="E545" i="29"/>
  <c r="E546" i="29"/>
  <c r="E547" i="29"/>
  <c r="E548" i="29"/>
  <c r="E549" i="29"/>
  <c r="E550" i="29"/>
  <c r="E551" i="29"/>
  <c r="E552" i="29"/>
  <c r="E553" i="29"/>
  <c r="E554" i="29"/>
  <c r="E555" i="29"/>
  <c r="E556" i="29"/>
  <c r="E557" i="29"/>
  <c r="E558" i="29"/>
  <c r="E559" i="29"/>
  <c r="E560" i="29"/>
  <c r="E561" i="29"/>
  <c r="E562" i="29"/>
  <c r="E563" i="29"/>
  <c r="E564" i="29"/>
  <c r="E565" i="29"/>
  <c r="E566" i="29"/>
  <c r="E567" i="29"/>
  <c r="E568" i="29"/>
  <c r="E569" i="29"/>
  <c r="E570" i="29"/>
  <c r="E571" i="29"/>
  <c r="E572" i="29"/>
  <c r="E573" i="29"/>
  <c r="E574" i="29"/>
  <c r="E575" i="29"/>
  <c r="E576" i="29"/>
  <c r="E577" i="29"/>
  <c r="E578" i="29"/>
  <c r="E579" i="29"/>
  <c r="E580" i="29"/>
  <c r="AO580" i="29"/>
  <c r="AK580" i="29"/>
  <c r="BG579" i="29"/>
  <c r="BE579" i="29"/>
  <c r="BC579" i="29"/>
  <c r="BA579" i="29"/>
  <c r="AY579" i="29"/>
  <c r="AW579" i="29"/>
  <c r="AU579" i="29"/>
  <c r="AO579" i="29"/>
  <c r="AM579" i="29"/>
  <c r="AK579" i="29"/>
  <c r="AI579" i="29"/>
  <c r="AG579" i="29"/>
  <c r="AA579" i="29"/>
  <c r="Y579" i="29"/>
  <c r="W579" i="29"/>
  <c r="U579" i="29"/>
  <c r="S579" i="29"/>
  <c r="Q579" i="29"/>
  <c r="O579" i="29"/>
  <c r="M579" i="29"/>
  <c r="K579" i="29"/>
  <c r="BG578" i="29"/>
  <c r="BE578" i="29"/>
  <c r="BC578" i="29"/>
  <c r="BA578" i="29"/>
  <c r="AY578" i="29"/>
  <c r="AW578" i="29"/>
  <c r="AU578" i="29"/>
  <c r="AO578" i="29"/>
  <c r="AM578" i="29"/>
  <c r="AK578" i="29"/>
  <c r="AI578" i="29"/>
  <c r="AG578" i="29"/>
  <c r="AA578" i="29"/>
  <c r="Y578" i="29"/>
  <c r="W578" i="29"/>
  <c r="U578" i="29"/>
  <c r="S578" i="29"/>
  <c r="Q578" i="29"/>
  <c r="O578" i="29"/>
  <c r="M578" i="29"/>
  <c r="K578" i="29"/>
  <c r="BG577" i="29"/>
  <c r="BE577" i="29"/>
  <c r="BC577" i="29"/>
  <c r="BA577" i="29"/>
  <c r="AY577" i="29"/>
  <c r="AW577" i="29"/>
  <c r="AU577" i="29"/>
  <c r="AO577" i="29"/>
  <c r="AM577" i="29"/>
  <c r="AK577" i="29"/>
  <c r="AI577" i="29"/>
  <c r="AG577" i="29"/>
  <c r="AA577" i="29"/>
  <c r="Y577" i="29"/>
  <c r="W577" i="29"/>
  <c r="U577" i="29"/>
  <c r="S577" i="29"/>
  <c r="Q577" i="29"/>
  <c r="O577" i="29"/>
  <c r="M577" i="29"/>
  <c r="K577" i="29"/>
  <c r="BG576" i="29"/>
  <c r="BE576" i="29"/>
  <c r="BC576" i="29"/>
  <c r="BA576" i="29"/>
  <c r="AY576" i="29"/>
  <c r="AW576" i="29"/>
  <c r="AU576" i="29"/>
  <c r="AO576" i="29"/>
  <c r="AM576" i="29"/>
  <c r="AK576" i="29"/>
  <c r="AI576" i="29"/>
  <c r="AG576" i="29"/>
  <c r="AA576" i="29"/>
  <c r="Y576" i="29"/>
  <c r="W576" i="29"/>
  <c r="U576" i="29"/>
  <c r="S576" i="29"/>
  <c r="Q576" i="29"/>
  <c r="O576" i="29"/>
  <c r="M576" i="29"/>
  <c r="K576" i="29"/>
  <c r="BG575" i="29"/>
  <c r="BE575" i="29"/>
  <c r="BC575" i="29"/>
  <c r="BA575" i="29"/>
  <c r="AY575" i="29"/>
  <c r="AW575" i="29"/>
  <c r="AU575" i="29"/>
  <c r="AO575" i="29"/>
  <c r="AM575" i="29"/>
  <c r="AK575" i="29"/>
  <c r="AI575" i="29"/>
  <c r="AG575" i="29"/>
  <c r="AA575" i="29"/>
  <c r="Y575" i="29"/>
  <c r="W575" i="29"/>
  <c r="U575" i="29"/>
  <c r="S575" i="29"/>
  <c r="Q575" i="29"/>
  <c r="O575" i="29"/>
  <c r="M575" i="29"/>
  <c r="K575" i="29"/>
  <c r="BG574" i="29"/>
  <c r="BE574" i="29"/>
  <c r="BC574" i="29"/>
  <c r="BA574" i="29"/>
  <c r="AY574" i="29"/>
  <c r="AW574" i="29"/>
  <c r="AU574" i="29"/>
  <c r="AO574" i="29"/>
  <c r="AM574" i="29"/>
  <c r="AK574" i="29"/>
  <c r="AI574" i="29"/>
  <c r="AG574" i="29"/>
  <c r="AA574" i="29"/>
  <c r="Y574" i="29"/>
  <c r="W574" i="29"/>
  <c r="U574" i="29"/>
  <c r="S574" i="29"/>
  <c r="Q574" i="29"/>
  <c r="O574" i="29"/>
  <c r="M574" i="29"/>
  <c r="K574" i="29"/>
  <c r="BG573" i="29"/>
  <c r="BE573" i="29"/>
  <c r="BC573" i="29"/>
  <c r="BA573" i="29"/>
  <c r="AY573" i="29"/>
  <c r="AW573" i="29"/>
  <c r="AU573" i="29"/>
  <c r="AO573" i="29"/>
  <c r="AM573" i="29"/>
  <c r="AK573" i="29"/>
  <c r="AI573" i="29"/>
  <c r="AG573" i="29"/>
  <c r="AA573" i="29"/>
  <c r="Y573" i="29"/>
  <c r="W573" i="29"/>
  <c r="U573" i="29"/>
  <c r="S573" i="29"/>
  <c r="Q573" i="29"/>
  <c r="O573" i="29"/>
  <c r="M573" i="29"/>
  <c r="K573" i="29"/>
  <c r="BG572" i="29"/>
  <c r="BE572" i="29"/>
  <c r="BC572" i="29"/>
  <c r="BA572" i="29"/>
  <c r="AY572" i="29"/>
  <c r="AW572" i="29"/>
  <c r="AU572" i="29"/>
  <c r="AO572" i="29"/>
  <c r="AM572" i="29"/>
  <c r="AK572" i="29"/>
  <c r="AI572" i="29"/>
  <c r="AG572" i="29"/>
  <c r="AA572" i="29"/>
  <c r="Y572" i="29"/>
  <c r="W572" i="29"/>
  <c r="U572" i="29"/>
  <c r="S572" i="29"/>
  <c r="Q572" i="29"/>
  <c r="O572" i="29"/>
  <c r="M572" i="29"/>
  <c r="K572" i="29"/>
  <c r="BG571" i="29"/>
  <c r="BE571" i="29"/>
  <c r="BC571" i="29"/>
  <c r="BA571" i="29"/>
  <c r="AY571" i="29"/>
  <c r="AW571" i="29"/>
  <c r="AU571" i="29"/>
  <c r="AO571" i="29"/>
  <c r="AM571" i="29"/>
  <c r="AK571" i="29"/>
  <c r="AI571" i="29"/>
  <c r="AG571" i="29"/>
  <c r="AA571" i="29"/>
  <c r="Y571" i="29"/>
  <c r="W571" i="29"/>
  <c r="U571" i="29"/>
  <c r="S571" i="29"/>
  <c r="Q571" i="29"/>
  <c r="O571" i="29"/>
  <c r="M571" i="29"/>
  <c r="K571" i="29"/>
  <c r="BG570" i="29"/>
  <c r="BE570" i="29"/>
  <c r="BC570" i="29"/>
  <c r="BA570" i="29"/>
  <c r="AY570" i="29"/>
  <c r="AW570" i="29"/>
  <c r="AU570" i="29"/>
  <c r="AO570" i="29"/>
  <c r="AM570" i="29"/>
  <c r="AK570" i="29"/>
  <c r="AI570" i="29"/>
  <c r="AG570" i="29"/>
  <c r="AA570" i="29"/>
  <c r="Y570" i="29"/>
  <c r="W570" i="29"/>
  <c r="U570" i="29"/>
  <c r="S570" i="29"/>
  <c r="Q570" i="29"/>
  <c r="O570" i="29"/>
  <c r="M570" i="29"/>
  <c r="K570" i="29"/>
  <c r="BG569" i="29"/>
  <c r="BE569" i="29"/>
  <c r="BC569" i="29"/>
  <c r="BA569" i="29"/>
  <c r="AY569" i="29"/>
  <c r="AW569" i="29"/>
  <c r="AU569" i="29"/>
  <c r="AO569" i="29"/>
  <c r="AM569" i="29"/>
  <c r="AK569" i="29"/>
  <c r="AI569" i="29"/>
  <c r="AG569" i="29"/>
  <c r="AA569" i="29"/>
  <c r="Y569" i="29"/>
  <c r="W569" i="29"/>
  <c r="U569" i="29"/>
  <c r="S569" i="29"/>
  <c r="Q569" i="29"/>
  <c r="O569" i="29"/>
  <c r="M569" i="29"/>
  <c r="K569" i="29"/>
  <c r="BG568" i="29"/>
  <c r="BE568" i="29"/>
  <c r="BC568" i="29"/>
  <c r="BA568" i="29"/>
  <c r="AY568" i="29"/>
  <c r="AW568" i="29"/>
  <c r="AU568" i="29"/>
  <c r="AO568" i="29"/>
  <c r="AM568" i="29"/>
  <c r="AK568" i="29"/>
  <c r="AI568" i="29"/>
  <c r="AG568" i="29"/>
  <c r="AA568" i="29"/>
  <c r="Y568" i="29"/>
  <c r="W568" i="29"/>
  <c r="U568" i="29"/>
  <c r="S568" i="29"/>
  <c r="Q568" i="29"/>
  <c r="O568" i="29"/>
  <c r="M568" i="29"/>
  <c r="K568" i="29"/>
  <c r="BG567" i="29"/>
  <c r="BE567" i="29"/>
  <c r="BC567" i="29"/>
  <c r="BA567" i="29"/>
  <c r="AY567" i="29"/>
  <c r="AW567" i="29"/>
  <c r="AU567" i="29"/>
  <c r="AO567" i="29"/>
  <c r="AM567" i="29"/>
  <c r="AK567" i="29"/>
  <c r="AI567" i="29"/>
  <c r="AG567" i="29"/>
  <c r="AA567" i="29"/>
  <c r="Y567" i="29"/>
  <c r="W567" i="29"/>
  <c r="U567" i="29"/>
  <c r="S567" i="29"/>
  <c r="Q567" i="29"/>
  <c r="O567" i="29"/>
  <c r="M567" i="29"/>
  <c r="K567" i="29"/>
  <c r="BG566" i="29"/>
  <c r="BE566" i="29"/>
  <c r="BC566" i="29"/>
  <c r="BA566" i="29"/>
  <c r="AY566" i="29"/>
  <c r="AW566" i="29"/>
  <c r="AU566" i="29"/>
  <c r="AO566" i="29"/>
  <c r="AM566" i="29"/>
  <c r="AK566" i="29"/>
  <c r="AI566" i="29"/>
  <c r="AG566" i="29"/>
  <c r="AA566" i="29"/>
  <c r="Y566" i="29"/>
  <c r="W566" i="29"/>
  <c r="U566" i="29"/>
  <c r="S566" i="29"/>
  <c r="Q566" i="29"/>
  <c r="O566" i="29"/>
  <c r="M566" i="29"/>
  <c r="K566" i="29"/>
  <c r="BG565" i="29"/>
  <c r="BE565" i="29"/>
  <c r="BC565" i="29"/>
  <c r="BA565" i="29"/>
  <c r="AY565" i="29"/>
  <c r="AW565" i="29"/>
  <c r="AU565" i="29"/>
  <c r="AO565" i="29"/>
  <c r="AM565" i="29"/>
  <c r="AK565" i="29"/>
  <c r="AI565" i="29"/>
  <c r="AG565" i="29"/>
  <c r="AA565" i="29"/>
  <c r="Y565" i="29"/>
  <c r="W565" i="29"/>
  <c r="U565" i="29"/>
  <c r="S565" i="29"/>
  <c r="Q565" i="29"/>
  <c r="O565" i="29"/>
  <c r="M565" i="29"/>
  <c r="K565" i="29"/>
  <c r="BG564" i="29"/>
  <c r="BE564" i="29"/>
  <c r="BC564" i="29"/>
  <c r="BA564" i="29"/>
  <c r="AY564" i="29"/>
  <c r="AW564" i="29"/>
  <c r="AU564" i="29"/>
  <c r="AO564" i="29"/>
  <c r="AM564" i="29"/>
  <c r="AK564" i="29"/>
  <c r="AI564" i="29"/>
  <c r="AG564" i="29"/>
  <c r="AA564" i="29"/>
  <c r="Y564" i="29"/>
  <c r="W564" i="29"/>
  <c r="U564" i="29"/>
  <c r="S564" i="29"/>
  <c r="Q564" i="29"/>
  <c r="O564" i="29"/>
  <c r="M564" i="29"/>
  <c r="K564" i="29"/>
  <c r="BG563" i="29"/>
  <c r="BE563" i="29"/>
  <c r="BC563" i="29"/>
  <c r="BA563" i="29"/>
  <c r="AY563" i="29"/>
  <c r="AW563" i="29"/>
  <c r="AU563" i="29"/>
  <c r="AO563" i="29"/>
  <c r="AM563" i="29"/>
  <c r="AK563" i="29"/>
  <c r="AI563" i="29"/>
  <c r="AG563" i="29"/>
  <c r="AA563" i="29"/>
  <c r="Y563" i="29"/>
  <c r="W563" i="29"/>
  <c r="U563" i="29"/>
  <c r="S563" i="29"/>
  <c r="Q563" i="29"/>
  <c r="O563" i="29"/>
  <c r="M563" i="29"/>
  <c r="K563" i="29"/>
  <c r="BG562" i="29"/>
  <c r="BE562" i="29"/>
  <c r="BC562" i="29"/>
  <c r="BA562" i="29"/>
  <c r="AY562" i="29"/>
  <c r="AW562" i="29"/>
  <c r="AU562" i="29"/>
  <c r="AO562" i="29"/>
  <c r="AM562" i="29"/>
  <c r="AK562" i="29"/>
  <c r="AI562" i="29"/>
  <c r="AG562" i="29"/>
  <c r="AA562" i="29"/>
  <c r="Y562" i="29"/>
  <c r="W562" i="29"/>
  <c r="U562" i="29"/>
  <c r="S562" i="29"/>
  <c r="Q562" i="29"/>
  <c r="O562" i="29"/>
  <c r="M562" i="29"/>
  <c r="K562" i="29"/>
  <c r="BG561" i="29"/>
  <c r="BE561" i="29"/>
  <c r="BC561" i="29"/>
  <c r="BA561" i="29"/>
  <c r="AY561" i="29"/>
  <c r="AW561" i="29"/>
  <c r="AU561" i="29"/>
  <c r="AO561" i="29"/>
  <c r="AM561" i="29"/>
  <c r="AK561" i="29"/>
  <c r="AI561" i="29"/>
  <c r="AG561" i="29"/>
  <c r="AA561" i="29"/>
  <c r="Y561" i="29"/>
  <c r="W561" i="29"/>
  <c r="U561" i="29"/>
  <c r="S561" i="29"/>
  <c r="Q561" i="29"/>
  <c r="O561" i="29"/>
  <c r="M561" i="29"/>
  <c r="K561" i="29"/>
  <c r="BG560" i="29"/>
  <c r="BE560" i="29"/>
  <c r="BC560" i="29"/>
  <c r="BA560" i="29"/>
  <c r="AY560" i="29"/>
  <c r="AW560" i="29"/>
  <c r="AU560" i="29"/>
  <c r="AO560" i="29"/>
  <c r="AM560" i="29"/>
  <c r="AK560" i="29"/>
  <c r="AI560" i="29"/>
  <c r="AG560" i="29"/>
  <c r="AA560" i="29"/>
  <c r="Y560" i="29"/>
  <c r="W560" i="29"/>
  <c r="U560" i="29"/>
  <c r="S560" i="29"/>
  <c r="Q560" i="29"/>
  <c r="O560" i="29"/>
  <c r="M560" i="29"/>
  <c r="K560" i="29"/>
  <c r="BG559" i="29"/>
  <c r="BE559" i="29"/>
  <c r="BC559" i="29"/>
  <c r="BA559" i="29"/>
  <c r="AY559" i="29"/>
  <c r="AW559" i="29"/>
  <c r="AU559" i="29"/>
  <c r="AO559" i="29"/>
  <c r="AM559" i="29"/>
  <c r="AK559" i="29"/>
  <c r="AI559" i="29"/>
  <c r="AG559" i="29"/>
  <c r="AA559" i="29"/>
  <c r="Y559" i="29"/>
  <c r="W559" i="29"/>
  <c r="U559" i="29"/>
  <c r="S559" i="29"/>
  <c r="Q559" i="29"/>
  <c r="O559" i="29"/>
  <c r="M559" i="29"/>
  <c r="K559" i="29"/>
  <c r="BG558" i="29"/>
  <c r="BE558" i="29"/>
  <c r="BC558" i="29"/>
  <c r="BA558" i="29"/>
  <c r="AY558" i="29"/>
  <c r="AW558" i="29"/>
  <c r="AU558" i="29"/>
  <c r="AO558" i="29"/>
  <c r="AM558" i="29"/>
  <c r="AK558" i="29"/>
  <c r="AI558" i="29"/>
  <c r="AG558" i="29"/>
  <c r="AA558" i="29"/>
  <c r="Y558" i="29"/>
  <c r="W558" i="29"/>
  <c r="U558" i="29"/>
  <c r="S558" i="29"/>
  <c r="Q558" i="29"/>
  <c r="O558" i="29"/>
  <c r="M558" i="29"/>
  <c r="K558" i="29"/>
  <c r="BG557" i="29"/>
  <c r="BE557" i="29"/>
  <c r="BC557" i="29"/>
  <c r="BA557" i="29"/>
  <c r="AY557" i="29"/>
  <c r="AW557" i="29"/>
  <c r="AU557" i="29"/>
  <c r="AO557" i="29"/>
  <c r="AM557" i="29"/>
  <c r="AK557" i="29"/>
  <c r="AI557" i="29"/>
  <c r="AG557" i="29"/>
  <c r="AA557" i="29"/>
  <c r="Y557" i="29"/>
  <c r="W557" i="29"/>
  <c r="U557" i="29"/>
  <c r="S557" i="29"/>
  <c r="Q557" i="29"/>
  <c r="O557" i="29"/>
  <c r="M557" i="29"/>
  <c r="K557" i="29"/>
  <c r="BG556" i="29"/>
  <c r="BE556" i="29"/>
  <c r="BC556" i="29"/>
  <c r="BA556" i="29"/>
  <c r="AY556" i="29"/>
  <c r="AW556" i="29"/>
  <c r="AU556" i="29"/>
  <c r="AO556" i="29"/>
  <c r="AM556" i="29"/>
  <c r="AK556" i="29"/>
  <c r="AI556" i="29"/>
  <c r="AG556" i="29"/>
  <c r="AA556" i="29"/>
  <c r="Y556" i="29"/>
  <c r="W556" i="29"/>
  <c r="U556" i="29"/>
  <c r="S556" i="29"/>
  <c r="Q556" i="29"/>
  <c r="O556" i="29"/>
  <c r="M556" i="29"/>
  <c r="K556" i="29"/>
  <c r="BG555" i="29"/>
  <c r="BE555" i="29"/>
  <c r="BC555" i="29"/>
  <c r="BA555" i="29"/>
  <c r="AY555" i="29"/>
  <c r="AW555" i="29"/>
  <c r="AU555" i="29"/>
  <c r="AO555" i="29"/>
  <c r="AM555" i="29"/>
  <c r="AK555" i="29"/>
  <c r="AI555" i="29"/>
  <c r="AG555" i="29"/>
  <c r="AA555" i="29"/>
  <c r="Y555" i="29"/>
  <c r="W555" i="29"/>
  <c r="U555" i="29"/>
  <c r="S555" i="29"/>
  <c r="Q555" i="29"/>
  <c r="O555" i="29"/>
  <c r="M555" i="29"/>
  <c r="K555" i="29"/>
  <c r="BG554" i="29"/>
  <c r="BE554" i="29"/>
  <c r="BC554" i="29"/>
  <c r="BA554" i="29"/>
  <c r="AY554" i="29"/>
  <c r="AW554" i="29"/>
  <c r="AU554" i="29"/>
  <c r="AS554" i="29"/>
  <c r="AO554" i="29"/>
  <c r="AM554" i="29"/>
  <c r="AK554" i="29"/>
  <c r="AI554" i="29"/>
  <c r="AG554" i="29"/>
  <c r="AA554" i="29"/>
  <c r="Y554" i="29"/>
  <c r="W554" i="29"/>
  <c r="U554" i="29"/>
  <c r="S554" i="29"/>
  <c r="Q554" i="29"/>
  <c r="O554" i="29"/>
  <c r="M554" i="29"/>
  <c r="BG553" i="29"/>
  <c r="BE553" i="29"/>
  <c r="BC553" i="29"/>
  <c r="BA553" i="29"/>
  <c r="AY553" i="29"/>
  <c r="AW553" i="29"/>
  <c r="AU553" i="29"/>
  <c r="AS553" i="29"/>
  <c r="AO553" i="29"/>
  <c r="AM553" i="29"/>
  <c r="AK553" i="29"/>
  <c r="AI553" i="29"/>
  <c r="AG553" i="29"/>
  <c r="AA553" i="29"/>
  <c r="Y553" i="29"/>
  <c r="W553" i="29"/>
  <c r="U553" i="29"/>
  <c r="S553" i="29"/>
  <c r="Q553" i="29"/>
  <c r="O553" i="29"/>
  <c r="M553" i="29"/>
  <c r="BG552" i="29"/>
  <c r="BE552" i="29"/>
  <c r="BC552" i="29"/>
  <c r="BA552" i="29"/>
  <c r="AY552" i="29"/>
  <c r="AW552" i="29"/>
  <c r="AU552" i="29"/>
  <c r="AS552" i="29"/>
  <c r="AO552" i="29"/>
  <c r="AM552" i="29"/>
  <c r="AK552" i="29"/>
  <c r="AI552" i="29"/>
  <c r="AG552" i="29"/>
  <c r="AA552" i="29"/>
  <c r="Y552" i="29"/>
  <c r="W552" i="29"/>
  <c r="U552" i="29"/>
  <c r="S552" i="29"/>
  <c r="Q552" i="29"/>
  <c r="O552" i="29"/>
  <c r="M552" i="29"/>
  <c r="BG551" i="29"/>
  <c r="BE551" i="29"/>
  <c r="BC551" i="29"/>
  <c r="BA551" i="29"/>
  <c r="AY551" i="29"/>
  <c r="AW551" i="29"/>
  <c r="AU551" i="29"/>
  <c r="AS551" i="29"/>
  <c r="AO551" i="29"/>
  <c r="AM551" i="29"/>
  <c r="AK551" i="29"/>
  <c r="AI551" i="29"/>
  <c r="AG551" i="29"/>
  <c r="AA551" i="29"/>
  <c r="Y551" i="29"/>
  <c r="W551" i="29"/>
  <c r="U551" i="29"/>
  <c r="S551" i="29"/>
  <c r="Q551" i="29"/>
  <c r="O551" i="29"/>
  <c r="M551" i="29"/>
  <c r="BG550" i="29"/>
  <c r="BE550" i="29"/>
  <c r="BC550" i="29"/>
  <c r="BA550" i="29"/>
  <c r="AY550" i="29"/>
  <c r="AW550" i="29"/>
  <c r="AU550" i="29"/>
  <c r="AS550" i="29"/>
  <c r="AO550" i="29"/>
  <c r="AM550" i="29"/>
  <c r="AK550" i="29"/>
  <c r="AI550" i="29"/>
  <c r="AG550" i="29"/>
  <c r="AA550" i="29"/>
  <c r="Y550" i="29"/>
  <c r="W550" i="29"/>
  <c r="U550" i="29"/>
  <c r="S550" i="29"/>
  <c r="Q550" i="29"/>
  <c r="O550" i="29"/>
  <c r="M550" i="29"/>
  <c r="BG549" i="29"/>
  <c r="BE549" i="29"/>
  <c r="BC549" i="29"/>
  <c r="BA549" i="29"/>
  <c r="AY549" i="29"/>
  <c r="AW549" i="29"/>
  <c r="AU549" i="29"/>
  <c r="AS549" i="29"/>
  <c r="AO549" i="29"/>
  <c r="AM549" i="29"/>
  <c r="AK549" i="29"/>
  <c r="AI549" i="29"/>
  <c r="AG549" i="29"/>
  <c r="AA549" i="29"/>
  <c r="Y549" i="29"/>
  <c r="W549" i="29"/>
  <c r="U549" i="29"/>
  <c r="S549" i="29"/>
  <c r="Q549" i="29"/>
  <c r="O549" i="29"/>
  <c r="M549" i="29"/>
  <c r="BG548" i="29"/>
  <c r="BE548" i="29"/>
  <c r="BC548" i="29"/>
  <c r="BA548" i="29"/>
  <c r="AY548" i="29"/>
  <c r="AW548" i="29"/>
  <c r="AU548" i="29"/>
  <c r="AS548" i="29"/>
  <c r="AO548" i="29"/>
  <c r="AM548" i="29"/>
  <c r="AK548" i="29"/>
  <c r="AI548" i="29"/>
  <c r="AG548" i="29"/>
  <c r="AA548" i="29"/>
  <c r="Y548" i="29"/>
  <c r="W548" i="29"/>
  <c r="U548" i="29"/>
  <c r="S548" i="29"/>
  <c r="Q548" i="29"/>
  <c r="O548" i="29"/>
  <c r="M548" i="29"/>
  <c r="BG547" i="29"/>
  <c r="BE547" i="29"/>
  <c r="BC547" i="29"/>
  <c r="BA547" i="29"/>
  <c r="AY547" i="29"/>
  <c r="AW547" i="29"/>
  <c r="AU547" i="29"/>
  <c r="AS547" i="29"/>
  <c r="AO547" i="29"/>
  <c r="AM547" i="29"/>
  <c r="AK547" i="29"/>
  <c r="AI547" i="29"/>
  <c r="AG547" i="29"/>
  <c r="AA547" i="29"/>
  <c r="Y547" i="29"/>
  <c r="W547" i="29"/>
  <c r="U547" i="29"/>
  <c r="S547" i="29"/>
  <c r="Q547" i="29"/>
  <c r="O547" i="29"/>
  <c r="M547" i="29"/>
  <c r="BG546" i="29"/>
  <c r="BE546" i="29"/>
  <c r="BC546" i="29"/>
  <c r="BA546" i="29"/>
  <c r="AY546" i="29"/>
  <c r="AW546" i="29"/>
  <c r="AU546" i="29"/>
  <c r="AS546" i="29"/>
  <c r="AO546" i="29"/>
  <c r="AM546" i="29"/>
  <c r="AK546" i="29"/>
  <c r="AI546" i="29"/>
  <c r="AG546" i="29"/>
  <c r="AA546" i="29"/>
  <c r="Y546" i="29"/>
  <c r="W546" i="29"/>
  <c r="U546" i="29"/>
  <c r="S546" i="29"/>
  <c r="Q546" i="29"/>
  <c r="O546" i="29"/>
  <c r="M546" i="29"/>
  <c r="BG545" i="29"/>
  <c r="BE545" i="29"/>
  <c r="BC545" i="29"/>
  <c r="BA545" i="29"/>
  <c r="AY545" i="29"/>
  <c r="AW545" i="29"/>
  <c r="AU545" i="29"/>
  <c r="AS545" i="29"/>
  <c r="AO545" i="29"/>
  <c r="AM545" i="29"/>
  <c r="AK545" i="29"/>
  <c r="AI545" i="29"/>
  <c r="AG545" i="29"/>
  <c r="AA545" i="29"/>
  <c r="Y545" i="29"/>
  <c r="W545" i="29"/>
  <c r="U545" i="29"/>
  <c r="S545" i="29"/>
  <c r="Q545" i="29"/>
  <c r="O545" i="29"/>
  <c r="M545" i="29"/>
  <c r="BG544" i="29"/>
  <c r="BE544" i="29"/>
  <c r="BC544" i="29"/>
  <c r="BA544" i="29"/>
  <c r="AY544" i="29"/>
  <c r="AW544" i="29"/>
  <c r="AU544" i="29"/>
  <c r="AS544" i="29"/>
  <c r="AO544" i="29"/>
  <c r="AM544" i="29"/>
  <c r="AK544" i="29"/>
  <c r="AI544" i="29"/>
  <c r="AG544" i="29"/>
  <c r="AA544" i="29"/>
  <c r="Y544" i="29"/>
  <c r="W544" i="29"/>
  <c r="U544" i="29"/>
  <c r="S544" i="29"/>
  <c r="Q544" i="29"/>
  <c r="O544" i="29"/>
  <c r="M544" i="29"/>
  <c r="BG543" i="29"/>
  <c r="BE543" i="29"/>
  <c r="BC543" i="29"/>
  <c r="BA543" i="29"/>
  <c r="AY543" i="29"/>
  <c r="AW543" i="29"/>
  <c r="AU543" i="29"/>
  <c r="AS543" i="29"/>
  <c r="AO543" i="29"/>
  <c r="AM543" i="29"/>
  <c r="AK543" i="29"/>
  <c r="AI543" i="29"/>
  <c r="AG543" i="29"/>
  <c r="AA543" i="29"/>
  <c r="Y543" i="29"/>
  <c r="W543" i="29"/>
  <c r="U543" i="29"/>
  <c r="S543" i="29"/>
  <c r="Q543" i="29"/>
  <c r="O543" i="29"/>
  <c r="M543" i="29"/>
  <c r="BG542" i="29"/>
  <c r="BE542" i="29"/>
  <c r="BC542" i="29"/>
  <c r="BA542" i="29"/>
  <c r="AY542" i="29"/>
  <c r="AW542" i="29"/>
  <c r="AU542" i="29"/>
  <c r="AS542" i="29"/>
  <c r="AO542" i="29"/>
  <c r="AM542" i="29"/>
  <c r="AK542" i="29"/>
  <c r="AI542" i="29"/>
  <c r="AG542" i="29"/>
  <c r="AA542" i="29"/>
  <c r="Y542" i="29"/>
  <c r="W542" i="29"/>
  <c r="U542" i="29"/>
  <c r="S542" i="29"/>
  <c r="Q542" i="29"/>
  <c r="O542" i="29"/>
  <c r="M542" i="29"/>
  <c r="BG541" i="29"/>
  <c r="BE541" i="29"/>
  <c r="BC541" i="29"/>
  <c r="BA541" i="29"/>
  <c r="AY541" i="29"/>
  <c r="AW541" i="29"/>
  <c r="AU541" i="29"/>
  <c r="AS541" i="29"/>
  <c r="AO541" i="29"/>
  <c r="AM541" i="29"/>
  <c r="AK541" i="29"/>
  <c r="AI541" i="29"/>
  <c r="AG541" i="29"/>
  <c r="AA541" i="29"/>
  <c r="Y541" i="29"/>
  <c r="W541" i="29"/>
  <c r="U541" i="29"/>
  <c r="S541" i="29"/>
  <c r="Q541" i="29"/>
  <c r="O541" i="29"/>
  <c r="M541" i="29"/>
  <c r="BG540" i="29"/>
  <c r="BE540" i="29"/>
  <c r="BC540" i="29"/>
  <c r="BA540" i="29"/>
  <c r="AY540" i="29"/>
  <c r="AW540" i="29"/>
  <c r="AU540" i="29"/>
  <c r="AS540" i="29"/>
  <c r="AO540" i="29"/>
  <c r="AM540" i="29"/>
  <c r="AK540" i="29"/>
  <c r="AI540" i="29"/>
  <c r="AG540" i="29"/>
  <c r="AA540" i="29"/>
  <c r="Y540" i="29"/>
  <c r="W540" i="29"/>
  <c r="U540" i="29"/>
  <c r="S540" i="29"/>
  <c r="Q540" i="29"/>
  <c r="O540" i="29"/>
  <c r="M540" i="29"/>
  <c r="BG539" i="29"/>
  <c r="BE539" i="29"/>
  <c r="BC539" i="29"/>
  <c r="BA539" i="29"/>
  <c r="AY539" i="29"/>
  <c r="AW539" i="29"/>
  <c r="AU539" i="29"/>
  <c r="AS539" i="29"/>
  <c r="AO539" i="29"/>
  <c r="AM539" i="29"/>
  <c r="AK539" i="29"/>
  <c r="AI539" i="29"/>
  <c r="AG539" i="29"/>
  <c r="AA539" i="29"/>
  <c r="Y539" i="29"/>
  <c r="W539" i="29"/>
  <c r="U539" i="29"/>
  <c r="S539" i="29"/>
  <c r="Q539" i="29"/>
  <c r="O539" i="29"/>
  <c r="M539" i="29"/>
  <c r="BG538" i="29"/>
  <c r="BE538" i="29"/>
  <c r="BC538" i="29"/>
  <c r="BA538" i="29"/>
  <c r="AY538" i="29"/>
  <c r="AW538" i="29"/>
  <c r="AU538" i="29"/>
  <c r="AS538" i="29"/>
  <c r="AO538" i="29"/>
  <c r="AM538" i="29"/>
  <c r="AK538" i="29"/>
  <c r="AI538" i="29"/>
  <c r="AG538" i="29"/>
  <c r="AA538" i="29"/>
  <c r="Y538" i="29"/>
  <c r="W538" i="29"/>
  <c r="U538" i="29"/>
  <c r="S538" i="29"/>
  <c r="Q538" i="29"/>
  <c r="O538" i="29"/>
  <c r="M538" i="29"/>
  <c r="BG537" i="29"/>
  <c r="BE537" i="29"/>
  <c r="BC537" i="29"/>
  <c r="BA537" i="29"/>
  <c r="AY537" i="29"/>
  <c r="AW537" i="29"/>
  <c r="AU537" i="29"/>
  <c r="AS537" i="29"/>
  <c r="AO537" i="29"/>
  <c r="AM537" i="29"/>
  <c r="AK537" i="29"/>
  <c r="AI537" i="29"/>
  <c r="AG537" i="29"/>
  <c r="AA537" i="29"/>
  <c r="Y537" i="29"/>
  <c r="W537" i="29"/>
  <c r="U537" i="29"/>
  <c r="S537" i="29"/>
  <c r="Q537" i="29"/>
  <c r="O537" i="29"/>
  <c r="M537" i="29"/>
  <c r="BG536" i="29"/>
  <c r="BE536" i="29"/>
  <c r="BC536" i="29"/>
  <c r="BA536" i="29"/>
  <c r="AY536" i="29"/>
  <c r="AW536" i="29"/>
  <c r="AU536" i="29"/>
  <c r="AS536" i="29"/>
  <c r="AO536" i="29"/>
  <c r="AM536" i="29"/>
  <c r="AK536" i="29"/>
  <c r="AI536" i="29"/>
  <c r="AG536" i="29"/>
  <c r="AA536" i="29"/>
  <c r="Y536" i="29"/>
  <c r="W536" i="29"/>
  <c r="U536" i="29"/>
  <c r="S536" i="29"/>
  <c r="Q536" i="29"/>
  <c r="O536" i="29"/>
  <c r="M536" i="29"/>
  <c r="BG535" i="29"/>
  <c r="BE535" i="29"/>
  <c r="BC535" i="29"/>
  <c r="BA535" i="29"/>
  <c r="AY535" i="29"/>
  <c r="AW535" i="29"/>
  <c r="AU535" i="29"/>
  <c r="AS535" i="29"/>
  <c r="AO535" i="29"/>
  <c r="AM535" i="29"/>
  <c r="AK535" i="29"/>
  <c r="AI535" i="29"/>
  <c r="AG535" i="29"/>
  <c r="AA535" i="29"/>
  <c r="Y535" i="29"/>
  <c r="W535" i="29"/>
  <c r="U535" i="29"/>
  <c r="S535" i="29"/>
  <c r="Q535" i="29"/>
  <c r="O535" i="29"/>
  <c r="M535" i="29"/>
  <c r="BG534" i="29"/>
  <c r="BE534" i="29"/>
  <c r="BC534" i="29"/>
  <c r="BA534" i="29"/>
  <c r="AY534" i="29"/>
  <c r="AW534" i="29"/>
  <c r="AU534" i="29"/>
  <c r="AS534" i="29"/>
  <c r="AO534" i="29"/>
  <c r="AM534" i="29"/>
  <c r="AK534" i="29"/>
  <c r="AI534" i="29"/>
  <c r="AG534" i="29"/>
  <c r="AA534" i="29"/>
  <c r="Y534" i="29"/>
  <c r="W534" i="29"/>
  <c r="U534" i="29"/>
  <c r="S534" i="29"/>
  <c r="Q534" i="29"/>
  <c r="O534" i="29"/>
  <c r="M534" i="29"/>
  <c r="BG533" i="29"/>
  <c r="BE533" i="29"/>
  <c r="BC533" i="29"/>
  <c r="BA533" i="29"/>
  <c r="AY533" i="29"/>
  <c r="AW533" i="29"/>
  <c r="AU533" i="29"/>
  <c r="AS533" i="29"/>
  <c r="AO533" i="29"/>
  <c r="AM533" i="29"/>
  <c r="AK533" i="29"/>
  <c r="AI533" i="29"/>
  <c r="AG533" i="29"/>
  <c r="AA533" i="29"/>
  <c r="Y533" i="29"/>
  <c r="W533" i="29"/>
  <c r="U533" i="29"/>
  <c r="S533" i="29"/>
  <c r="Q533" i="29"/>
  <c r="O533" i="29"/>
  <c r="M533" i="29"/>
  <c r="BG532" i="29"/>
  <c r="BE532" i="29"/>
  <c r="BC532" i="29"/>
  <c r="BA532" i="29"/>
  <c r="AY532" i="29"/>
  <c r="AW532" i="29"/>
  <c r="AU532" i="29"/>
  <c r="AS532" i="29"/>
  <c r="AO532" i="29"/>
  <c r="AM532" i="29"/>
  <c r="AK532" i="29"/>
  <c r="AI532" i="29"/>
  <c r="AG532" i="29"/>
  <c r="AA532" i="29"/>
  <c r="Y532" i="29"/>
  <c r="W532" i="29"/>
  <c r="U532" i="29"/>
  <c r="S532" i="29"/>
  <c r="Q532" i="29"/>
  <c r="O532" i="29"/>
  <c r="M532" i="29"/>
  <c r="BG531" i="29"/>
  <c r="BE531" i="29"/>
  <c r="BC531" i="29"/>
  <c r="BA531" i="29"/>
  <c r="AY531" i="29"/>
  <c r="AW531" i="29"/>
  <c r="AU531" i="29"/>
  <c r="AS531" i="29"/>
  <c r="AO531" i="29"/>
  <c r="AM531" i="29"/>
  <c r="AK531" i="29"/>
  <c r="AI531" i="29"/>
  <c r="AG531" i="29"/>
  <c r="AA531" i="29"/>
  <c r="Y531" i="29"/>
  <c r="W531" i="29"/>
  <c r="U531" i="29"/>
  <c r="S531" i="29"/>
  <c r="Q531" i="29"/>
  <c r="O531" i="29"/>
  <c r="M531" i="29"/>
  <c r="BG530" i="29"/>
  <c r="BE530" i="29"/>
  <c r="BC530" i="29"/>
  <c r="BA530" i="29"/>
  <c r="AY530" i="29"/>
  <c r="AW530" i="29"/>
  <c r="AU530" i="29"/>
  <c r="AS530" i="29"/>
  <c r="AO530" i="29"/>
  <c r="AM530" i="29"/>
  <c r="AK530" i="29"/>
  <c r="AI530" i="29"/>
  <c r="AG530" i="29"/>
  <c r="AA530" i="29"/>
  <c r="Y530" i="29"/>
  <c r="W530" i="29"/>
  <c r="U530" i="29"/>
  <c r="S530" i="29"/>
  <c r="Q530" i="29"/>
  <c r="O530" i="29"/>
  <c r="M530" i="29"/>
  <c r="BG529" i="29"/>
  <c r="BE529" i="29"/>
  <c r="BC529" i="29"/>
  <c r="BA529" i="29"/>
  <c r="AY529" i="29"/>
  <c r="AW529" i="29"/>
  <c r="AU529" i="29"/>
  <c r="AS529" i="29"/>
  <c r="AO529" i="29"/>
  <c r="AM529" i="29"/>
  <c r="AK529" i="29"/>
  <c r="AI529" i="29"/>
  <c r="AG529" i="29"/>
  <c r="AA529" i="29"/>
  <c r="Y529" i="29"/>
  <c r="W529" i="29"/>
  <c r="U529" i="29"/>
  <c r="S529" i="29"/>
  <c r="Q529" i="29"/>
  <c r="O529" i="29"/>
  <c r="M529" i="29"/>
  <c r="BG528" i="29"/>
  <c r="BE528" i="29"/>
  <c r="BC528" i="29"/>
  <c r="BA528" i="29"/>
  <c r="AY528" i="29"/>
  <c r="AW528" i="29"/>
  <c r="AU528" i="29"/>
  <c r="AS528" i="29"/>
  <c r="AO528" i="29"/>
  <c r="AM528" i="29"/>
  <c r="AK528" i="29"/>
  <c r="AI528" i="29"/>
  <c r="AG528" i="29"/>
  <c r="AA528" i="29"/>
  <c r="Y528" i="29"/>
  <c r="W528" i="29"/>
  <c r="U528" i="29"/>
  <c r="S528" i="29"/>
  <c r="Q528" i="29"/>
  <c r="O528" i="29"/>
  <c r="M528" i="29"/>
  <c r="BG527" i="29"/>
  <c r="BE527" i="29"/>
  <c r="BC527" i="29"/>
  <c r="BA527" i="29"/>
  <c r="AY527" i="29"/>
  <c r="AW527" i="29"/>
  <c r="AU527" i="29"/>
  <c r="AS527" i="29"/>
  <c r="AO527" i="29"/>
  <c r="AM527" i="29"/>
  <c r="AK527" i="29"/>
  <c r="AI527" i="29"/>
  <c r="AG527" i="29"/>
  <c r="AA527" i="29"/>
  <c r="Y527" i="29"/>
  <c r="W527" i="29"/>
  <c r="U527" i="29"/>
  <c r="S527" i="29"/>
  <c r="Q527" i="29"/>
  <c r="O527" i="29"/>
  <c r="M527" i="29"/>
  <c r="BG526" i="29"/>
  <c r="BE526" i="29"/>
  <c r="BC526" i="29"/>
  <c r="BA526" i="29"/>
  <c r="AY526" i="29"/>
  <c r="AW526" i="29"/>
  <c r="AU526" i="29"/>
  <c r="AS526" i="29"/>
  <c r="AO526" i="29"/>
  <c r="AM526" i="29"/>
  <c r="AK526" i="29"/>
  <c r="AI526" i="29"/>
  <c r="AG526" i="29"/>
  <c r="AA526" i="29"/>
  <c r="Y526" i="29"/>
  <c r="W526" i="29"/>
  <c r="U526" i="29"/>
  <c r="S526" i="29"/>
  <c r="Q526" i="29"/>
  <c r="O526" i="29"/>
  <c r="M526" i="29"/>
  <c r="BG525" i="29"/>
  <c r="BE525" i="29"/>
  <c r="BC525" i="29"/>
  <c r="BA525" i="29"/>
  <c r="AY525" i="29"/>
  <c r="AW525" i="29"/>
  <c r="AU525" i="29"/>
  <c r="AS525" i="29"/>
  <c r="AO525" i="29"/>
  <c r="AM525" i="29"/>
  <c r="AK525" i="29"/>
  <c r="AI525" i="29"/>
  <c r="AG525" i="29"/>
  <c r="AA525" i="29"/>
  <c r="Y525" i="29"/>
  <c r="W525" i="29"/>
  <c r="U525" i="29"/>
  <c r="S525" i="29"/>
  <c r="Q525" i="29"/>
  <c r="O525" i="29"/>
  <c r="M525" i="29"/>
  <c r="BG524" i="29"/>
  <c r="BE524" i="29"/>
  <c r="BC524" i="29"/>
  <c r="BA524" i="29"/>
  <c r="AY524" i="29"/>
  <c r="AW524" i="29"/>
  <c r="AU524" i="29"/>
  <c r="AS524" i="29"/>
  <c r="AO524" i="29"/>
  <c r="AM524" i="29"/>
  <c r="AK524" i="29"/>
  <c r="AI524" i="29"/>
  <c r="AG524" i="29"/>
  <c r="AE524" i="29"/>
  <c r="AC524" i="29"/>
  <c r="AA524" i="29"/>
  <c r="Y524" i="29"/>
  <c r="W524" i="29"/>
  <c r="U524" i="29"/>
  <c r="Q524" i="29"/>
  <c r="O524" i="29"/>
  <c r="M524" i="29"/>
  <c r="K524" i="29"/>
  <c r="BG523" i="29"/>
  <c r="BE523" i="29"/>
  <c r="BC523" i="29"/>
  <c r="BA523" i="29"/>
  <c r="AY523" i="29"/>
  <c r="AW523" i="29"/>
  <c r="AU523" i="29"/>
  <c r="AS523" i="29"/>
  <c r="AO523" i="29"/>
  <c r="AM523" i="29"/>
  <c r="AK523" i="29"/>
  <c r="AI523" i="29"/>
  <c r="AG523" i="29"/>
  <c r="AE523" i="29"/>
  <c r="AC523" i="29"/>
  <c r="AA523" i="29"/>
  <c r="Y523" i="29"/>
  <c r="W523" i="29"/>
  <c r="U523" i="29"/>
  <c r="Q523" i="29"/>
  <c r="O523" i="29"/>
  <c r="M523" i="29"/>
  <c r="K523" i="29"/>
  <c r="BG522" i="29"/>
  <c r="BE522" i="29"/>
  <c r="BC522" i="29"/>
  <c r="BA522" i="29"/>
  <c r="AY522" i="29"/>
  <c r="AW522" i="29"/>
  <c r="AU522" i="29"/>
  <c r="AS522" i="29"/>
  <c r="AO522" i="29"/>
  <c r="AM522" i="29"/>
  <c r="AK522" i="29"/>
  <c r="AI522" i="29"/>
  <c r="AG522" i="29"/>
  <c r="AE522" i="29"/>
  <c r="AC522" i="29"/>
  <c r="AA522" i="29"/>
  <c r="Y522" i="29"/>
  <c r="W522" i="29"/>
  <c r="U522" i="29"/>
  <c r="Q522" i="29"/>
  <c r="O522" i="29"/>
  <c r="M522" i="29"/>
  <c r="K522" i="29"/>
  <c r="BG521" i="29"/>
  <c r="BE521" i="29"/>
  <c r="BC521" i="29"/>
  <c r="BA521" i="29"/>
  <c r="AY521" i="29"/>
  <c r="AW521" i="29"/>
  <c r="AU521" i="29"/>
  <c r="AS521" i="29"/>
  <c r="AO521" i="29"/>
  <c r="AM521" i="29"/>
  <c r="AK521" i="29"/>
  <c r="AI521" i="29"/>
  <c r="AG521" i="29"/>
  <c r="AE521" i="29"/>
  <c r="AC521" i="29"/>
  <c r="AA521" i="29"/>
  <c r="Y521" i="29"/>
  <c r="W521" i="29"/>
  <c r="U521" i="29"/>
  <c r="Q521" i="29"/>
  <c r="O521" i="29"/>
  <c r="M521" i="29"/>
  <c r="K521" i="29"/>
  <c r="BG520" i="29"/>
  <c r="BE520" i="29"/>
  <c r="BC520" i="29"/>
  <c r="BA520" i="29"/>
  <c r="AY520" i="29"/>
  <c r="AW520" i="29"/>
  <c r="AU520" i="29"/>
  <c r="AS520" i="29"/>
  <c r="AO520" i="29"/>
  <c r="AM520" i="29"/>
  <c r="AK520" i="29"/>
  <c r="AI520" i="29"/>
  <c r="AG520" i="29"/>
  <c r="AE520" i="29"/>
  <c r="AC520" i="29"/>
  <c r="AA520" i="29"/>
  <c r="Y520" i="29"/>
  <c r="W520" i="29"/>
  <c r="U520" i="29"/>
  <c r="Q520" i="29"/>
  <c r="O520" i="29"/>
  <c r="M520" i="29"/>
  <c r="K520" i="29"/>
  <c r="BG519" i="29"/>
  <c r="BE519" i="29"/>
  <c r="BC519" i="29"/>
  <c r="BA519" i="29"/>
  <c r="AY519" i="29"/>
  <c r="AW519" i="29"/>
  <c r="AU519" i="29"/>
  <c r="AS519" i="29"/>
  <c r="AO519" i="29"/>
  <c r="AM519" i="29"/>
  <c r="AK519" i="29"/>
  <c r="AI519" i="29"/>
  <c r="AG519" i="29"/>
  <c r="AE519" i="29"/>
  <c r="AC519" i="29"/>
  <c r="AA519" i="29"/>
  <c r="Y519" i="29"/>
  <c r="W519" i="29"/>
  <c r="U519" i="29"/>
  <c r="Q519" i="29"/>
  <c r="O519" i="29"/>
  <c r="M519" i="29"/>
  <c r="K519" i="29"/>
  <c r="BG518" i="29"/>
  <c r="BE518" i="29"/>
  <c r="BC518" i="29"/>
  <c r="BA518" i="29"/>
  <c r="AY518" i="29"/>
  <c r="AW518" i="29"/>
  <c r="AU518" i="29"/>
  <c r="AS518" i="29"/>
  <c r="AO518" i="29"/>
  <c r="AM518" i="29"/>
  <c r="AK518" i="29"/>
  <c r="AI518" i="29"/>
  <c r="AG518" i="29"/>
  <c r="AE518" i="29"/>
  <c r="AC518" i="29"/>
  <c r="AA518" i="29"/>
  <c r="Y518" i="29"/>
  <c r="W518" i="29"/>
  <c r="U518" i="29"/>
  <c r="Q518" i="29"/>
  <c r="O518" i="29"/>
  <c r="M518" i="29"/>
  <c r="K518" i="29"/>
  <c r="BG517" i="29"/>
  <c r="BE517" i="29"/>
  <c r="BC517" i="29"/>
  <c r="BA517" i="29"/>
  <c r="AY517" i="29"/>
  <c r="AW517" i="29"/>
  <c r="AU517" i="29"/>
  <c r="AS517" i="29"/>
  <c r="AO517" i="29"/>
  <c r="AM517" i="29"/>
  <c r="AK517" i="29"/>
  <c r="AI517" i="29"/>
  <c r="AG517" i="29"/>
  <c r="AE517" i="29"/>
  <c r="AC517" i="29"/>
  <c r="AA517" i="29"/>
  <c r="Y517" i="29"/>
  <c r="W517" i="29"/>
  <c r="U517" i="29"/>
  <c r="Q517" i="29"/>
  <c r="O517" i="29"/>
  <c r="M517" i="29"/>
  <c r="K517" i="29"/>
  <c r="BG516" i="29"/>
  <c r="BE516" i="29"/>
  <c r="BC516" i="29"/>
  <c r="BA516" i="29"/>
  <c r="AY516" i="29"/>
  <c r="AW516" i="29"/>
  <c r="AU516" i="29"/>
  <c r="AS516" i="29"/>
  <c r="AO516" i="29"/>
  <c r="AM516" i="29"/>
  <c r="AK516" i="29"/>
  <c r="AI516" i="29"/>
  <c r="AG516" i="29"/>
  <c r="AE516" i="29"/>
  <c r="AC516" i="29"/>
  <c r="AA516" i="29"/>
  <c r="Y516" i="29"/>
  <c r="W516" i="29"/>
  <c r="U516" i="29"/>
  <c r="Q516" i="29"/>
  <c r="O516" i="29"/>
  <c r="M516" i="29"/>
  <c r="K516" i="29"/>
  <c r="BG515" i="29"/>
  <c r="BE515" i="29"/>
  <c r="BC515" i="29"/>
  <c r="BA515" i="29"/>
  <c r="AY515" i="29"/>
  <c r="AW515" i="29"/>
  <c r="AU515" i="29"/>
  <c r="AS515" i="29"/>
  <c r="AO515" i="29"/>
  <c r="AM515" i="29"/>
  <c r="AK515" i="29"/>
  <c r="AI515" i="29"/>
  <c r="AG515" i="29"/>
  <c r="AE515" i="29"/>
  <c r="AC515" i="29"/>
  <c r="AA515" i="29"/>
  <c r="Y515" i="29"/>
  <c r="W515" i="29"/>
  <c r="U515" i="29"/>
  <c r="Q515" i="29"/>
  <c r="O515" i="29"/>
  <c r="M515" i="29"/>
  <c r="K515" i="29"/>
  <c r="BG514" i="29"/>
  <c r="BE514" i="29"/>
  <c r="BC514" i="29"/>
  <c r="BA514" i="29"/>
  <c r="AY514" i="29"/>
  <c r="AW514" i="29"/>
  <c r="AU514" i="29"/>
  <c r="AS514" i="29"/>
  <c r="AO514" i="29"/>
  <c r="AM514" i="29"/>
  <c r="AK514" i="29"/>
  <c r="AI514" i="29"/>
  <c r="AG514" i="29"/>
  <c r="AE514" i="29"/>
  <c r="AC514" i="29"/>
  <c r="AA514" i="29"/>
  <c r="Y514" i="29"/>
  <c r="W514" i="29"/>
  <c r="U514" i="29"/>
  <c r="Q514" i="29"/>
  <c r="O514" i="29"/>
  <c r="M514" i="29"/>
  <c r="K514" i="29"/>
  <c r="BG513" i="29"/>
  <c r="BE513" i="29"/>
  <c r="BC513" i="29"/>
  <c r="BA513" i="29"/>
  <c r="AY513" i="29"/>
  <c r="AW513" i="29"/>
  <c r="AU513" i="29"/>
  <c r="AS513" i="29"/>
  <c r="AO513" i="29"/>
  <c r="AM513" i="29"/>
  <c r="AK513" i="29"/>
  <c r="AI513" i="29"/>
  <c r="AG513" i="29"/>
  <c r="AE513" i="29"/>
  <c r="AC513" i="29"/>
  <c r="AA513" i="29"/>
  <c r="Y513" i="29"/>
  <c r="W513" i="29"/>
  <c r="U513" i="29"/>
  <c r="Q513" i="29"/>
  <c r="O513" i="29"/>
  <c r="M513" i="29"/>
  <c r="K513" i="29"/>
  <c r="BG512" i="29"/>
  <c r="BE512" i="29"/>
  <c r="BC512" i="29"/>
  <c r="BA512" i="29"/>
  <c r="AY512" i="29"/>
  <c r="AW512" i="29"/>
  <c r="AU512" i="29"/>
  <c r="AS512" i="29"/>
  <c r="AO512" i="29"/>
  <c r="AM512" i="29"/>
  <c r="AK512" i="29"/>
  <c r="AI512" i="29"/>
  <c r="AG512" i="29"/>
  <c r="AE512" i="29"/>
  <c r="AC512" i="29"/>
  <c r="AA512" i="29"/>
  <c r="Y512" i="29"/>
  <c r="W512" i="29"/>
  <c r="U512" i="29"/>
  <c r="Q512" i="29"/>
  <c r="O512" i="29"/>
  <c r="M512" i="29"/>
  <c r="K512" i="29"/>
  <c r="BG511" i="29"/>
  <c r="BE511" i="29"/>
  <c r="BC511" i="29"/>
  <c r="BA511" i="29"/>
  <c r="AY511" i="29"/>
  <c r="AW511" i="29"/>
  <c r="AU511" i="29"/>
  <c r="AS511" i="29"/>
  <c r="AO511" i="29"/>
  <c r="AM511" i="29"/>
  <c r="AK511" i="29"/>
  <c r="AI511" i="29"/>
  <c r="AG511" i="29"/>
  <c r="AE511" i="29"/>
  <c r="AC511" i="29"/>
  <c r="AA511" i="29"/>
  <c r="Y511" i="29"/>
  <c r="W511" i="29"/>
  <c r="U511" i="29"/>
  <c r="Q511" i="29"/>
  <c r="O511" i="29"/>
  <c r="M511" i="29"/>
  <c r="K511" i="29"/>
  <c r="BG510" i="29"/>
  <c r="BE510" i="29"/>
  <c r="BC510" i="29"/>
  <c r="BA510" i="29"/>
  <c r="AY510" i="29"/>
  <c r="AW510" i="29"/>
  <c r="AU510" i="29"/>
  <c r="AS510" i="29"/>
  <c r="AO510" i="29"/>
  <c r="AM510" i="29"/>
  <c r="AK510" i="29"/>
  <c r="AI510" i="29"/>
  <c r="AG510" i="29"/>
  <c r="AE510" i="29"/>
  <c r="AC510" i="29"/>
  <c r="AA510" i="29"/>
  <c r="Y510" i="29"/>
  <c r="W510" i="29"/>
  <c r="U510" i="29"/>
  <c r="Q510" i="29"/>
  <c r="O510" i="29"/>
  <c r="M510" i="29"/>
  <c r="K510" i="29"/>
  <c r="BI509" i="29"/>
  <c r="BG509" i="29"/>
  <c r="BE509" i="29"/>
  <c r="BC509" i="29"/>
  <c r="BA509" i="29"/>
  <c r="AY509" i="29"/>
  <c r="AW509" i="29"/>
  <c r="AU509" i="29"/>
  <c r="AS509" i="29"/>
  <c r="AQ509" i="29"/>
  <c r="AO509" i="29"/>
  <c r="AM509" i="29"/>
  <c r="AK509" i="29"/>
  <c r="AI509" i="29"/>
  <c r="AG509" i="29"/>
  <c r="AE509" i="29"/>
  <c r="AC509" i="29"/>
  <c r="AA509" i="29"/>
  <c r="Y509" i="29"/>
  <c r="W509" i="29"/>
  <c r="U509" i="29"/>
  <c r="Q509" i="29"/>
  <c r="O509" i="29"/>
  <c r="M509" i="29"/>
  <c r="K509" i="29"/>
  <c r="BI508" i="29"/>
  <c r="BG508" i="29"/>
  <c r="BE508" i="29"/>
  <c r="BC508" i="29"/>
  <c r="BA508" i="29"/>
  <c r="AY508" i="29"/>
  <c r="AW508" i="29"/>
  <c r="AU508" i="29"/>
  <c r="AS508" i="29"/>
  <c r="AQ508" i="29"/>
  <c r="AO508" i="29"/>
  <c r="AM508" i="29"/>
  <c r="AK508" i="29"/>
  <c r="AI508" i="29"/>
  <c r="AG508" i="29"/>
  <c r="AE508" i="29"/>
  <c r="AC508" i="29"/>
  <c r="AA508" i="29"/>
  <c r="Y508" i="29"/>
  <c r="W508" i="29"/>
  <c r="U508" i="29"/>
  <c r="Q508" i="29"/>
  <c r="O508" i="29"/>
  <c r="M508" i="29"/>
  <c r="K508" i="29"/>
  <c r="BG507" i="29"/>
  <c r="BE507" i="29"/>
  <c r="BC507" i="29"/>
  <c r="BA507" i="29"/>
  <c r="AY507" i="29"/>
  <c r="AW507" i="29"/>
  <c r="AU507" i="29"/>
  <c r="AS507" i="29"/>
  <c r="AO507" i="29"/>
  <c r="AM507" i="29"/>
  <c r="AK507" i="29"/>
  <c r="AI507" i="29"/>
  <c r="AG507" i="29"/>
  <c r="AE507" i="29"/>
  <c r="AC507" i="29"/>
  <c r="Y507" i="29"/>
  <c r="W507" i="29"/>
  <c r="U507" i="29"/>
  <c r="Q507" i="29"/>
  <c r="O507" i="29"/>
  <c r="M507" i="29"/>
  <c r="K507" i="29"/>
  <c r="BG506" i="29"/>
  <c r="BE506" i="29"/>
  <c r="BC506" i="29"/>
  <c r="BA506" i="29"/>
  <c r="AY506" i="29"/>
  <c r="AW506" i="29"/>
  <c r="AU506" i="29"/>
  <c r="AS506" i="29"/>
  <c r="AO506" i="29"/>
  <c r="AM506" i="29"/>
  <c r="AK506" i="29"/>
  <c r="AI506" i="29"/>
  <c r="AG506" i="29"/>
  <c r="AE506" i="29"/>
  <c r="AC506" i="29"/>
  <c r="Y506" i="29"/>
  <c r="W506" i="29"/>
  <c r="U506" i="29"/>
  <c r="Q506" i="29"/>
  <c r="O506" i="29"/>
  <c r="M506" i="29"/>
  <c r="K506" i="29"/>
  <c r="BG505" i="29"/>
  <c r="BE505" i="29"/>
  <c r="BC505" i="29"/>
  <c r="BA505" i="29"/>
  <c r="AY505" i="29"/>
  <c r="AW505" i="29"/>
  <c r="AU505" i="29"/>
  <c r="AS505" i="29"/>
  <c r="AO505" i="29"/>
  <c r="AM505" i="29"/>
  <c r="AK505" i="29"/>
  <c r="AI505" i="29"/>
  <c r="AG505" i="29"/>
  <c r="AE505" i="29"/>
  <c r="AC505" i="29"/>
  <c r="Y505" i="29"/>
  <c r="W505" i="29"/>
  <c r="U505" i="29"/>
  <c r="Q505" i="29"/>
  <c r="O505" i="29"/>
  <c r="M505" i="29"/>
  <c r="K505" i="29"/>
  <c r="BG504" i="29"/>
  <c r="BE504" i="29"/>
  <c r="BC504" i="29"/>
  <c r="BA504" i="29"/>
  <c r="AY504" i="29"/>
  <c r="AW504" i="29"/>
  <c r="AU504" i="29"/>
  <c r="AS504" i="29"/>
  <c r="AO504" i="29"/>
  <c r="AM504" i="29"/>
  <c r="AK504" i="29"/>
  <c r="AI504" i="29"/>
  <c r="AG504" i="29"/>
  <c r="AE504" i="29"/>
  <c r="AC504" i="29"/>
  <c r="Y504" i="29"/>
  <c r="W504" i="29"/>
  <c r="U504" i="29"/>
  <c r="Q504" i="29"/>
  <c r="O504" i="29"/>
  <c r="M504" i="29"/>
  <c r="K504" i="29"/>
  <c r="BG503" i="29"/>
  <c r="BE503" i="29"/>
  <c r="BC503" i="29"/>
  <c r="BA503" i="29"/>
  <c r="AY503" i="29"/>
  <c r="AW503" i="29"/>
  <c r="AU503" i="29"/>
  <c r="AS503" i="29"/>
  <c r="AO503" i="29"/>
  <c r="AM503" i="29"/>
  <c r="AK503" i="29"/>
  <c r="AI503" i="29"/>
  <c r="AG503" i="29"/>
  <c r="AE503" i="29"/>
  <c r="AC503" i="29"/>
  <c r="Y503" i="29"/>
  <c r="W503" i="29"/>
  <c r="U503" i="29"/>
  <c r="Q503" i="29"/>
  <c r="O503" i="29"/>
  <c r="M503" i="29"/>
  <c r="K503" i="29"/>
  <c r="BG502" i="29"/>
  <c r="BE502" i="29"/>
  <c r="BC502" i="29"/>
  <c r="BA502" i="29"/>
  <c r="AY502" i="29"/>
  <c r="AW502" i="29"/>
  <c r="AU502" i="29"/>
  <c r="AS502" i="29"/>
  <c r="AO502" i="29"/>
  <c r="AM502" i="29"/>
  <c r="AK502" i="29"/>
  <c r="AI502" i="29"/>
  <c r="AG502" i="29"/>
  <c r="AE502" i="29"/>
  <c r="AC502" i="29"/>
  <c r="Y502" i="29"/>
  <c r="W502" i="29"/>
  <c r="U502" i="29"/>
  <c r="Q502" i="29"/>
  <c r="O502" i="29"/>
  <c r="M502" i="29"/>
  <c r="K502" i="29"/>
  <c r="BG501" i="29"/>
  <c r="BE501" i="29"/>
  <c r="BC501" i="29"/>
  <c r="BA501" i="29"/>
  <c r="AY501" i="29"/>
  <c r="AW501" i="29"/>
  <c r="AU501" i="29"/>
  <c r="AS501" i="29"/>
  <c r="AO501" i="29"/>
  <c r="AM501" i="29"/>
  <c r="AK501" i="29"/>
  <c r="AI501" i="29"/>
  <c r="AG501" i="29"/>
  <c r="AE501" i="29"/>
  <c r="AC501" i="29"/>
  <c r="Y501" i="29"/>
  <c r="W501" i="29"/>
  <c r="U501" i="29"/>
  <c r="Q501" i="29"/>
  <c r="O501" i="29"/>
  <c r="M501" i="29"/>
  <c r="K501" i="29"/>
  <c r="BG500" i="29"/>
  <c r="BE500" i="29"/>
  <c r="BC500" i="29"/>
  <c r="BA500" i="29"/>
  <c r="AY500" i="29"/>
  <c r="AW500" i="29"/>
  <c r="AU500" i="29"/>
  <c r="AS500" i="29"/>
  <c r="AO500" i="29"/>
  <c r="AM500" i="29"/>
  <c r="AK500" i="29"/>
  <c r="AI500" i="29"/>
  <c r="AG500" i="29"/>
  <c r="AE500" i="29"/>
  <c r="AC500" i="29"/>
  <c r="Y500" i="29"/>
  <c r="W500" i="29"/>
  <c r="U500" i="29"/>
  <c r="Q500" i="29"/>
  <c r="O500" i="29"/>
  <c r="M500" i="29"/>
  <c r="K500" i="29"/>
  <c r="BG499" i="29"/>
  <c r="BE499" i="29"/>
  <c r="BC499" i="29"/>
  <c r="BA499" i="29"/>
  <c r="AY499" i="29"/>
  <c r="AW499" i="29"/>
  <c r="AU499" i="29"/>
  <c r="AS499" i="29"/>
  <c r="AO499" i="29"/>
  <c r="AM499" i="29"/>
  <c r="AK499" i="29"/>
  <c r="AI499" i="29"/>
  <c r="AG499" i="29"/>
  <c r="AE499" i="29"/>
  <c r="AC499" i="29"/>
  <c r="Y499" i="29"/>
  <c r="W499" i="29"/>
  <c r="U499" i="29"/>
  <c r="Q499" i="29"/>
  <c r="O499" i="29"/>
  <c r="M499" i="29"/>
  <c r="K499" i="29"/>
  <c r="BG498" i="29"/>
  <c r="BE498" i="29"/>
  <c r="BC498" i="29"/>
  <c r="BA498" i="29"/>
  <c r="AY498" i="29"/>
  <c r="AW498" i="29"/>
  <c r="AU498" i="29"/>
  <c r="AS498" i="29"/>
  <c r="AO498" i="29"/>
  <c r="AM498" i="29"/>
  <c r="AK498" i="29"/>
  <c r="AI498" i="29"/>
  <c r="AG498" i="29"/>
  <c r="AE498" i="29"/>
  <c r="AC498" i="29"/>
  <c r="Y498" i="29"/>
  <c r="W498" i="29"/>
  <c r="U498" i="29"/>
  <c r="Q498" i="29"/>
  <c r="O498" i="29"/>
  <c r="M498" i="29"/>
  <c r="K498" i="29"/>
  <c r="BG497" i="29"/>
  <c r="BE497" i="29"/>
  <c r="BC497" i="29"/>
  <c r="BA497" i="29"/>
  <c r="AY497" i="29"/>
  <c r="AW497" i="29"/>
  <c r="AU497" i="29"/>
  <c r="AS497" i="29"/>
  <c r="AO497" i="29"/>
  <c r="AM497" i="29"/>
  <c r="AK497" i="29"/>
  <c r="AI497" i="29"/>
  <c r="AG497" i="29"/>
  <c r="AE497" i="29"/>
  <c r="AC497" i="29"/>
  <c r="Y497" i="29"/>
  <c r="W497" i="29"/>
  <c r="U497" i="29"/>
  <c r="Q497" i="29"/>
  <c r="O497" i="29"/>
  <c r="M497" i="29"/>
  <c r="K497" i="29"/>
  <c r="BG496" i="29"/>
  <c r="BE496" i="29"/>
  <c r="BC496" i="29"/>
  <c r="BA496" i="29"/>
  <c r="AY496" i="29"/>
  <c r="AW496" i="29"/>
  <c r="AU496" i="29"/>
  <c r="AS496" i="29"/>
  <c r="AO496" i="29"/>
  <c r="AM496" i="29"/>
  <c r="AK496" i="29"/>
  <c r="AI496" i="29"/>
  <c r="AG496" i="29"/>
  <c r="AE496" i="29"/>
  <c r="AC496" i="29"/>
  <c r="Y496" i="29"/>
  <c r="W496" i="29"/>
  <c r="U496" i="29"/>
  <c r="Q496" i="29"/>
  <c r="O496" i="29"/>
  <c r="M496" i="29"/>
  <c r="K496" i="29"/>
  <c r="BG495" i="29"/>
  <c r="BE495" i="29"/>
  <c r="BC495" i="29"/>
  <c r="BA495" i="29"/>
  <c r="AY495" i="29"/>
  <c r="AW495" i="29"/>
  <c r="AU495" i="29"/>
  <c r="AS495" i="29"/>
  <c r="AO495" i="29"/>
  <c r="AM495" i="29"/>
  <c r="AK495" i="29"/>
  <c r="AI495" i="29"/>
  <c r="AG495" i="29"/>
  <c r="AE495" i="29"/>
  <c r="AC495" i="29"/>
  <c r="Y495" i="29"/>
  <c r="W495" i="29"/>
  <c r="U495" i="29"/>
  <c r="Q495" i="29"/>
  <c r="O495" i="29"/>
  <c r="M495" i="29"/>
  <c r="K495" i="29"/>
  <c r="BG494" i="29"/>
  <c r="BE494" i="29"/>
  <c r="BC494" i="29"/>
  <c r="BA494" i="29"/>
  <c r="AY494" i="29"/>
  <c r="AW494" i="29"/>
  <c r="AU494" i="29"/>
  <c r="AS494" i="29"/>
  <c r="AO494" i="29"/>
  <c r="AM494" i="29"/>
  <c r="AK494" i="29"/>
  <c r="AI494" i="29"/>
  <c r="AG494" i="29"/>
  <c r="AE494" i="29"/>
  <c r="AC494" i="29"/>
  <c r="Y494" i="29"/>
  <c r="W494" i="29"/>
  <c r="U494" i="29"/>
  <c r="Q494" i="29"/>
  <c r="O494" i="29"/>
  <c r="M494" i="29"/>
  <c r="K494" i="29"/>
  <c r="BG493" i="29"/>
  <c r="BE493" i="29"/>
  <c r="BC493" i="29"/>
  <c r="BA493" i="29"/>
  <c r="AY493" i="29"/>
  <c r="AW493" i="29"/>
  <c r="AU493" i="29"/>
  <c r="AS493" i="29"/>
  <c r="AO493" i="29"/>
  <c r="AM493" i="29"/>
  <c r="AK493" i="29"/>
  <c r="AI493" i="29"/>
  <c r="AG493" i="29"/>
  <c r="AE493" i="29"/>
  <c r="AC493" i="29"/>
  <c r="Y493" i="29"/>
  <c r="W493" i="29"/>
  <c r="U493" i="29"/>
  <c r="Q493" i="29"/>
  <c r="O493" i="29"/>
  <c r="M493" i="29"/>
  <c r="K493" i="29"/>
  <c r="BG492" i="29"/>
  <c r="BE492" i="29"/>
  <c r="BC492" i="29"/>
  <c r="BA492" i="29"/>
  <c r="AY492" i="29"/>
  <c r="AW492" i="29"/>
  <c r="AU492" i="29"/>
  <c r="AS492" i="29"/>
  <c r="AO492" i="29"/>
  <c r="AM492" i="29"/>
  <c r="AK492" i="29"/>
  <c r="AI492" i="29"/>
  <c r="AG492" i="29"/>
  <c r="AE492" i="29"/>
  <c r="AC492" i="29"/>
  <c r="Y492" i="29"/>
  <c r="W492" i="29"/>
  <c r="U492" i="29"/>
  <c r="Q492" i="29"/>
  <c r="O492" i="29"/>
  <c r="M492" i="29"/>
  <c r="K492" i="29"/>
  <c r="BG491" i="29"/>
  <c r="BE491" i="29"/>
  <c r="BC491" i="29"/>
  <c r="BA491" i="29"/>
  <c r="AY491" i="29"/>
  <c r="AW491" i="29"/>
  <c r="AU491" i="29"/>
  <c r="AS491" i="29"/>
  <c r="AO491" i="29"/>
  <c r="AM491" i="29"/>
  <c r="AK491" i="29"/>
  <c r="AI491" i="29"/>
  <c r="AG491" i="29"/>
  <c r="AE491" i="29"/>
  <c r="AC491" i="29"/>
  <c r="Y491" i="29"/>
  <c r="W491" i="29"/>
  <c r="U491" i="29"/>
  <c r="Q491" i="29"/>
  <c r="O491" i="29"/>
  <c r="M491" i="29"/>
  <c r="K491" i="29"/>
  <c r="BG490" i="29"/>
  <c r="BE490" i="29"/>
  <c r="BC490" i="29"/>
  <c r="BA490" i="29"/>
  <c r="AY490" i="29"/>
  <c r="AW490" i="29"/>
  <c r="AU490" i="29"/>
  <c r="AS490" i="29"/>
  <c r="AO490" i="29"/>
  <c r="AM490" i="29"/>
  <c r="AK490" i="29"/>
  <c r="AI490" i="29"/>
  <c r="AG490" i="29"/>
  <c r="AE490" i="29"/>
  <c r="AC490" i="29"/>
  <c r="Y490" i="29"/>
  <c r="W490" i="29"/>
  <c r="U490" i="29"/>
  <c r="Q490" i="29"/>
  <c r="O490" i="29"/>
  <c r="M490" i="29"/>
  <c r="K490" i="29"/>
  <c r="BG489" i="29"/>
  <c r="BE489" i="29"/>
  <c r="BC489" i="29"/>
  <c r="BA489" i="29"/>
  <c r="AY489" i="29"/>
  <c r="AW489" i="29"/>
  <c r="AU489" i="29"/>
  <c r="AS489" i="29"/>
  <c r="AO489" i="29"/>
  <c r="AM489" i="29"/>
  <c r="AK489" i="29"/>
  <c r="AI489" i="29"/>
  <c r="AG489" i="29"/>
  <c r="AE489" i="29"/>
  <c r="AC489" i="29"/>
  <c r="Y489" i="29"/>
  <c r="W489" i="29"/>
  <c r="U489" i="29"/>
  <c r="Q489" i="29"/>
  <c r="O489" i="29"/>
  <c r="M489" i="29"/>
  <c r="K489" i="29"/>
  <c r="BG488" i="29"/>
  <c r="BE488" i="29"/>
  <c r="BC488" i="29"/>
  <c r="BA488" i="29"/>
  <c r="AY488" i="29"/>
  <c r="AW488" i="29"/>
  <c r="AU488" i="29"/>
  <c r="AS488" i="29"/>
  <c r="AO488" i="29"/>
  <c r="AM488" i="29"/>
  <c r="AK488" i="29"/>
  <c r="AI488" i="29"/>
  <c r="AG488" i="29"/>
  <c r="AE488" i="29"/>
  <c r="AC488" i="29"/>
  <c r="Y488" i="29"/>
  <c r="W488" i="29"/>
  <c r="U488" i="29"/>
  <c r="Q488" i="29"/>
  <c r="O488" i="29"/>
  <c r="M488" i="29"/>
  <c r="K488" i="29"/>
  <c r="BG487" i="29"/>
  <c r="BE487" i="29"/>
  <c r="BC487" i="29"/>
  <c r="BA487" i="29"/>
  <c r="AY487" i="29"/>
  <c r="AW487" i="29"/>
  <c r="AU487" i="29"/>
  <c r="AS487" i="29"/>
  <c r="AO487" i="29"/>
  <c r="AM487" i="29"/>
  <c r="AK487" i="29"/>
  <c r="AI487" i="29"/>
  <c r="AG487" i="29"/>
  <c r="AE487" i="29"/>
  <c r="AC487" i="29"/>
  <c r="Y487" i="29"/>
  <c r="W487" i="29"/>
  <c r="U487" i="29"/>
  <c r="Q487" i="29"/>
  <c r="O487" i="29"/>
  <c r="M487" i="29"/>
  <c r="K487" i="29"/>
  <c r="BG486" i="29"/>
  <c r="BE486" i="29"/>
  <c r="BC486" i="29"/>
  <c r="BA486" i="29"/>
  <c r="AY486" i="29"/>
  <c r="AW486" i="29"/>
  <c r="AU486" i="29"/>
  <c r="AS486" i="29"/>
  <c r="AO486" i="29"/>
  <c r="AM486" i="29"/>
  <c r="AK486" i="29"/>
  <c r="AI486" i="29"/>
  <c r="AG486" i="29"/>
  <c r="AE486" i="29"/>
  <c r="AC486" i="29"/>
  <c r="Y486" i="29"/>
  <c r="W486" i="29"/>
  <c r="U486" i="29"/>
  <c r="Q486" i="29"/>
  <c r="O486" i="29"/>
  <c r="M486" i="29"/>
  <c r="K486" i="29"/>
  <c r="BG485" i="29"/>
  <c r="BE485" i="29"/>
  <c r="BC485" i="29"/>
  <c r="BA485" i="29"/>
  <c r="AY485" i="29"/>
  <c r="AW485" i="29"/>
  <c r="AU485" i="29"/>
  <c r="AS485" i="29"/>
  <c r="AO485" i="29"/>
  <c r="AM485" i="29"/>
  <c r="AK485" i="29"/>
  <c r="AI485" i="29"/>
  <c r="AG485" i="29"/>
  <c r="AE485" i="29"/>
  <c r="AC485" i="29"/>
  <c r="Y485" i="29"/>
  <c r="W485" i="29"/>
  <c r="U485" i="29"/>
  <c r="Q485" i="29"/>
  <c r="O485" i="29"/>
  <c r="M485" i="29"/>
  <c r="K485" i="29"/>
  <c r="BG484" i="29"/>
  <c r="BE484" i="29"/>
  <c r="BC484" i="29"/>
  <c r="BA484" i="29"/>
  <c r="AY484" i="29"/>
  <c r="AW484" i="29"/>
  <c r="AU484" i="29"/>
  <c r="AS484" i="29"/>
  <c r="AO484" i="29"/>
  <c r="AM484" i="29"/>
  <c r="AK484" i="29"/>
  <c r="AI484" i="29"/>
  <c r="AG484" i="29"/>
  <c r="AE484" i="29"/>
  <c r="AC484" i="29"/>
  <c r="Y484" i="29"/>
  <c r="W484" i="29"/>
  <c r="U484" i="29"/>
  <c r="Q484" i="29"/>
  <c r="O484" i="29"/>
  <c r="M484" i="29"/>
  <c r="K484" i="29"/>
  <c r="BG483" i="29"/>
  <c r="BE483" i="29"/>
  <c r="BC483" i="29"/>
  <c r="BA483" i="29"/>
  <c r="AY483" i="29"/>
  <c r="AW483" i="29"/>
  <c r="AU483" i="29"/>
  <c r="AS483" i="29"/>
  <c r="AO483" i="29"/>
  <c r="AM483" i="29"/>
  <c r="AK483" i="29"/>
  <c r="AI483" i="29"/>
  <c r="AG483" i="29"/>
  <c r="AE483" i="29"/>
  <c r="AC483" i="29"/>
  <c r="Y483" i="29"/>
  <c r="W483" i="29"/>
  <c r="U483" i="29"/>
  <c r="Q483" i="29"/>
  <c r="O483" i="29"/>
  <c r="M483" i="29"/>
  <c r="K483" i="29"/>
  <c r="BG482" i="29"/>
  <c r="BE482" i="29"/>
  <c r="BC482" i="29"/>
  <c r="BA482" i="29"/>
  <c r="AY482" i="29"/>
  <c r="AW482" i="29"/>
  <c r="AU482" i="29"/>
  <c r="AS482" i="29"/>
  <c r="AO482" i="29"/>
  <c r="AM482" i="29"/>
  <c r="AK482" i="29"/>
  <c r="AI482" i="29"/>
  <c r="AG482" i="29"/>
  <c r="AE482" i="29"/>
  <c r="AC482" i="29"/>
  <c r="Y482" i="29"/>
  <c r="W482" i="29"/>
  <c r="U482" i="29"/>
  <c r="Q482" i="29"/>
  <c r="O482" i="29"/>
  <c r="M482" i="29"/>
  <c r="K482" i="29"/>
  <c r="BG481" i="29"/>
  <c r="BE481" i="29"/>
  <c r="BC481" i="29"/>
  <c r="BA481" i="29"/>
  <c r="AY481" i="29"/>
  <c r="AW481" i="29"/>
  <c r="AU481" i="29"/>
  <c r="AS481" i="29"/>
  <c r="AO481" i="29"/>
  <c r="AM481" i="29"/>
  <c r="AK481" i="29"/>
  <c r="AI481" i="29"/>
  <c r="AG481" i="29"/>
  <c r="AE481" i="29"/>
  <c r="AC481" i="29"/>
  <c r="Y481" i="29"/>
  <c r="W481" i="29"/>
  <c r="U481" i="29"/>
  <c r="Q481" i="29"/>
  <c r="O481" i="29"/>
  <c r="M481" i="29"/>
  <c r="K481" i="29"/>
  <c r="BG480" i="29"/>
  <c r="BE480" i="29"/>
  <c r="BC480" i="29"/>
  <c r="BA480" i="29"/>
  <c r="AY480" i="29"/>
  <c r="AW480" i="29"/>
  <c r="AU480" i="29"/>
  <c r="AS480" i="29"/>
  <c r="AO480" i="29"/>
  <c r="AM480" i="29"/>
  <c r="AK480" i="29"/>
  <c r="AI480" i="29"/>
  <c r="AG480" i="29"/>
  <c r="AE480" i="29"/>
  <c r="AC480" i="29"/>
  <c r="Y480" i="29"/>
  <c r="W480" i="29"/>
  <c r="U480" i="29"/>
  <c r="Q480" i="29"/>
  <c r="O480" i="29"/>
  <c r="M480" i="29"/>
  <c r="K480" i="29"/>
  <c r="BG479" i="29"/>
  <c r="BE479" i="29"/>
  <c r="BC479" i="29"/>
  <c r="BA479" i="29"/>
  <c r="AY479" i="29"/>
  <c r="AW479" i="29"/>
  <c r="AU479" i="29"/>
  <c r="AS479" i="29"/>
  <c r="AO479" i="29"/>
  <c r="AM479" i="29"/>
  <c r="AK479" i="29"/>
  <c r="AI479" i="29"/>
  <c r="AG479" i="29"/>
  <c r="AE479" i="29"/>
  <c r="AC479" i="29"/>
  <c r="Y479" i="29"/>
  <c r="W479" i="29"/>
  <c r="U479" i="29"/>
  <c r="Q479" i="29"/>
  <c r="O479" i="29"/>
  <c r="M479" i="29"/>
  <c r="K479" i="29"/>
  <c r="BG478" i="29"/>
  <c r="BE478" i="29"/>
  <c r="BC478" i="29"/>
  <c r="BA478" i="29"/>
  <c r="AY478" i="29"/>
  <c r="AW478" i="29"/>
  <c r="AU478" i="29"/>
  <c r="AS478" i="29"/>
  <c r="AO478" i="29"/>
  <c r="AM478" i="29"/>
  <c r="AK478" i="29"/>
  <c r="AI478" i="29"/>
  <c r="AG478" i="29"/>
  <c r="AE478" i="29"/>
  <c r="AC478" i="29"/>
  <c r="Y478" i="29"/>
  <c r="W478" i="29"/>
  <c r="U478" i="29"/>
  <c r="Q478" i="29"/>
  <c r="O478" i="29"/>
  <c r="M478" i="29"/>
  <c r="K478" i="29"/>
  <c r="BG477" i="29"/>
  <c r="BE477" i="29"/>
  <c r="BC477" i="29"/>
  <c r="BA477" i="29"/>
  <c r="AY477" i="29"/>
  <c r="AW477" i="29"/>
  <c r="AU477" i="29"/>
  <c r="AS477" i="29"/>
  <c r="AO477" i="29"/>
  <c r="AM477" i="29"/>
  <c r="AK477" i="29"/>
  <c r="AI477" i="29"/>
  <c r="AG477" i="29"/>
  <c r="AE477" i="29"/>
  <c r="AC477" i="29"/>
  <c r="Y477" i="29"/>
  <c r="W477" i="29"/>
  <c r="U477" i="29"/>
  <c r="Q477" i="29"/>
  <c r="O477" i="29"/>
  <c r="M477" i="29"/>
  <c r="K477" i="29"/>
  <c r="BG476" i="29"/>
  <c r="BE476" i="29"/>
  <c r="BC476" i="29"/>
  <c r="BA476" i="29"/>
  <c r="AY476" i="29"/>
  <c r="AW476" i="29"/>
  <c r="AU476" i="29"/>
  <c r="AS476" i="29"/>
  <c r="AO476" i="29"/>
  <c r="AM476" i="29"/>
  <c r="AK476" i="29"/>
  <c r="AI476" i="29"/>
  <c r="AG476" i="29"/>
  <c r="AE476" i="29"/>
  <c r="AC476" i="29"/>
  <c r="Y476" i="29"/>
  <c r="W476" i="29"/>
  <c r="U476" i="29"/>
  <c r="Q476" i="29"/>
  <c r="O476" i="29"/>
  <c r="M476" i="29"/>
  <c r="K476" i="29"/>
  <c r="BG475" i="29"/>
  <c r="BE475" i="29"/>
  <c r="BC475" i="29"/>
  <c r="BA475" i="29"/>
  <c r="AY475" i="29"/>
  <c r="AW475" i="29"/>
  <c r="AU475" i="29"/>
  <c r="AS475" i="29"/>
  <c r="AO475" i="29"/>
  <c r="AM475" i="29"/>
  <c r="AK475" i="29"/>
  <c r="AI475" i="29"/>
  <c r="AG475" i="29"/>
  <c r="AE475" i="29"/>
  <c r="AC475" i="29"/>
  <c r="Y475" i="29"/>
  <c r="W475" i="29"/>
  <c r="U475" i="29"/>
  <c r="Q475" i="29"/>
  <c r="O475" i="29"/>
  <c r="M475" i="29"/>
  <c r="K475" i="29"/>
  <c r="BG474" i="29"/>
  <c r="BE474" i="29"/>
  <c r="BC474" i="29"/>
  <c r="BA474" i="29"/>
  <c r="AY474" i="29"/>
  <c r="AW474" i="29"/>
  <c r="AU474" i="29"/>
  <c r="AS474" i="29"/>
  <c r="AO474" i="29"/>
  <c r="AM474" i="29"/>
  <c r="AK474" i="29"/>
  <c r="AI474" i="29"/>
  <c r="AG474" i="29"/>
  <c r="AE474" i="29"/>
  <c r="AC474" i="29"/>
  <c r="Y474" i="29"/>
  <c r="W474" i="29"/>
  <c r="U474" i="29"/>
  <c r="Q474" i="29"/>
  <c r="O474" i="29"/>
  <c r="M474" i="29"/>
  <c r="K474" i="29"/>
  <c r="BG473" i="29"/>
  <c r="BE473" i="29"/>
  <c r="BC473" i="29"/>
  <c r="BA473" i="29"/>
  <c r="AY473" i="29"/>
  <c r="AW473" i="29"/>
  <c r="AU473" i="29"/>
  <c r="AS473" i="29"/>
  <c r="AO473" i="29"/>
  <c r="AM473" i="29"/>
  <c r="AK473" i="29"/>
  <c r="AI473" i="29"/>
  <c r="AG473" i="29"/>
  <c r="AE473" i="29"/>
  <c r="AC473" i="29"/>
  <c r="Y473" i="29"/>
  <c r="W473" i="29"/>
  <c r="U473" i="29"/>
  <c r="Q473" i="29"/>
  <c r="O473" i="29"/>
  <c r="M473" i="29"/>
  <c r="K473" i="29"/>
  <c r="BG472" i="29"/>
  <c r="BE472" i="29"/>
  <c r="BC472" i="29"/>
  <c r="BA472" i="29"/>
  <c r="AY472" i="29"/>
  <c r="AW472" i="29"/>
  <c r="AU472" i="29"/>
  <c r="AS472" i="29"/>
  <c r="AO472" i="29"/>
  <c r="AM472" i="29"/>
  <c r="AK472" i="29"/>
  <c r="AI472" i="29"/>
  <c r="AG472" i="29"/>
  <c r="AE472" i="29"/>
  <c r="AC472" i="29"/>
  <c r="Y472" i="29"/>
  <c r="W472" i="29"/>
  <c r="U472" i="29"/>
  <c r="Q472" i="29"/>
  <c r="O472" i="29"/>
  <c r="M472" i="29"/>
  <c r="K472" i="29"/>
  <c r="BG471" i="29"/>
  <c r="BE471" i="29"/>
  <c r="BC471" i="29"/>
  <c r="BA471" i="29"/>
  <c r="AY471" i="29"/>
  <c r="AW471" i="29"/>
  <c r="AU471" i="29"/>
  <c r="AS471" i="29"/>
  <c r="AO471" i="29"/>
  <c r="AM471" i="29"/>
  <c r="AK471" i="29"/>
  <c r="AI471" i="29"/>
  <c r="AG471" i="29"/>
  <c r="AE471" i="29"/>
  <c r="AC471" i="29"/>
  <c r="Y471" i="29"/>
  <c r="W471" i="29"/>
  <c r="U471" i="29"/>
  <c r="Q471" i="29"/>
  <c r="O471" i="29"/>
  <c r="M471" i="29"/>
  <c r="K471" i="29"/>
  <c r="BG470" i="29"/>
  <c r="BE470" i="29"/>
  <c r="BC470" i="29"/>
  <c r="BA470" i="29"/>
  <c r="AY470" i="29"/>
  <c r="AW470" i="29"/>
  <c r="AU470" i="29"/>
  <c r="AS470" i="29"/>
  <c r="AO470" i="29"/>
  <c r="AM470" i="29"/>
  <c r="AK470" i="29"/>
  <c r="AI470" i="29"/>
  <c r="AG470" i="29"/>
  <c r="AE470" i="29"/>
  <c r="AC470" i="29"/>
  <c r="Y470" i="29"/>
  <c r="W470" i="29"/>
  <c r="U470" i="29"/>
  <c r="Q470" i="29"/>
  <c r="O470" i="29"/>
  <c r="M470" i="29"/>
  <c r="K470" i="29"/>
  <c r="BG469" i="29"/>
  <c r="BE469" i="29"/>
  <c r="BC469" i="29"/>
  <c r="BA469" i="29"/>
  <c r="AY469" i="29"/>
  <c r="AW469" i="29"/>
  <c r="AU469" i="29"/>
  <c r="AS469" i="29"/>
  <c r="AO469" i="29"/>
  <c r="AM469" i="29"/>
  <c r="AK469" i="29"/>
  <c r="AI469" i="29"/>
  <c r="AG469" i="29"/>
  <c r="AE469" i="29"/>
  <c r="AC469" i="29"/>
  <c r="Y469" i="29"/>
  <c r="W469" i="29"/>
  <c r="U469" i="29"/>
  <c r="Q469" i="29"/>
  <c r="O469" i="29"/>
  <c r="M469" i="29"/>
  <c r="K469" i="29"/>
  <c r="BG468" i="29"/>
  <c r="BE468" i="29"/>
  <c r="BC468" i="29"/>
  <c r="BA468" i="29"/>
  <c r="AY468" i="29"/>
  <c r="AW468" i="29"/>
  <c r="AU468" i="29"/>
  <c r="AS468" i="29"/>
  <c r="AO468" i="29"/>
  <c r="AM468" i="29"/>
  <c r="AK468" i="29"/>
  <c r="AI468" i="29"/>
  <c r="AG468" i="29"/>
  <c r="AE468" i="29"/>
  <c r="AC468" i="29"/>
  <c r="Y468" i="29"/>
  <c r="W468" i="29"/>
  <c r="U468" i="29"/>
  <c r="Q468" i="29"/>
  <c r="O468" i="29"/>
  <c r="M468" i="29"/>
  <c r="K468" i="29"/>
  <c r="BG467" i="29"/>
  <c r="BE467" i="29"/>
  <c r="BC467" i="29"/>
  <c r="BA467" i="29"/>
  <c r="AY467" i="29"/>
  <c r="AW467" i="29"/>
  <c r="AU467" i="29"/>
  <c r="AS467" i="29"/>
  <c r="AO467" i="29"/>
  <c r="AM467" i="29"/>
  <c r="AK467" i="29"/>
  <c r="AI467" i="29"/>
  <c r="AG467" i="29"/>
  <c r="AE467" i="29"/>
  <c r="AC467" i="29"/>
  <c r="Y467" i="29"/>
  <c r="W467" i="29"/>
  <c r="U467" i="29"/>
  <c r="Q467" i="29"/>
  <c r="O467" i="29"/>
  <c r="M467" i="29"/>
  <c r="K467" i="29"/>
  <c r="BG466" i="29"/>
  <c r="BE466" i="29"/>
  <c r="BC466" i="29"/>
  <c r="BA466" i="29"/>
  <c r="AY466" i="29"/>
  <c r="AW466" i="29"/>
  <c r="AU466" i="29"/>
  <c r="AS466" i="29"/>
  <c r="AO466" i="29"/>
  <c r="AM466" i="29"/>
  <c r="AK466" i="29"/>
  <c r="AI466" i="29"/>
  <c r="AG466" i="29"/>
  <c r="AE466" i="29"/>
  <c r="AC466" i="29"/>
  <c r="Y466" i="29"/>
  <c r="W466" i="29"/>
  <c r="U466" i="29"/>
  <c r="Q466" i="29"/>
  <c r="O466" i="29"/>
  <c r="M466" i="29"/>
  <c r="K466" i="29"/>
  <c r="BG465" i="29"/>
  <c r="BE465" i="29"/>
  <c r="BC465" i="29"/>
  <c r="BA465" i="29"/>
  <c r="AY465" i="29"/>
  <c r="AW465" i="29"/>
  <c r="AU465" i="29"/>
  <c r="AS465" i="29"/>
  <c r="AO465" i="29"/>
  <c r="AM465" i="29"/>
  <c r="AK465" i="29"/>
  <c r="AI465" i="29"/>
  <c r="AG465" i="29"/>
  <c r="AE465" i="29"/>
  <c r="AC465" i="29"/>
  <c r="Y465" i="29"/>
  <c r="W465" i="29"/>
  <c r="U465" i="29"/>
  <c r="Q465" i="29"/>
  <c r="O465" i="29"/>
  <c r="M465" i="29"/>
  <c r="K465" i="29"/>
  <c r="BG464" i="29"/>
  <c r="BE464" i="29"/>
  <c r="BC464" i="29"/>
  <c r="BA464" i="29"/>
  <c r="AY464" i="29"/>
  <c r="AW464" i="29"/>
  <c r="AU464" i="29"/>
  <c r="AS464" i="29"/>
  <c r="AO464" i="29"/>
  <c r="AM464" i="29"/>
  <c r="AK464" i="29"/>
  <c r="AI464" i="29"/>
  <c r="AG464" i="29"/>
  <c r="AE464" i="29"/>
  <c r="AC464" i="29"/>
  <c r="Y464" i="29"/>
  <c r="W464" i="29"/>
  <c r="U464" i="29"/>
  <c r="Q464" i="29"/>
  <c r="O464" i="29"/>
  <c r="M464" i="29"/>
  <c r="K464" i="29"/>
  <c r="BG463" i="29"/>
  <c r="BE463" i="29"/>
  <c r="BC463" i="29"/>
  <c r="BA463" i="29"/>
  <c r="AY463" i="29"/>
  <c r="AW463" i="29"/>
  <c r="AU463" i="29"/>
  <c r="AS463" i="29"/>
  <c r="AO463" i="29"/>
  <c r="AM463" i="29"/>
  <c r="AK463" i="29"/>
  <c r="AI463" i="29"/>
  <c r="AG463" i="29"/>
  <c r="AE463" i="29"/>
  <c r="AC463" i="29"/>
  <c r="Y463" i="29"/>
  <c r="W463" i="29"/>
  <c r="U463" i="29"/>
  <c r="Q463" i="29"/>
  <c r="O463" i="29"/>
  <c r="M463" i="29"/>
  <c r="K463" i="29"/>
  <c r="BG462" i="29"/>
  <c r="BE462" i="29"/>
  <c r="BC462" i="29"/>
  <c r="BA462" i="29"/>
  <c r="AY462" i="29"/>
  <c r="AW462" i="29"/>
  <c r="AU462" i="29"/>
  <c r="AS462" i="29"/>
  <c r="AO462" i="29"/>
  <c r="AM462" i="29"/>
  <c r="AK462" i="29"/>
  <c r="AI462" i="29"/>
  <c r="AG462" i="29"/>
  <c r="AE462" i="29"/>
  <c r="AC462" i="29"/>
  <c r="Y462" i="29"/>
  <c r="W462" i="29"/>
  <c r="U462" i="29"/>
  <c r="Q462" i="29"/>
  <c r="O462" i="29"/>
  <c r="M462" i="29"/>
  <c r="K462" i="29"/>
  <c r="BG461" i="29"/>
  <c r="BE461" i="29"/>
  <c r="BC461" i="29"/>
  <c r="BA461" i="29"/>
  <c r="AY461" i="29"/>
  <c r="AW461" i="29"/>
  <c r="AU461" i="29"/>
  <c r="AS461" i="29"/>
  <c r="AO461" i="29"/>
  <c r="AM461" i="29"/>
  <c r="AK461" i="29"/>
  <c r="AI461" i="29"/>
  <c r="AG461" i="29"/>
  <c r="AE461" i="29"/>
  <c r="AC461" i="29"/>
  <c r="Y461" i="29"/>
  <c r="W461" i="29"/>
  <c r="U461" i="29"/>
  <c r="Q461" i="29"/>
  <c r="O461" i="29"/>
  <c r="M461" i="29"/>
  <c r="K461" i="29"/>
  <c r="BG460" i="29"/>
  <c r="BE460" i="29"/>
  <c r="BC460" i="29"/>
  <c r="BA460" i="29"/>
  <c r="AY460" i="29"/>
  <c r="AW460" i="29"/>
  <c r="AU460" i="29"/>
  <c r="AS460" i="29"/>
  <c r="AO460" i="29"/>
  <c r="AM460" i="29"/>
  <c r="AK460" i="29"/>
  <c r="AI460" i="29"/>
  <c r="AG460" i="29"/>
  <c r="AE460" i="29"/>
  <c r="AC460" i="29"/>
  <c r="Y460" i="29"/>
  <c r="W460" i="29"/>
  <c r="U460" i="29"/>
  <c r="Q460" i="29"/>
  <c r="O460" i="29"/>
  <c r="M460" i="29"/>
  <c r="K460" i="29"/>
  <c r="BG459" i="29"/>
  <c r="BE459" i="29"/>
  <c r="BC459" i="29"/>
  <c r="BA459" i="29"/>
  <c r="AY459" i="29"/>
  <c r="AW459" i="29"/>
  <c r="AU459" i="29"/>
  <c r="AS459" i="29"/>
  <c r="AO459" i="29"/>
  <c r="AM459" i="29"/>
  <c r="AK459" i="29"/>
  <c r="AI459" i="29"/>
  <c r="AG459" i="29"/>
  <c r="AE459" i="29"/>
  <c r="AC459" i="29"/>
  <c r="Y459" i="29"/>
  <c r="W459" i="29"/>
  <c r="U459" i="29"/>
  <c r="Q459" i="29"/>
  <c r="O459" i="29"/>
  <c r="M459" i="29"/>
  <c r="K459" i="29"/>
  <c r="BG458" i="29"/>
  <c r="BE458" i="29"/>
  <c r="BC458" i="29"/>
  <c r="BA458" i="29"/>
  <c r="AY458" i="29"/>
  <c r="AW458" i="29"/>
  <c r="AU458" i="29"/>
  <c r="AS458" i="29"/>
  <c r="AO458" i="29"/>
  <c r="AM458" i="29"/>
  <c r="AK458" i="29"/>
  <c r="AI458" i="29"/>
  <c r="AG458" i="29"/>
  <c r="AE458" i="29"/>
  <c r="AC458" i="29"/>
  <c r="Y458" i="29"/>
  <c r="W458" i="29"/>
  <c r="U458" i="29"/>
  <c r="Q458" i="29"/>
  <c r="O458" i="29"/>
  <c r="M458" i="29"/>
  <c r="K458" i="29"/>
  <c r="BG457" i="29"/>
  <c r="BE457" i="29"/>
  <c r="BC457" i="29"/>
  <c r="BA457" i="29"/>
  <c r="AY457" i="29"/>
  <c r="AW457" i="29"/>
  <c r="AU457" i="29"/>
  <c r="AS457" i="29"/>
  <c r="AO457" i="29"/>
  <c r="AM457" i="29"/>
  <c r="AK457" i="29"/>
  <c r="AI457" i="29"/>
  <c r="AG457" i="29"/>
  <c r="AE457" i="29"/>
  <c r="AC457" i="29"/>
  <c r="Y457" i="29"/>
  <c r="W457" i="29"/>
  <c r="U457" i="29"/>
  <c r="Q457" i="29"/>
  <c r="O457" i="29"/>
  <c r="M457" i="29"/>
  <c r="K457" i="29"/>
  <c r="BG456" i="29"/>
  <c r="BE456" i="29"/>
  <c r="BC456" i="29"/>
  <c r="BA456" i="29"/>
  <c r="AY456" i="29"/>
  <c r="AW456" i="29"/>
  <c r="AU456" i="29"/>
  <c r="AS456" i="29"/>
  <c r="AO456" i="29"/>
  <c r="AM456" i="29"/>
  <c r="AK456" i="29"/>
  <c r="AI456" i="29"/>
  <c r="AG456" i="29"/>
  <c r="AE456" i="29"/>
  <c r="AC456" i="29"/>
  <c r="Y456" i="29"/>
  <c r="W456" i="29"/>
  <c r="U456" i="29"/>
  <c r="Q456" i="29"/>
  <c r="O456" i="29"/>
  <c r="M456" i="29"/>
  <c r="K456" i="29"/>
  <c r="BG455" i="29"/>
  <c r="BE455" i="29"/>
  <c r="BC455" i="29"/>
  <c r="BA455" i="29"/>
  <c r="AY455" i="29"/>
  <c r="AW455" i="29"/>
  <c r="AU455" i="29"/>
  <c r="AS455" i="29"/>
  <c r="AO455" i="29"/>
  <c r="AM455" i="29"/>
  <c r="AK455" i="29"/>
  <c r="AI455" i="29"/>
  <c r="AG455" i="29"/>
  <c r="AE455" i="29"/>
  <c r="AC455" i="29"/>
  <c r="Y455" i="29"/>
  <c r="W455" i="29"/>
  <c r="U455" i="29"/>
  <c r="Q455" i="29"/>
  <c r="O455" i="29"/>
  <c r="M455" i="29"/>
  <c r="K455" i="29"/>
  <c r="BG454" i="29"/>
  <c r="BE454" i="29"/>
  <c r="BC454" i="29"/>
  <c r="BA454" i="29"/>
  <c r="AY454" i="29"/>
  <c r="AW454" i="29"/>
  <c r="AU454" i="29"/>
  <c r="AS454" i="29"/>
  <c r="AO454" i="29"/>
  <c r="AM454" i="29"/>
  <c r="AK454" i="29"/>
  <c r="AI454" i="29"/>
  <c r="AG454" i="29"/>
  <c r="AE454" i="29"/>
  <c r="AC454" i="29"/>
  <c r="Y454" i="29"/>
  <c r="W454" i="29"/>
  <c r="U454" i="29"/>
  <c r="Q454" i="29"/>
  <c r="O454" i="29"/>
  <c r="M454" i="29"/>
  <c r="K454" i="29"/>
  <c r="BG453" i="29"/>
  <c r="BE453" i="29"/>
  <c r="BC453" i="29"/>
  <c r="BA453" i="29"/>
  <c r="AY453" i="29"/>
  <c r="AW453" i="29"/>
  <c r="AU453" i="29"/>
  <c r="AS453" i="29"/>
  <c r="AO453" i="29"/>
  <c r="AM453" i="29"/>
  <c r="AK453" i="29"/>
  <c r="AI453" i="29"/>
  <c r="AG453" i="29"/>
  <c r="AE453" i="29"/>
  <c r="AC453" i="29"/>
  <c r="Y453" i="29"/>
  <c r="W453" i="29"/>
  <c r="U453" i="29"/>
  <c r="Q453" i="29"/>
  <c r="O453" i="29"/>
  <c r="M453" i="29"/>
  <c r="K453" i="29"/>
  <c r="BG452" i="29"/>
  <c r="BE452" i="29"/>
  <c r="BC452" i="29"/>
  <c r="BA452" i="29"/>
  <c r="AY452" i="29"/>
  <c r="AW452" i="29"/>
  <c r="AU452" i="29"/>
  <c r="AS452" i="29"/>
  <c r="AO452" i="29"/>
  <c r="AM452" i="29"/>
  <c r="AK452" i="29"/>
  <c r="AI452" i="29"/>
  <c r="AG452" i="29"/>
  <c r="AE452" i="29"/>
  <c r="AC452" i="29"/>
  <c r="Y452" i="29"/>
  <c r="W452" i="29"/>
  <c r="U452" i="29"/>
  <c r="Q452" i="29"/>
  <c r="O452" i="29"/>
  <c r="M452" i="29"/>
  <c r="K452" i="29"/>
  <c r="BG451" i="29"/>
  <c r="BE451" i="29"/>
  <c r="BC451" i="29"/>
  <c r="BA451" i="29"/>
  <c r="AY451" i="29"/>
  <c r="AW451" i="29"/>
  <c r="AU451" i="29"/>
  <c r="AS451" i="29"/>
  <c r="AO451" i="29"/>
  <c r="AM451" i="29"/>
  <c r="AK451" i="29"/>
  <c r="AI451" i="29"/>
  <c r="AG451" i="29"/>
  <c r="AE451" i="29"/>
  <c r="AC451" i="29"/>
  <c r="Y451" i="29"/>
  <c r="W451" i="29"/>
  <c r="U451" i="29"/>
  <c r="Q451" i="29"/>
  <c r="O451" i="29"/>
  <c r="M451" i="29"/>
  <c r="K451" i="29"/>
  <c r="BG450" i="29"/>
  <c r="BE450" i="29"/>
  <c r="BC450" i="29"/>
  <c r="BA450" i="29"/>
  <c r="AY450" i="29"/>
  <c r="AW450" i="29"/>
  <c r="AU450" i="29"/>
  <c r="AS450" i="29"/>
  <c r="AO450" i="29"/>
  <c r="AM450" i="29"/>
  <c r="AK450" i="29"/>
  <c r="AI450" i="29"/>
  <c r="AG450" i="29"/>
  <c r="AE450" i="29"/>
  <c r="AC450" i="29"/>
  <c r="Y450" i="29"/>
  <c r="W450" i="29"/>
  <c r="U450" i="29"/>
  <c r="Q450" i="29"/>
  <c r="O450" i="29"/>
  <c r="M450" i="29"/>
  <c r="K450" i="29"/>
  <c r="BG449" i="29"/>
  <c r="BE449" i="29"/>
  <c r="BC449" i="29"/>
  <c r="BA449" i="29"/>
  <c r="AY449" i="29"/>
  <c r="AW449" i="29"/>
  <c r="AU449" i="29"/>
  <c r="AS449" i="29"/>
  <c r="AO449" i="29"/>
  <c r="AM449" i="29"/>
  <c r="AK449" i="29"/>
  <c r="AI449" i="29"/>
  <c r="AG449" i="29"/>
  <c r="AE449" i="29"/>
  <c r="AC449" i="29"/>
  <c r="Y449" i="29"/>
  <c r="W449" i="29"/>
  <c r="U449" i="29"/>
  <c r="Q449" i="29"/>
  <c r="O449" i="29"/>
  <c r="M449" i="29"/>
  <c r="K449" i="29"/>
  <c r="BG448" i="29"/>
  <c r="BE448" i="29"/>
  <c r="BC448" i="29"/>
  <c r="BA448" i="29"/>
  <c r="AY448" i="29"/>
  <c r="AW448" i="29"/>
  <c r="AU448" i="29"/>
  <c r="AS448" i="29"/>
  <c r="AO448" i="29"/>
  <c r="AM448" i="29"/>
  <c r="AK448" i="29"/>
  <c r="AI448" i="29"/>
  <c r="AG448" i="29"/>
  <c r="AE448" i="29"/>
  <c r="AC448" i="29"/>
  <c r="Y448" i="29"/>
  <c r="W448" i="29"/>
  <c r="U448" i="29"/>
  <c r="Q448" i="29"/>
  <c r="O448" i="29"/>
  <c r="M448" i="29"/>
  <c r="K448" i="29"/>
  <c r="BI447" i="29"/>
  <c r="BG447" i="29"/>
  <c r="BC447" i="29"/>
  <c r="BA447" i="29"/>
  <c r="AY447" i="29"/>
  <c r="AW447" i="29"/>
  <c r="AS447" i="29"/>
  <c r="AQ447" i="29"/>
  <c r="AO447" i="29"/>
  <c r="AM447" i="29"/>
  <c r="AK447" i="29"/>
  <c r="AI447" i="29"/>
  <c r="AG447" i="29"/>
  <c r="AE447" i="29"/>
  <c r="AC447" i="29"/>
  <c r="AA447" i="29"/>
  <c r="Y447" i="29"/>
  <c r="W447" i="29"/>
  <c r="U447" i="29"/>
  <c r="S447" i="29"/>
  <c r="Q447" i="29"/>
  <c r="O447" i="29"/>
  <c r="M447" i="29"/>
  <c r="K447" i="29"/>
  <c r="BI446" i="29"/>
  <c r="BG446" i="29"/>
  <c r="BC446" i="29"/>
  <c r="BA446" i="29"/>
  <c r="AY446" i="29"/>
  <c r="AW446" i="29"/>
  <c r="AS446" i="29"/>
  <c r="AQ446" i="29"/>
  <c r="AO446" i="29"/>
  <c r="AM446" i="29"/>
  <c r="AK446" i="29"/>
  <c r="AI446" i="29"/>
  <c r="AG446" i="29"/>
  <c r="AE446" i="29"/>
  <c r="AC446" i="29"/>
  <c r="AA446" i="29"/>
  <c r="Y446" i="29"/>
  <c r="W446" i="29"/>
  <c r="U446" i="29"/>
  <c r="S446" i="29"/>
  <c r="Q446" i="29"/>
  <c r="O446" i="29"/>
  <c r="M446" i="29"/>
  <c r="K446" i="29"/>
  <c r="BI445" i="29"/>
  <c r="BG445" i="29"/>
  <c r="BE445" i="29"/>
  <c r="BC445" i="29"/>
  <c r="BA445" i="29"/>
  <c r="AY445" i="29"/>
  <c r="AW445" i="29"/>
  <c r="AS445" i="29"/>
  <c r="AQ445" i="29"/>
  <c r="AO445" i="29"/>
  <c r="AM445" i="29"/>
  <c r="AK445" i="29"/>
  <c r="AI445" i="29"/>
  <c r="AG445" i="29"/>
  <c r="AE445" i="29"/>
  <c r="AC445" i="29"/>
  <c r="AA445" i="29"/>
  <c r="Y445" i="29"/>
  <c r="W445" i="29"/>
  <c r="U445" i="29"/>
  <c r="S445" i="29"/>
  <c r="Q445" i="29"/>
  <c r="O445" i="29"/>
  <c r="M445" i="29"/>
  <c r="K445" i="29"/>
  <c r="BI444" i="29"/>
  <c r="BG444" i="29"/>
  <c r="BC444" i="29"/>
  <c r="BA444" i="29"/>
  <c r="AY444" i="29"/>
  <c r="AW444" i="29"/>
  <c r="AU444" i="29"/>
  <c r="AS444" i="29"/>
  <c r="AQ444" i="29"/>
  <c r="AO444" i="29"/>
  <c r="AM444" i="29"/>
  <c r="AK444" i="29"/>
  <c r="AI444" i="29"/>
  <c r="AG444" i="29"/>
  <c r="AE444" i="29"/>
  <c r="AC444" i="29"/>
  <c r="AA444" i="29"/>
  <c r="Y444" i="29"/>
  <c r="W444" i="29"/>
  <c r="U444" i="29"/>
  <c r="S444" i="29"/>
  <c r="Q444" i="29"/>
  <c r="O444" i="29"/>
  <c r="M444" i="29"/>
  <c r="K444" i="29"/>
  <c r="BI443" i="29"/>
  <c r="BG443" i="29"/>
  <c r="BC443" i="29"/>
  <c r="BA443" i="29"/>
  <c r="AY443" i="29"/>
  <c r="AW443" i="29"/>
  <c r="AU443" i="29"/>
  <c r="AS443" i="29"/>
  <c r="AQ443" i="29"/>
  <c r="AO443" i="29"/>
  <c r="AM443" i="29"/>
  <c r="AK443" i="29"/>
  <c r="AI443" i="29"/>
  <c r="AG443" i="29"/>
  <c r="AE443" i="29"/>
  <c r="AC443" i="29"/>
  <c r="AA443" i="29"/>
  <c r="Y443" i="29"/>
  <c r="W443" i="29"/>
  <c r="U443" i="29"/>
  <c r="S443" i="29"/>
  <c r="Q443" i="29"/>
  <c r="O443" i="29"/>
  <c r="M443" i="29"/>
  <c r="K443" i="29"/>
  <c r="BI442" i="29"/>
  <c r="BG442" i="29"/>
  <c r="BE442" i="29"/>
  <c r="BC442" i="29"/>
  <c r="BA442" i="29"/>
  <c r="AY442" i="29"/>
  <c r="AW442" i="29"/>
  <c r="AU442" i="29"/>
  <c r="AS442" i="29"/>
  <c r="AQ442" i="29"/>
  <c r="AO442" i="29"/>
  <c r="AM442" i="29"/>
  <c r="AK442" i="29"/>
  <c r="AG442" i="29"/>
  <c r="AE442" i="29"/>
  <c r="AC442" i="29"/>
  <c r="AA442" i="29"/>
  <c r="Y442" i="29"/>
  <c r="U442" i="29"/>
  <c r="Q442" i="29"/>
  <c r="O442" i="29"/>
  <c r="M442" i="29"/>
  <c r="K442" i="29"/>
  <c r="BI441" i="29"/>
  <c r="BG441" i="29"/>
  <c r="BE441" i="29"/>
  <c r="BC441" i="29"/>
  <c r="BA441" i="29"/>
  <c r="AY441" i="29"/>
  <c r="AW441" i="29"/>
  <c r="AU441" i="29"/>
  <c r="AS441" i="29"/>
  <c r="AQ441" i="29"/>
  <c r="AO441" i="29"/>
  <c r="AM441" i="29"/>
  <c r="AK441" i="29"/>
  <c r="AG441" i="29"/>
  <c r="AE441" i="29"/>
  <c r="AC441" i="29"/>
  <c r="AA441" i="29"/>
  <c r="Y441" i="29"/>
  <c r="U441" i="29"/>
  <c r="Q441" i="29"/>
  <c r="O441" i="29"/>
  <c r="M441" i="29"/>
  <c r="K441" i="29"/>
  <c r="BI440" i="29"/>
  <c r="BG440" i="29"/>
  <c r="BE440" i="29"/>
  <c r="BC440" i="29"/>
  <c r="BA440" i="29"/>
  <c r="AY440" i="29"/>
  <c r="AW440" i="29"/>
  <c r="AU440" i="29"/>
  <c r="AS440" i="29"/>
  <c r="AQ440" i="29"/>
  <c r="AO440" i="29"/>
  <c r="AM440" i="29"/>
  <c r="AK440" i="29"/>
  <c r="AG440" i="29"/>
  <c r="AE440" i="29"/>
  <c r="AC440" i="29"/>
  <c r="AA440" i="29"/>
  <c r="Y440" i="29"/>
  <c r="U440" i="29"/>
  <c r="Q440" i="29"/>
  <c r="O440" i="29"/>
  <c r="M440" i="29"/>
  <c r="K440" i="29"/>
  <c r="BI439" i="29"/>
  <c r="BG439" i="29"/>
  <c r="BE439" i="29"/>
  <c r="BC439" i="29"/>
  <c r="BA439" i="29"/>
  <c r="AY439" i="29"/>
  <c r="AW439" i="29"/>
  <c r="AU439" i="29"/>
  <c r="AS439" i="29"/>
  <c r="AQ439" i="29"/>
  <c r="AO439" i="29"/>
  <c r="AM439" i="29"/>
  <c r="AK439" i="29"/>
  <c r="AG439" i="29"/>
  <c r="AE439" i="29"/>
  <c r="AC439" i="29"/>
  <c r="AA439" i="29"/>
  <c r="Y439" i="29"/>
  <c r="U439" i="29"/>
  <c r="Q439" i="29"/>
  <c r="O439" i="29"/>
  <c r="M439" i="29"/>
  <c r="K439" i="29"/>
  <c r="BI438" i="29"/>
  <c r="BG438" i="29"/>
  <c r="BE438" i="29"/>
  <c r="BC438" i="29"/>
  <c r="BA438" i="29"/>
  <c r="AY438" i="29"/>
  <c r="AW438" i="29"/>
  <c r="AU438" i="29"/>
  <c r="AS438" i="29"/>
  <c r="AQ438" i="29"/>
  <c r="AO438" i="29"/>
  <c r="AM438" i="29"/>
  <c r="AK438" i="29"/>
  <c r="AG438" i="29"/>
  <c r="AE438" i="29"/>
  <c r="AC438" i="29"/>
  <c r="Y438" i="29"/>
  <c r="U438" i="29"/>
  <c r="Q438" i="29"/>
  <c r="O438" i="29"/>
  <c r="M438" i="29"/>
  <c r="K438" i="29"/>
  <c r="BI437" i="29"/>
  <c r="BG437" i="29"/>
  <c r="BE437" i="29"/>
  <c r="BC437" i="29"/>
  <c r="BA437" i="29"/>
  <c r="AY437" i="29"/>
  <c r="AW437" i="29"/>
  <c r="AU437" i="29"/>
  <c r="AS437" i="29"/>
  <c r="AQ437" i="29"/>
  <c r="AO437" i="29"/>
  <c r="AM437" i="29"/>
  <c r="AK437" i="29"/>
  <c r="AG437" i="29"/>
  <c r="AE437" i="29"/>
  <c r="AC437" i="29"/>
  <c r="Y437" i="29"/>
  <c r="U437" i="29"/>
  <c r="Q437" i="29"/>
  <c r="O437" i="29"/>
  <c r="M437" i="29"/>
  <c r="K437" i="29"/>
  <c r="BI436" i="29"/>
  <c r="BG436" i="29"/>
  <c r="BE436" i="29"/>
  <c r="BC436" i="29"/>
  <c r="BA436" i="29"/>
  <c r="AY436" i="29"/>
  <c r="AW436" i="29"/>
  <c r="AU436" i="29"/>
  <c r="AS436" i="29"/>
  <c r="AQ436" i="29"/>
  <c r="AO436" i="29"/>
  <c r="AM436" i="29"/>
  <c r="AK436" i="29"/>
  <c r="AG436" i="29"/>
  <c r="AE436" i="29"/>
  <c r="AC436" i="29"/>
  <c r="Y436" i="29"/>
  <c r="U436" i="29"/>
  <c r="Q436" i="29"/>
  <c r="O436" i="29"/>
  <c r="M436" i="29"/>
  <c r="K436" i="29"/>
  <c r="BI435" i="29"/>
  <c r="BG435" i="29"/>
  <c r="BE435" i="29"/>
  <c r="BC435" i="29"/>
  <c r="BA435" i="29"/>
  <c r="AY435" i="29"/>
  <c r="AW435" i="29"/>
  <c r="AU435" i="29"/>
  <c r="AS435" i="29"/>
  <c r="AQ435" i="29"/>
  <c r="AO435" i="29"/>
  <c r="AM435" i="29"/>
  <c r="AK435" i="29"/>
  <c r="AG435" i="29"/>
  <c r="AE435" i="29"/>
  <c r="AC435" i="29"/>
  <c r="Y435" i="29"/>
  <c r="U435" i="29"/>
  <c r="Q435" i="29"/>
  <c r="O435" i="29"/>
  <c r="M435" i="29"/>
  <c r="K435" i="29"/>
  <c r="BI434" i="29"/>
  <c r="BG434" i="29"/>
  <c r="BE434" i="29"/>
  <c r="BC434" i="29"/>
  <c r="BA434" i="29"/>
  <c r="AY434" i="29"/>
  <c r="AW434" i="29"/>
  <c r="AU434" i="29"/>
  <c r="AS434" i="29"/>
  <c r="AQ434" i="29"/>
  <c r="AO434" i="29"/>
  <c r="AM434" i="29"/>
  <c r="AK434" i="29"/>
  <c r="AG434" i="29"/>
  <c r="AE434" i="29"/>
  <c r="AC434" i="29"/>
  <c r="Y434" i="29"/>
  <c r="U434" i="29"/>
  <c r="Q434" i="29"/>
  <c r="O434" i="29"/>
  <c r="M434" i="29"/>
  <c r="K434" i="29"/>
  <c r="BI433" i="29"/>
  <c r="BG433" i="29"/>
  <c r="BE433" i="29"/>
  <c r="BC433" i="29"/>
  <c r="BA433" i="29"/>
  <c r="AY433" i="29"/>
  <c r="AW433" i="29"/>
  <c r="AU433" i="29"/>
  <c r="AS433" i="29"/>
  <c r="AQ433" i="29"/>
  <c r="AO433" i="29"/>
  <c r="AM433" i="29"/>
  <c r="AK433" i="29"/>
  <c r="AG433" i="29"/>
  <c r="AE433" i="29"/>
  <c r="AC433" i="29"/>
  <c r="Y433" i="29"/>
  <c r="U433" i="29"/>
  <c r="Q433" i="29"/>
  <c r="O433" i="29"/>
  <c r="M433" i="29"/>
  <c r="K433" i="29"/>
  <c r="BI432" i="29"/>
  <c r="BG432" i="29"/>
  <c r="BE432" i="29"/>
  <c r="BC432" i="29"/>
  <c r="BA432" i="29"/>
  <c r="AY432" i="29"/>
  <c r="AW432" i="29"/>
  <c r="AU432" i="29"/>
  <c r="AS432" i="29"/>
  <c r="AQ432" i="29"/>
  <c r="AO432" i="29"/>
  <c r="AM432" i="29"/>
  <c r="AK432" i="29"/>
  <c r="AG432" i="29"/>
  <c r="AE432" i="29"/>
  <c r="AC432" i="29"/>
  <c r="Y432" i="29"/>
  <c r="U432" i="29"/>
  <c r="Q432" i="29"/>
  <c r="O432" i="29"/>
  <c r="M432" i="29"/>
  <c r="K432" i="29"/>
  <c r="BI431" i="29"/>
  <c r="BG431" i="29"/>
  <c r="BE431" i="29"/>
  <c r="BC431" i="29"/>
  <c r="BA431" i="29"/>
  <c r="AY431" i="29"/>
  <c r="AW431" i="29"/>
  <c r="AU431" i="29"/>
  <c r="AS431" i="29"/>
  <c r="AQ431" i="29"/>
  <c r="AO431" i="29"/>
  <c r="AM431" i="29"/>
  <c r="AK431" i="29"/>
  <c r="AG431" i="29"/>
  <c r="AE431" i="29"/>
  <c r="AC431" i="29"/>
  <c r="Y431" i="29"/>
  <c r="U431" i="29"/>
  <c r="Q431" i="29"/>
  <c r="O431" i="29"/>
  <c r="M431" i="29"/>
  <c r="K431" i="29"/>
  <c r="BI430" i="29"/>
  <c r="BG430" i="29"/>
  <c r="BE430" i="29"/>
  <c r="BC430" i="29"/>
  <c r="BA430" i="29"/>
  <c r="AY430" i="29"/>
  <c r="AW430" i="29"/>
  <c r="AU430" i="29"/>
  <c r="AS430" i="29"/>
  <c r="AQ430" i="29"/>
  <c r="AO430" i="29"/>
  <c r="AM430" i="29"/>
  <c r="AK430" i="29"/>
  <c r="AI430" i="29"/>
  <c r="AG430" i="29"/>
  <c r="AE430" i="29"/>
  <c r="AC430" i="29"/>
  <c r="AA430" i="29"/>
  <c r="Y430" i="29"/>
  <c r="W430" i="29"/>
  <c r="U430" i="29"/>
  <c r="S430" i="29"/>
  <c r="Q430" i="29"/>
  <c r="O430" i="29"/>
  <c r="M430" i="29"/>
  <c r="K430" i="29"/>
  <c r="BI429" i="29"/>
  <c r="BG429" i="29"/>
  <c r="BE429" i="29"/>
  <c r="BC429" i="29"/>
  <c r="BA429" i="29"/>
  <c r="AY429" i="29"/>
  <c r="AW429" i="29"/>
  <c r="AU429" i="29"/>
  <c r="AS429" i="29"/>
  <c r="AQ429" i="29"/>
  <c r="AO429" i="29"/>
  <c r="AM429" i="29"/>
  <c r="AK429" i="29"/>
  <c r="AI429" i="29"/>
  <c r="AG429" i="29"/>
  <c r="AE429" i="29"/>
  <c r="AC429" i="29"/>
  <c r="AA429" i="29"/>
  <c r="Y429" i="29"/>
  <c r="W429" i="29"/>
  <c r="U429" i="29"/>
  <c r="S429" i="29"/>
  <c r="Q429" i="29"/>
  <c r="O429" i="29"/>
  <c r="M429" i="29"/>
  <c r="K429" i="29"/>
  <c r="BI428" i="29"/>
  <c r="BG428" i="29"/>
  <c r="BE428" i="29"/>
  <c r="BC428" i="29"/>
  <c r="BA428" i="29"/>
  <c r="AY428" i="29"/>
  <c r="AW428" i="29"/>
  <c r="AU428" i="29"/>
  <c r="AS428" i="29"/>
  <c r="AQ428" i="29"/>
  <c r="AO428" i="29"/>
  <c r="AM428" i="29"/>
  <c r="AK428" i="29"/>
  <c r="AI428" i="29"/>
  <c r="AG428" i="29"/>
  <c r="AE428" i="29"/>
  <c r="AC428" i="29"/>
  <c r="AA428" i="29"/>
  <c r="Y428" i="29"/>
  <c r="W428" i="29"/>
  <c r="U428" i="29"/>
  <c r="Q428" i="29"/>
  <c r="O428" i="29"/>
  <c r="M428" i="29"/>
  <c r="K428" i="29"/>
  <c r="BI427" i="29"/>
  <c r="BG427" i="29"/>
  <c r="BE427" i="29"/>
  <c r="BC427" i="29"/>
  <c r="BA427" i="29"/>
  <c r="AY427" i="29"/>
  <c r="AW427" i="29"/>
  <c r="AU427" i="29"/>
  <c r="AS427" i="29"/>
  <c r="AQ427" i="29"/>
  <c r="AO427" i="29"/>
  <c r="AM427" i="29"/>
  <c r="AK427" i="29"/>
  <c r="AI427" i="29"/>
  <c r="AG427" i="29"/>
  <c r="AE427" i="29"/>
  <c r="AC427" i="29"/>
  <c r="Y427" i="29"/>
  <c r="W427" i="29"/>
  <c r="U427" i="29"/>
  <c r="Q427" i="29"/>
  <c r="O427" i="29"/>
  <c r="M427" i="29"/>
  <c r="K427" i="29"/>
  <c r="BI426" i="29"/>
  <c r="BG426" i="29"/>
  <c r="BE426" i="29"/>
  <c r="BC426" i="29"/>
  <c r="BA426" i="29"/>
  <c r="AY426" i="29"/>
  <c r="AW426" i="29"/>
  <c r="AU426" i="29"/>
  <c r="AS426" i="29"/>
  <c r="AQ426" i="29"/>
  <c r="AO426" i="29"/>
  <c r="AM426" i="29"/>
  <c r="AK426" i="29"/>
  <c r="AI426" i="29"/>
  <c r="AG426" i="29"/>
  <c r="AE426" i="29"/>
  <c r="AC426" i="29"/>
  <c r="Y426" i="29"/>
  <c r="W426" i="29"/>
  <c r="U426" i="29"/>
  <c r="Q426" i="29"/>
  <c r="O426" i="29"/>
  <c r="M426" i="29"/>
  <c r="K426" i="29"/>
  <c r="BI425" i="29"/>
  <c r="BG425" i="29"/>
  <c r="BE425" i="29"/>
  <c r="BC425" i="29"/>
  <c r="BA425" i="29"/>
  <c r="AY425" i="29"/>
  <c r="AW425" i="29"/>
  <c r="AU425" i="29"/>
  <c r="AS425" i="29"/>
  <c r="AQ425" i="29"/>
  <c r="AO425" i="29"/>
  <c r="AM425" i="29"/>
  <c r="AK425" i="29"/>
  <c r="AI425" i="29"/>
  <c r="AG425" i="29"/>
  <c r="AE425" i="29"/>
  <c r="AC425" i="29"/>
  <c r="AA425" i="29"/>
  <c r="Y425" i="29"/>
  <c r="W425" i="29"/>
  <c r="U425" i="29"/>
  <c r="S425" i="29"/>
  <c r="Q425" i="29"/>
  <c r="O425" i="29"/>
  <c r="BI424" i="29"/>
  <c r="BG424" i="29"/>
  <c r="BE424" i="29"/>
  <c r="BC424" i="29"/>
  <c r="BA424" i="29"/>
  <c r="AY424" i="29"/>
  <c r="AW424" i="29"/>
  <c r="AU424" i="29"/>
  <c r="AS424" i="29"/>
  <c r="AQ424" i="29"/>
  <c r="AO424" i="29"/>
  <c r="AM424" i="29"/>
  <c r="AK424" i="29"/>
  <c r="AI424" i="29"/>
  <c r="AG424" i="29"/>
  <c r="AE424" i="29"/>
  <c r="AC424" i="29"/>
  <c r="AA424" i="29"/>
  <c r="Y424" i="29"/>
  <c r="W424" i="29"/>
  <c r="U424" i="29"/>
  <c r="S424" i="29"/>
  <c r="Q424" i="29"/>
  <c r="O424" i="29"/>
  <c r="BI423" i="29"/>
  <c r="BG423" i="29"/>
  <c r="BE423" i="29"/>
  <c r="BC423" i="29"/>
  <c r="BA423" i="29"/>
  <c r="AY423" i="29"/>
  <c r="AW423" i="29"/>
  <c r="AU423" i="29"/>
  <c r="AS423" i="29"/>
  <c r="AQ423" i="29"/>
  <c r="AO423" i="29"/>
  <c r="AM423" i="29"/>
  <c r="AK423" i="29"/>
  <c r="AI423" i="29"/>
  <c r="AG423" i="29"/>
  <c r="AE423" i="29"/>
  <c r="AC423" i="29"/>
  <c r="AA423" i="29"/>
  <c r="Y423" i="29"/>
  <c r="W423" i="29"/>
  <c r="U423" i="29"/>
  <c r="S423" i="29"/>
  <c r="Q423" i="29"/>
  <c r="O423" i="29"/>
  <c r="BI422" i="29"/>
  <c r="BG422" i="29"/>
  <c r="BE422" i="29"/>
  <c r="BC422" i="29"/>
  <c r="BA422" i="29"/>
  <c r="AY422" i="29"/>
  <c r="AW422" i="29"/>
  <c r="AU422" i="29"/>
  <c r="AS422" i="29"/>
  <c r="AQ422" i="29"/>
  <c r="AO422" i="29"/>
  <c r="AM422" i="29"/>
  <c r="AK422" i="29"/>
  <c r="AI422" i="29"/>
  <c r="AG422" i="29"/>
  <c r="AE422" i="29"/>
  <c r="AC422" i="29"/>
  <c r="AA422" i="29"/>
  <c r="Y422" i="29"/>
  <c r="W422" i="29"/>
  <c r="U422" i="29"/>
  <c r="S422" i="29"/>
  <c r="Q422" i="29"/>
  <c r="O422" i="29"/>
  <c r="BI421" i="29"/>
  <c r="BG421" i="29"/>
  <c r="BE421" i="29"/>
  <c r="BC421" i="29"/>
  <c r="BA421" i="29"/>
  <c r="AY421" i="29"/>
  <c r="AW421" i="29"/>
  <c r="AU421" i="29"/>
  <c r="AS421" i="29"/>
  <c r="AQ421" i="29"/>
  <c r="AO421" i="29"/>
  <c r="AM421" i="29"/>
  <c r="AK421" i="29"/>
  <c r="AI421" i="29"/>
  <c r="AG421" i="29"/>
  <c r="AE421" i="29"/>
  <c r="AC421" i="29"/>
  <c r="AA421" i="29"/>
  <c r="Y421" i="29"/>
  <c r="W421" i="29"/>
  <c r="U421" i="29"/>
  <c r="S421" i="29"/>
  <c r="Q421" i="29"/>
  <c r="O421" i="29"/>
  <c r="BI420" i="29"/>
  <c r="BG420" i="29"/>
  <c r="BE420" i="29"/>
  <c r="BC420" i="29"/>
  <c r="BA420" i="29"/>
  <c r="AY420" i="29"/>
  <c r="AW420" i="29"/>
  <c r="AU420" i="29"/>
  <c r="AS420" i="29"/>
  <c r="AQ420" i="29"/>
  <c r="AO420" i="29"/>
  <c r="AM420" i="29"/>
  <c r="AK420" i="29"/>
  <c r="AI420" i="29"/>
  <c r="AG420" i="29"/>
  <c r="AE420" i="29"/>
  <c r="AC420" i="29"/>
  <c r="AA420" i="29"/>
  <c r="Y420" i="29"/>
  <c r="W420" i="29"/>
  <c r="U420" i="29"/>
  <c r="S420" i="29"/>
  <c r="Q420" i="29"/>
  <c r="O420" i="29"/>
  <c r="BI419" i="29"/>
  <c r="BG419" i="29"/>
  <c r="BE419" i="29"/>
  <c r="BC419" i="29"/>
  <c r="BA419" i="29"/>
  <c r="AY419" i="29"/>
  <c r="AW419" i="29"/>
  <c r="AU419" i="29"/>
  <c r="AS419" i="29"/>
  <c r="AQ419" i="29"/>
  <c r="AO419" i="29"/>
  <c r="AM419" i="29"/>
  <c r="AK419" i="29"/>
  <c r="AI419" i="29"/>
  <c r="AG419" i="29"/>
  <c r="AE419" i="29"/>
  <c r="AC419" i="29"/>
  <c r="AA419" i="29"/>
  <c r="Y419" i="29"/>
  <c r="W419" i="29"/>
  <c r="U419" i="29"/>
  <c r="S419" i="29"/>
  <c r="Q419" i="29"/>
  <c r="O419" i="29"/>
  <c r="BI418" i="29"/>
  <c r="BG418" i="29"/>
  <c r="BE418" i="29"/>
  <c r="BC418" i="29"/>
  <c r="BA418" i="29"/>
  <c r="AY418" i="29"/>
  <c r="AW418" i="29"/>
  <c r="AU418" i="29"/>
  <c r="AS418" i="29"/>
  <c r="AQ418" i="29"/>
  <c r="AO418" i="29"/>
  <c r="AM418" i="29"/>
  <c r="AK418" i="29"/>
  <c r="AI418" i="29"/>
  <c r="AG418" i="29"/>
  <c r="AE418" i="29"/>
  <c r="AC418" i="29"/>
  <c r="AA418" i="29"/>
  <c r="Y418" i="29"/>
  <c r="W418" i="29"/>
  <c r="U418" i="29"/>
  <c r="S418" i="29"/>
  <c r="Q418" i="29"/>
  <c r="O418" i="29"/>
  <c r="BI417" i="29"/>
  <c r="BG417" i="29"/>
  <c r="BE417" i="29"/>
  <c r="BC417" i="29"/>
  <c r="BA417" i="29"/>
  <c r="AY417" i="29"/>
  <c r="AW417" i="29"/>
  <c r="AU417" i="29"/>
  <c r="AS417" i="29"/>
  <c r="AQ417" i="29"/>
  <c r="AO417" i="29"/>
  <c r="AM417" i="29"/>
  <c r="AK417" i="29"/>
  <c r="AI417" i="29"/>
  <c r="AG417" i="29"/>
  <c r="AE417" i="29"/>
  <c r="AC417" i="29"/>
  <c r="AA417" i="29"/>
  <c r="Y417" i="29"/>
  <c r="W417" i="29"/>
  <c r="U417" i="29"/>
  <c r="S417" i="29"/>
  <c r="Q417" i="29"/>
  <c r="O417" i="29"/>
  <c r="BI416" i="29"/>
  <c r="BG416" i="29"/>
  <c r="BE416" i="29"/>
  <c r="BC416" i="29"/>
  <c r="BA416" i="29"/>
  <c r="AY416" i="29"/>
  <c r="AW416" i="29"/>
  <c r="AU416" i="29"/>
  <c r="AS416" i="29"/>
  <c r="AQ416" i="29"/>
  <c r="AO416" i="29"/>
  <c r="AM416" i="29"/>
  <c r="AK416" i="29"/>
  <c r="AI416" i="29"/>
  <c r="AG416" i="29"/>
  <c r="AE416" i="29"/>
  <c r="AC416" i="29"/>
  <c r="AA416" i="29"/>
  <c r="Y416" i="29"/>
  <c r="W416" i="29"/>
  <c r="U416" i="29"/>
  <c r="S416" i="29"/>
  <c r="Q416" i="29"/>
  <c r="O416" i="29"/>
  <c r="BI415" i="29"/>
  <c r="BG415" i="29"/>
  <c r="BE415" i="29"/>
  <c r="BC415" i="29"/>
  <c r="BA415" i="29"/>
  <c r="AY415" i="29"/>
  <c r="AW415" i="29"/>
  <c r="AU415" i="29"/>
  <c r="AS415" i="29"/>
  <c r="AQ415" i="29"/>
  <c r="AK415" i="29"/>
  <c r="AG415" i="29"/>
  <c r="AE415" i="29"/>
  <c r="AC415" i="29"/>
  <c r="Y415" i="29"/>
  <c r="U415" i="29"/>
  <c r="Q415" i="29"/>
  <c r="O415" i="29"/>
  <c r="M415" i="29"/>
  <c r="K415" i="29"/>
  <c r="BI414" i="29"/>
  <c r="BG414" i="29"/>
  <c r="BE414" i="29"/>
  <c r="BC414" i="29"/>
  <c r="BA414" i="29"/>
  <c r="AY414" i="29"/>
  <c r="AW414" i="29"/>
  <c r="AU414" i="29"/>
  <c r="AS414" i="29"/>
  <c r="AQ414" i="29"/>
  <c r="AK414" i="29"/>
  <c r="AG414" i="29"/>
  <c r="AE414" i="29"/>
  <c r="AC414" i="29"/>
  <c r="Y414" i="29"/>
  <c r="U414" i="29"/>
  <c r="Q414" i="29"/>
  <c r="O414" i="29"/>
  <c r="M414" i="29"/>
  <c r="K414" i="29"/>
  <c r="BI413" i="29"/>
  <c r="BG413" i="29"/>
  <c r="BE413" i="29"/>
  <c r="BC413" i="29"/>
  <c r="BA413" i="29"/>
  <c r="AY413" i="29"/>
  <c r="AW413" i="29"/>
  <c r="AU413" i="29"/>
  <c r="AS413" i="29"/>
  <c r="AQ413" i="29"/>
  <c r="AK413" i="29"/>
  <c r="AG413" i="29"/>
  <c r="AE413" i="29"/>
  <c r="AC413" i="29"/>
  <c r="Y413" i="29"/>
  <c r="U413" i="29"/>
  <c r="Q413" i="29"/>
  <c r="O413" i="29"/>
  <c r="M413" i="29"/>
  <c r="K413" i="29"/>
  <c r="BI412" i="29"/>
  <c r="BG412" i="29"/>
  <c r="BE412" i="29"/>
  <c r="BC412" i="29"/>
  <c r="BA412" i="29"/>
  <c r="AY412" i="29"/>
  <c r="AW412" i="29"/>
  <c r="AU412" i="29"/>
  <c r="AS412" i="29"/>
  <c r="AQ412" i="29"/>
  <c r="AK412" i="29"/>
  <c r="AG412" i="29"/>
  <c r="AE412" i="29"/>
  <c r="AC412" i="29"/>
  <c r="Y412" i="29"/>
  <c r="U412" i="29"/>
  <c r="Q412" i="29"/>
  <c r="O412" i="29"/>
  <c r="M412" i="29"/>
  <c r="K412" i="29"/>
  <c r="BI411" i="29"/>
  <c r="BG411" i="29"/>
  <c r="BE411" i="29"/>
  <c r="BC411" i="29"/>
  <c r="BA411" i="29"/>
  <c r="AY411" i="29"/>
  <c r="AW411" i="29"/>
  <c r="AU411" i="29"/>
  <c r="AS411" i="29"/>
  <c r="AQ411" i="29"/>
  <c r="AK411" i="29"/>
  <c r="AG411" i="29"/>
  <c r="AE411" i="29"/>
  <c r="AC411" i="29"/>
  <c r="Y411" i="29"/>
  <c r="U411" i="29"/>
  <c r="Q411" i="29"/>
  <c r="O411" i="29"/>
  <c r="M411" i="29"/>
  <c r="K411" i="29"/>
  <c r="BI410" i="29"/>
  <c r="BG410" i="29"/>
  <c r="BE410" i="29"/>
  <c r="BC410" i="29"/>
  <c r="BA410" i="29"/>
  <c r="AY410" i="29"/>
  <c r="AW410" i="29"/>
  <c r="AU410" i="29"/>
  <c r="AS410" i="29"/>
  <c r="AQ410" i="29"/>
  <c r="AK410" i="29"/>
  <c r="AG410" i="29"/>
  <c r="AE410" i="29"/>
  <c r="AC410" i="29"/>
  <c r="Y410" i="29"/>
  <c r="U410" i="29"/>
  <c r="Q410" i="29"/>
  <c r="O410" i="29"/>
  <c r="M410" i="29"/>
  <c r="K410" i="29"/>
  <c r="BI409" i="29"/>
  <c r="BG409" i="29"/>
  <c r="BE409" i="29"/>
  <c r="BC409" i="29"/>
  <c r="BA409" i="29"/>
  <c r="AY409" i="29"/>
  <c r="AW409" i="29"/>
  <c r="AU409" i="29"/>
  <c r="AS409" i="29"/>
  <c r="AQ409" i="29"/>
  <c r="AK409" i="29"/>
  <c r="AG409" i="29"/>
  <c r="AE409" i="29"/>
  <c r="AC409" i="29"/>
  <c r="Y409" i="29"/>
  <c r="U409" i="29"/>
  <c r="Q409" i="29"/>
  <c r="O409" i="29"/>
  <c r="M409" i="29"/>
  <c r="K409" i="29"/>
  <c r="BI408" i="29"/>
  <c r="BG408" i="29"/>
  <c r="BE408" i="29"/>
  <c r="BC408" i="29"/>
  <c r="BA408" i="29"/>
  <c r="AY408" i="29"/>
  <c r="AW408" i="29"/>
  <c r="AU408" i="29"/>
  <c r="AS408" i="29"/>
  <c r="AQ408" i="29"/>
  <c r="AK408" i="29"/>
  <c r="AG408" i="29"/>
  <c r="AE408" i="29"/>
  <c r="AC408" i="29"/>
  <c r="Y408" i="29"/>
  <c r="U408" i="29"/>
  <c r="Q408" i="29"/>
  <c r="O408" i="29"/>
  <c r="M408" i="29"/>
  <c r="K408" i="29"/>
  <c r="BI407" i="29"/>
  <c r="BG407" i="29"/>
  <c r="BE407" i="29"/>
  <c r="BC407" i="29"/>
  <c r="BA407" i="29"/>
  <c r="AY407" i="29"/>
  <c r="AW407" i="29"/>
  <c r="AU407" i="29"/>
  <c r="AS407" i="29"/>
  <c r="AQ407" i="29"/>
  <c r="AK407" i="29"/>
  <c r="AG407" i="29"/>
  <c r="AE407" i="29"/>
  <c r="AC407" i="29"/>
  <c r="Y407" i="29"/>
  <c r="U407" i="29"/>
  <c r="Q407" i="29"/>
  <c r="O407" i="29"/>
  <c r="M407" i="29"/>
  <c r="K407" i="29"/>
  <c r="BI406" i="29"/>
  <c r="BG406" i="29"/>
  <c r="BE406" i="29"/>
  <c r="BC406" i="29"/>
  <c r="BA406" i="29"/>
  <c r="AY406" i="29"/>
  <c r="AW406" i="29"/>
  <c r="AU406" i="29"/>
  <c r="AS406" i="29"/>
  <c r="AQ406" i="29"/>
  <c r="AK406" i="29"/>
  <c r="AG406" i="29"/>
  <c r="AE406" i="29"/>
  <c r="AC406" i="29"/>
  <c r="Y406" i="29"/>
  <c r="U406" i="29"/>
  <c r="Q406" i="29"/>
  <c r="O406" i="29"/>
  <c r="M406" i="29"/>
  <c r="K406" i="29"/>
  <c r="BI405" i="29"/>
  <c r="BG405" i="29"/>
  <c r="BE405" i="29"/>
  <c r="BC405" i="29"/>
  <c r="BA405" i="29"/>
  <c r="AY405" i="29"/>
  <c r="AW405" i="29"/>
  <c r="AU405" i="29"/>
  <c r="AS405" i="29"/>
  <c r="AQ405" i="29"/>
  <c r="AK405" i="29"/>
  <c r="AG405" i="29"/>
  <c r="AE405" i="29"/>
  <c r="AC405" i="29"/>
  <c r="Y405" i="29"/>
  <c r="U405" i="29"/>
  <c r="Q405" i="29"/>
  <c r="O405" i="29"/>
  <c r="M405" i="29"/>
  <c r="K405" i="29"/>
  <c r="BI404" i="29"/>
  <c r="BG404" i="29"/>
  <c r="BE404" i="29"/>
  <c r="BC404" i="29"/>
  <c r="BA404" i="29"/>
  <c r="AY404" i="29"/>
  <c r="AW404" i="29"/>
  <c r="AU404" i="29"/>
  <c r="AS404" i="29"/>
  <c r="AQ404" i="29"/>
  <c r="AK404" i="29"/>
  <c r="AG404" i="29"/>
  <c r="AE404" i="29"/>
  <c r="AC404" i="29"/>
  <c r="Y404" i="29"/>
  <c r="U404" i="29"/>
  <c r="Q404" i="29"/>
  <c r="O404" i="29"/>
  <c r="M404" i="29"/>
  <c r="K404" i="29"/>
  <c r="BI403" i="29"/>
  <c r="BG403" i="29"/>
  <c r="BE403" i="29"/>
  <c r="BC403" i="29"/>
  <c r="BA403" i="29"/>
  <c r="AY403" i="29"/>
  <c r="AW403" i="29"/>
  <c r="AU403" i="29"/>
  <c r="AS403" i="29"/>
  <c r="AQ403" i="29"/>
  <c r="AK403" i="29"/>
  <c r="AG403" i="29"/>
  <c r="AE403" i="29"/>
  <c r="AC403" i="29"/>
  <c r="Y403" i="29"/>
  <c r="U403" i="29"/>
  <c r="Q403" i="29"/>
  <c r="O403" i="29"/>
  <c r="M403" i="29"/>
  <c r="K403" i="29"/>
  <c r="BI402" i="29"/>
  <c r="BG402" i="29"/>
  <c r="BE402" i="29"/>
  <c r="BC402" i="29"/>
  <c r="BA402" i="29"/>
  <c r="AY402" i="29"/>
  <c r="AW402" i="29"/>
  <c r="AU402" i="29"/>
  <c r="AS402" i="29"/>
  <c r="AQ402" i="29"/>
  <c r="AK402" i="29"/>
  <c r="AG402" i="29"/>
  <c r="AE402" i="29"/>
  <c r="AC402" i="29"/>
  <c r="Y402" i="29"/>
  <c r="U402" i="29"/>
  <c r="Q402" i="29"/>
  <c r="O402" i="29"/>
  <c r="M402" i="29"/>
  <c r="K402" i="29"/>
  <c r="BI401" i="29"/>
  <c r="BG401" i="29"/>
  <c r="BE401" i="29"/>
  <c r="BC401" i="29"/>
  <c r="BA401" i="29"/>
  <c r="AY401" i="29"/>
  <c r="AW401" i="29"/>
  <c r="AU401" i="29"/>
  <c r="AS401" i="29"/>
  <c r="AQ401" i="29"/>
  <c r="AK401" i="29"/>
  <c r="AG401" i="29"/>
  <c r="AE401" i="29"/>
  <c r="AC401" i="29"/>
  <c r="Y401" i="29"/>
  <c r="U401" i="29"/>
  <c r="Q401" i="29"/>
  <c r="O401" i="29"/>
  <c r="M401" i="29"/>
  <c r="K401" i="29"/>
  <c r="BI400" i="29"/>
  <c r="BG400" i="29"/>
  <c r="BE400" i="29"/>
  <c r="BC400" i="29"/>
  <c r="BA400" i="29"/>
  <c r="AY400" i="29"/>
  <c r="AW400" i="29"/>
  <c r="AU400" i="29"/>
  <c r="AS400" i="29"/>
  <c r="AQ400" i="29"/>
  <c r="AK400" i="29"/>
  <c r="AG400" i="29"/>
  <c r="AE400" i="29"/>
  <c r="AC400" i="29"/>
  <c r="Y400" i="29"/>
  <c r="U400" i="29"/>
  <c r="Q400" i="29"/>
  <c r="O400" i="29"/>
  <c r="M400" i="29"/>
  <c r="K400" i="29"/>
  <c r="BI399" i="29"/>
  <c r="BG399" i="29"/>
  <c r="BE399" i="29"/>
  <c r="BC399" i="29"/>
  <c r="BA399" i="29"/>
  <c r="AY399" i="29"/>
  <c r="AW399" i="29"/>
  <c r="AU399" i="29"/>
  <c r="AS399" i="29"/>
  <c r="AQ399" i="29"/>
  <c r="AK399" i="29"/>
  <c r="AG399" i="29"/>
  <c r="AE399" i="29"/>
  <c r="AC399" i="29"/>
  <c r="Y399" i="29"/>
  <c r="U399" i="29"/>
  <c r="Q399" i="29"/>
  <c r="O399" i="29"/>
  <c r="M399" i="29"/>
  <c r="K399" i="29"/>
  <c r="BI398" i="29"/>
  <c r="BG398" i="29"/>
  <c r="BE398" i="29"/>
  <c r="BC398" i="29"/>
  <c r="BA398" i="29"/>
  <c r="AY398" i="29"/>
  <c r="AW398" i="29"/>
  <c r="AU398" i="29"/>
  <c r="AS398" i="29"/>
  <c r="AQ398" i="29"/>
  <c r="AK398" i="29"/>
  <c r="AG398" i="29"/>
  <c r="AE398" i="29"/>
  <c r="AC398" i="29"/>
  <c r="Y398" i="29"/>
  <c r="U398" i="29"/>
  <c r="Q398" i="29"/>
  <c r="O398" i="29"/>
  <c r="M398" i="29"/>
  <c r="K398" i="29"/>
  <c r="BI397" i="29"/>
  <c r="BG397" i="29"/>
  <c r="BE397" i="29"/>
  <c r="BC397" i="29"/>
  <c r="BA397" i="29"/>
  <c r="AY397" i="29"/>
  <c r="AW397" i="29"/>
  <c r="AU397" i="29"/>
  <c r="AS397" i="29"/>
  <c r="AQ397" i="29"/>
  <c r="AK397" i="29"/>
  <c r="AG397" i="29"/>
  <c r="AE397" i="29"/>
  <c r="AC397" i="29"/>
  <c r="Y397" i="29"/>
  <c r="U397" i="29"/>
  <c r="Q397" i="29"/>
  <c r="O397" i="29"/>
  <c r="M397" i="29"/>
  <c r="K397" i="29"/>
  <c r="BI396" i="29"/>
  <c r="BG396" i="29"/>
  <c r="BE396" i="29"/>
  <c r="BC396" i="29"/>
  <c r="BA396" i="29"/>
  <c r="AY396" i="29"/>
  <c r="AW396" i="29"/>
  <c r="AU396" i="29"/>
  <c r="AS396" i="29"/>
  <c r="AQ396" i="29"/>
  <c r="AK396" i="29"/>
  <c r="AG396" i="29"/>
  <c r="AE396" i="29"/>
  <c r="AC396" i="29"/>
  <c r="Y396" i="29"/>
  <c r="U396" i="29"/>
  <c r="Q396" i="29"/>
  <c r="O396" i="29"/>
  <c r="M396" i="29"/>
  <c r="K396" i="29"/>
  <c r="BI395" i="29"/>
  <c r="BG395" i="29"/>
  <c r="BE395" i="29"/>
  <c r="BC395" i="29"/>
  <c r="BA395" i="29"/>
  <c r="AY395" i="29"/>
  <c r="AW395" i="29"/>
  <c r="AU395" i="29"/>
  <c r="AS395" i="29"/>
  <c r="AQ395" i="29"/>
  <c r="AK395" i="29"/>
  <c r="AG395" i="29"/>
  <c r="AE395" i="29"/>
  <c r="AC395" i="29"/>
  <c r="Y395" i="29"/>
  <c r="U395" i="29"/>
  <c r="Q395" i="29"/>
  <c r="O395" i="29"/>
  <c r="M395" i="29"/>
  <c r="K395" i="29"/>
  <c r="BI394" i="29"/>
  <c r="BG394" i="29"/>
  <c r="BE394" i="29"/>
  <c r="BC394" i="29"/>
  <c r="BA394" i="29"/>
  <c r="AY394" i="29"/>
  <c r="AW394" i="29"/>
  <c r="AU394" i="29"/>
  <c r="AS394" i="29"/>
  <c r="AQ394" i="29"/>
  <c r="AK394" i="29"/>
  <c r="AG394" i="29"/>
  <c r="AE394" i="29"/>
  <c r="AC394" i="29"/>
  <c r="Y394" i="29"/>
  <c r="U394" i="29"/>
  <c r="Q394" i="29"/>
  <c r="O394" i="29"/>
  <c r="M394" i="29"/>
  <c r="K394" i="29"/>
  <c r="BI393" i="29"/>
  <c r="BG393" i="29"/>
  <c r="BE393" i="29"/>
  <c r="BC393" i="29"/>
  <c r="BA393" i="29"/>
  <c r="AY393" i="29"/>
  <c r="AW393" i="29"/>
  <c r="AU393" i="29"/>
  <c r="AS393" i="29"/>
  <c r="AQ393" i="29"/>
  <c r="AK393" i="29"/>
  <c r="AG393" i="29"/>
  <c r="AE393" i="29"/>
  <c r="AC393" i="29"/>
  <c r="Y393" i="29"/>
  <c r="U393" i="29"/>
  <c r="Q393" i="29"/>
  <c r="O393" i="29"/>
  <c r="M393" i="29"/>
  <c r="K393" i="29"/>
  <c r="BI392" i="29"/>
  <c r="BG392" i="29"/>
  <c r="BE392" i="29"/>
  <c r="BC392" i="29"/>
  <c r="BA392" i="29"/>
  <c r="AY392" i="29"/>
  <c r="AW392" i="29"/>
  <c r="AU392" i="29"/>
  <c r="AS392" i="29"/>
  <c r="AQ392" i="29"/>
  <c r="AK392" i="29"/>
  <c r="AG392" i="29"/>
  <c r="AE392" i="29"/>
  <c r="AC392" i="29"/>
  <c r="Y392" i="29"/>
  <c r="U392" i="29"/>
  <c r="Q392" i="29"/>
  <c r="O392" i="29"/>
  <c r="M392" i="29"/>
  <c r="K392" i="29"/>
  <c r="BI391" i="29"/>
  <c r="BG391" i="29"/>
  <c r="BE391" i="29"/>
  <c r="BC391" i="29"/>
  <c r="BA391" i="29"/>
  <c r="AY391" i="29"/>
  <c r="AW391" i="29"/>
  <c r="AU391" i="29"/>
  <c r="AS391" i="29"/>
  <c r="AQ391" i="29"/>
  <c r="AK391" i="29"/>
  <c r="AG391" i="29"/>
  <c r="AE391" i="29"/>
  <c r="AC391" i="29"/>
  <c r="Y391" i="29"/>
  <c r="U391" i="29"/>
  <c r="Q391" i="29"/>
  <c r="O391" i="29"/>
  <c r="M391" i="29"/>
  <c r="K391" i="29"/>
  <c r="BI390" i="29"/>
  <c r="BG390" i="29"/>
  <c r="BE390" i="29"/>
  <c r="BC390" i="29"/>
  <c r="BA390" i="29"/>
  <c r="AY390" i="29"/>
  <c r="AW390" i="29"/>
  <c r="AU390" i="29"/>
  <c r="AS390" i="29"/>
  <c r="AQ390" i="29"/>
  <c r="AK390" i="29"/>
  <c r="AG390" i="29"/>
  <c r="AE390" i="29"/>
  <c r="AC390" i="29"/>
  <c r="Y390" i="29"/>
  <c r="U390" i="29"/>
  <c r="Q390" i="29"/>
  <c r="O390" i="29"/>
  <c r="M390" i="29"/>
  <c r="K390" i="29"/>
  <c r="BI389" i="29"/>
  <c r="BG389" i="29"/>
  <c r="BE389" i="29"/>
  <c r="BC389" i="29"/>
  <c r="BA389" i="29"/>
  <c r="AY389" i="29"/>
  <c r="AW389" i="29"/>
  <c r="AU389" i="29"/>
  <c r="AS389" i="29"/>
  <c r="AQ389" i="29"/>
  <c r="AK389" i="29"/>
  <c r="AG389" i="29"/>
  <c r="AE389" i="29"/>
  <c r="AC389" i="29"/>
  <c r="Y389" i="29"/>
  <c r="U389" i="29"/>
  <c r="Q389" i="29"/>
  <c r="O389" i="29"/>
  <c r="M389" i="29"/>
  <c r="K389" i="29"/>
  <c r="BI388" i="29"/>
  <c r="BG388" i="29"/>
  <c r="BE388" i="29"/>
  <c r="BC388" i="29"/>
  <c r="BA388" i="29"/>
  <c r="AY388" i="29"/>
  <c r="AW388" i="29"/>
  <c r="AU388" i="29"/>
  <c r="AS388" i="29"/>
  <c r="AQ388" i="29"/>
  <c r="AK388" i="29"/>
  <c r="AG388" i="29"/>
  <c r="AE388" i="29"/>
  <c r="AC388" i="29"/>
  <c r="Y388" i="29"/>
  <c r="U388" i="29"/>
  <c r="Q388" i="29"/>
  <c r="O388" i="29"/>
  <c r="M388" i="29"/>
  <c r="K388" i="29"/>
  <c r="BI387" i="29"/>
  <c r="BG387" i="29"/>
  <c r="BE387" i="29"/>
  <c r="BC387" i="29"/>
  <c r="BA387" i="29"/>
  <c r="AY387" i="29"/>
  <c r="AW387" i="29"/>
  <c r="AU387" i="29"/>
  <c r="AS387" i="29"/>
  <c r="AQ387" i="29"/>
  <c r="AK387" i="29"/>
  <c r="AG387" i="29"/>
  <c r="AE387" i="29"/>
  <c r="AC387" i="29"/>
  <c r="Y387" i="29"/>
  <c r="U387" i="29"/>
  <c r="Q387" i="29"/>
  <c r="O387" i="29"/>
  <c r="M387" i="29"/>
  <c r="K387" i="29"/>
  <c r="BI386" i="29"/>
  <c r="BG386" i="29"/>
  <c r="BE386" i="29"/>
  <c r="BC386" i="29"/>
  <c r="BA386" i="29"/>
  <c r="AY386" i="29"/>
  <c r="AW386" i="29"/>
  <c r="AU386" i="29"/>
  <c r="AS386" i="29"/>
  <c r="AQ386" i="29"/>
  <c r="AK386" i="29"/>
  <c r="AG386" i="29"/>
  <c r="AE386" i="29"/>
  <c r="AC386" i="29"/>
  <c r="Y386" i="29"/>
  <c r="U386" i="29"/>
  <c r="Q386" i="29"/>
  <c r="O386" i="29"/>
  <c r="M386" i="29"/>
  <c r="K386" i="29"/>
  <c r="BI385" i="29"/>
  <c r="BG385" i="29"/>
  <c r="BE385" i="29"/>
  <c r="BC385" i="29"/>
  <c r="BA385" i="29"/>
  <c r="AY385" i="29"/>
  <c r="AW385" i="29"/>
  <c r="AU385" i="29"/>
  <c r="AS385" i="29"/>
  <c r="AQ385" i="29"/>
  <c r="AK385" i="29"/>
  <c r="AG385" i="29"/>
  <c r="AE385" i="29"/>
  <c r="AC385" i="29"/>
  <c r="Y385" i="29"/>
  <c r="U385" i="29"/>
  <c r="Q385" i="29"/>
  <c r="O385" i="29"/>
  <c r="M385" i="29"/>
  <c r="K385" i="29"/>
  <c r="BI384" i="29"/>
  <c r="BG384" i="29"/>
  <c r="BE384" i="29"/>
  <c r="BC384" i="29"/>
  <c r="BA384" i="29"/>
  <c r="AY384" i="29"/>
  <c r="AW384" i="29"/>
  <c r="AU384" i="29"/>
  <c r="AS384" i="29"/>
  <c r="AQ384" i="29"/>
  <c r="AK384" i="29"/>
  <c r="AG384" i="29"/>
  <c r="AE384" i="29"/>
  <c r="AC384" i="29"/>
  <c r="Y384" i="29"/>
  <c r="U384" i="29"/>
  <c r="Q384" i="29"/>
  <c r="O384" i="29"/>
  <c r="M384" i="29"/>
  <c r="K384" i="29"/>
  <c r="BI383" i="29"/>
  <c r="BG383" i="29"/>
  <c r="BE383" i="29"/>
  <c r="BC383" i="29"/>
  <c r="BA383" i="29"/>
  <c r="AY383" i="29"/>
  <c r="AW383" i="29"/>
  <c r="AU383" i="29"/>
  <c r="AS383" i="29"/>
  <c r="AQ383" i="29"/>
  <c r="AK383" i="29"/>
  <c r="AG383" i="29"/>
  <c r="AE383" i="29"/>
  <c r="AC383" i="29"/>
  <c r="Y383" i="29"/>
  <c r="U383" i="29"/>
  <c r="Q383" i="29"/>
  <c r="O383" i="29"/>
  <c r="M383" i="29"/>
  <c r="K383" i="29"/>
  <c r="BI382" i="29"/>
  <c r="BG382" i="29"/>
  <c r="BE382" i="29"/>
  <c r="BC382" i="29"/>
  <c r="BA382" i="29"/>
  <c r="AY382" i="29"/>
  <c r="AW382" i="29"/>
  <c r="AU382" i="29"/>
  <c r="AS382" i="29"/>
  <c r="AQ382" i="29"/>
  <c r="AK382" i="29"/>
  <c r="AG382" i="29"/>
  <c r="AE382" i="29"/>
  <c r="AC382" i="29"/>
  <c r="Y382" i="29"/>
  <c r="U382" i="29"/>
  <c r="Q382" i="29"/>
  <c r="O382" i="29"/>
  <c r="M382" i="29"/>
  <c r="K382" i="29"/>
  <c r="BI381" i="29"/>
  <c r="BG381" i="29"/>
  <c r="BE381" i="29"/>
  <c r="BC381" i="29"/>
  <c r="BA381" i="29"/>
  <c r="AY381" i="29"/>
  <c r="AW381" i="29"/>
  <c r="AU381" i="29"/>
  <c r="AS381" i="29"/>
  <c r="AQ381" i="29"/>
  <c r="AK381" i="29"/>
  <c r="AG381" i="29"/>
  <c r="AE381" i="29"/>
  <c r="AC381" i="29"/>
  <c r="Y381" i="29"/>
  <c r="U381" i="29"/>
  <c r="Q381" i="29"/>
  <c r="O381" i="29"/>
  <c r="M381" i="29"/>
  <c r="K381" i="29"/>
  <c r="BI380" i="29"/>
  <c r="BG380" i="29"/>
  <c r="BE380" i="29"/>
  <c r="BC380" i="29"/>
  <c r="BA380" i="29"/>
  <c r="AY380" i="29"/>
  <c r="AW380" i="29"/>
  <c r="AU380" i="29"/>
  <c r="AS380" i="29"/>
  <c r="AQ380" i="29"/>
  <c r="AK380" i="29"/>
  <c r="AG380" i="29"/>
  <c r="AE380" i="29"/>
  <c r="AC380" i="29"/>
  <c r="Y380" i="29"/>
  <c r="U380" i="29"/>
  <c r="Q380" i="29"/>
  <c r="O380" i="29"/>
  <c r="M380" i="29"/>
  <c r="K380" i="29"/>
  <c r="BI379" i="29"/>
  <c r="BG379" i="29"/>
  <c r="BE379" i="29"/>
  <c r="BC379" i="29"/>
  <c r="BA379" i="29"/>
  <c r="AY379" i="29"/>
  <c r="AW379" i="29"/>
  <c r="AU379" i="29"/>
  <c r="AS379" i="29"/>
  <c r="AQ379" i="29"/>
  <c r="AK379" i="29"/>
  <c r="AG379" i="29"/>
  <c r="AE379" i="29"/>
  <c r="AC379" i="29"/>
  <c r="Y379" i="29"/>
  <c r="U379" i="29"/>
  <c r="Q379" i="29"/>
  <c r="O379" i="29"/>
  <c r="M379" i="29"/>
  <c r="K379" i="29"/>
  <c r="BI378" i="29"/>
  <c r="BG378" i="29"/>
  <c r="BE378" i="29"/>
  <c r="BC378" i="29"/>
  <c r="BA378" i="29"/>
  <c r="AY378" i="29"/>
  <c r="AW378" i="29"/>
  <c r="AU378" i="29"/>
  <c r="AS378" i="29"/>
  <c r="AQ378" i="29"/>
  <c r="AK378" i="29"/>
  <c r="AG378" i="29"/>
  <c r="AE378" i="29"/>
  <c r="AC378" i="29"/>
  <c r="Y378" i="29"/>
  <c r="U378" i="29"/>
  <c r="Q378" i="29"/>
  <c r="O378" i="29"/>
  <c r="M378" i="29"/>
  <c r="K378" i="29"/>
  <c r="BI377" i="29"/>
  <c r="BG377" i="29"/>
  <c r="BE377" i="29"/>
  <c r="BC377" i="29"/>
  <c r="BA377" i="29"/>
  <c r="AY377" i="29"/>
  <c r="AW377" i="29"/>
  <c r="AU377" i="29"/>
  <c r="AS377" i="29"/>
  <c r="AQ377" i="29"/>
  <c r="AK377" i="29"/>
  <c r="AG377" i="29"/>
  <c r="AE377" i="29"/>
  <c r="AC377" i="29"/>
  <c r="Y377" i="29"/>
  <c r="U377" i="29"/>
  <c r="Q377" i="29"/>
  <c r="O377" i="29"/>
  <c r="M377" i="29"/>
  <c r="K377" i="29"/>
  <c r="BI376" i="29"/>
  <c r="BG376" i="29"/>
  <c r="BE376" i="29"/>
  <c r="BC376" i="29"/>
  <c r="BA376" i="29"/>
  <c r="AY376" i="29"/>
  <c r="AW376" i="29"/>
  <c r="AU376" i="29"/>
  <c r="AS376" i="29"/>
  <c r="AQ376" i="29"/>
  <c r="AK376" i="29"/>
  <c r="AG376" i="29"/>
  <c r="AE376" i="29"/>
  <c r="AC376" i="29"/>
  <c r="Y376" i="29"/>
  <c r="U376" i="29"/>
  <c r="Q376" i="29"/>
  <c r="O376" i="29"/>
  <c r="M376" i="29"/>
  <c r="K376" i="29"/>
  <c r="BI375" i="29"/>
  <c r="BG375" i="29"/>
  <c r="BE375" i="29"/>
  <c r="BC375" i="29"/>
  <c r="BA375" i="29"/>
  <c r="AY375" i="29"/>
  <c r="AW375" i="29"/>
  <c r="AU375" i="29"/>
  <c r="AS375" i="29"/>
  <c r="AQ375" i="29"/>
  <c r="AK375" i="29"/>
  <c r="AG375" i="29"/>
  <c r="AE375" i="29"/>
  <c r="AC375" i="29"/>
  <c r="Y375" i="29"/>
  <c r="U375" i="29"/>
  <c r="Q375" i="29"/>
  <c r="O375" i="29"/>
  <c r="M375" i="29"/>
  <c r="K375" i="29"/>
  <c r="BI374" i="29"/>
  <c r="BG374" i="29"/>
  <c r="BE374" i="29"/>
  <c r="BC374" i="29"/>
  <c r="BA374" i="29"/>
  <c r="AY374" i="29"/>
  <c r="AW374" i="29"/>
  <c r="AU374" i="29"/>
  <c r="AS374" i="29"/>
  <c r="AQ374" i="29"/>
  <c r="AK374" i="29"/>
  <c r="AG374" i="29"/>
  <c r="AE374" i="29"/>
  <c r="AC374" i="29"/>
  <c r="Y374" i="29"/>
  <c r="U374" i="29"/>
  <c r="Q374" i="29"/>
  <c r="O374" i="29"/>
  <c r="M374" i="29"/>
  <c r="K374" i="29"/>
  <c r="BI373" i="29"/>
  <c r="BG373" i="29"/>
  <c r="BE373" i="29"/>
  <c r="BC373" i="29"/>
  <c r="BA373" i="29"/>
  <c r="AY373" i="29"/>
  <c r="AW373" i="29"/>
  <c r="AU373" i="29"/>
  <c r="AS373" i="29"/>
  <c r="AQ373" i="29"/>
  <c r="AK373" i="29"/>
  <c r="AG373" i="29"/>
  <c r="AE373" i="29"/>
  <c r="AC373" i="29"/>
  <c r="Y373" i="29"/>
  <c r="U373" i="29"/>
  <c r="Q373" i="29"/>
  <c r="O373" i="29"/>
  <c r="M373" i="29"/>
  <c r="K373" i="29"/>
  <c r="BI372" i="29"/>
  <c r="BG372" i="29"/>
  <c r="BE372" i="29"/>
  <c r="BC372" i="29"/>
  <c r="BA372" i="29"/>
  <c r="AY372" i="29"/>
  <c r="AW372" i="29"/>
  <c r="AU372" i="29"/>
  <c r="AS372" i="29"/>
  <c r="AQ372" i="29"/>
  <c r="AK372" i="29"/>
  <c r="AG372" i="29"/>
  <c r="AE372" i="29"/>
  <c r="AC372" i="29"/>
  <c r="Y372" i="29"/>
  <c r="U372" i="29"/>
  <c r="Q372" i="29"/>
  <c r="O372" i="29"/>
  <c r="M372" i="29"/>
  <c r="K372" i="29"/>
  <c r="BI371" i="29"/>
  <c r="BG371" i="29"/>
  <c r="BE371" i="29"/>
  <c r="BC371" i="29"/>
  <c r="BA371" i="29"/>
  <c r="AY371" i="29"/>
  <c r="AW371" i="29"/>
  <c r="AU371" i="29"/>
  <c r="AS371" i="29"/>
  <c r="AQ371" i="29"/>
  <c r="AK371" i="29"/>
  <c r="AG371" i="29"/>
  <c r="AE371" i="29"/>
  <c r="AC371" i="29"/>
  <c r="Y371" i="29"/>
  <c r="U371" i="29"/>
  <c r="Q371" i="29"/>
  <c r="O371" i="29"/>
  <c r="M371" i="29"/>
  <c r="K371" i="29"/>
  <c r="BI370" i="29"/>
  <c r="BG370" i="29"/>
  <c r="BE370" i="29"/>
  <c r="BC370" i="29"/>
  <c r="BA370" i="29"/>
  <c r="AY370" i="29"/>
  <c r="AW370" i="29"/>
  <c r="AU370" i="29"/>
  <c r="AS370" i="29"/>
  <c r="AQ370" i="29"/>
  <c r="AK370" i="29"/>
  <c r="AG370" i="29"/>
  <c r="AE370" i="29"/>
  <c r="AC370" i="29"/>
  <c r="Y370" i="29"/>
  <c r="U370" i="29"/>
  <c r="Q370" i="29"/>
  <c r="O370" i="29"/>
  <c r="M370" i="29"/>
  <c r="K370" i="29"/>
  <c r="BI369" i="29"/>
  <c r="BG369" i="29"/>
  <c r="BE369" i="29"/>
  <c r="BC369" i="29"/>
  <c r="BA369" i="29"/>
  <c r="AY369" i="29"/>
  <c r="AW369" i="29"/>
  <c r="AU369" i="29"/>
  <c r="AS369" i="29"/>
  <c r="AQ369" i="29"/>
  <c r="AK369" i="29"/>
  <c r="AG369" i="29"/>
  <c r="AE369" i="29"/>
  <c r="AC369" i="29"/>
  <c r="Y369" i="29"/>
  <c r="U369" i="29"/>
  <c r="Q369" i="29"/>
  <c r="O369" i="29"/>
  <c r="M369" i="29"/>
  <c r="K369" i="29"/>
  <c r="BI368" i="29"/>
  <c r="BG368" i="29"/>
  <c r="BE368" i="29"/>
  <c r="BC368" i="29"/>
  <c r="BA368" i="29"/>
  <c r="AY368" i="29"/>
  <c r="AW368" i="29"/>
  <c r="AU368" i="29"/>
  <c r="AS368" i="29"/>
  <c r="AQ368" i="29"/>
  <c r="AK368" i="29"/>
  <c r="AG368" i="29"/>
  <c r="AE368" i="29"/>
  <c r="AC368" i="29"/>
  <c r="Y368" i="29"/>
  <c r="U368" i="29"/>
  <c r="Q368" i="29"/>
  <c r="O368" i="29"/>
  <c r="M368" i="29"/>
  <c r="K368" i="29"/>
  <c r="BI367" i="29"/>
  <c r="BG367" i="29"/>
  <c r="BE367" i="29"/>
  <c r="BC367" i="29"/>
  <c r="BA367" i="29"/>
  <c r="AY367" i="29"/>
  <c r="AW367" i="29"/>
  <c r="AU367" i="29"/>
  <c r="AS367" i="29"/>
  <c r="AQ367" i="29"/>
  <c r="AK367" i="29"/>
  <c r="AG367" i="29"/>
  <c r="AE367" i="29"/>
  <c r="AC367" i="29"/>
  <c r="Y367" i="29"/>
  <c r="U367" i="29"/>
  <c r="Q367" i="29"/>
  <c r="O367" i="29"/>
  <c r="M367" i="29"/>
  <c r="K367" i="29"/>
  <c r="BI366" i="29"/>
  <c r="BG366" i="29"/>
  <c r="BE366" i="29"/>
  <c r="BC366" i="29"/>
  <c r="BA366" i="29"/>
  <c r="AY366" i="29"/>
  <c r="AW366" i="29"/>
  <c r="AU366" i="29"/>
  <c r="AS366" i="29"/>
  <c r="AQ366" i="29"/>
  <c r="AK366" i="29"/>
  <c r="AG366" i="29"/>
  <c r="AE366" i="29"/>
  <c r="AC366" i="29"/>
  <c r="Y366" i="29"/>
  <c r="U366" i="29"/>
  <c r="Q366" i="29"/>
  <c r="O366" i="29"/>
  <c r="M366" i="29"/>
  <c r="K366" i="29"/>
  <c r="BI365" i="29"/>
  <c r="BG365" i="29"/>
  <c r="BE365" i="29"/>
  <c r="BC365" i="29"/>
  <c r="BA365" i="29"/>
  <c r="AY365" i="29"/>
  <c r="AW365" i="29"/>
  <c r="AU365" i="29"/>
  <c r="AS365" i="29"/>
  <c r="AQ365" i="29"/>
  <c r="AK365" i="29"/>
  <c r="AG365" i="29"/>
  <c r="AE365" i="29"/>
  <c r="AC365" i="29"/>
  <c r="Y365" i="29"/>
  <c r="U365" i="29"/>
  <c r="Q365" i="29"/>
  <c r="O365" i="29"/>
  <c r="M365" i="29"/>
  <c r="K365" i="29"/>
  <c r="BI364" i="29"/>
  <c r="BG364" i="29"/>
  <c r="BE364" i="29"/>
  <c r="BC364" i="29"/>
  <c r="BA364" i="29"/>
  <c r="AY364" i="29"/>
  <c r="AW364" i="29"/>
  <c r="AU364" i="29"/>
  <c r="AS364" i="29"/>
  <c r="AQ364" i="29"/>
  <c r="AK364" i="29"/>
  <c r="AG364" i="29"/>
  <c r="AE364" i="29"/>
  <c r="AC364" i="29"/>
  <c r="Y364" i="29"/>
  <c r="U364" i="29"/>
  <c r="Q364" i="29"/>
  <c r="O364" i="29"/>
  <c r="M364" i="29"/>
  <c r="K364" i="29"/>
  <c r="BI363" i="29"/>
  <c r="BG363" i="29"/>
  <c r="BE363" i="29"/>
  <c r="BC363" i="29"/>
  <c r="BA363" i="29"/>
  <c r="AY363" i="29"/>
  <c r="AW363" i="29"/>
  <c r="AU363" i="29"/>
  <c r="AS363" i="29"/>
  <c r="AQ363" i="29"/>
  <c r="AK363" i="29"/>
  <c r="AG363" i="29"/>
  <c r="AE363" i="29"/>
  <c r="AC363" i="29"/>
  <c r="Y363" i="29"/>
  <c r="U363" i="29"/>
  <c r="Q363" i="29"/>
  <c r="O363" i="29"/>
  <c r="M363" i="29"/>
  <c r="K363" i="29"/>
  <c r="BI362" i="29"/>
  <c r="BG362" i="29"/>
  <c r="BE362" i="29"/>
  <c r="BC362" i="29"/>
  <c r="BA362" i="29"/>
  <c r="AY362" i="29"/>
  <c r="AW362" i="29"/>
  <c r="AU362" i="29"/>
  <c r="AS362" i="29"/>
  <c r="AQ362" i="29"/>
  <c r="AK362" i="29"/>
  <c r="AG362" i="29"/>
  <c r="AE362" i="29"/>
  <c r="AC362" i="29"/>
  <c r="Y362" i="29"/>
  <c r="U362" i="29"/>
  <c r="Q362" i="29"/>
  <c r="O362" i="29"/>
  <c r="M362" i="29"/>
  <c r="K362" i="29"/>
  <c r="BI361" i="29"/>
  <c r="BG361" i="29"/>
  <c r="BE361" i="29"/>
  <c r="BC361" i="29"/>
  <c r="BA361" i="29"/>
  <c r="AY361" i="29"/>
  <c r="AW361" i="29"/>
  <c r="AU361" i="29"/>
  <c r="AS361" i="29"/>
  <c r="AQ361" i="29"/>
  <c r="AK361" i="29"/>
  <c r="AG361" i="29"/>
  <c r="AE361" i="29"/>
  <c r="AC361" i="29"/>
  <c r="Y361" i="29"/>
  <c r="U361" i="29"/>
  <c r="Q361" i="29"/>
  <c r="O361" i="29"/>
  <c r="M361" i="29"/>
  <c r="K361" i="29"/>
  <c r="BI360" i="29"/>
  <c r="BG360" i="29"/>
  <c r="BE360" i="29"/>
  <c r="BC360" i="29"/>
  <c r="BA360" i="29"/>
  <c r="AY360" i="29"/>
  <c r="AW360" i="29"/>
  <c r="AU360" i="29"/>
  <c r="AS360" i="29"/>
  <c r="AQ360" i="29"/>
  <c r="AK360" i="29"/>
  <c r="AG360" i="29"/>
  <c r="AE360" i="29"/>
  <c r="AC360" i="29"/>
  <c r="Y360" i="29"/>
  <c r="U360" i="29"/>
  <c r="Q360" i="29"/>
  <c r="O360" i="29"/>
  <c r="M360" i="29"/>
  <c r="K360" i="29"/>
  <c r="BI359" i="29"/>
  <c r="BG359" i="29"/>
  <c r="BE359" i="29"/>
  <c r="BC359" i="29"/>
  <c r="BA359" i="29"/>
  <c r="AY359" i="29"/>
  <c r="AW359" i="29"/>
  <c r="AU359" i="29"/>
  <c r="AS359" i="29"/>
  <c r="AQ359" i="29"/>
  <c r="AK359" i="29"/>
  <c r="AG359" i="29"/>
  <c r="AE359" i="29"/>
  <c r="AC359" i="29"/>
  <c r="Y359" i="29"/>
  <c r="U359" i="29"/>
  <c r="Q359" i="29"/>
  <c r="O359" i="29"/>
  <c r="M359" i="29"/>
  <c r="K359" i="29"/>
  <c r="BI358" i="29"/>
  <c r="BG358" i="29"/>
  <c r="BE358" i="29"/>
  <c r="BC358" i="29"/>
  <c r="BA358" i="29"/>
  <c r="AY358" i="29"/>
  <c r="AW358" i="29"/>
  <c r="AU358" i="29"/>
  <c r="AS358" i="29"/>
  <c r="AQ358" i="29"/>
  <c r="AK358" i="29"/>
  <c r="AG358" i="29"/>
  <c r="AE358" i="29"/>
  <c r="AC358" i="29"/>
  <c r="Y358" i="29"/>
  <c r="U358" i="29"/>
  <c r="Q358" i="29"/>
  <c r="O358" i="29"/>
  <c r="M358" i="29"/>
  <c r="K358" i="29"/>
  <c r="BI357" i="29"/>
  <c r="BG357" i="29"/>
  <c r="BE357" i="29"/>
  <c r="BC357" i="29"/>
  <c r="BA357" i="29"/>
  <c r="AY357" i="29"/>
  <c r="AW357" i="29"/>
  <c r="AU357" i="29"/>
  <c r="AS357" i="29"/>
  <c r="AQ357" i="29"/>
  <c r="AK357" i="29"/>
  <c r="AG357" i="29"/>
  <c r="AE357" i="29"/>
  <c r="AC357" i="29"/>
  <c r="Y357" i="29"/>
  <c r="U357" i="29"/>
  <c r="Q357" i="29"/>
  <c r="O357" i="29"/>
  <c r="M357" i="29"/>
  <c r="K357" i="29"/>
  <c r="BI356" i="29"/>
  <c r="BG356" i="29"/>
  <c r="BE356" i="29"/>
  <c r="BC356" i="29"/>
  <c r="BA356" i="29"/>
  <c r="AY356" i="29"/>
  <c r="AW356" i="29"/>
  <c r="AU356" i="29"/>
  <c r="AS356" i="29"/>
  <c r="AQ356" i="29"/>
  <c r="AK356" i="29"/>
  <c r="AG356" i="29"/>
  <c r="AE356" i="29"/>
  <c r="AC356" i="29"/>
  <c r="Y356" i="29"/>
  <c r="U356" i="29"/>
  <c r="Q356" i="29"/>
  <c r="O356" i="29"/>
  <c r="M356" i="29"/>
  <c r="K356" i="29"/>
  <c r="BI355" i="29"/>
  <c r="BG355" i="29"/>
  <c r="BE355" i="29"/>
  <c r="BC355" i="29"/>
  <c r="BA355" i="29"/>
  <c r="AY355" i="29"/>
  <c r="AW355" i="29"/>
  <c r="AU355" i="29"/>
  <c r="AS355" i="29"/>
  <c r="AQ355" i="29"/>
  <c r="AK355" i="29"/>
  <c r="AG355" i="29"/>
  <c r="AE355" i="29"/>
  <c r="AC355" i="29"/>
  <c r="Y355" i="29"/>
  <c r="U355" i="29"/>
  <c r="Q355" i="29"/>
  <c r="O355" i="29"/>
  <c r="M355" i="29"/>
  <c r="K355" i="29"/>
  <c r="BI354" i="29"/>
  <c r="BG354" i="29"/>
  <c r="BE354" i="29"/>
  <c r="BC354" i="29"/>
  <c r="BA354" i="29"/>
  <c r="AY354" i="29"/>
  <c r="AW354" i="29"/>
  <c r="AU354" i="29"/>
  <c r="AS354" i="29"/>
  <c r="AQ354" i="29"/>
  <c r="AK354" i="29"/>
  <c r="AG354" i="29"/>
  <c r="AE354" i="29"/>
  <c r="AC354" i="29"/>
  <c r="Y354" i="29"/>
  <c r="U354" i="29"/>
  <c r="Q354" i="29"/>
  <c r="O354" i="29"/>
  <c r="M354" i="29"/>
  <c r="K354" i="29"/>
  <c r="BI353" i="29"/>
  <c r="BG353" i="29"/>
  <c r="BE353" i="29"/>
  <c r="BC353" i="29"/>
  <c r="BA353" i="29"/>
  <c r="AY353" i="29"/>
  <c r="AW353" i="29"/>
  <c r="AU353" i="29"/>
  <c r="AS353" i="29"/>
  <c r="AQ353" i="29"/>
  <c r="AK353" i="29"/>
  <c r="AG353" i="29"/>
  <c r="AE353" i="29"/>
  <c r="AC353" i="29"/>
  <c r="Y353" i="29"/>
  <c r="U353" i="29"/>
  <c r="Q353" i="29"/>
  <c r="O353" i="29"/>
  <c r="M353" i="29"/>
  <c r="K353" i="29"/>
  <c r="BI352" i="29"/>
  <c r="BG352" i="29"/>
  <c r="BE352" i="29"/>
  <c r="BC352" i="29"/>
  <c r="BA352" i="29"/>
  <c r="AY352" i="29"/>
  <c r="AW352" i="29"/>
  <c r="AU352" i="29"/>
  <c r="AS352" i="29"/>
  <c r="AQ352" i="29"/>
  <c r="AK352" i="29"/>
  <c r="AG352" i="29"/>
  <c r="AE352" i="29"/>
  <c r="AC352" i="29"/>
  <c r="Y352" i="29"/>
  <c r="U352" i="29"/>
  <c r="Q352" i="29"/>
  <c r="O352" i="29"/>
  <c r="M352" i="29"/>
  <c r="K352" i="29"/>
  <c r="BI351" i="29"/>
  <c r="BG351" i="29"/>
  <c r="BE351" i="29"/>
  <c r="BC351" i="29"/>
  <c r="BA351" i="29"/>
  <c r="AY351" i="29"/>
  <c r="AW351" i="29"/>
  <c r="AU351" i="29"/>
  <c r="AS351" i="29"/>
  <c r="AQ351" i="29"/>
  <c r="AK351" i="29"/>
  <c r="AG351" i="29"/>
  <c r="AE351" i="29"/>
  <c r="AC351" i="29"/>
  <c r="Y351" i="29"/>
  <c r="U351" i="29"/>
  <c r="Q351" i="29"/>
  <c r="O351" i="29"/>
  <c r="M351" i="29"/>
  <c r="K351" i="29"/>
  <c r="BI350" i="29"/>
  <c r="BG350" i="29"/>
  <c r="BE350" i="29"/>
  <c r="BC350" i="29"/>
  <c r="BA350" i="29"/>
  <c r="AY350" i="29"/>
  <c r="AW350" i="29"/>
  <c r="AU350" i="29"/>
  <c r="AS350" i="29"/>
  <c r="AQ350" i="29"/>
  <c r="AK350" i="29"/>
  <c r="AG350" i="29"/>
  <c r="AE350" i="29"/>
  <c r="AC350" i="29"/>
  <c r="Y350" i="29"/>
  <c r="U350" i="29"/>
  <c r="Q350" i="29"/>
  <c r="O350" i="29"/>
  <c r="M350" i="29"/>
  <c r="K350" i="29"/>
  <c r="BI349" i="29"/>
  <c r="BG349" i="29"/>
  <c r="BE349" i="29"/>
  <c r="BC349" i="29"/>
  <c r="BA349" i="29"/>
  <c r="AY349" i="29"/>
  <c r="AW349" i="29"/>
  <c r="AU349" i="29"/>
  <c r="AS349" i="29"/>
  <c r="AQ349" i="29"/>
  <c r="AK349" i="29"/>
  <c r="AG349" i="29"/>
  <c r="AE349" i="29"/>
  <c r="AC349" i="29"/>
  <c r="Y349" i="29"/>
  <c r="U349" i="29"/>
  <c r="Q349" i="29"/>
  <c r="O349" i="29"/>
  <c r="M349" i="29"/>
  <c r="K349" i="29"/>
  <c r="BI348" i="29"/>
  <c r="BG348" i="29"/>
  <c r="BE348" i="29"/>
  <c r="BC348" i="29"/>
  <c r="BA348" i="29"/>
  <c r="AY348" i="29"/>
  <c r="AW348" i="29"/>
  <c r="AU348" i="29"/>
  <c r="AS348" i="29"/>
  <c r="AQ348" i="29"/>
  <c r="AK348" i="29"/>
  <c r="AG348" i="29"/>
  <c r="AE348" i="29"/>
  <c r="AC348" i="29"/>
  <c r="Y348" i="29"/>
  <c r="U348" i="29"/>
  <c r="Q348" i="29"/>
  <c r="O348" i="29"/>
  <c r="M348" i="29"/>
  <c r="K348" i="29"/>
  <c r="BI347" i="29"/>
  <c r="BG347" i="29"/>
  <c r="BE347" i="29"/>
  <c r="BC347" i="29"/>
  <c r="BA347" i="29"/>
  <c r="AY347" i="29"/>
  <c r="AW347" i="29"/>
  <c r="AU347" i="29"/>
  <c r="AS347" i="29"/>
  <c r="AQ347" i="29"/>
  <c r="AK347" i="29"/>
  <c r="AG347" i="29"/>
  <c r="AE347" i="29"/>
  <c r="AC347" i="29"/>
  <c r="Y347" i="29"/>
  <c r="U347" i="29"/>
  <c r="Q347" i="29"/>
  <c r="O347" i="29"/>
  <c r="M347" i="29"/>
  <c r="K347" i="29"/>
  <c r="BI346" i="29"/>
  <c r="BG346" i="29"/>
  <c r="BE346" i="29"/>
  <c r="BC346" i="29"/>
  <c r="BA346" i="29"/>
  <c r="AY346" i="29"/>
  <c r="AW346" i="29"/>
  <c r="AU346" i="29"/>
  <c r="AS346" i="29"/>
  <c r="AQ346" i="29"/>
  <c r="AK346" i="29"/>
  <c r="AG346" i="29"/>
  <c r="AE346" i="29"/>
  <c r="AC346" i="29"/>
  <c r="Y346" i="29"/>
  <c r="U346" i="29"/>
  <c r="Q346" i="29"/>
  <c r="O346" i="29"/>
  <c r="M346" i="29"/>
  <c r="K346" i="29"/>
  <c r="BI345" i="29"/>
  <c r="BG345" i="29"/>
  <c r="BE345" i="29"/>
  <c r="BC345" i="29"/>
  <c r="BA345" i="29"/>
  <c r="AY345" i="29"/>
  <c r="AW345" i="29"/>
  <c r="AU345" i="29"/>
  <c r="AS345" i="29"/>
  <c r="AQ345" i="29"/>
  <c r="AK345" i="29"/>
  <c r="AG345" i="29"/>
  <c r="AE345" i="29"/>
  <c r="AC345" i="29"/>
  <c r="Y345" i="29"/>
  <c r="U345" i="29"/>
  <c r="Q345" i="29"/>
  <c r="O345" i="29"/>
  <c r="M345" i="29"/>
  <c r="K345" i="29"/>
  <c r="BI344" i="29"/>
  <c r="BG344" i="29"/>
  <c r="BE344" i="29"/>
  <c r="BC344" i="29"/>
  <c r="BA344" i="29"/>
  <c r="AY344" i="29"/>
  <c r="AW344" i="29"/>
  <c r="AU344" i="29"/>
  <c r="AS344" i="29"/>
  <c r="AQ344" i="29"/>
  <c r="AK344" i="29"/>
  <c r="AG344" i="29"/>
  <c r="AE344" i="29"/>
  <c r="AC344" i="29"/>
  <c r="Y344" i="29"/>
  <c r="U344" i="29"/>
  <c r="Q344" i="29"/>
  <c r="O344" i="29"/>
  <c r="M344" i="29"/>
  <c r="K344" i="29"/>
  <c r="BI343" i="29"/>
  <c r="BG343" i="29"/>
  <c r="BE343" i="29"/>
  <c r="BC343" i="29"/>
  <c r="BA343" i="29"/>
  <c r="AY343" i="29"/>
  <c r="AW343" i="29"/>
  <c r="AU343" i="29"/>
  <c r="AS343" i="29"/>
  <c r="AQ343" i="29"/>
  <c r="AK343" i="29"/>
  <c r="AG343" i="29"/>
  <c r="AE343" i="29"/>
  <c r="AC343" i="29"/>
  <c r="Y343" i="29"/>
  <c r="U343" i="29"/>
  <c r="Q343" i="29"/>
  <c r="O343" i="29"/>
  <c r="M343" i="29"/>
  <c r="K343" i="29"/>
  <c r="BI342" i="29"/>
  <c r="BG342" i="29"/>
  <c r="BE342" i="29"/>
  <c r="BC342" i="29"/>
  <c r="BA342" i="29"/>
  <c r="AY342" i="29"/>
  <c r="AW342" i="29"/>
  <c r="AU342" i="29"/>
  <c r="AS342" i="29"/>
  <c r="AQ342" i="29"/>
  <c r="AK342" i="29"/>
  <c r="AG342" i="29"/>
  <c r="AE342" i="29"/>
  <c r="AC342" i="29"/>
  <c r="Y342" i="29"/>
  <c r="U342" i="29"/>
  <c r="Q342" i="29"/>
  <c r="O342" i="29"/>
  <c r="M342" i="29"/>
  <c r="K342" i="29"/>
  <c r="BI341" i="29"/>
  <c r="BG341" i="29"/>
  <c r="BE341" i="29"/>
  <c r="BC341" i="29"/>
  <c r="BA341" i="29"/>
  <c r="AY341" i="29"/>
  <c r="AW341" i="29"/>
  <c r="AU341" i="29"/>
  <c r="AS341" i="29"/>
  <c r="AQ341" i="29"/>
  <c r="AK341" i="29"/>
  <c r="AG341" i="29"/>
  <c r="AE341" i="29"/>
  <c r="AC341" i="29"/>
  <c r="Y341" i="29"/>
  <c r="U341" i="29"/>
  <c r="Q341" i="29"/>
  <c r="O341" i="29"/>
  <c r="M341" i="29"/>
  <c r="K341" i="29"/>
  <c r="BI340" i="29"/>
  <c r="BG340" i="29"/>
  <c r="BE340" i="29"/>
  <c r="BC340" i="29"/>
  <c r="BA340" i="29"/>
  <c r="AY340" i="29"/>
  <c r="AW340" i="29"/>
  <c r="AU340" i="29"/>
  <c r="AS340" i="29"/>
  <c r="AQ340" i="29"/>
  <c r="AK340" i="29"/>
  <c r="AG340" i="29"/>
  <c r="AE340" i="29"/>
  <c r="AC340" i="29"/>
  <c r="Y340" i="29"/>
  <c r="U340" i="29"/>
  <c r="Q340" i="29"/>
  <c r="O340" i="29"/>
  <c r="M340" i="29"/>
  <c r="K340" i="29"/>
  <c r="BI339" i="29"/>
  <c r="BG339" i="29"/>
  <c r="BE339" i="29"/>
  <c r="BC339" i="29"/>
  <c r="BA339" i="29"/>
  <c r="AY339" i="29"/>
  <c r="AW339" i="29"/>
  <c r="AU339" i="29"/>
  <c r="AS339" i="29"/>
  <c r="AQ339" i="29"/>
  <c r="AK339" i="29"/>
  <c r="AG339" i="29"/>
  <c r="AE339" i="29"/>
  <c r="AC339" i="29"/>
  <c r="Y339" i="29"/>
  <c r="U339" i="29"/>
  <c r="Q339" i="29"/>
  <c r="O339" i="29"/>
  <c r="M339" i="29"/>
  <c r="K339" i="29"/>
  <c r="BI338" i="29"/>
  <c r="BG338" i="29"/>
  <c r="BE338" i="29"/>
  <c r="BC338" i="29"/>
  <c r="BA338" i="29"/>
  <c r="AY338" i="29"/>
  <c r="AW338" i="29"/>
  <c r="AU338" i="29"/>
  <c r="AS338" i="29"/>
  <c r="AQ338" i="29"/>
  <c r="AK338" i="29"/>
  <c r="AG338" i="29"/>
  <c r="AE338" i="29"/>
  <c r="AC338" i="29"/>
  <c r="Y338" i="29"/>
  <c r="U338" i="29"/>
  <c r="Q338" i="29"/>
  <c r="O338" i="29"/>
  <c r="M338" i="29"/>
  <c r="K338" i="29"/>
  <c r="BI337" i="29"/>
  <c r="BG337" i="29"/>
  <c r="BE337" i="29"/>
  <c r="BC337" i="29"/>
  <c r="BA337" i="29"/>
  <c r="AY337" i="29"/>
  <c r="AW337" i="29"/>
  <c r="AU337" i="29"/>
  <c r="AS337" i="29"/>
  <c r="AQ337" i="29"/>
  <c r="AK337" i="29"/>
  <c r="AG337" i="29"/>
  <c r="AE337" i="29"/>
  <c r="AC337" i="29"/>
  <c r="Y337" i="29"/>
  <c r="U337" i="29"/>
  <c r="Q337" i="29"/>
  <c r="O337" i="29"/>
  <c r="M337" i="29"/>
  <c r="K337" i="29"/>
  <c r="BI336" i="29"/>
  <c r="BG336" i="29"/>
  <c r="BE336" i="29"/>
  <c r="BC336" i="29"/>
  <c r="BA336" i="29"/>
  <c r="AY336" i="29"/>
  <c r="AW336" i="29"/>
  <c r="AU336" i="29"/>
  <c r="AS336" i="29"/>
  <c r="AQ336" i="29"/>
  <c r="AK336" i="29"/>
  <c r="AG336" i="29"/>
  <c r="AE336" i="29"/>
  <c r="AC336" i="29"/>
  <c r="Y336" i="29"/>
  <c r="U336" i="29"/>
  <c r="Q336" i="29"/>
  <c r="O336" i="29"/>
  <c r="M336" i="29"/>
  <c r="K336" i="29"/>
  <c r="BI335" i="29"/>
  <c r="BG335" i="29"/>
  <c r="BE335" i="29"/>
  <c r="BC335" i="29"/>
  <c r="BA335" i="29"/>
  <c r="AY335" i="29"/>
  <c r="AW335" i="29"/>
  <c r="AU335" i="29"/>
  <c r="AS335" i="29"/>
  <c r="AQ335" i="29"/>
  <c r="AK335" i="29"/>
  <c r="AG335" i="29"/>
  <c r="AE335" i="29"/>
  <c r="AC335" i="29"/>
  <c r="Y335" i="29"/>
  <c r="U335" i="29"/>
  <c r="Q335" i="29"/>
  <c r="O335" i="29"/>
  <c r="M335" i="29"/>
  <c r="K335" i="29"/>
  <c r="BI334" i="29"/>
  <c r="BG334" i="29"/>
  <c r="BE334" i="29"/>
  <c r="BC334" i="29"/>
  <c r="BA334" i="29"/>
  <c r="AY334" i="29"/>
  <c r="AW334" i="29"/>
  <c r="AU334" i="29"/>
  <c r="AS334" i="29"/>
  <c r="AQ334" i="29"/>
  <c r="AK334" i="29"/>
  <c r="AG334" i="29"/>
  <c r="AE334" i="29"/>
  <c r="AC334" i="29"/>
  <c r="Y334" i="29"/>
  <c r="U334" i="29"/>
  <c r="Q334" i="29"/>
  <c r="O334" i="29"/>
  <c r="M334" i="29"/>
  <c r="K334" i="29"/>
  <c r="BI333" i="29"/>
  <c r="BG333" i="29"/>
  <c r="BE333" i="29"/>
  <c r="BC333" i="29"/>
  <c r="BA333" i="29"/>
  <c r="AY333" i="29"/>
  <c r="AW333" i="29"/>
  <c r="AU333" i="29"/>
  <c r="AS333" i="29"/>
  <c r="AQ333" i="29"/>
  <c r="AK333" i="29"/>
  <c r="AG333" i="29"/>
  <c r="AE333" i="29"/>
  <c r="AC333" i="29"/>
  <c r="Y333" i="29"/>
  <c r="U333" i="29"/>
  <c r="Q333" i="29"/>
  <c r="O333" i="29"/>
  <c r="M333" i="29"/>
  <c r="K333" i="29"/>
  <c r="BI332" i="29"/>
  <c r="BG332" i="29"/>
  <c r="BE332" i="29"/>
  <c r="BC332" i="29"/>
  <c r="BA332" i="29"/>
  <c r="AY332" i="29"/>
  <c r="AW332" i="29"/>
  <c r="AU332" i="29"/>
  <c r="AS332" i="29"/>
  <c r="AQ332" i="29"/>
  <c r="AK332" i="29"/>
  <c r="AG332" i="29"/>
  <c r="AE332" i="29"/>
  <c r="AC332" i="29"/>
  <c r="Y332" i="29"/>
  <c r="U332" i="29"/>
  <c r="Q332" i="29"/>
  <c r="O332" i="29"/>
  <c r="M332" i="29"/>
  <c r="K332" i="29"/>
  <c r="BI331" i="29"/>
  <c r="BG331" i="29"/>
  <c r="BE331" i="29"/>
  <c r="BC331" i="29"/>
  <c r="BA331" i="29"/>
  <c r="AY331" i="29"/>
  <c r="AW331" i="29"/>
  <c r="AU331" i="29"/>
  <c r="AS331" i="29"/>
  <c r="AQ331" i="29"/>
  <c r="AK331" i="29"/>
  <c r="AG331" i="29"/>
  <c r="AE331" i="29"/>
  <c r="AC331" i="29"/>
  <c r="Y331" i="29"/>
  <c r="U331" i="29"/>
  <c r="Q331" i="29"/>
  <c r="O331" i="29"/>
  <c r="M331" i="29"/>
  <c r="K331" i="29"/>
  <c r="BI330" i="29"/>
  <c r="BG330" i="29"/>
  <c r="BE330" i="29"/>
  <c r="BC330" i="29"/>
  <c r="BA330" i="29"/>
  <c r="AY330" i="29"/>
  <c r="AW330" i="29"/>
  <c r="AU330" i="29"/>
  <c r="AS330" i="29"/>
  <c r="AQ330" i="29"/>
  <c r="AK330" i="29"/>
  <c r="AG330" i="29"/>
  <c r="AE330" i="29"/>
  <c r="AC330" i="29"/>
  <c r="Y330" i="29"/>
  <c r="U330" i="29"/>
  <c r="Q330" i="29"/>
  <c r="O330" i="29"/>
  <c r="M330" i="29"/>
  <c r="K330" i="29"/>
  <c r="BI329" i="29"/>
  <c r="BG329" i="29"/>
  <c r="BE329" i="29"/>
  <c r="BC329" i="29"/>
  <c r="BA329" i="29"/>
  <c r="AY329" i="29"/>
  <c r="AW329" i="29"/>
  <c r="AU329" i="29"/>
  <c r="AS329" i="29"/>
  <c r="AQ329" i="29"/>
  <c r="AK329" i="29"/>
  <c r="AG329" i="29"/>
  <c r="AE329" i="29"/>
  <c r="AC329" i="29"/>
  <c r="Y329" i="29"/>
  <c r="U329" i="29"/>
  <c r="Q329" i="29"/>
  <c r="O329" i="29"/>
  <c r="M329" i="29"/>
  <c r="K329" i="29"/>
  <c r="BI328" i="29"/>
  <c r="BG328" i="29"/>
  <c r="BE328" i="29"/>
  <c r="BC328" i="29"/>
  <c r="BA328" i="29"/>
  <c r="AY328" i="29"/>
  <c r="AW328" i="29"/>
  <c r="AU328" i="29"/>
  <c r="AS328" i="29"/>
  <c r="AQ328" i="29"/>
  <c r="AK328" i="29"/>
  <c r="AG328" i="29"/>
  <c r="AE328" i="29"/>
  <c r="AC328" i="29"/>
  <c r="Y328" i="29"/>
  <c r="U328" i="29"/>
  <c r="Q328" i="29"/>
  <c r="O328" i="29"/>
  <c r="M328" i="29"/>
  <c r="K328" i="29"/>
  <c r="BI327" i="29"/>
  <c r="BG327" i="29"/>
  <c r="BE327" i="29"/>
  <c r="BC327" i="29"/>
  <c r="BA327" i="29"/>
  <c r="AY327" i="29"/>
  <c r="AW327" i="29"/>
  <c r="AU327" i="29"/>
  <c r="AS327" i="29"/>
  <c r="AQ327" i="29"/>
  <c r="AK327" i="29"/>
  <c r="AG327" i="29"/>
  <c r="AE327" i="29"/>
  <c r="AC327" i="29"/>
  <c r="Y327" i="29"/>
  <c r="U327" i="29"/>
  <c r="Q327" i="29"/>
  <c r="O327" i="29"/>
  <c r="M327" i="29"/>
  <c r="K327" i="29"/>
  <c r="BI326" i="29"/>
  <c r="BG326" i="29"/>
  <c r="BE326" i="29"/>
  <c r="BC326" i="29"/>
  <c r="BA326" i="29"/>
  <c r="AY326" i="29"/>
  <c r="AW326" i="29"/>
  <c r="AU326" i="29"/>
  <c r="AS326" i="29"/>
  <c r="AQ326" i="29"/>
  <c r="AK326" i="29"/>
  <c r="AG326" i="29"/>
  <c r="AE326" i="29"/>
  <c r="AC326" i="29"/>
  <c r="Y326" i="29"/>
  <c r="U326" i="29"/>
  <c r="Q326" i="29"/>
  <c r="O326" i="29"/>
  <c r="M326" i="29"/>
  <c r="K326" i="29"/>
  <c r="BI325" i="29"/>
  <c r="BG325" i="29"/>
  <c r="BE325" i="29"/>
  <c r="BC325" i="29"/>
  <c r="BA325" i="29"/>
  <c r="AY325" i="29"/>
  <c r="AW325" i="29"/>
  <c r="AU325" i="29"/>
  <c r="AS325" i="29"/>
  <c r="AQ325" i="29"/>
  <c r="AK325" i="29"/>
  <c r="AG325" i="29"/>
  <c r="AE325" i="29"/>
  <c r="AC325" i="29"/>
  <c r="Y325" i="29"/>
  <c r="U325" i="29"/>
  <c r="Q325" i="29"/>
  <c r="O325" i="29"/>
  <c r="M325" i="29"/>
  <c r="K325" i="29"/>
  <c r="BI324" i="29"/>
  <c r="BG324" i="29"/>
  <c r="BE324" i="29"/>
  <c r="BC324" i="29"/>
  <c r="BA324" i="29"/>
  <c r="AY324" i="29"/>
  <c r="AW324" i="29"/>
  <c r="AU324" i="29"/>
  <c r="AS324" i="29"/>
  <c r="AQ324" i="29"/>
  <c r="AK324" i="29"/>
  <c r="AG324" i="29"/>
  <c r="AE324" i="29"/>
  <c r="AC324" i="29"/>
  <c r="Y324" i="29"/>
  <c r="U324" i="29"/>
  <c r="Q324" i="29"/>
  <c r="O324" i="29"/>
  <c r="M324" i="29"/>
  <c r="K324" i="29"/>
  <c r="BI323" i="29"/>
  <c r="BG323" i="29"/>
  <c r="BE323" i="29"/>
  <c r="BC323" i="29"/>
  <c r="BA323" i="29"/>
  <c r="AY323" i="29"/>
  <c r="AW323" i="29"/>
  <c r="AU323" i="29"/>
  <c r="AS323" i="29"/>
  <c r="AQ323" i="29"/>
  <c r="AK323" i="29"/>
  <c r="AG323" i="29"/>
  <c r="AE323" i="29"/>
  <c r="AC323" i="29"/>
  <c r="Y323" i="29"/>
  <c r="U323" i="29"/>
  <c r="Q323" i="29"/>
  <c r="O323" i="29"/>
  <c r="M323" i="29"/>
  <c r="K323" i="29"/>
  <c r="BI322" i="29"/>
  <c r="BG322" i="29"/>
  <c r="BE322" i="29"/>
  <c r="BC322" i="29"/>
  <c r="BA322" i="29"/>
  <c r="AY322" i="29"/>
  <c r="AW322" i="29"/>
  <c r="AU322" i="29"/>
  <c r="AS322" i="29"/>
  <c r="AQ322" i="29"/>
  <c r="AK322" i="29"/>
  <c r="AG322" i="29"/>
  <c r="AE322" i="29"/>
  <c r="AC322" i="29"/>
  <c r="Y322" i="29"/>
  <c r="U322" i="29"/>
  <c r="Q322" i="29"/>
  <c r="O322" i="29"/>
  <c r="M322" i="29"/>
  <c r="K322" i="29"/>
  <c r="BI321" i="29"/>
  <c r="BG321" i="29"/>
  <c r="BE321" i="29"/>
  <c r="BC321" i="29"/>
  <c r="BA321" i="29"/>
  <c r="AY321" i="29"/>
  <c r="AW321" i="29"/>
  <c r="AU321" i="29"/>
  <c r="AS321" i="29"/>
  <c r="AQ321" i="29"/>
  <c r="AK321" i="29"/>
  <c r="AG321" i="29"/>
  <c r="AE321" i="29"/>
  <c r="AC321" i="29"/>
  <c r="Y321" i="29"/>
  <c r="U321" i="29"/>
  <c r="Q321" i="29"/>
  <c r="O321" i="29"/>
  <c r="M321" i="29"/>
  <c r="K321" i="29"/>
  <c r="BI320" i="29"/>
  <c r="BG320" i="29"/>
  <c r="BE320" i="29"/>
  <c r="BC320" i="29"/>
  <c r="BA320" i="29"/>
  <c r="AY320" i="29"/>
  <c r="AW320" i="29"/>
  <c r="AU320" i="29"/>
  <c r="AS320" i="29"/>
  <c r="AQ320" i="29"/>
  <c r="AK320" i="29"/>
  <c r="AG320" i="29"/>
  <c r="AE320" i="29"/>
  <c r="AC320" i="29"/>
  <c r="Y320" i="29"/>
  <c r="U320" i="29"/>
  <c r="Q320" i="29"/>
  <c r="O320" i="29"/>
  <c r="M320" i="29"/>
  <c r="K320" i="29"/>
  <c r="BI319" i="29"/>
  <c r="BG319" i="29"/>
  <c r="BE319" i="29"/>
  <c r="BC319" i="29"/>
  <c r="BA319" i="29"/>
  <c r="AY319" i="29"/>
  <c r="AW319" i="29"/>
  <c r="AU319" i="29"/>
  <c r="AS319" i="29"/>
  <c r="AQ319" i="29"/>
  <c r="AK319" i="29"/>
  <c r="AG319" i="29"/>
  <c r="AE319" i="29"/>
  <c r="AC319" i="29"/>
  <c r="Y319" i="29"/>
  <c r="U319" i="29"/>
  <c r="Q319" i="29"/>
  <c r="O319" i="29"/>
  <c r="M319" i="29"/>
  <c r="K319" i="29"/>
  <c r="BI318" i="29"/>
  <c r="BG318" i="29"/>
  <c r="BE318" i="29"/>
  <c r="BC318" i="29"/>
  <c r="BA318" i="29"/>
  <c r="AY318" i="29"/>
  <c r="AW318" i="29"/>
  <c r="AU318" i="29"/>
  <c r="AS318" i="29"/>
  <c r="AQ318" i="29"/>
  <c r="AK318" i="29"/>
  <c r="AG318" i="29"/>
  <c r="AE318" i="29"/>
  <c r="AC318" i="29"/>
  <c r="Y318" i="29"/>
  <c r="U318" i="29"/>
  <c r="Q318" i="29"/>
  <c r="O318" i="29"/>
  <c r="M318" i="29"/>
  <c r="K318" i="29"/>
  <c r="BI317" i="29"/>
  <c r="BG317" i="29"/>
  <c r="BE317" i="29"/>
  <c r="BC317" i="29"/>
  <c r="BA317" i="29"/>
  <c r="AY317" i="29"/>
  <c r="AW317" i="29"/>
  <c r="AU317" i="29"/>
  <c r="AS317" i="29"/>
  <c r="AQ317" i="29"/>
  <c r="AK317" i="29"/>
  <c r="AG317" i="29"/>
  <c r="AE317" i="29"/>
  <c r="AC317" i="29"/>
  <c r="Y317" i="29"/>
  <c r="U317" i="29"/>
  <c r="Q317" i="29"/>
  <c r="O317" i="29"/>
  <c r="M317" i="29"/>
  <c r="K317" i="29"/>
  <c r="BI316" i="29"/>
  <c r="BG316" i="29"/>
  <c r="BE316" i="29"/>
  <c r="BC316" i="29"/>
  <c r="BA316" i="29"/>
  <c r="AY316" i="29"/>
  <c r="AW316" i="29"/>
  <c r="AU316" i="29"/>
  <c r="AS316" i="29"/>
  <c r="AQ316" i="29"/>
  <c r="AK316" i="29"/>
  <c r="AG316" i="29"/>
  <c r="AE316" i="29"/>
  <c r="AC316" i="29"/>
  <c r="Y316" i="29"/>
  <c r="U316" i="29"/>
  <c r="Q316" i="29"/>
  <c r="O316" i="29"/>
  <c r="M316" i="29"/>
  <c r="K316" i="29"/>
  <c r="BI315" i="29"/>
  <c r="BG315" i="29"/>
  <c r="BE315" i="29"/>
  <c r="BC315" i="29"/>
  <c r="BA315" i="29"/>
  <c r="AY315" i="29"/>
  <c r="AW315" i="29"/>
  <c r="AU315" i="29"/>
  <c r="AS315" i="29"/>
  <c r="AQ315" i="29"/>
  <c r="AK315" i="29"/>
  <c r="AG315" i="29"/>
  <c r="AE315" i="29"/>
  <c r="AC315" i="29"/>
  <c r="Y315" i="29"/>
  <c r="U315" i="29"/>
  <c r="Q315" i="29"/>
  <c r="O315" i="29"/>
  <c r="M315" i="29"/>
  <c r="K315" i="29"/>
  <c r="BI314" i="29"/>
  <c r="BG314" i="29"/>
  <c r="BE314" i="29"/>
  <c r="BC314" i="29"/>
  <c r="BA314" i="29"/>
  <c r="AY314" i="29"/>
  <c r="AW314" i="29"/>
  <c r="AU314" i="29"/>
  <c r="AS314" i="29"/>
  <c r="AQ314" i="29"/>
  <c r="AK314" i="29"/>
  <c r="AG314" i="29"/>
  <c r="AE314" i="29"/>
  <c r="AC314" i="29"/>
  <c r="Y314" i="29"/>
  <c r="U314" i="29"/>
  <c r="Q314" i="29"/>
  <c r="O314" i="29"/>
  <c r="M314" i="29"/>
  <c r="K314" i="29"/>
  <c r="BI313" i="29"/>
  <c r="BG313" i="29"/>
  <c r="BE313" i="29"/>
  <c r="BC313" i="29"/>
  <c r="BA313" i="29"/>
  <c r="AY313" i="29"/>
  <c r="AW313" i="29"/>
  <c r="AU313" i="29"/>
  <c r="AS313" i="29"/>
  <c r="AQ313" i="29"/>
  <c r="AK313" i="29"/>
  <c r="AG313" i="29"/>
  <c r="AE313" i="29"/>
  <c r="AC313" i="29"/>
  <c r="Y313" i="29"/>
  <c r="U313" i="29"/>
  <c r="Q313" i="29"/>
  <c r="O313" i="29"/>
  <c r="M313" i="29"/>
  <c r="K313" i="29"/>
  <c r="BI312" i="29"/>
  <c r="BG312" i="29"/>
  <c r="BE312" i="29"/>
  <c r="BC312" i="29"/>
  <c r="BA312" i="29"/>
  <c r="AY312" i="29"/>
  <c r="AW312" i="29"/>
  <c r="AU312" i="29"/>
  <c r="AS312" i="29"/>
  <c r="AQ312" i="29"/>
  <c r="AK312" i="29"/>
  <c r="AG312" i="29"/>
  <c r="AE312" i="29"/>
  <c r="AC312" i="29"/>
  <c r="Y312" i="29"/>
  <c r="U312" i="29"/>
  <c r="Q312" i="29"/>
  <c r="O312" i="29"/>
  <c r="M312" i="29"/>
  <c r="K312" i="29"/>
  <c r="BI311" i="29"/>
  <c r="BG311" i="29"/>
  <c r="BE311" i="29"/>
  <c r="BC311" i="29"/>
  <c r="BA311" i="29"/>
  <c r="AY311" i="29"/>
  <c r="AW311" i="29"/>
  <c r="AU311" i="29"/>
  <c r="AS311" i="29"/>
  <c r="AQ311" i="29"/>
  <c r="AK311" i="29"/>
  <c r="AG311" i="29"/>
  <c r="AE311" i="29"/>
  <c r="AC311" i="29"/>
  <c r="Y311" i="29"/>
  <c r="U311" i="29"/>
  <c r="Q311" i="29"/>
  <c r="O311" i="29"/>
  <c r="M311" i="29"/>
  <c r="K311" i="29"/>
  <c r="BI310" i="29"/>
  <c r="BG310" i="29"/>
  <c r="BE310" i="29"/>
  <c r="BC310" i="29"/>
  <c r="BA310" i="29"/>
  <c r="AY310" i="29"/>
  <c r="AW310" i="29"/>
  <c r="AU310" i="29"/>
  <c r="AS310" i="29"/>
  <c r="AQ310" i="29"/>
  <c r="AK310" i="29"/>
  <c r="AG310" i="29"/>
  <c r="AE310" i="29"/>
  <c r="AC310" i="29"/>
  <c r="Y310" i="29"/>
  <c r="U310" i="29"/>
  <c r="Q310" i="29"/>
  <c r="O310" i="29"/>
  <c r="M310" i="29"/>
  <c r="K310" i="29"/>
  <c r="BI309" i="29"/>
  <c r="BG309" i="29"/>
  <c r="BE309" i="29"/>
  <c r="BC309" i="29"/>
  <c r="BA309" i="29"/>
  <c r="AY309" i="29"/>
  <c r="AW309" i="29"/>
  <c r="AU309" i="29"/>
  <c r="AS309" i="29"/>
  <c r="AQ309" i="29"/>
  <c r="AK309" i="29"/>
  <c r="AG309" i="29"/>
  <c r="AE309" i="29"/>
  <c r="AC309" i="29"/>
  <c r="Y309" i="29"/>
  <c r="U309" i="29"/>
  <c r="Q309" i="29"/>
  <c r="O309" i="29"/>
  <c r="M309" i="29"/>
  <c r="K309" i="29"/>
  <c r="BI308" i="29"/>
  <c r="BG308" i="29"/>
  <c r="BE308" i="29"/>
  <c r="BC308" i="29"/>
  <c r="BA308" i="29"/>
  <c r="AY308" i="29"/>
  <c r="AW308" i="29"/>
  <c r="AU308" i="29"/>
  <c r="AS308" i="29"/>
  <c r="AQ308" i="29"/>
  <c r="AK308" i="29"/>
  <c r="AG308" i="29"/>
  <c r="AE308" i="29"/>
  <c r="AC308" i="29"/>
  <c r="Y308" i="29"/>
  <c r="U308" i="29"/>
  <c r="Q308" i="29"/>
  <c r="O308" i="29"/>
  <c r="M308" i="29"/>
  <c r="K308" i="29"/>
  <c r="BI307" i="29"/>
  <c r="BG307" i="29"/>
  <c r="BE307" i="29"/>
  <c r="BC307" i="29"/>
  <c r="BA307" i="29"/>
  <c r="AY307" i="29"/>
  <c r="AW307" i="29"/>
  <c r="AU307" i="29"/>
  <c r="AS307" i="29"/>
  <c r="AQ307" i="29"/>
  <c r="AK307" i="29"/>
  <c r="AG307" i="29"/>
  <c r="AE307" i="29"/>
  <c r="AC307" i="29"/>
  <c r="Y307" i="29"/>
  <c r="U307" i="29"/>
  <c r="Q307" i="29"/>
  <c r="O307" i="29"/>
  <c r="M307" i="29"/>
  <c r="K307" i="29"/>
  <c r="BI306" i="29"/>
  <c r="BG306" i="29"/>
  <c r="BE306" i="29"/>
  <c r="BC306" i="29"/>
  <c r="BA306" i="29"/>
  <c r="AY306" i="29"/>
  <c r="AW306" i="29"/>
  <c r="AU306" i="29"/>
  <c r="AS306" i="29"/>
  <c r="AQ306" i="29"/>
  <c r="AK306" i="29"/>
  <c r="AG306" i="29"/>
  <c r="AE306" i="29"/>
  <c r="AC306" i="29"/>
  <c r="Y306" i="29"/>
  <c r="U306" i="29"/>
  <c r="Q306" i="29"/>
  <c r="O306" i="29"/>
  <c r="M306" i="29"/>
  <c r="K306" i="29"/>
  <c r="BI305" i="29"/>
  <c r="BG305" i="29"/>
  <c r="BE305" i="29"/>
  <c r="BC305" i="29"/>
  <c r="BA305" i="29"/>
  <c r="AY305" i="29"/>
  <c r="AW305" i="29"/>
  <c r="AU305" i="29"/>
  <c r="AS305" i="29"/>
  <c r="AQ305" i="29"/>
  <c r="AK305" i="29"/>
  <c r="AG305" i="29"/>
  <c r="AE305" i="29"/>
  <c r="AC305" i="29"/>
  <c r="Y305" i="29"/>
  <c r="U305" i="29"/>
  <c r="Q305" i="29"/>
  <c r="O305" i="29"/>
  <c r="M305" i="29"/>
  <c r="K305" i="29"/>
  <c r="BI304" i="29"/>
  <c r="BG304" i="29"/>
  <c r="BE304" i="29"/>
  <c r="BC304" i="29"/>
  <c r="BA304" i="29"/>
  <c r="AY304" i="29"/>
  <c r="AW304" i="29"/>
  <c r="AU304" i="29"/>
  <c r="AS304" i="29"/>
  <c r="AQ304" i="29"/>
  <c r="AK304" i="29"/>
  <c r="AG304" i="29"/>
  <c r="AE304" i="29"/>
  <c r="AC304" i="29"/>
  <c r="Y304" i="29"/>
  <c r="U304" i="29"/>
  <c r="Q304" i="29"/>
  <c r="O304" i="29"/>
  <c r="M304" i="29"/>
  <c r="K304" i="29"/>
  <c r="BI303" i="29"/>
  <c r="BG303" i="29"/>
  <c r="BE303" i="29"/>
  <c r="BC303" i="29"/>
  <c r="BA303" i="29"/>
  <c r="AY303" i="29"/>
  <c r="AW303" i="29"/>
  <c r="AU303" i="29"/>
  <c r="AS303" i="29"/>
  <c r="AQ303" i="29"/>
  <c r="AK303" i="29"/>
  <c r="AG303" i="29"/>
  <c r="AE303" i="29"/>
  <c r="AC303" i="29"/>
  <c r="Y303" i="29"/>
  <c r="U303" i="29"/>
  <c r="Q303" i="29"/>
  <c r="O303" i="29"/>
  <c r="M303" i="29"/>
  <c r="K303" i="29"/>
  <c r="BI302" i="29"/>
  <c r="BG302" i="29"/>
  <c r="BE302" i="29"/>
  <c r="BC302" i="29"/>
  <c r="BA302" i="29"/>
  <c r="AY302" i="29"/>
  <c r="AW302" i="29"/>
  <c r="AU302" i="29"/>
  <c r="AS302" i="29"/>
  <c r="AQ302" i="29"/>
  <c r="AK302" i="29"/>
  <c r="AG302" i="29"/>
  <c r="AE302" i="29"/>
  <c r="AC302" i="29"/>
  <c r="Y302" i="29"/>
  <c r="U302" i="29"/>
  <c r="Q302" i="29"/>
  <c r="O302" i="29"/>
  <c r="M302" i="29"/>
  <c r="K302" i="29"/>
  <c r="BI301" i="29"/>
  <c r="BG301" i="29"/>
  <c r="BE301" i="29"/>
  <c r="BC301" i="29"/>
  <c r="BA301" i="29"/>
  <c r="AY301" i="29"/>
  <c r="AW301" i="29"/>
  <c r="AU301" i="29"/>
  <c r="AS301" i="29"/>
  <c r="AQ301" i="29"/>
  <c r="AK301" i="29"/>
  <c r="AG301" i="29"/>
  <c r="AE301" i="29"/>
  <c r="AC301" i="29"/>
  <c r="Y301" i="29"/>
  <c r="U301" i="29"/>
  <c r="Q301" i="29"/>
  <c r="O301" i="29"/>
  <c r="M301" i="29"/>
  <c r="K301" i="29"/>
  <c r="BI300" i="29"/>
  <c r="BG300" i="29"/>
  <c r="BE300" i="29"/>
  <c r="BC300" i="29"/>
  <c r="BA300" i="29"/>
  <c r="AY300" i="29"/>
  <c r="AW300" i="29"/>
  <c r="AU300" i="29"/>
  <c r="AS300" i="29"/>
  <c r="AQ300" i="29"/>
  <c r="AK300" i="29"/>
  <c r="AG300" i="29"/>
  <c r="AE300" i="29"/>
  <c r="AC300" i="29"/>
  <c r="Y300" i="29"/>
  <c r="U300" i="29"/>
  <c r="Q300" i="29"/>
  <c r="O300" i="29"/>
  <c r="M300" i="29"/>
  <c r="K300" i="29"/>
  <c r="BI299" i="29"/>
  <c r="BG299" i="29"/>
  <c r="BE299" i="29"/>
  <c r="BC299" i="29"/>
  <c r="BA299" i="29"/>
  <c r="AY299" i="29"/>
  <c r="AW299" i="29"/>
  <c r="AU299" i="29"/>
  <c r="AS299" i="29"/>
  <c r="AQ299" i="29"/>
  <c r="AK299" i="29"/>
  <c r="AG299" i="29"/>
  <c r="AE299" i="29"/>
  <c r="AC299" i="29"/>
  <c r="Y299" i="29"/>
  <c r="U299" i="29"/>
  <c r="Q299" i="29"/>
  <c r="O299" i="29"/>
  <c r="M299" i="29"/>
  <c r="K299" i="29"/>
  <c r="BI298" i="29"/>
  <c r="BG298" i="29"/>
  <c r="BE298" i="29"/>
  <c r="BC298" i="29"/>
  <c r="BA298" i="29"/>
  <c r="AY298" i="29"/>
  <c r="AW298" i="29"/>
  <c r="AU298" i="29"/>
  <c r="AS298" i="29"/>
  <c r="AQ298" i="29"/>
  <c r="AK298" i="29"/>
  <c r="AG298" i="29"/>
  <c r="AE298" i="29"/>
  <c r="AC298" i="29"/>
  <c r="Y298" i="29"/>
  <c r="U298" i="29"/>
  <c r="Q298" i="29"/>
  <c r="O298" i="29"/>
  <c r="M298" i="29"/>
  <c r="K298" i="29"/>
  <c r="BI297" i="29"/>
  <c r="BG297" i="29"/>
  <c r="BE297" i="29"/>
  <c r="BC297" i="29"/>
  <c r="BA297" i="29"/>
  <c r="AY297" i="29"/>
  <c r="AW297" i="29"/>
  <c r="AU297" i="29"/>
  <c r="AS297" i="29"/>
  <c r="AQ297" i="29"/>
  <c r="AK297" i="29"/>
  <c r="AG297" i="29"/>
  <c r="AE297" i="29"/>
  <c r="AC297" i="29"/>
  <c r="Y297" i="29"/>
  <c r="U297" i="29"/>
  <c r="Q297" i="29"/>
  <c r="O297" i="29"/>
  <c r="M297" i="29"/>
  <c r="K297" i="29"/>
  <c r="BI296" i="29"/>
  <c r="BG296" i="29"/>
  <c r="BE296" i="29"/>
  <c r="BC296" i="29"/>
  <c r="BA296" i="29"/>
  <c r="AY296" i="29"/>
  <c r="AW296" i="29"/>
  <c r="AU296" i="29"/>
  <c r="AS296" i="29"/>
  <c r="AQ296" i="29"/>
  <c r="AK296" i="29"/>
  <c r="AG296" i="29"/>
  <c r="AE296" i="29"/>
  <c r="AC296" i="29"/>
  <c r="Y296" i="29"/>
  <c r="U296" i="29"/>
  <c r="Q296" i="29"/>
  <c r="O296" i="29"/>
  <c r="M296" i="29"/>
  <c r="K296" i="29"/>
  <c r="BI295" i="29"/>
  <c r="BG295" i="29"/>
  <c r="BE295" i="29"/>
  <c r="BC295" i="29"/>
  <c r="BA295" i="29"/>
  <c r="AY295" i="29"/>
  <c r="AW295" i="29"/>
  <c r="AU295" i="29"/>
  <c r="AS295" i="29"/>
  <c r="AQ295" i="29"/>
  <c r="AK295" i="29"/>
  <c r="AG295" i="29"/>
  <c r="AE295" i="29"/>
  <c r="AC295" i="29"/>
  <c r="Y295" i="29"/>
  <c r="U295" i="29"/>
  <c r="Q295" i="29"/>
  <c r="O295" i="29"/>
  <c r="M295" i="29"/>
  <c r="K295" i="29"/>
  <c r="BI294" i="29"/>
  <c r="BG294" i="29"/>
  <c r="BE294" i="29"/>
  <c r="BC294" i="29"/>
  <c r="BA294" i="29"/>
  <c r="AY294" i="29"/>
  <c r="AW294" i="29"/>
  <c r="AU294" i="29"/>
  <c r="AS294" i="29"/>
  <c r="AQ294" i="29"/>
  <c r="AK294" i="29"/>
  <c r="AG294" i="29"/>
  <c r="AE294" i="29"/>
  <c r="AC294" i="29"/>
  <c r="Y294" i="29"/>
  <c r="U294" i="29"/>
  <c r="Q294" i="29"/>
  <c r="O294" i="29"/>
  <c r="M294" i="29"/>
  <c r="K294" i="29"/>
  <c r="BI293" i="29"/>
  <c r="BG293" i="29"/>
  <c r="BE293" i="29"/>
  <c r="BC293" i="29"/>
  <c r="BA293" i="29"/>
  <c r="AY293" i="29"/>
  <c r="AW293" i="29"/>
  <c r="AU293" i="29"/>
  <c r="AS293" i="29"/>
  <c r="AQ293" i="29"/>
  <c r="AK293" i="29"/>
  <c r="AG293" i="29"/>
  <c r="AE293" i="29"/>
  <c r="AC293" i="29"/>
  <c r="Y293" i="29"/>
  <c r="U293" i="29"/>
  <c r="Q293" i="29"/>
  <c r="O293" i="29"/>
  <c r="M293" i="29"/>
  <c r="K293" i="29"/>
  <c r="BI292" i="29"/>
  <c r="BG292" i="29"/>
  <c r="BE292" i="29"/>
  <c r="BC292" i="29"/>
  <c r="BA292" i="29"/>
  <c r="AY292" i="29"/>
  <c r="AW292" i="29"/>
  <c r="AU292" i="29"/>
  <c r="AS292" i="29"/>
  <c r="AQ292" i="29"/>
  <c r="AK292" i="29"/>
  <c r="AG292" i="29"/>
  <c r="AE292" i="29"/>
  <c r="AC292" i="29"/>
  <c r="Y292" i="29"/>
  <c r="U292" i="29"/>
  <c r="Q292" i="29"/>
  <c r="O292" i="29"/>
  <c r="M292" i="29"/>
  <c r="K292" i="29"/>
  <c r="BI291" i="29"/>
  <c r="BG291" i="29"/>
  <c r="BE291" i="29"/>
  <c r="BC291" i="29"/>
  <c r="BA291" i="29"/>
  <c r="AY291" i="29"/>
  <c r="AW291" i="29"/>
  <c r="AU291" i="29"/>
  <c r="AS291" i="29"/>
  <c r="AQ291" i="29"/>
  <c r="AK291" i="29"/>
  <c r="AG291" i="29"/>
  <c r="AE291" i="29"/>
  <c r="AC291" i="29"/>
  <c r="Y291" i="29"/>
  <c r="U291" i="29"/>
  <c r="Q291" i="29"/>
  <c r="O291" i="29"/>
  <c r="M291" i="29"/>
  <c r="K291" i="29"/>
  <c r="BI290" i="29"/>
  <c r="BG290" i="29"/>
  <c r="BE290" i="29"/>
  <c r="BC290" i="29"/>
  <c r="BA290" i="29"/>
  <c r="AY290" i="29"/>
  <c r="AW290" i="29"/>
  <c r="AU290" i="29"/>
  <c r="AS290" i="29"/>
  <c r="AQ290" i="29"/>
  <c r="AK290" i="29"/>
  <c r="AG290" i="29"/>
  <c r="AE290" i="29"/>
  <c r="AC290" i="29"/>
  <c r="Y290" i="29"/>
  <c r="U290" i="29"/>
  <c r="Q290" i="29"/>
  <c r="O290" i="29"/>
  <c r="M290" i="29"/>
  <c r="K290" i="29"/>
  <c r="BI289" i="29"/>
  <c r="BG289" i="29"/>
  <c r="BE289" i="29"/>
  <c r="BC289" i="29"/>
  <c r="BA289" i="29"/>
  <c r="AY289" i="29"/>
  <c r="AW289" i="29"/>
  <c r="AU289" i="29"/>
  <c r="AS289" i="29"/>
  <c r="AQ289" i="29"/>
  <c r="AK289" i="29"/>
  <c r="AG289" i="29"/>
  <c r="AE289" i="29"/>
  <c r="AC289" i="29"/>
  <c r="Y289" i="29"/>
  <c r="U289" i="29"/>
  <c r="Q289" i="29"/>
  <c r="O289" i="29"/>
  <c r="M289" i="29"/>
  <c r="K289" i="29"/>
  <c r="BI288" i="29"/>
  <c r="BG288" i="29"/>
  <c r="BE288" i="29"/>
  <c r="BC288" i="29"/>
  <c r="BA288" i="29"/>
  <c r="AY288" i="29"/>
  <c r="AW288" i="29"/>
  <c r="AU288" i="29"/>
  <c r="AS288" i="29"/>
  <c r="AQ288" i="29"/>
  <c r="AK288" i="29"/>
  <c r="AG288" i="29"/>
  <c r="AE288" i="29"/>
  <c r="AC288" i="29"/>
  <c r="Y288" i="29"/>
  <c r="U288" i="29"/>
  <c r="Q288" i="29"/>
  <c r="O288" i="29"/>
  <c r="M288" i="29"/>
  <c r="K288" i="29"/>
  <c r="BI287" i="29"/>
  <c r="BG287" i="29"/>
  <c r="BE287" i="29"/>
  <c r="BC287" i="29"/>
  <c r="BA287" i="29"/>
  <c r="AY287" i="29"/>
  <c r="AW287" i="29"/>
  <c r="AU287" i="29"/>
  <c r="AS287" i="29"/>
  <c r="AQ287" i="29"/>
  <c r="AK287" i="29"/>
  <c r="AG287" i="29"/>
  <c r="AE287" i="29"/>
  <c r="AC287" i="29"/>
  <c r="Y287" i="29"/>
  <c r="U287" i="29"/>
  <c r="Q287" i="29"/>
  <c r="O287" i="29"/>
  <c r="M287" i="29"/>
  <c r="K287" i="29"/>
  <c r="BI286" i="29"/>
  <c r="BG286" i="29"/>
  <c r="BE286" i="29"/>
  <c r="BC286" i="29"/>
  <c r="BA286" i="29"/>
  <c r="AY286" i="29"/>
  <c r="AW286" i="29"/>
  <c r="AU286" i="29"/>
  <c r="AS286" i="29"/>
  <c r="AQ286" i="29"/>
  <c r="AK286" i="29"/>
  <c r="AG286" i="29"/>
  <c r="AE286" i="29"/>
  <c r="AC286" i="29"/>
  <c r="Y286" i="29"/>
  <c r="U286" i="29"/>
  <c r="Q286" i="29"/>
  <c r="O286" i="29"/>
  <c r="M286" i="29"/>
  <c r="K286" i="29"/>
  <c r="BI285" i="29"/>
  <c r="BG285" i="29"/>
  <c r="BE285" i="29"/>
  <c r="BC285" i="29"/>
  <c r="BA285" i="29"/>
  <c r="AY285" i="29"/>
  <c r="AW285" i="29"/>
  <c r="AU285" i="29"/>
  <c r="AS285" i="29"/>
  <c r="AQ285" i="29"/>
  <c r="AK285" i="29"/>
  <c r="AG285" i="29"/>
  <c r="AE285" i="29"/>
  <c r="AC285" i="29"/>
  <c r="Y285" i="29"/>
  <c r="U285" i="29"/>
  <c r="Q285" i="29"/>
  <c r="O285" i="29"/>
  <c r="M285" i="29"/>
  <c r="K285" i="29"/>
  <c r="BI284" i="29"/>
  <c r="BG284" i="29"/>
  <c r="BE284" i="29"/>
  <c r="BC284" i="29"/>
  <c r="BA284" i="29"/>
  <c r="AY284" i="29"/>
  <c r="AW284" i="29"/>
  <c r="AU284" i="29"/>
  <c r="AS284" i="29"/>
  <c r="AQ284" i="29"/>
  <c r="AK284" i="29"/>
  <c r="AG284" i="29"/>
  <c r="AE284" i="29"/>
  <c r="AC284" i="29"/>
  <c r="Y284" i="29"/>
  <c r="U284" i="29"/>
  <c r="Q284" i="29"/>
  <c r="O284" i="29"/>
  <c r="M284" i="29"/>
  <c r="K284" i="29"/>
  <c r="BI283" i="29"/>
  <c r="BG283" i="29"/>
  <c r="BE283" i="29"/>
  <c r="BC283" i="29"/>
  <c r="BA283" i="29"/>
  <c r="AY283" i="29"/>
  <c r="AW283" i="29"/>
  <c r="AU283" i="29"/>
  <c r="AS283" i="29"/>
  <c r="AQ283" i="29"/>
  <c r="AK283" i="29"/>
  <c r="AG283" i="29"/>
  <c r="AE283" i="29"/>
  <c r="AC283" i="29"/>
  <c r="Y283" i="29"/>
  <c r="U283" i="29"/>
  <c r="Q283" i="29"/>
  <c r="O283" i="29"/>
  <c r="M283" i="29"/>
  <c r="K283" i="29"/>
  <c r="BI282" i="29"/>
  <c r="BG282" i="29"/>
  <c r="BE282" i="29"/>
  <c r="BC282" i="29"/>
  <c r="BA282" i="29"/>
  <c r="AY282" i="29"/>
  <c r="AW282" i="29"/>
  <c r="AU282" i="29"/>
  <c r="AS282" i="29"/>
  <c r="AQ282" i="29"/>
  <c r="AK282" i="29"/>
  <c r="AG282" i="29"/>
  <c r="AE282" i="29"/>
  <c r="AC282" i="29"/>
  <c r="Y282" i="29"/>
  <c r="U282" i="29"/>
  <c r="Q282" i="29"/>
  <c r="O282" i="29"/>
  <c r="M282" i="29"/>
  <c r="K282" i="29"/>
  <c r="BI281" i="29"/>
  <c r="BG281" i="29"/>
  <c r="BE281" i="29"/>
  <c r="BC281" i="29"/>
  <c r="BA281" i="29"/>
  <c r="AY281" i="29"/>
  <c r="AW281" i="29"/>
  <c r="AU281" i="29"/>
  <c r="AS281" i="29"/>
  <c r="AQ281" i="29"/>
  <c r="AK281" i="29"/>
  <c r="AG281" i="29"/>
  <c r="AE281" i="29"/>
  <c r="AC281" i="29"/>
  <c r="Y281" i="29"/>
  <c r="U281" i="29"/>
  <c r="Q281" i="29"/>
  <c r="O281" i="29"/>
  <c r="M281" i="29"/>
  <c r="K281" i="29"/>
  <c r="BI280" i="29"/>
  <c r="BG280" i="29"/>
  <c r="BE280" i="29"/>
  <c r="BC280" i="29"/>
  <c r="BA280" i="29"/>
  <c r="AY280" i="29"/>
  <c r="AW280" i="29"/>
  <c r="AU280" i="29"/>
  <c r="AS280" i="29"/>
  <c r="AQ280" i="29"/>
  <c r="AK280" i="29"/>
  <c r="AG280" i="29"/>
  <c r="AE280" i="29"/>
  <c r="AC280" i="29"/>
  <c r="Y280" i="29"/>
  <c r="U280" i="29"/>
  <c r="Q280" i="29"/>
  <c r="O280" i="29"/>
  <c r="M280" i="29"/>
  <c r="K280" i="29"/>
  <c r="BI279" i="29"/>
  <c r="BG279" i="29"/>
  <c r="BE279" i="29"/>
  <c r="BC279" i="29"/>
  <c r="BA279" i="29"/>
  <c r="AY279" i="29"/>
  <c r="AW279" i="29"/>
  <c r="AU279" i="29"/>
  <c r="AS279" i="29"/>
  <c r="AQ279" i="29"/>
  <c r="AK279" i="29"/>
  <c r="AG279" i="29"/>
  <c r="AE279" i="29"/>
  <c r="AC279" i="29"/>
  <c r="Y279" i="29"/>
  <c r="U279" i="29"/>
  <c r="Q279" i="29"/>
  <c r="O279" i="29"/>
  <c r="M279" i="29"/>
  <c r="K279" i="29"/>
  <c r="BI278" i="29"/>
  <c r="BG278" i="29"/>
  <c r="BE278" i="29"/>
  <c r="BC278" i="29"/>
  <c r="BA278" i="29"/>
  <c r="AY278" i="29"/>
  <c r="AW278" i="29"/>
  <c r="AU278" i="29"/>
  <c r="AS278" i="29"/>
  <c r="AQ278" i="29"/>
  <c r="AK278" i="29"/>
  <c r="AG278" i="29"/>
  <c r="AE278" i="29"/>
  <c r="AC278" i="29"/>
  <c r="Y278" i="29"/>
  <c r="U278" i="29"/>
  <c r="Q278" i="29"/>
  <c r="O278" i="29"/>
  <c r="M278" i="29"/>
  <c r="K278" i="29"/>
  <c r="BI277" i="29"/>
  <c r="BG277" i="29"/>
  <c r="BE277" i="29"/>
  <c r="BC277" i="29"/>
  <c r="BA277" i="29"/>
  <c r="AY277" i="29"/>
  <c r="AW277" i="29"/>
  <c r="AU277" i="29"/>
  <c r="AS277" i="29"/>
  <c r="AQ277" i="29"/>
  <c r="AK277" i="29"/>
  <c r="AG277" i="29"/>
  <c r="AE277" i="29"/>
  <c r="AC277" i="29"/>
  <c r="Y277" i="29"/>
  <c r="U277" i="29"/>
  <c r="Q277" i="29"/>
  <c r="O277" i="29"/>
  <c r="M277" i="29"/>
  <c r="K277" i="29"/>
  <c r="BI276" i="29"/>
  <c r="BG276" i="29"/>
  <c r="BE276" i="29"/>
  <c r="BC276" i="29"/>
  <c r="BA276" i="29"/>
  <c r="AY276" i="29"/>
  <c r="AW276" i="29"/>
  <c r="AU276" i="29"/>
  <c r="AS276" i="29"/>
  <c r="AQ276" i="29"/>
  <c r="AK276" i="29"/>
  <c r="AG276" i="29"/>
  <c r="AE276" i="29"/>
  <c r="AC276" i="29"/>
  <c r="Y276" i="29"/>
  <c r="U276" i="29"/>
  <c r="Q276" i="29"/>
  <c r="O276" i="29"/>
  <c r="M276" i="29"/>
  <c r="K276" i="29"/>
  <c r="BI275" i="29"/>
  <c r="BG275" i="29"/>
  <c r="BE275" i="29"/>
  <c r="BC275" i="29"/>
  <c r="BA275" i="29"/>
  <c r="AY275" i="29"/>
  <c r="AW275" i="29"/>
  <c r="AU275" i="29"/>
  <c r="AS275" i="29"/>
  <c r="AQ275" i="29"/>
  <c r="AK275" i="29"/>
  <c r="AG275" i="29"/>
  <c r="AE275" i="29"/>
  <c r="AC275" i="29"/>
  <c r="Y275" i="29"/>
  <c r="U275" i="29"/>
  <c r="Q275" i="29"/>
  <c r="O275" i="29"/>
  <c r="M275" i="29"/>
  <c r="K275" i="29"/>
  <c r="BI274" i="29"/>
  <c r="BG274" i="29"/>
  <c r="BE274" i="29"/>
  <c r="BC274" i="29"/>
  <c r="BA274" i="29"/>
  <c r="AY274" i="29"/>
  <c r="AW274" i="29"/>
  <c r="AU274" i="29"/>
  <c r="AS274" i="29"/>
  <c r="AQ274" i="29"/>
  <c r="AK274" i="29"/>
  <c r="AG274" i="29"/>
  <c r="AE274" i="29"/>
  <c r="AC274" i="29"/>
  <c r="Y274" i="29"/>
  <c r="U274" i="29"/>
  <c r="Q274" i="29"/>
  <c r="O274" i="29"/>
  <c r="M274" i="29"/>
  <c r="K274" i="29"/>
  <c r="BI273" i="29"/>
  <c r="BG273" i="29"/>
  <c r="BE273" i="29"/>
  <c r="BC273" i="29"/>
  <c r="BA273" i="29"/>
  <c r="AY273" i="29"/>
  <c r="AW273" i="29"/>
  <c r="AU273" i="29"/>
  <c r="AS273" i="29"/>
  <c r="AQ273" i="29"/>
  <c r="AK273" i="29"/>
  <c r="AG273" i="29"/>
  <c r="AE273" i="29"/>
  <c r="AC273" i="29"/>
  <c r="Y273" i="29"/>
  <c r="U273" i="29"/>
  <c r="Q273" i="29"/>
  <c r="O273" i="29"/>
  <c r="M273" i="29"/>
  <c r="K273" i="29"/>
  <c r="BI272" i="29"/>
  <c r="BG272" i="29"/>
  <c r="BE272" i="29"/>
  <c r="BC272" i="29"/>
  <c r="BA272" i="29"/>
  <c r="AY272" i="29"/>
  <c r="AW272" i="29"/>
  <c r="AU272" i="29"/>
  <c r="AS272" i="29"/>
  <c r="AQ272" i="29"/>
  <c r="AK272" i="29"/>
  <c r="AG272" i="29"/>
  <c r="AE272" i="29"/>
  <c r="AC272" i="29"/>
  <c r="Y272" i="29"/>
  <c r="U272" i="29"/>
  <c r="Q272" i="29"/>
  <c r="O272" i="29"/>
  <c r="M272" i="29"/>
  <c r="K272" i="29"/>
  <c r="BI271" i="29"/>
  <c r="BG271" i="29"/>
  <c r="BE271" i="29"/>
  <c r="BC271" i="29"/>
  <c r="BA271" i="29"/>
  <c r="AY271" i="29"/>
  <c r="AW271" i="29"/>
  <c r="AU271" i="29"/>
  <c r="AS271" i="29"/>
  <c r="AQ271" i="29"/>
  <c r="AK271" i="29"/>
  <c r="AG271" i="29"/>
  <c r="AE271" i="29"/>
  <c r="AC271" i="29"/>
  <c r="Y271" i="29"/>
  <c r="U271" i="29"/>
  <c r="Q271" i="29"/>
  <c r="O271" i="29"/>
  <c r="M271" i="29"/>
  <c r="K271" i="29"/>
  <c r="BI270" i="29"/>
  <c r="BG270" i="29"/>
  <c r="BE270" i="29"/>
  <c r="BC270" i="29"/>
  <c r="BA270" i="29"/>
  <c r="AY270" i="29"/>
  <c r="AW270" i="29"/>
  <c r="AU270" i="29"/>
  <c r="AS270" i="29"/>
  <c r="AQ270" i="29"/>
  <c r="AK270" i="29"/>
  <c r="AG270" i="29"/>
  <c r="AE270" i="29"/>
  <c r="AC270" i="29"/>
  <c r="Y270" i="29"/>
  <c r="U270" i="29"/>
  <c r="Q270" i="29"/>
  <c r="O270" i="29"/>
  <c r="M270" i="29"/>
  <c r="K270" i="29"/>
  <c r="BI269" i="29"/>
  <c r="BG269" i="29"/>
  <c r="BE269" i="29"/>
  <c r="BC269" i="29"/>
  <c r="BA269" i="29"/>
  <c r="AY269" i="29"/>
  <c r="AW269" i="29"/>
  <c r="AU269" i="29"/>
  <c r="AS269" i="29"/>
  <c r="AQ269" i="29"/>
  <c r="AK269" i="29"/>
  <c r="AG269" i="29"/>
  <c r="AE269" i="29"/>
  <c r="AC269" i="29"/>
  <c r="Y269" i="29"/>
  <c r="U269" i="29"/>
  <c r="Q269" i="29"/>
  <c r="O269" i="29"/>
  <c r="M269" i="29"/>
  <c r="K269" i="29"/>
  <c r="BI268" i="29"/>
  <c r="BG268" i="29"/>
  <c r="BE268" i="29"/>
  <c r="BC268" i="29"/>
  <c r="BA268" i="29"/>
  <c r="AY268" i="29"/>
  <c r="AW268" i="29"/>
  <c r="AU268" i="29"/>
  <c r="AS268" i="29"/>
  <c r="AQ268" i="29"/>
  <c r="AK268" i="29"/>
  <c r="AG268" i="29"/>
  <c r="AE268" i="29"/>
  <c r="AC268" i="29"/>
  <c r="Y268" i="29"/>
  <c r="U268" i="29"/>
  <c r="Q268" i="29"/>
  <c r="O268" i="29"/>
  <c r="M268" i="29"/>
  <c r="K268" i="29"/>
  <c r="BI267" i="29"/>
  <c r="BG267" i="29"/>
  <c r="BE267" i="29"/>
  <c r="BC267" i="29"/>
  <c r="BA267" i="29"/>
  <c r="AY267" i="29"/>
  <c r="AW267" i="29"/>
  <c r="AU267" i="29"/>
  <c r="AS267" i="29"/>
  <c r="AQ267" i="29"/>
  <c r="AK267" i="29"/>
  <c r="AG267" i="29"/>
  <c r="AE267" i="29"/>
  <c r="AC267" i="29"/>
  <c r="Y267" i="29"/>
  <c r="U267" i="29"/>
  <c r="Q267" i="29"/>
  <c r="O267" i="29"/>
  <c r="M267" i="29"/>
  <c r="K267" i="29"/>
  <c r="BI266" i="29"/>
  <c r="BG266" i="29"/>
  <c r="BE266" i="29"/>
  <c r="BC266" i="29"/>
  <c r="BA266" i="29"/>
  <c r="AY266" i="29"/>
  <c r="AW266" i="29"/>
  <c r="AU266" i="29"/>
  <c r="AS266" i="29"/>
  <c r="AQ266" i="29"/>
  <c r="AK266" i="29"/>
  <c r="AG266" i="29"/>
  <c r="AE266" i="29"/>
  <c r="AC266" i="29"/>
  <c r="Y266" i="29"/>
  <c r="U266" i="29"/>
  <c r="Q266" i="29"/>
  <c r="O266" i="29"/>
  <c r="M266" i="29"/>
  <c r="K266" i="29"/>
  <c r="BI265" i="29"/>
  <c r="BG265" i="29"/>
  <c r="BE265" i="29"/>
  <c r="BC265" i="29"/>
  <c r="BA265" i="29"/>
  <c r="AY265" i="29"/>
  <c r="AW265" i="29"/>
  <c r="AU265" i="29"/>
  <c r="AS265" i="29"/>
  <c r="AQ265" i="29"/>
  <c r="AK265" i="29"/>
  <c r="AG265" i="29"/>
  <c r="AE265" i="29"/>
  <c r="AC265" i="29"/>
  <c r="Y265" i="29"/>
  <c r="U265" i="29"/>
  <c r="Q265" i="29"/>
  <c r="O265" i="29"/>
  <c r="M265" i="29"/>
  <c r="K265" i="29"/>
  <c r="BI264" i="29"/>
  <c r="BG264" i="29"/>
  <c r="BE264" i="29"/>
  <c r="BC264" i="29"/>
  <c r="BA264" i="29"/>
  <c r="AY264" i="29"/>
  <c r="AW264" i="29"/>
  <c r="AU264" i="29"/>
  <c r="AS264" i="29"/>
  <c r="AQ264" i="29"/>
  <c r="AK264" i="29"/>
  <c r="AG264" i="29"/>
  <c r="AE264" i="29"/>
  <c r="AC264" i="29"/>
  <c r="Y264" i="29"/>
  <c r="U264" i="29"/>
  <c r="Q264" i="29"/>
  <c r="O264" i="29"/>
  <c r="M264" i="29"/>
  <c r="K264" i="29"/>
  <c r="BI263" i="29"/>
  <c r="BG263" i="29"/>
  <c r="BE263" i="29"/>
  <c r="BC263" i="29"/>
  <c r="BA263" i="29"/>
  <c r="AY263" i="29"/>
  <c r="AW263" i="29"/>
  <c r="AU263" i="29"/>
  <c r="AS263" i="29"/>
  <c r="AQ263" i="29"/>
  <c r="AK263" i="29"/>
  <c r="AG263" i="29"/>
  <c r="AE263" i="29"/>
  <c r="AC263" i="29"/>
  <c r="Y263" i="29"/>
  <c r="U263" i="29"/>
  <c r="Q263" i="29"/>
  <c r="O263" i="29"/>
  <c r="M263" i="29"/>
  <c r="K263" i="29"/>
  <c r="BI262" i="29"/>
  <c r="BG262" i="29"/>
  <c r="BE262" i="29"/>
  <c r="BC262" i="29"/>
  <c r="BA262" i="29"/>
  <c r="AY262" i="29"/>
  <c r="AW262" i="29"/>
  <c r="AU262" i="29"/>
  <c r="AS262" i="29"/>
  <c r="AQ262" i="29"/>
  <c r="AK262" i="29"/>
  <c r="AG262" i="29"/>
  <c r="AE262" i="29"/>
  <c r="AC262" i="29"/>
  <c r="Y262" i="29"/>
  <c r="U262" i="29"/>
  <c r="Q262" i="29"/>
  <c r="O262" i="29"/>
  <c r="M262" i="29"/>
  <c r="K262" i="29"/>
  <c r="BI261" i="29"/>
  <c r="BG261" i="29"/>
  <c r="BE261" i="29"/>
  <c r="BC261" i="29"/>
  <c r="BA261" i="29"/>
  <c r="AY261" i="29"/>
  <c r="AW261" i="29"/>
  <c r="AU261" i="29"/>
  <c r="AS261" i="29"/>
  <c r="AQ261" i="29"/>
  <c r="AK261" i="29"/>
  <c r="AG261" i="29"/>
  <c r="AE261" i="29"/>
  <c r="AC261" i="29"/>
  <c r="Y261" i="29"/>
  <c r="U261" i="29"/>
  <c r="Q261" i="29"/>
  <c r="O261" i="29"/>
  <c r="M261" i="29"/>
  <c r="K261" i="29"/>
  <c r="BI260" i="29"/>
  <c r="BG260" i="29"/>
  <c r="BE260" i="29"/>
  <c r="BC260" i="29"/>
  <c r="BA260" i="29"/>
  <c r="AY260" i="29"/>
  <c r="AW260" i="29"/>
  <c r="AU260" i="29"/>
  <c r="AS260" i="29"/>
  <c r="AQ260" i="29"/>
  <c r="AK260" i="29"/>
  <c r="AG260" i="29"/>
  <c r="AE260" i="29"/>
  <c r="AC260" i="29"/>
  <c r="Y260" i="29"/>
  <c r="U260" i="29"/>
  <c r="Q260" i="29"/>
  <c r="O260" i="29"/>
  <c r="M260" i="29"/>
  <c r="K260" i="29"/>
  <c r="BI259" i="29"/>
  <c r="BG259" i="29"/>
  <c r="BE259" i="29"/>
  <c r="BC259" i="29"/>
  <c r="BA259" i="29"/>
  <c r="AY259" i="29"/>
  <c r="AW259" i="29"/>
  <c r="AU259" i="29"/>
  <c r="AS259" i="29"/>
  <c r="AQ259" i="29"/>
  <c r="AK259" i="29"/>
  <c r="AG259" i="29"/>
  <c r="AE259" i="29"/>
  <c r="AC259" i="29"/>
  <c r="Y259" i="29"/>
  <c r="U259" i="29"/>
  <c r="Q259" i="29"/>
  <c r="O259" i="29"/>
  <c r="M259" i="29"/>
  <c r="K259" i="29"/>
  <c r="BI258" i="29"/>
  <c r="BG258" i="29"/>
  <c r="BE258" i="29"/>
  <c r="BC258" i="29"/>
  <c r="BA258" i="29"/>
  <c r="AY258" i="29"/>
  <c r="AW258" i="29"/>
  <c r="AU258" i="29"/>
  <c r="AS258" i="29"/>
  <c r="AQ258" i="29"/>
  <c r="AK258" i="29"/>
  <c r="AG258" i="29"/>
  <c r="AE258" i="29"/>
  <c r="AC258" i="29"/>
  <c r="Y258" i="29"/>
  <c r="U258" i="29"/>
  <c r="Q258" i="29"/>
  <c r="O258" i="29"/>
  <c r="M258" i="29"/>
  <c r="K258" i="29"/>
  <c r="BI257" i="29"/>
  <c r="BG257" i="29"/>
  <c r="BE257" i="29"/>
  <c r="BC257" i="29"/>
  <c r="BA257" i="29"/>
  <c r="AY257" i="29"/>
  <c r="AW257" i="29"/>
  <c r="AU257" i="29"/>
  <c r="AS257" i="29"/>
  <c r="AQ257" i="29"/>
  <c r="AK257" i="29"/>
  <c r="AG257" i="29"/>
  <c r="AE257" i="29"/>
  <c r="AC257" i="29"/>
  <c r="Y257" i="29"/>
  <c r="U257" i="29"/>
  <c r="Q257" i="29"/>
  <c r="O257" i="29"/>
  <c r="M257" i="29"/>
  <c r="K257" i="29"/>
  <c r="BI256" i="29"/>
  <c r="BG256" i="29"/>
  <c r="BE256" i="29"/>
  <c r="BC256" i="29"/>
  <c r="BA256" i="29"/>
  <c r="AY256" i="29"/>
  <c r="AW256" i="29"/>
  <c r="AU256" i="29"/>
  <c r="AS256" i="29"/>
  <c r="AQ256" i="29"/>
  <c r="AK256" i="29"/>
  <c r="AG256" i="29"/>
  <c r="AE256" i="29"/>
  <c r="AC256" i="29"/>
  <c r="Y256" i="29"/>
  <c r="U256" i="29"/>
  <c r="Q256" i="29"/>
  <c r="O256" i="29"/>
  <c r="M256" i="29"/>
  <c r="K256" i="29"/>
  <c r="BI255" i="29"/>
  <c r="BG255" i="29"/>
  <c r="BE255" i="29"/>
  <c r="BC255" i="29"/>
  <c r="BA255" i="29"/>
  <c r="AY255" i="29"/>
  <c r="AW255" i="29"/>
  <c r="AU255" i="29"/>
  <c r="AS255" i="29"/>
  <c r="AQ255" i="29"/>
  <c r="AK255" i="29"/>
  <c r="AG255" i="29"/>
  <c r="AE255" i="29"/>
  <c r="AC255" i="29"/>
  <c r="Y255" i="29"/>
  <c r="U255" i="29"/>
  <c r="Q255" i="29"/>
  <c r="O255" i="29"/>
  <c r="M255" i="29"/>
  <c r="K255" i="29"/>
  <c r="BI254" i="29"/>
  <c r="BG254" i="29"/>
  <c r="BE254" i="29"/>
  <c r="BC254" i="29"/>
  <c r="BA254" i="29"/>
  <c r="AY254" i="29"/>
  <c r="AW254" i="29"/>
  <c r="AU254" i="29"/>
  <c r="AS254" i="29"/>
  <c r="AQ254" i="29"/>
  <c r="AK254" i="29"/>
  <c r="AG254" i="29"/>
  <c r="AE254" i="29"/>
  <c r="AC254" i="29"/>
  <c r="Y254" i="29"/>
  <c r="U254" i="29"/>
  <c r="Q254" i="29"/>
  <c r="O254" i="29"/>
  <c r="M254" i="29"/>
  <c r="K254" i="29"/>
  <c r="BI253" i="29"/>
  <c r="BG253" i="29"/>
  <c r="BE253" i="29"/>
  <c r="BC253" i="29"/>
  <c r="BA253" i="29"/>
  <c r="AY253" i="29"/>
  <c r="AW253" i="29"/>
  <c r="AU253" i="29"/>
  <c r="AS253" i="29"/>
  <c r="AQ253" i="29"/>
  <c r="AK253" i="29"/>
  <c r="AG253" i="29"/>
  <c r="AE253" i="29"/>
  <c r="AC253" i="29"/>
  <c r="Y253" i="29"/>
  <c r="U253" i="29"/>
  <c r="Q253" i="29"/>
  <c r="O253" i="29"/>
  <c r="M253" i="29"/>
  <c r="K253" i="29"/>
  <c r="BI252" i="29"/>
  <c r="BG252" i="29"/>
  <c r="BE252" i="29"/>
  <c r="BC252" i="29"/>
  <c r="BA252" i="29"/>
  <c r="AY252" i="29"/>
  <c r="AW252" i="29"/>
  <c r="AU252" i="29"/>
  <c r="AS252" i="29"/>
  <c r="AQ252" i="29"/>
  <c r="AK252" i="29"/>
  <c r="AG252" i="29"/>
  <c r="AE252" i="29"/>
  <c r="AC252" i="29"/>
  <c r="Y252" i="29"/>
  <c r="U252" i="29"/>
  <c r="Q252" i="29"/>
  <c r="O252" i="29"/>
  <c r="M252" i="29"/>
  <c r="K252" i="29"/>
  <c r="BI251" i="29"/>
  <c r="BG251" i="29"/>
  <c r="BE251" i="29"/>
  <c r="BC251" i="29"/>
  <c r="BA251" i="29"/>
  <c r="AY251" i="29"/>
  <c r="AW251" i="29"/>
  <c r="AU251" i="29"/>
  <c r="AS251" i="29"/>
  <c r="AQ251" i="29"/>
  <c r="AK251" i="29"/>
  <c r="AG251" i="29"/>
  <c r="AE251" i="29"/>
  <c r="AC251" i="29"/>
  <c r="Y251" i="29"/>
  <c r="U251" i="29"/>
  <c r="Q251" i="29"/>
  <c r="O251" i="29"/>
  <c r="M251" i="29"/>
  <c r="K251" i="29"/>
  <c r="BI250" i="29"/>
  <c r="BG250" i="29"/>
  <c r="BE250" i="29"/>
  <c r="BC250" i="29"/>
  <c r="BA250" i="29"/>
  <c r="AY250" i="29"/>
  <c r="AW250" i="29"/>
  <c r="AU250" i="29"/>
  <c r="AS250" i="29"/>
  <c r="AQ250" i="29"/>
  <c r="AK250" i="29"/>
  <c r="AG250" i="29"/>
  <c r="AE250" i="29"/>
  <c r="AC250" i="29"/>
  <c r="Y250" i="29"/>
  <c r="U250" i="29"/>
  <c r="Q250" i="29"/>
  <c r="O250" i="29"/>
  <c r="M250" i="29"/>
  <c r="K250" i="29"/>
  <c r="BI249" i="29"/>
  <c r="BG249" i="29"/>
  <c r="BE249" i="29"/>
  <c r="BC249" i="29"/>
  <c r="BA249" i="29"/>
  <c r="AY249" i="29"/>
  <c r="AW249" i="29"/>
  <c r="AU249" i="29"/>
  <c r="AS249" i="29"/>
  <c r="AQ249" i="29"/>
  <c r="AK249" i="29"/>
  <c r="AG249" i="29"/>
  <c r="AE249" i="29"/>
  <c r="AC249" i="29"/>
  <c r="Y249" i="29"/>
  <c r="U249" i="29"/>
  <c r="Q249" i="29"/>
  <c r="O249" i="29"/>
  <c r="M249" i="29"/>
  <c r="K249" i="29"/>
  <c r="BI248" i="29"/>
  <c r="BG248" i="29"/>
  <c r="BE248" i="29"/>
  <c r="BC248" i="29"/>
  <c r="BA248" i="29"/>
  <c r="AY248" i="29"/>
  <c r="AW248" i="29"/>
  <c r="AU248" i="29"/>
  <c r="AS248" i="29"/>
  <c r="AQ248" i="29"/>
  <c r="AK248" i="29"/>
  <c r="AG248" i="29"/>
  <c r="AE248" i="29"/>
  <c r="AC248" i="29"/>
  <c r="Y248" i="29"/>
  <c r="U248" i="29"/>
  <c r="Q248" i="29"/>
  <c r="O248" i="29"/>
  <c r="M248" i="29"/>
  <c r="K248" i="29"/>
  <c r="BI247" i="29"/>
  <c r="BG247" i="29"/>
  <c r="BE247" i="29"/>
  <c r="BC247" i="29"/>
  <c r="BA247" i="29"/>
  <c r="AY247" i="29"/>
  <c r="AW247" i="29"/>
  <c r="AU247" i="29"/>
  <c r="AS247" i="29"/>
  <c r="AQ247" i="29"/>
  <c r="AK247" i="29"/>
  <c r="AG247" i="29"/>
  <c r="AE247" i="29"/>
  <c r="AC247" i="29"/>
  <c r="Y247" i="29"/>
  <c r="U247" i="29"/>
  <c r="Q247" i="29"/>
  <c r="O247" i="29"/>
  <c r="M247" i="29"/>
  <c r="K247" i="29"/>
  <c r="BI246" i="29"/>
  <c r="BG246" i="29"/>
  <c r="BE246" i="29"/>
  <c r="BC246" i="29"/>
  <c r="BA246" i="29"/>
  <c r="AY246" i="29"/>
  <c r="AW246" i="29"/>
  <c r="AU246" i="29"/>
  <c r="AS246" i="29"/>
  <c r="AQ246" i="29"/>
  <c r="AK246" i="29"/>
  <c r="AG246" i="29"/>
  <c r="AE246" i="29"/>
  <c r="AC246" i="29"/>
  <c r="Y246" i="29"/>
  <c r="U246" i="29"/>
  <c r="Q246" i="29"/>
  <c r="O246" i="29"/>
  <c r="M246" i="29"/>
  <c r="K246" i="29"/>
  <c r="BI245" i="29"/>
  <c r="BG245" i="29"/>
  <c r="BE245" i="29"/>
  <c r="BC245" i="29"/>
  <c r="BA245" i="29"/>
  <c r="AY245" i="29"/>
  <c r="AW245" i="29"/>
  <c r="AU245" i="29"/>
  <c r="AS245" i="29"/>
  <c r="AQ245" i="29"/>
  <c r="AK245" i="29"/>
  <c r="AG245" i="29"/>
  <c r="AE245" i="29"/>
  <c r="AC245" i="29"/>
  <c r="Y245" i="29"/>
  <c r="U245" i="29"/>
  <c r="Q245" i="29"/>
  <c r="O245" i="29"/>
  <c r="M245" i="29"/>
  <c r="K245" i="29"/>
  <c r="BI244" i="29"/>
  <c r="BG244" i="29"/>
  <c r="BE244" i="29"/>
  <c r="BC244" i="29"/>
  <c r="BA244" i="29"/>
  <c r="AY244" i="29"/>
  <c r="AW244" i="29"/>
  <c r="AU244" i="29"/>
  <c r="AS244" i="29"/>
  <c r="AQ244" i="29"/>
  <c r="AK244" i="29"/>
  <c r="AG244" i="29"/>
  <c r="AE244" i="29"/>
  <c r="AC244" i="29"/>
  <c r="Y244" i="29"/>
  <c r="U244" i="29"/>
  <c r="Q244" i="29"/>
  <c r="O244" i="29"/>
  <c r="M244" i="29"/>
  <c r="K244" i="29"/>
  <c r="BI243" i="29"/>
  <c r="BG243" i="29"/>
  <c r="BE243" i="29"/>
  <c r="BC243" i="29"/>
  <c r="BA243" i="29"/>
  <c r="AY243" i="29"/>
  <c r="AW243" i="29"/>
  <c r="AU243" i="29"/>
  <c r="AS243" i="29"/>
  <c r="AQ243" i="29"/>
  <c r="AK243" i="29"/>
  <c r="AG243" i="29"/>
  <c r="AE243" i="29"/>
  <c r="AC243" i="29"/>
  <c r="Y243" i="29"/>
  <c r="U243" i="29"/>
  <c r="Q243" i="29"/>
  <c r="O243" i="29"/>
  <c r="M243" i="29"/>
  <c r="K243" i="29"/>
  <c r="BI242" i="29"/>
  <c r="BG242" i="29"/>
  <c r="BE242" i="29"/>
  <c r="BC242" i="29"/>
  <c r="BA242" i="29"/>
  <c r="AY242" i="29"/>
  <c r="AW242" i="29"/>
  <c r="AU242" i="29"/>
  <c r="AS242" i="29"/>
  <c r="AQ242" i="29"/>
  <c r="AK242" i="29"/>
  <c r="AG242" i="29"/>
  <c r="AE242" i="29"/>
  <c r="AC242" i="29"/>
  <c r="Y242" i="29"/>
  <c r="U242" i="29"/>
  <c r="Q242" i="29"/>
  <c r="O242" i="29"/>
  <c r="M242" i="29"/>
  <c r="K242" i="29"/>
  <c r="BI241" i="29"/>
  <c r="BG241" i="29"/>
  <c r="BE241" i="29"/>
  <c r="BC241" i="29"/>
  <c r="BA241" i="29"/>
  <c r="AY241" i="29"/>
  <c r="AW241" i="29"/>
  <c r="AU241" i="29"/>
  <c r="AS241" i="29"/>
  <c r="AQ241" i="29"/>
  <c r="AK241" i="29"/>
  <c r="AG241" i="29"/>
  <c r="AE241" i="29"/>
  <c r="AC241" i="29"/>
  <c r="Y241" i="29"/>
  <c r="U241" i="29"/>
  <c r="Q241" i="29"/>
  <c r="O241" i="29"/>
  <c r="M241" i="29"/>
  <c r="K241" i="29"/>
  <c r="BI240" i="29"/>
  <c r="BG240" i="29"/>
  <c r="BE240" i="29"/>
  <c r="BC240" i="29"/>
  <c r="BA240" i="29"/>
  <c r="AY240" i="29"/>
  <c r="AW240" i="29"/>
  <c r="AU240" i="29"/>
  <c r="AS240" i="29"/>
  <c r="AQ240" i="29"/>
  <c r="AK240" i="29"/>
  <c r="AG240" i="29"/>
  <c r="AE240" i="29"/>
  <c r="AC240" i="29"/>
  <c r="Y240" i="29"/>
  <c r="U240" i="29"/>
  <c r="Q240" i="29"/>
  <c r="O240" i="29"/>
  <c r="M240" i="29"/>
  <c r="K240" i="29"/>
  <c r="BI239" i="29"/>
  <c r="BG239" i="29"/>
  <c r="BE239" i="29"/>
  <c r="BC239" i="29"/>
  <c r="BA239" i="29"/>
  <c r="AY239" i="29"/>
  <c r="AW239" i="29"/>
  <c r="AU239" i="29"/>
  <c r="AS239" i="29"/>
  <c r="AQ239" i="29"/>
  <c r="AK239" i="29"/>
  <c r="AG239" i="29"/>
  <c r="AE239" i="29"/>
  <c r="AC239" i="29"/>
  <c r="Y239" i="29"/>
  <c r="U239" i="29"/>
  <c r="Q239" i="29"/>
  <c r="O239" i="29"/>
  <c r="M239" i="29"/>
  <c r="K239" i="29"/>
  <c r="BI238" i="29"/>
  <c r="BG238" i="29"/>
  <c r="BE238" i="29"/>
  <c r="BC238" i="29"/>
  <c r="BA238" i="29"/>
  <c r="AY238" i="29"/>
  <c r="AW238" i="29"/>
  <c r="AU238" i="29"/>
  <c r="AS238" i="29"/>
  <c r="AQ238" i="29"/>
  <c r="AK238" i="29"/>
  <c r="AG238" i="29"/>
  <c r="AE238" i="29"/>
  <c r="AC238" i="29"/>
  <c r="Y238" i="29"/>
  <c r="U238" i="29"/>
  <c r="Q238" i="29"/>
  <c r="O238" i="29"/>
  <c r="M238" i="29"/>
  <c r="K238" i="29"/>
  <c r="BI237" i="29"/>
  <c r="BG237" i="29"/>
  <c r="BE237" i="29"/>
  <c r="BC237" i="29"/>
  <c r="BA237" i="29"/>
  <c r="AY237" i="29"/>
  <c r="AW237" i="29"/>
  <c r="AU237" i="29"/>
  <c r="AS237" i="29"/>
  <c r="AQ237" i="29"/>
  <c r="AK237" i="29"/>
  <c r="AG237" i="29"/>
  <c r="AE237" i="29"/>
  <c r="AC237" i="29"/>
  <c r="Y237" i="29"/>
  <c r="U237" i="29"/>
  <c r="Q237" i="29"/>
  <c r="O237" i="29"/>
  <c r="M237" i="29"/>
  <c r="K237" i="29"/>
  <c r="BI236" i="29"/>
  <c r="BG236" i="29"/>
  <c r="BE236" i="29"/>
  <c r="BC236" i="29"/>
  <c r="BA236" i="29"/>
  <c r="AY236" i="29"/>
  <c r="AW236" i="29"/>
  <c r="AU236" i="29"/>
  <c r="AS236" i="29"/>
  <c r="AQ236" i="29"/>
  <c r="AK236" i="29"/>
  <c r="AG236" i="29"/>
  <c r="AE236" i="29"/>
  <c r="AC236" i="29"/>
  <c r="Y236" i="29"/>
  <c r="U236" i="29"/>
  <c r="Q236" i="29"/>
  <c r="O236" i="29"/>
  <c r="M236" i="29"/>
  <c r="K236" i="29"/>
  <c r="BI235" i="29"/>
  <c r="BG235" i="29"/>
  <c r="BE235" i="29"/>
  <c r="BC235" i="29"/>
  <c r="BA235" i="29"/>
  <c r="AY235" i="29"/>
  <c r="AW235" i="29"/>
  <c r="AU235" i="29"/>
  <c r="AS235" i="29"/>
  <c r="AQ235" i="29"/>
  <c r="AK235" i="29"/>
  <c r="AG235" i="29"/>
  <c r="AE235" i="29"/>
  <c r="AC235" i="29"/>
  <c r="Y235" i="29"/>
  <c r="U235" i="29"/>
  <c r="Q235" i="29"/>
  <c r="O235" i="29"/>
  <c r="M235" i="29"/>
  <c r="K235" i="29"/>
  <c r="BI234" i="29"/>
  <c r="BG234" i="29"/>
  <c r="BE234" i="29"/>
  <c r="BC234" i="29"/>
  <c r="BA234" i="29"/>
  <c r="AY234" i="29"/>
  <c r="AW234" i="29"/>
  <c r="AU234" i="29"/>
  <c r="AS234" i="29"/>
  <c r="AQ234" i="29"/>
  <c r="AK234" i="29"/>
  <c r="AG234" i="29"/>
  <c r="AE234" i="29"/>
  <c r="AC234" i="29"/>
  <c r="Y234" i="29"/>
  <c r="U234" i="29"/>
  <c r="Q234" i="29"/>
  <c r="O234" i="29"/>
  <c r="M234" i="29"/>
  <c r="K234" i="29"/>
  <c r="BI233" i="29"/>
  <c r="BG233" i="29"/>
  <c r="BE233" i="29"/>
  <c r="BC233" i="29"/>
  <c r="BA233" i="29"/>
  <c r="AY233" i="29"/>
  <c r="AW233" i="29"/>
  <c r="AU233" i="29"/>
  <c r="AS233" i="29"/>
  <c r="AQ233" i="29"/>
  <c r="AK233" i="29"/>
  <c r="AG233" i="29"/>
  <c r="AE233" i="29"/>
  <c r="AC233" i="29"/>
  <c r="Y233" i="29"/>
  <c r="U233" i="29"/>
  <c r="Q233" i="29"/>
  <c r="O233" i="29"/>
  <c r="M233" i="29"/>
  <c r="K233" i="29"/>
  <c r="BI232" i="29"/>
  <c r="BG232" i="29"/>
  <c r="BE232" i="29"/>
  <c r="BC232" i="29"/>
  <c r="BA232" i="29"/>
  <c r="AY232" i="29"/>
  <c r="AW232" i="29"/>
  <c r="AU232" i="29"/>
  <c r="AS232" i="29"/>
  <c r="AQ232" i="29"/>
  <c r="AK232" i="29"/>
  <c r="AG232" i="29"/>
  <c r="AE232" i="29"/>
  <c r="AC232" i="29"/>
  <c r="Y232" i="29"/>
  <c r="U232" i="29"/>
  <c r="Q232" i="29"/>
  <c r="O232" i="29"/>
  <c r="M232" i="29"/>
  <c r="K232" i="29"/>
  <c r="BI231" i="29"/>
  <c r="BG231" i="29"/>
  <c r="BE231" i="29"/>
  <c r="BC231" i="29"/>
  <c r="BA231" i="29"/>
  <c r="AY231" i="29"/>
  <c r="AW231" i="29"/>
  <c r="AU231" i="29"/>
  <c r="AS231" i="29"/>
  <c r="AQ231" i="29"/>
  <c r="AK231" i="29"/>
  <c r="AG231" i="29"/>
  <c r="AE231" i="29"/>
  <c r="AC231" i="29"/>
  <c r="Y231" i="29"/>
  <c r="U231" i="29"/>
  <c r="Q231" i="29"/>
  <c r="O231" i="29"/>
  <c r="M231" i="29"/>
  <c r="K231" i="29"/>
  <c r="BI230" i="29"/>
  <c r="BG230" i="29"/>
  <c r="BE230" i="29"/>
  <c r="BC230" i="29"/>
  <c r="BA230" i="29"/>
  <c r="AY230" i="29"/>
  <c r="AW230" i="29"/>
  <c r="AU230" i="29"/>
  <c r="AS230" i="29"/>
  <c r="AQ230" i="29"/>
  <c r="AK230" i="29"/>
  <c r="AG230" i="29"/>
  <c r="AE230" i="29"/>
  <c r="AC230" i="29"/>
  <c r="Y230" i="29"/>
  <c r="U230" i="29"/>
  <c r="Q230" i="29"/>
  <c r="O230" i="29"/>
  <c r="M230" i="29"/>
  <c r="K230" i="29"/>
  <c r="BI229" i="29"/>
  <c r="BG229" i="29"/>
  <c r="BE229" i="29"/>
  <c r="BC229" i="29"/>
  <c r="BA229" i="29"/>
  <c r="AY229" i="29"/>
  <c r="AW229" i="29"/>
  <c r="AU229" i="29"/>
  <c r="AS229" i="29"/>
  <c r="AQ229" i="29"/>
  <c r="AK229" i="29"/>
  <c r="AG229" i="29"/>
  <c r="AE229" i="29"/>
  <c r="AC229" i="29"/>
  <c r="Y229" i="29"/>
  <c r="U229" i="29"/>
  <c r="Q229" i="29"/>
  <c r="O229" i="29"/>
  <c r="M229" i="29"/>
  <c r="K229" i="29"/>
  <c r="BI228" i="29"/>
  <c r="BG228" i="29"/>
  <c r="BE228" i="29"/>
  <c r="BC228" i="29"/>
  <c r="BA228" i="29"/>
  <c r="AY228" i="29"/>
  <c r="AW228" i="29"/>
  <c r="AU228" i="29"/>
  <c r="AS228" i="29"/>
  <c r="AQ228" i="29"/>
  <c r="AK228" i="29"/>
  <c r="AG228" i="29"/>
  <c r="AE228" i="29"/>
  <c r="AC228" i="29"/>
  <c r="Y228" i="29"/>
  <c r="U228" i="29"/>
  <c r="Q228" i="29"/>
  <c r="O228" i="29"/>
  <c r="M228" i="29"/>
  <c r="K228" i="29"/>
  <c r="BI227" i="29"/>
  <c r="BG227" i="29"/>
  <c r="BE227" i="29"/>
  <c r="BC227" i="29"/>
  <c r="BA227" i="29"/>
  <c r="AY227" i="29"/>
  <c r="AW227" i="29"/>
  <c r="AU227" i="29"/>
  <c r="AS227" i="29"/>
  <c r="AQ227" i="29"/>
  <c r="AK227" i="29"/>
  <c r="AG227" i="29"/>
  <c r="AE227" i="29"/>
  <c r="AC227" i="29"/>
  <c r="Y227" i="29"/>
  <c r="U227" i="29"/>
  <c r="Q227" i="29"/>
  <c r="O227" i="29"/>
  <c r="M227" i="29"/>
  <c r="K227" i="29"/>
  <c r="BI226" i="29"/>
  <c r="BG226" i="29"/>
  <c r="BE226" i="29"/>
  <c r="BC226" i="29"/>
  <c r="BA226" i="29"/>
  <c r="AY226" i="29"/>
  <c r="AW226" i="29"/>
  <c r="AU226" i="29"/>
  <c r="AS226" i="29"/>
  <c r="AQ226" i="29"/>
  <c r="AK226" i="29"/>
  <c r="AG226" i="29"/>
  <c r="AE226" i="29"/>
  <c r="AC226" i="29"/>
  <c r="Y226" i="29"/>
  <c r="U226" i="29"/>
  <c r="Q226" i="29"/>
  <c r="O226" i="29"/>
  <c r="M226" i="29"/>
  <c r="K226" i="29"/>
  <c r="BI225" i="29"/>
  <c r="BG225" i="29"/>
  <c r="BE225" i="29"/>
  <c r="BC225" i="29"/>
  <c r="BA225" i="29"/>
  <c r="AY225" i="29"/>
  <c r="AW225" i="29"/>
  <c r="AU225" i="29"/>
  <c r="AS225" i="29"/>
  <c r="AQ225" i="29"/>
  <c r="AK225" i="29"/>
  <c r="AG225" i="29"/>
  <c r="AE225" i="29"/>
  <c r="AC225" i="29"/>
  <c r="Y225" i="29"/>
  <c r="U225" i="29"/>
  <c r="Q225" i="29"/>
  <c r="O225" i="29"/>
  <c r="M225" i="29"/>
  <c r="K225" i="29"/>
  <c r="BI224" i="29"/>
  <c r="BG224" i="29"/>
  <c r="BE224" i="29"/>
  <c r="BC224" i="29"/>
  <c r="BA224" i="29"/>
  <c r="AY224" i="29"/>
  <c r="AW224" i="29"/>
  <c r="AU224" i="29"/>
  <c r="AS224" i="29"/>
  <c r="AQ224" i="29"/>
  <c r="AK224" i="29"/>
  <c r="AG224" i="29"/>
  <c r="AE224" i="29"/>
  <c r="AC224" i="29"/>
  <c r="Y224" i="29"/>
  <c r="U224" i="29"/>
  <c r="Q224" i="29"/>
  <c r="O224" i="29"/>
  <c r="M224" i="29"/>
  <c r="K224" i="29"/>
  <c r="BI223" i="29"/>
  <c r="BG223" i="29"/>
  <c r="BE223" i="29"/>
  <c r="BC223" i="29"/>
  <c r="BA223" i="29"/>
  <c r="AY223" i="29"/>
  <c r="AW223" i="29"/>
  <c r="AU223" i="29"/>
  <c r="AS223" i="29"/>
  <c r="AQ223" i="29"/>
  <c r="AO223" i="29"/>
  <c r="AC223" i="29"/>
  <c r="Y223" i="29"/>
  <c r="W223" i="29"/>
  <c r="U223" i="29"/>
  <c r="S223" i="29"/>
  <c r="Q223" i="29"/>
  <c r="O223" i="29"/>
  <c r="M223" i="29"/>
  <c r="K223" i="29"/>
  <c r="BI222" i="29"/>
  <c r="BG222" i="29"/>
  <c r="BE222" i="29"/>
  <c r="BC222" i="29"/>
  <c r="BA222" i="29"/>
  <c r="AY222" i="29"/>
  <c r="AW222" i="29"/>
  <c r="AU222" i="29"/>
  <c r="AS222" i="29"/>
  <c r="AQ222" i="29"/>
  <c r="AO222" i="29"/>
  <c r="AC222" i="29"/>
  <c r="Y222" i="29"/>
  <c r="W222" i="29"/>
  <c r="U222" i="29"/>
  <c r="S222" i="29"/>
  <c r="Q222" i="29"/>
  <c r="O222" i="29"/>
  <c r="M222" i="29"/>
  <c r="K222" i="29"/>
  <c r="BI221" i="29"/>
  <c r="BG221" i="29"/>
  <c r="BE221" i="29"/>
  <c r="BC221" i="29"/>
  <c r="BA221" i="29"/>
  <c r="AY221" i="29"/>
  <c r="AW221" i="29"/>
  <c r="AU221" i="29"/>
  <c r="AS221" i="29"/>
  <c r="AQ221" i="29"/>
  <c r="AO221" i="29"/>
  <c r="AC221" i="29"/>
  <c r="Y221" i="29"/>
  <c r="W221" i="29"/>
  <c r="U221" i="29"/>
  <c r="S221" i="29"/>
  <c r="Q221" i="29"/>
  <c r="O221" i="29"/>
  <c r="M221" i="29"/>
  <c r="K221" i="29"/>
  <c r="BI220" i="29"/>
  <c r="BG220" i="29"/>
  <c r="BE220" i="29"/>
  <c r="BC220" i="29"/>
  <c r="BA220" i="29"/>
  <c r="AY220" i="29"/>
  <c r="AW220" i="29"/>
  <c r="AU220" i="29"/>
  <c r="AS220" i="29"/>
  <c r="AQ220" i="29"/>
  <c r="AO220" i="29"/>
  <c r="AC220" i="29"/>
  <c r="Y220" i="29"/>
  <c r="W220" i="29"/>
  <c r="U220" i="29"/>
  <c r="S220" i="29"/>
  <c r="Q220" i="29"/>
  <c r="O220" i="29"/>
  <c r="M220" i="29"/>
  <c r="K220" i="29"/>
  <c r="BI219" i="29"/>
  <c r="BG219" i="29"/>
  <c r="BE219" i="29"/>
  <c r="BC219" i="29"/>
  <c r="BA219" i="29"/>
  <c r="AY219" i="29"/>
  <c r="AW219" i="29"/>
  <c r="AU219" i="29"/>
  <c r="AS219" i="29"/>
  <c r="AQ219" i="29"/>
  <c r="AO219" i="29"/>
  <c r="AC219" i="29"/>
  <c r="Y219" i="29"/>
  <c r="W219" i="29"/>
  <c r="U219" i="29"/>
  <c r="S219" i="29"/>
  <c r="Q219" i="29"/>
  <c r="O219" i="29"/>
  <c r="M219" i="29"/>
  <c r="K219" i="29"/>
  <c r="BI218" i="29"/>
  <c r="BG218" i="29"/>
  <c r="BE218" i="29"/>
  <c r="BC218" i="29"/>
  <c r="BA218" i="29"/>
  <c r="AY218" i="29"/>
  <c r="AW218" i="29"/>
  <c r="AU218" i="29"/>
  <c r="AS218" i="29"/>
  <c r="AQ218" i="29"/>
  <c r="AO218" i="29"/>
  <c r="AC218" i="29"/>
  <c r="Y218" i="29"/>
  <c r="W218" i="29"/>
  <c r="U218" i="29"/>
  <c r="S218" i="29"/>
  <c r="Q218" i="29"/>
  <c r="O218" i="29"/>
  <c r="M218" i="29"/>
  <c r="K218" i="29"/>
  <c r="BI217" i="29"/>
  <c r="BG217" i="29"/>
  <c r="BE217" i="29"/>
  <c r="BC217" i="29"/>
  <c r="BA217" i="29"/>
  <c r="AY217" i="29"/>
  <c r="AW217" i="29"/>
  <c r="AU217" i="29"/>
  <c r="AS217" i="29"/>
  <c r="AQ217" i="29"/>
  <c r="AO217" i="29"/>
  <c r="AC217" i="29"/>
  <c r="Y217" i="29"/>
  <c r="W217" i="29"/>
  <c r="U217" i="29"/>
  <c r="S217" i="29"/>
  <c r="Q217" i="29"/>
  <c r="O217" i="29"/>
  <c r="M217" i="29"/>
  <c r="K217" i="29"/>
  <c r="BI216" i="29"/>
  <c r="BG216" i="29"/>
  <c r="BE216" i="29"/>
  <c r="BC216" i="29"/>
  <c r="BA216" i="29"/>
  <c r="AY216" i="29"/>
  <c r="AW216" i="29"/>
  <c r="AU216" i="29"/>
  <c r="AS216" i="29"/>
  <c r="AQ216" i="29"/>
  <c r="AO216" i="29"/>
  <c r="AC216" i="29"/>
  <c r="Y216" i="29"/>
  <c r="W216" i="29"/>
  <c r="U216" i="29"/>
  <c r="S216" i="29"/>
  <c r="Q216" i="29"/>
  <c r="O216" i="29"/>
  <c r="M216" i="29"/>
  <c r="K216" i="29"/>
  <c r="BI215" i="29"/>
  <c r="BG215" i="29"/>
  <c r="BE215" i="29"/>
  <c r="BC215" i="29"/>
  <c r="BA215" i="29"/>
  <c r="AY215" i="29"/>
  <c r="AW215" i="29"/>
  <c r="AU215" i="29"/>
  <c r="AS215" i="29"/>
  <c r="AQ215" i="29"/>
  <c r="AO215" i="29"/>
  <c r="AC215" i="29"/>
  <c r="Y215" i="29"/>
  <c r="W215" i="29"/>
  <c r="U215" i="29"/>
  <c r="S215" i="29"/>
  <c r="Q215" i="29"/>
  <c r="O215" i="29"/>
  <c r="M215" i="29"/>
  <c r="K215" i="29"/>
  <c r="BI214" i="29"/>
  <c r="BG214" i="29"/>
  <c r="BE214" i="29"/>
  <c r="BC214" i="29"/>
  <c r="BA214" i="29"/>
  <c r="AY214" i="29"/>
  <c r="AW214" i="29"/>
  <c r="AU214" i="29"/>
  <c r="AS214" i="29"/>
  <c r="AQ214" i="29"/>
  <c r="AO214" i="29"/>
  <c r="AC214" i="29"/>
  <c r="Y214" i="29"/>
  <c r="W214" i="29"/>
  <c r="U214" i="29"/>
  <c r="S214" i="29"/>
  <c r="Q214" i="29"/>
  <c r="O214" i="29"/>
  <c r="M214" i="29"/>
  <c r="K214" i="29"/>
  <c r="BI213" i="29"/>
  <c r="BG213" i="29"/>
  <c r="BE213" i="29"/>
  <c r="BC213" i="29"/>
  <c r="BA213" i="29"/>
  <c r="AY213" i="29"/>
  <c r="AW213" i="29"/>
  <c r="AU213" i="29"/>
  <c r="AS213" i="29"/>
  <c r="AQ213" i="29"/>
  <c r="AO213" i="29"/>
  <c r="AM213" i="29"/>
  <c r="AK213" i="29"/>
  <c r="AC213" i="29"/>
  <c r="Y213" i="29"/>
  <c r="W213" i="29"/>
  <c r="U213" i="29"/>
  <c r="S213" i="29"/>
  <c r="Q213" i="29"/>
  <c r="O213" i="29"/>
  <c r="M213" i="29"/>
  <c r="K213" i="29"/>
  <c r="BI212" i="29"/>
  <c r="BG212" i="29"/>
  <c r="BE212" i="29"/>
  <c r="BC212" i="29"/>
  <c r="BA212" i="29"/>
  <c r="AY212" i="29"/>
  <c r="AW212" i="29"/>
  <c r="AU212" i="29"/>
  <c r="AS212" i="29"/>
  <c r="AQ212" i="29"/>
  <c r="AO212" i="29"/>
  <c r="AM212" i="29"/>
  <c r="AK212" i="29"/>
  <c r="AC212" i="29"/>
  <c r="Y212" i="29"/>
  <c r="W212" i="29"/>
  <c r="U212" i="29"/>
  <c r="S212" i="29"/>
  <c r="Q212" i="29"/>
  <c r="O212" i="29"/>
  <c r="M212" i="29"/>
  <c r="K212" i="29"/>
  <c r="BI211" i="29"/>
  <c r="BG211" i="29"/>
  <c r="BE211" i="29"/>
  <c r="BC211" i="29"/>
  <c r="BA211" i="29"/>
  <c r="AY211" i="29"/>
  <c r="AW211" i="29"/>
  <c r="AU211" i="29"/>
  <c r="AS211" i="29"/>
  <c r="AQ211" i="29"/>
  <c r="AO211" i="29"/>
  <c r="AC211" i="29"/>
  <c r="Y211" i="29"/>
  <c r="W211" i="29"/>
  <c r="U211" i="29"/>
  <c r="S211" i="29"/>
  <c r="Q211" i="29"/>
  <c r="O211" i="29"/>
  <c r="M211" i="29"/>
  <c r="K211" i="29"/>
  <c r="BI210" i="29"/>
  <c r="BG210" i="29"/>
  <c r="BE210" i="29"/>
  <c r="BC210" i="29"/>
  <c r="BA210" i="29"/>
  <c r="AY210" i="29"/>
  <c r="AW210" i="29"/>
  <c r="AU210" i="29"/>
  <c r="AS210" i="29"/>
  <c r="AQ210" i="29"/>
  <c r="AO210" i="29"/>
  <c r="AC210" i="29"/>
  <c r="Y210" i="29"/>
  <c r="W210" i="29"/>
  <c r="U210" i="29"/>
  <c r="S210" i="29"/>
  <c r="Q210" i="29"/>
  <c r="O210" i="29"/>
  <c r="M210" i="29"/>
  <c r="K210" i="29"/>
  <c r="BI209" i="29"/>
  <c r="BG209" i="29"/>
  <c r="BE209" i="29"/>
  <c r="BC209" i="29"/>
  <c r="BA209" i="29"/>
  <c r="AY209" i="29"/>
  <c r="AW209" i="29"/>
  <c r="AU209" i="29"/>
  <c r="AS209" i="29"/>
  <c r="AQ209" i="29"/>
  <c r="AO209" i="29"/>
  <c r="AC209" i="29"/>
  <c r="Y209" i="29"/>
  <c r="W209" i="29"/>
  <c r="U209" i="29"/>
  <c r="S209" i="29"/>
  <c r="Q209" i="29"/>
  <c r="O209" i="29"/>
  <c r="M209" i="29"/>
  <c r="K209" i="29"/>
  <c r="BI208" i="29"/>
  <c r="BG208" i="29"/>
  <c r="BE208" i="29"/>
  <c r="BC208" i="29"/>
  <c r="BA208" i="29"/>
  <c r="AY208" i="29"/>
  <c r="AW208" i="29"/>
  <c r="AU208" i="29"/>
  <c r="AS208" i="29"/>
  <c r="AQ208" i="29"/>
  <c r="AO208" i="29"/>
  <c r="AC208" i="29"/>
  <c r="Y208" i="29"/>
  <c r="W208" i="29"/>
  <c r="U208" i="29"/>
  <c r="S208" i="29"/>
  <c r="Q208" i="29"/>
  <c r="O208" i="29"/>
  <c r="M208" i="29"/>
  <c r="K208" i="29"/>
  <c r="BI207" i="29"/>
  <c r="BG207" i="29"/>
  <c r="BE207" i="29"/>
  <c r="BC207" i="29"/>
  <c r="BA207" i="29"/>
  <c r="AY207" i="29"/>
  <c r="AW207" i="29"/>
  <c r="AU207" i="29"/>
  <c r="AS207" i="29"/>
  <c r="AQ207" i="29"/>
  <c r="AO207" i="29"/>
  <c r="AC207" i="29"/>
  <c r="Y207" i="29"/>
  <c r="W207" i="29"/>
  <c r="U207" i="29"/>
  <c r="S207" i="29"/>
  <c r="Q207" i="29"/>
  <c r="O207" i="29"/>
  <c r="M207" i="29"/>
  <c r="K207" i="29"/>
  <c r="BI206" i="29"/>
  <c r="BG206" i="29"/>
  <c r="BE206" i="29"/>
  <c r="BC206" i="29"/>
  <c r="BA206" i="29"/>
  <c r="AY206" i="29"/>
  <c r="AW206" i="29"/>
  <c r="AU206" i="29"/>
  <c r="AS206" i="29"/>
  <c r="AQ206" i="29"/>
  <c r="AO206" i="29"/>
  <c r="AC206" i="29"/>
  <c r="Y206" i="29"/>
  <c r="W206" i="29"/>
  <c r="U206" i="29"/>
  <c r="S206" i="29"/>
  <c r="Q206" i="29"/>
  <c r="O206" i="29"/>
  <c r="M206" i="29"/>
  <c r="K206" i="29"/>
  <c r="BI205" i="29"/>
  <c r="BG205" i="29"/>
  <c r="BE205" i="29"/>
  <c r="BC205" i="29"/>
  <c r="BA205" i="29"/>
  <c r="AY205" i="29"/>
  <c r="AW205" i="29"/>
  <c r="AU205" i="29"/>
  <c r="AS205" i="29"/>
  <c r="AQ205" i="29"/>
  <c r="AO205" i="29"/>
  <c r="AC205" i="29"/>
  <c r="Y205" i="29"/>
  <c r="W205" i="29"/>
  <c r="U205" i="29"/>
  <c r="S205" i="29"/>
  <c r="Q205" i="29"/>
  <c r="O205" i="29"/>
  <c r="M205" i="29"/>
  <c r="K205" i="29"/>
  <c r="BI204" i="29"/>
  <c r="BG204" i="29"/>
  <c r="BE204" i="29"/>
  <c r="BC204" i="29"/>
  <c r="BA204" i="29"/>
  <c r="AY204" i="29"/>
  <c r="AW204" i="29"/>
  <c r="AU204" i="29"/>
  <c r="AS204" i="29"/>
  <c r="AQ204" i="29"/>
  <c r="AO204" i="29"/>
  <c r="AC204" i="29"/>
  <c r="Y204" i="29"/>
  <c r="W204" i="29"/>
  <c r="U204" i="29"/>
  <c r="S204" i="29"/>
  <c r="Q204" i="29"/>
  <c r="O204" i="29"/>
  <c r="M204" i="29"/>
  <c r="K204" i="29"/>
  <c r="BI203" i="29"/>
  <c r="BG203" i="29"/>
  <c r="BE203" i="29"/>
  <c r="BC203" i="29"/>
  <c r="BA203" i="29"/>
  <c r="AY203" i="29"/>
  <c r="AW203" i="29"/>
  <c r="AU203" i="29"/>
  <c r="AS203" i="29"/>
  <c r="AQ203" i="29"/>
  <c r="AO203" i="29"/>
  <c r="AC203" i="29"/>
  <c r="Y203" i="29"/>
  <c r="W203" i="29"/>
  <c r="U203" i="29"/>
  <c r="S203" i="29"/>
  <c r="Q203" i="29"/>
  <c r="O203" i="29"/>
  <c r="M203" i="29"/>
  <c r="K203" i="29"/>
  <c r="BI202" i="29"/>
  <c r="BG202" i="29"/>
  <c r="BE202" i="29"/>
  <c r="BC202" i="29"/>
  <c r="BA202" i="29"/>
  <c r="AY202" i="29"/>
  <c r="AW202" i="29"/>
  <c r="AU202" i="29"/>
  <c r="AS202" i="29"/>
  <c r="AQ202" i="29"/>
  <c r="AO202" i="29"/>
  <c r="AC202" i="29"/>
  <c r="Y202" i="29"/>
  <c r="W202" i="29"/>
  <c r="U202" i="29"/>
  <c r="S202" i="29"/>
  <c r="Q202" i="29"/>
  <c r="O202" i="29"/>
  <c r="M202" i="29"/>
  <c r="K202" i="29"/>
  <c r="BI201" i="29"/>
  <c r="BG201" i="29"/>
  <c r="BE201" i="29"/>
  <c r="BC201" i="29"/>
  <c r="BA201" i="29"/>
  <c r="AY201" i="29"/>
  <c r="AW201" i="29"/>
  <c r="AU201" i="29"/>
  <c r="AS201" i="29"/>
  <c r="AQ201" i="29"/>
  <c r="AO201" i="29"/>
  <c r="AM201" i="29"/>
  <c r="AK201" i="29"/>
  <c r="AC201" i="29"/>
  <c r="Y201" i="29"/>
  <c r="W201" i="29"/>
  <c r="U201" i="29"/>
  <c r="S201" i="29"/>
  <c r="Q201" i="29"/>
  <c r="O201" i="29"/>
  <c r="M201" i="29"/>
  <c r="K201" i="29"/>
  <c r="BI200" i="29"/>
  <c r="BG200" i="29"/>
  <c r="BE200" i="29"/>
  <c r="BC200" i="29"/>
  <c r="BA200" i="29"/>
  <c r="AY200" i="29"/>
  <c r="AW200" i="29"/>
  <c r="AU200" i="29"/>
  <c r="AS200" i="29"/>
  <c r="AQ200" i="29"/>
  <c r="AO200" i="29"/>
  <c r="AM200" i="29"/>
  <c r="AK200" i="29"/>
  <c r="AC200" i="29"/>
  <c r="Y200" i="29"/>
  <c r="W200" i="29"/>
  <c r="U200" i="29"/>
  <c r="S200" i="29"/>
  <c r="Q200" i="29"/>
  <c r="O200" i="29"/>
  <c r="M200" i="29"/>
  <c r="K200" i="29"/>
  <c r="BI199" i="29"/>
  <c r="BG199" i="29"/>
  <c r="BE199" i="29"/>
  <c r="BC199" i="29"/>
  <c r="BA199" i="29"/>
  <c r="AY199" i="29"/>
  <c r="AW199" i="29"/>
  <c r="AU199" i="29"/>
  <c r="AS199" i="29"/>
  <c r="AQ199" i="29"/>
  <c r="AO199" i="29"/>
  <c r="AM199" i="29"/>
  <c r="AK199" i="29"/>
  <c r="AI199" i="29"/>
  <c r="AC199" i="29"/>
  <c r="AA199" i="29"/>
  <c r="Y199" i="29"/>
  <c r="W199" i="29"/>
  <c r="U199" i="29"/>
  <c r="S199" i="29"/>
  <c r="Q199" i="29"/>
  <c r="O199" i="29"/>
  <c r="M199" i="29"/>
  <c r="K199" i="29"/>
  <c r="BI198" i="29"/>
  <c r="BG198" i="29"/>
  <c r="BE198" i="29"/>
  <c r="BC198" i="29"/>
  <c r="BA198" i="29"/>
  <c r="AY198" i="29"/>
  <c r="AW198" i="29"/>
  <c r="AU198" i="29"/>
  <c r="AS198" i="29"/>
  <c r="AQ198" i="29"/>
  <c r="AO198" i="29"/>
  <c r="AM198" i="29"/>
  <c r="AK198" i="29"/>
  <c r="AI198" i="29"/>
  <c r="AC198" i="29"/>
  <c r="AA198" i="29"/>
  <c r="Y198" i="29"/>
  <c r="W198" i="29"/>
  <c r="U198" i="29"/>
  <c r="S198" i="29"/>
  <c r="Q198" i="29"/>
  <c r="O198" i="29"/>
  <c r="M198" i="29"/>
  <c r="K198" i="29"/>
  <c r="BI197" i="29"/>
  <c r="BG197" i="29"/>
  <c r="BE197" i="29"/>
  <c r="BC197" i="29"/>
  <c r="BA197" i="29"/>
  <c r="AY197" i="29"/>
  <c r="AW197" i="29"/>
  <c r="AU197" i="29"/>
  <c r="AS197" i="29"/>
  <c r="AQ197" i="29"/>
  <c r="AO197" i="29"/>
  <c r="AM197" i="29"/>
  <c r="AK197" i="29"/>
  <c r="AI197" i="29"/>
  <c r="AC197" i="29"/>
  <c r="AA197" i="29"/>
  <c r="Y197" i="29"/>
  <c r="W197" i="29"/>
  <c r="U197" i="29"/>
  <c r="S197" i="29"/>
  <c r="Q197" i="29"/>
  <c r="O197" i="29"/>
  <c r="M197" i="29"/>
  <c r="K197" i="29"/>
  <c r="BI196" i="29"/>
  <c r="BG196" i="29"/>
  <c r="BE196" i="29"/>
  <c r="BC196" i="29"/>
  <c r="BA196" i="29"/>
  <c r="AY196" i="29"/>
  <c r="AW196" i="29"/>
  <c r="AU196" i="29"/>
  <c r="AS196" i="29"/>
  <c r="AQ196" i="29"/>
  <c r="AO196" i="29"/>
  <c r="AM196" i="29"/>
  <c r="AK196" i="29"/>
  <c r="AI196" i="29"/>
  <c r="AC196" i="29"/>
  <c r="AA196" i="29"/>
  <c r="Y196" i="29"/>
  <c r="W196" i="29"/>
  <c r="U196" i="29"/>
  <c r="S196" i="29"/>
  <c r="Q196" i="29"/>
  <c r="O196" i="29"/>
  <c r="M196" i="29"/>
  <c r="K196" i="29"/>
  <c r="BI195" i="29"/>
  <c r="BG195" i="29"/>
  <c r="BE195" i="29"/>
  <c r="BC195" i="29"/>
  <c r="BA195" i="29"/>
  <c r="AY195" i="29"/>
  <c r="AW195" i="29"/>
  <c r="AU195" i="29"/>
  <c r="AS195" i="29"/>
  <c r="AQ195" i="29"/>
  <c r="AO195" i="29"/>
  <c r="AM195" i="29"/>
  <c r="AK195" i="29"/>
  <c r="AI195" i="29"/>
  <c r="AG195" i="29"/>
  <c r="AE195" i="29"/>
  <c r="AC195" i="29"/>
  <c r="AA195" i="29"/>
  <c r="Y195" i="29"/>
  <c r="W195" i="29"/>
  <c r="U195" i="29"/>
  <c r="S195" i="29"/>
  <c r="Q195" i="29"/>
  <c r="O195" i="29"/>
  <c r="M195" i="29"/>
  <c r="K195" i="29"/>
  <c r="BI194" i="29"/>
  <c r="BG194" i="29"/>
  <c r="BE194" i="29"/>
  <c r="BC194" i="29"/>
  <c r="BA194" i="29"/>
  <c r="AY194" i="29"/>
  <c r="AW194" i="29"/>
  <c r="AU194" i="29"/>
  <c r="AS194" i="29"/>
  <c r="AQ194" i="29"/>
  <c r="AO194" i="29"/>
  <c r="AM194" i="29"/>
  <c r="AK194" i="29"/>
  <c r="AI194" i="29"/>
  <c r="AG194" i="29"/>
  <c r="AE194" i="29"/>
  <c r="AC194" i="29"/>
  <c r="AA194" i="29"/>
  <c r="Y194" i="29"/>
  <c r="W194" i="29"/>
  <c r="U194" i="29"/>
  <c r="Q194" i="29"/>
  <c r="O194" i="29"/>
  <c r="M194" i="29"/>
  <c r="K194" i="29"/>
  <c r="BI193" i="29"/>
  <c r="BG193" i="29"/>
  <c r="BE193" i="29"/>
  <c r="BC193" i="29"/>
  <c r="BA193" i="29"/>
  <c r="AY193" i="29"/>
  <c r="AW193" i="29"/>
  <c r="AU193" i="29"/>
  <c r="AS193" i="29"/>
  <c r="AQ193" i="29"/>
  <c r="AO193" i="29"/>
  <c r="AM193" i="29"/>
  <c r="AK193" i="29"/>
  <c r="AI193" i="29"/>
  <c r="AG193" i="29"/>
  <c r="AE193" i="29"/>
  <c r="AC193" i="29"/>
  <c r="Y193" i="29"/>
  <c r="W193" i="29"/>
  <c r="U193" i="29"/>
  <c r="Q193" i="29"/>
  <c r="O193" i="29"/>
  <c r="M193" i="29"/>
  <c r="K193" i="29"/>
  <c r="BI192" i="29"/>
  <c r="BG192" i="29"/>
  <c r="BE192" i="29"/>
  <c r="BC192" i="29"/>
  <c r="BA192" i="29"/>
  <c r="AY192" i="29"/>
  <c r="AW192" i="29"/>
  <c r="AU192" i="29"/>
  <c r="AS192" i="29"/>
  <c r="AQ192" i="29"/>
  <c r="AO192" i="29"/>
  <c r="AM192" i="29"/>
  <c r="AK192" i="29"/>
  <c r="AI192" i="29"/>
  <c r="AG192" i="29"/>
  <c r="AE192" i="29"/>
  <c r="AC192" i="29"/>
  <c r="Y192" i="29"/>
  <c r="W192" i="29"/>
  <c r="U192" i="29"/>
  <c r="Q192" i="29"/>
  <c r="O192" i="29"/>
  <c r="M192" i="29"/>
  <c r="K192" i="29"/>
  <c r="BI191" i="29"/>
  <c r="BG191" i="29"/>
  <c r="BE191" i="29"/>
  <c r="BC191" i="29"/>
  <c r="BA191" i="29"/>
  <c r="AY191" i="29"/>
  <c r="AW191" i="29"/>
  <c r="AU191" i="29"/>
  <c r="AS191" i="29"/>
  <c r="AQ191" i="29"/>
  <c r="AO191" i="29"/>
  <c r="AM191" i="29"/>
  <c r="AK191" i="29"/>
  <c r="AI191" i="29"/>
  <c r="AG191" i="29"/>
  <c r="AE191" i="29"/>
  <c r="AA191" i="29"/>
  <c r="Y191" i="29"/>
  <c r="U191" i="29"/>
  <c r="S191" i="29"/>
  <c r="Q191" i="29"/>
  <c r="O191" i="29"/>
  <c r="M191" i="29"/>
  <c r="BI190" i="29"/>
  <c r="BG190" i="29"/>
  <c r="BE190" i="29"/>
  <c r="BC190" i="29"/>
  <c r="BA190" i="29"/>
  <c r="AY190" i="29"/>
  <c r="AW190" i="29"/>
  <c r="AU190" i="29"/>
  <c r="AS190" i="29"/>
  <c r="AQ190" i="29"/>
  <c r="AO190" i="29"/>
  <c r="AM190" i="29"/>
  <c r="AK190" i="29"/>
  <c r="AI190" i="29"/>
  <c r="AG190" i="29"/>
  <c r="AE190" i="29"/>
  <c r="AA190" i="29"/>
  <c r="Y190" i="29"/>
  <c r="U190" i="29"/>
  <c r="S190" i="29"/>
  <c r="Q190" i="29"/>
  <c r="O190" i="29"/>
  <c r="M190" i="29"/>
  <c r="BI189" i="29"/>
  <c r="BG189" i="29"/>
  <c r="BE189" i="29"/>
  <c r="BC189" i="29"/>
  <c r="BA189" i="29"/>
  <c r="AY189" i="29"/>
  <c r="AW189" i="29"/>
  <c r="AU189" i="29"/>
  <c r="AS189" i="29"/>
  <c r="AQ189" i="29"/>
  <c r="AO189" i="29"/>
  <c r="AM189" i="29"/>
  <c r="AK189" i="29"/>
  <c r="AI189" i="29"/>
  <c r="AG189" i="29"/>
  <c r="AE189" i="29"/>
  <c r="AA189" i="29"/>
  <c r="Y189" i="29"/>
  <c r="U189" i="29"/>
  <c r="S189" i="29"/>
  <c r="Q189" i="29"/>
  <c r="O189" i="29"/>
  <c r="M189" i="29"/>
  <c r="BI188" i="29"/>
  <c r="BG188" i="29"/>
  <c r="BE188" i="29"/>
  <c r="BC188" i="29"/>
  <c r="BA188" i="29"/>
  <c r="AY188" i="29"/>
  <c r="AW188" i="29"/>
  <c r="AU188" i="29"/>
  <c r="AS188" i="29"/>
  <c r="AQ188" i="29"/>
  <c r="AO188" i="29"/>
  <c r="AM188" i="29"/>
  <c r="AK188" i="29"/>
  <c r="AI188" i="29"/>
  <c r="AG188" i="29"/>
  <c r="AE188" i="29"/>
  <c r="AA188" i="29"/>
  <c r="Y188" i="29"/>
  <c r="U188" i="29"/>
  <c r="S188" i="29"/>
  <c r="Q188" i="29"/>
  <c r="O188" i="29"/>
  <c r="M188" i="29"/>
  <c r="BI187" i="29"/>
  <c r="BG187" i="29"/>
  <c r="BE187" i="29"/>
  <c r="BC187" i="29"/>
  <c r="BA187" i="29"/>
  <c r="AY187" i="29"/>
  <c r="AW187" i="29"/>
  <c r="AU187" i="29"/>
  <c r="AS187" i="29"/>
  <c r="AQ187" i="29"/>
  <c r="AO187" i="29"/>
  <c r="AM187" i="29"/>
  <c r="AK187" i="29"/>
  <c r="AI187" i="29"/>
  <c r="AG187" i="29"/>
  <c r="AE187" i="29"/>
  <c r="AA187" i="29"/>
  <c r="Y187" i="29"/>
  <c r="U187" i="29"/>
  <c r="S187" i="29"/>
  <c r="Q187" i="29"/>
  <c r="O187" i="29"/>
  <c r="M187" i="29"/>
  <c r="BI186" i="29"/>
  <c r="BG186" i="29"/>
  <c r="BE186" i="29"/>
  <c r="BC186" i="29"/>
  <c r="BA186" i="29"/>
  <c r="AY186" i="29"/>
  <c r="AW186" i="29"/>
  <c r="AU186" i="29"/>
  <c r="AS186" i="29"/>
  <c r="AQ186" i="29"/>
  <c r="AO186" i="29"/>
  <c r="AM186" i="29"/>
  <c r="AK186" i="29"/>
  <c r="AI186" i="29"/>
  <c r="AG186" i="29"/>
  <c r="AE186" i="29"/>
  <c r="AA186" i="29"/>
  <c r="Y186" i="29"/>
  <c r="U186" i="29"/>
  <c r="S186" i="29"/>
  <c r="Q186" i="29"/>
  <c r="O186" i="29"/>
  <c r="M186" i="29"/>
  <c r="BI185" i="29"/>
  <c r="BG185" i="29"/>
  <c r="BE185" i="29"/>
  <c r="BC185" i="29"/>
  <c r="BA185" i="29"/>
  <c r="AY185" i="29"/>
  <c r="AW185" i="29"/>
  <c r="AU185" i="29"/>
  <c r="AS185" i="29"/>
  <c r="AQ185" i="29"/>
  <c r="AO185" i="29"/>
  <c r="AM185" i="29"/>
  <c r="AK185" i="29"/>
  <c r="AI185" i="29"/>
  <c r="AG185" i="29"/>
  <c r="AE185" i="29"/>
  <c r="AA185" i="29"/>
  <c r="Y185" i="29"/>
  <c r="U185" i="29"/>
  <c r="S185" i="29"/>
  <c r="Q185" i="29"/>
  <c r="O185" i="29"/>
  <c r="M185" i="29"/>
  <c r="BI184" i="29"/>
  <c r="BG184" i="29"/>
  <c r="BE184" i="29"/>
  <c r="BC184" i="29"/>
  <c r="BA184" i="29"/>
  <c r="AY184" i="29"/>
  <c r="AW184" i="29"/>
  <c r="AU184" i="29"/>
  <c r="AS184" i="29"/>
  <c r="AQ184" i="29"/>
  <c r="AO184" i="29"/>
  <c r="AM184" i="29"/>
  <c r="AK184" i="29"/>
  <c r="AI184" i="29"/>
  <c r="AG184" i="29"/>
  <c r="AE184" i="29"/>
  <c r="AA184" i="29"/>
  <c r="Y184" i="29"/>
  <c r="U184" i="29"/>
  <c r="S184" i="29"/>
  <c r="Q184" i="29"/>
  <c r="O184" i="29"/>
  <c r="M184" i="29"/>
  <c r="BI183" i="29"/>
  <c r="BG183" i="29"/>
  <c r="BE183" i="29"/>
  <c r="BC183" i="29"/>
  <c r="BA183" i="29"/>
  <c r="AY183" i="29"/>
  <c r="AW183" i="29"/>
  <c r="AU183" i="29"/>
  <c r="AS183" i="29"/>
  <c r="AQ183" i="29"/>
  <c r="AO183" i="29"/>
  <c r="AM183" i="29"/>
  <c r="AK183" i="29"/>
  <c r="AI183" i="29"/>
  <c r="AG183" i="29"/>
  <c r="AE183" i="29"/>
  <c r="AA183" i="29"/>
  <c r="Y183" i="29"/>
  <c r="U183" i="29"/>
  <c r="S183" i="29"/>
  <c r="Q183" i="29"/>
  <c r="O183" i="29"/>
  <c r="M183" i="29"/>
  <c r="BI182" i="29"/>
  <c r="BG182" i="29"/>
  <c r="BE182" i="29"/>
  <c r="BC182" i="29"/>
  <c r="BA182" i="29"/>
  <c r="AY182" i="29"/>
  <c r="AW182" i="29"/>
  <c r="AU182" i="29"/>
  <c r="AS182" i="29"/>
  <c r="AQ182" i="29"/>
  <c r="AO182" i="29"/>
  <c r="AM182" i="29"/>
  <c r="AK182" i="29"/>
  <c r="AI182" i="29"/>
  <c r="AG182" i="29"/>
  <c r="AE182" i="29"/>
  <c r="AA182" i="29"/>
  <c r="Y182" i="29"/>
  <c r="U182" i="29"/>
  <c r="S182" i="29"/>
  <c r="Q182" i="29"/>
  <c r="O182" i="29"/>
  <c r="M182" i="29"/>
  <c r="BI181" i="29"/>
  <c r="BG181" i="29"/>
  <c r="BE181" i="29"/>
  <c r="BC181" i="29"/>
  <c r="BA181" i="29"/>
  <c r="AY181" i="29"/>
  <c r="AW181" i="29"/>
  <c r="AU181" i="29"/>
  <c r="AS181" i="29"/>
  <c r="AQ181" i="29"/>
  <c r="AO181" i="29"/>
  <c r="AM181" i="29"/>
  <c r="AK181" i="29"/>
  <c r="AI181" i="29"/>
  <c r="AG181" i="29"/>
  <c r="AE181" i="29"/>
  <c r="AA181" i="29"/>
  <c r="Y181" i="29"/>
  <c r="U181" i="29"/>
  <c r="S181" i="29"/>
  <c r="Q181" i="29"/>
  <c r="O181" i="29"/>
  <c r="M181" i="29"/>
  <c r="BI180" i="29"/>
  <c r="BG180" i="29"/>
  <c r="BE180" i="29"/>
  <c r="BC180" i="29"/>
  <c r="BA180" i="29"/>
  <c r="AY180" i="29"/>
  <c r="AW180" i="29"/>
  <c r="AU180" i="29"/>
  <c r="AS180" i="29"/>
  <c r="AQ180" i="29"/>
  <c r="AO180" i="29"/>
  <c r="AM180" i="29"/>
  <c r="AK180" i="29"/>
  <c r="AI180" i="29"/>
  <c r="AG180" i="29"/>
  <c r="AE180" i="29"/>
  <c r="AA180" i="29"/>
  <c r="Y180" i="29"/>
  <c r="U180" i="29"/>
  <c r="S180" i="29"/>
  <c r="Q180" i="29"/>
  <c r="O180" i="29"/>
  <c r="M180" i="29"/>
  <c r="BI179" i="29"/>
  <c r="BG179" i="29"/>
  <c r="BE179" i="29"/>
  <c r="BC179" i="29"/>
  <c r="BA179" i="29"/>
  <c r="AY179" i="29"/>
  <c r="AW179" i="29"/>
  <c r="AU179" i="29"/>
  <c r="AS179" i="29"/>
  <c r="AQ179" i="29"/>
  <c r="AO179" i="29"/>
  <c r="AM179" i="29"/>
  <c r="AK179" i="29"/>
  <c r="AI179" i="29"/>
  <c r="AG179" i="29"/>
  <c r="AE179" i="29"/>
  <c r="AA179" i="29"/>
  <c r="Y179" i="29"/>
  <c r="U179" i="29"/>
  <c r="S179" i="29"/>
  <c r="Q179" i="29"/>
  <c r="O179" i="29"/>
  <c r="M179" i="29"/>
  <c r="BI178" i="29"/>
  <c r="BG178" i="29"/>
  <c r="BE178" i="29"/>
  <c r="BC178" i="29"/>
  <c r="BA178" i="29"/>
  <c r="AY178" i="29"/>
  <c r="AW178" i="29"/>
  <c r="AU178" i="29"/>
  <c r="AS178" i="29"/>
  <c r="AQ178" i="29"/>
  <c r="AO178" i="29"/>
  <c r="AM178" i="29"/>
  <c r="AK178" i="29"/>
  <c r="AI178" i="29"/>
  <c r="AG178" i="29"/>
  <c r="AE178" i="29"/>
  <c r="AA178" i="29"/>
  <c r="Y178" i="29"/>
  <c r="U178" i="29"/>
  <c r="S178" i="29"/>
  <c r="Q178" i="29"/>
  <c r="O178" i="29"/>
  <c r="M178" i="29"/>
  <c r="BI177" i="29"/>
  <c r="BG177" i="29"/>
  <c r="BE177" i="29"/>
  <c r="BC177" i="29"/>
  <c r="BA177" i="29"/>
  <c r="AY177" i="29"/>
  <c r="AW177" i="29"/>
  <c r="AU177" i="29"/>
  <c r="AS177" i="29"/>
  <c r="AQ177" i="29"/>
  <c r="AO177" i="29"/>
  <c r="AM177" i="29"/>
  <c r="AK177" i="29"/>
  <c r="AI177" i="29"/>
  <c r="AG177" i="29"/>
  <c r="AE177" i="29"/>
  <c r="AA177" i="29"/>
  <c r="Y177" i="29"/>
  <c r="U177" i="29"/>
  <c r="S177" i="29"/>
  <c r="Q177" i="29"/>
  <c r="O177" i="29"/>
  <c r="M177" i="29"/>
  <c r="BI176" i="29"/>
  <c r="BG176" i="29"/>
  <c r="BE176" i="29"/>
  <c r="BC176" i="29"/>
  <c r="BA176" i="29"/>
  <c r="AY176" i="29"/>
  <c r="AW176" i="29"/>
  <c r="AU176" i="29"/>
  <c r="AS176" i="29"/>
  <c r="AQ176" i="29"/>
  <c r="AO176" i="29"/>
  <c r="AM176" i="29"/>
  <c r="AK176" i="29"/>
  <c r="AI176" i="29"/>
  <c r="AG176" i="29"/>
  <c r="AE176" i="29"/>
  <c r="AA176" i="29"/>
  <c r="Y176" i="29"/>
  <c r="U176" i="29"/>
  <c r="S176" i="29"/>
  <c r="Q176" i="29"/>
  <c r="O176" i="29"/>
  <c r="M176" i="29"/>
  <c r="BI175" i="29"/>
  <c r="BG175" i="29"/>
  <c r="BE175" i="29"/>
  <c r="BC175" i="29"/>
  <c r="BA175" i="29"/>
  <c r="AY175" i="29"/>
  <c r="AW175" i="29"/>
  <c r="AU175" i="29"/>
  <c r="AS175" i="29"/>
  <c r="AQ175" i="29"/>
  <c r="AO175" i="29"/>
  <c r="AM175" i="29"/>
  <c r="AK175" i="29"/>
  <c r="AI175" i="29"/>
  <c r="AG175" i="29"/>
  <c r="AE175" i="29"/>
  <c r="AA175" i="29"/>
  <c r="Y175" i="29"/>
  <c r="U175" i="29"/>
  <c r="S175" i="29"/>
  <c r="Q175" i="29"/>
  <c r="O175" i="29"/>
  <c r="M175" i="29"/>
  <c r="BI174" i="29"/>
  <c r="BG174" i="29"/>
  <c r="BE174" i="29"/>
  <c r="BC174" i="29"/>
  <c r="BA174" i="29"/>
  <c r="AY174" i="29"/>
  <c r="AW174" i="29"/>
  <c r="AU174" i="29"/>
  <c r="AS174" i="29"/>
  <c r="AQ174" i="29"/>
  <c r="AO174" i="29"/>
  <c r="AM174" i="29"/>
  <c r="AK174" i="29"/>
  <c r="AI174" i="29"/>
  <c r="AG174" i="29"/>
  <c r="AE174" i="29"/>
  <c r="AA174" i="29"/>
  <c r="Y174" i="29"/>
  <c r="U174" i="29"/>
  <c r="S174" i="29"/>
  <c r="Q174" i="29"/>
  <c r="O174" i="29"/>
  <c r="M174" i="29"/>
  <c r="BI173" i="29"/>
  <c r="BG173" i="29"/>
  <c r="BE173" i="29"/>
  <c r="BC173" i="29"/>
  <c r="BA173" i="29"/>
  <c r="AY173" i="29"/>
  <c r="AW173" i="29"/>
  <c r="AU173" i="29"/>
  <c r="AS173" i="29"/>
  <c r="AQ173" i="29"/>
  <c r="AO173" i="29"/>
  <c r="AM173" i="29"/>
  <c r="AK173" i="29"/>
  <c r="AI173" i="29"/>
  <c r="AG173" i="29"/>
  <c r="AE173" i="29"/>
  <c r="AA173" i="29"/>
  <c r="Y173" i="29"/>
  <c r="U173" i="29"/>
  <c r="S173" i="29"/>
  <c r="Q173" i="29"/>
  <c r="O173" i="29"/>
  <c r="M173" i="29"/>
  <c r="BI172" i="29"/>
  <c r="BG172" i="29"/>
  <c r="BE172" i="29"/>
  <c r="BC172" i="29"/>
  <c r="BA172" i="29"/>
  <c r="AY172" i="29"/>
  <c r="AW172" i="29"/>
  <c r="AU172" i="29"/>
  <c r="AS172" i="29"/>
  <c r="AQ172" i="29"/>
  <c r="AO172" i="29"/>
  <c r="AM172" i="29"/>
  <c r="AK172" i="29"/>
  <c r="AI172" i="29"/>
  <c r="AG172" i="29"/>
  <c r="AE172" i="29"/>
  <c r="AA172" i="29"/>
  <c r="Y172" i="29"/>
  <c r="U172" i="29"/>
  <c r="S172" i="29"/>
  <c r="Q172" i="29"/>
  <c r="O172" i="29"/>
  <c r="M172" i="29"/>
  <c r="BI171" i="29"/>
  <c r="BG171" i="29"/>
  <c r="BE171" i="29"/>
  <c r="BC171" i="29"/>
  <c r="BA171" i="29"/>
  <c r="AY171" i="29"/>
  <c r="AW171" i="29"/>
  <c r="AU171" i="29"/>
  <c r="AS171" i="29"/>
  <c r="AQ171" i="29"/>
  <c r="AO171" i="29"/>
  <c r="AM171" i="29"/>
  <c r="AK171" i="29"/>
  <c r="AI171" i="29"/>
  <c r="AG171" i="29"/>
  <c r="AE171" i="29"/>
  <c r="AA171" i="29"/>
  <c r="Y171" i="29"/>
  <c r="U171" i="29"/>
  <c r="S171" i="29"/>
  <c r="Q171" i="29"/>
  <c r="O171" i="29"/>
  <c r="M171" i="29"/>
  <c r="BI170" i="29"/>
  <c r="BG170" i="29"/>
  <c r="BE170" i="29"/>
  <c r="BC170" i="29"/>
  <c r="BA170" i="29"/>
  <c r="AY170" i="29"/>
  <c r="AW170" i="29"/>
  <c r="AU170" i="29"/>
  <c r="AS170" i="29"/>
  <c r="AQ170" i="29"/>
  <c r="AO170" i="29"/>
  <c r="AM170" i="29"/>
  <c r="AK170" i="29"/>
  <c r="AI170" i="29"/>
  <c r="AG170" i="29"/>
  <c r="AE170" i="29"/>
  <c r="AA170" i="29"/>
  <c r="Y170" i="29"/>
  <c r="U170" i="29"/>
  <c r="S170" i="29"/>
  <c r="Q170" i="29"/>
  <c r="O170" i="29"/>
  <c r="M170" i="29"/>
  <c r="BI169" i="29"/>
  <c r="BG169" i="29"/>
  <c r="BE169" i="29"/>
  <c r="BC169" i="29"/>
  <c r="BA169" i="29"/>
  <c r="AY169" i="29"/>
  <c r="AW169" i="29"/>
  <c r="AU169" i="29"/>
  <c r="AS169" i="29"/>
  <c r="AQ169" i="29"/>
  <c r="AO169" i="29"/>
  <c r="AM169" i="29"/>
  <c r="AK169" i="29"/>
  <c r="AI169" i="29"/>
  <c r="AG169" i="29"/>
  <c r="AE169" i="29"/>
  <c r="AA169" i="29"/>
  <c r="Y169" i="29"/>
  <c r="U169" i="29"/>
  <c r="S169" i="29"/>
  <c r="Q169" i="29"/>
  <c r="O169" i="29"/>
  <c r="M169" i="29"/>
  <c r="BI168" i="29"/>
  <c r="BG168" i="29"/>
  <c r="BE168" i="29"/>
  <c r="BC168" i="29"/>
  <c r="BA168" i="29"/>
  <c r="AY168" i="29"/>
  <c r="AW168" i="29"/>
  <c r="AU168" i="29"/>
  <c r="AS168" i="29"/>
  <c r="AQ168" i="29"/>
  <c r="AO168" i="29"/>
  <c r="AM168" i="29"/>
  <c r="AK168" i="29"/>
  <c r="AI168" i="29"/>
  <c r="AG168" i="29"/>
  <c r="AE168" i="29"/>
  <c r="AA168" i="29"/>
  <c r="Y168" i="29"/>
  <c r="U168" i="29"/>
  <c r="S168" i="29"/>
  <c r="Q168" i="29"/>
  <c r="O168" i="29"/>
  <c r="M168" i="29"/>
  <c r="BI167" i="29"/>
  <c r="BG167" i="29"/>
  <c r="BE167" i="29"/>
  <c r="BC167" i="29"/>
  <c r="BA167" i="29"/>
  <c r="AY167" i="29"/>
  <c r="AW167" i="29"/>
  <c r="AU167" i="29"/>
  <c r="AS167" i="29"/>
  <c r="AQ167" i="29"/>
  <c r="AO167" i="29"/>
  <c r="AM167" i="29"/>
  <c r="AK167" i="29"/>
  <c r="AI167" i="29"/>
  <c r="AG167" i="29"/>
  <c r="AE167" i="29"/>
  <c r="AA167" i="29"/>
  <c r="Y167" i="29"/>
  <c r="U167" i="29"/>
  <c r="S167" i="29"/>
  <c r="Q167" i="29"/>
  <c r="O167" i="29"/>
  <c r="M167" i="29"/>
  <c r="BI166" i="29"/>
  <c r="BG166" i="29"/>
  <c r="BE166" i="29"/>
  <c r="BC166" i="29"/>
  <c r="BA166" i="29"/>
  <c r="AY166" i="29"/>
  <c r="AW166" i="29"/>
  <c r="AU166" i="29"/>
  <c r="AS166" i="29"/>
  <c r="AQ166" i="29"/>
  <c r="AO166" i="29"/>
  <c r="AM166" i="29"/>
  <c r="AK166" i="29"/>
  <c r="AI166" i="29"/>
  <c r="AG166" i="29"/>
  <c r="AE166" i="29"/>
  <c r="AA166" i="29"/>
  <c r="Y166" i="29"/>
  <c r="U166" i="29"/>
  <c r="S166" i="29"/>
  <c r="Q166" i="29"/>
  <c r="O166" i="29"/>
  <c r="M166" i="29"/>
  <c r="BI165" i="29"/>
  <c r="BG165" i="29"/>
  <c r="BE165" i="29"/>
  <c r="BC165" i="29"/>
  <c r="BA165" i="29"/>
  <c r="AY165" i="29"/>
  <c r="AW165" i="29"/>
  <c r="AU165" i="29"/>
  <c r="AS165" i="29"/>
  <c r="AQ165" i="29"/>
  <c r="AO165" i="29"/>
  <c r="AM165" i="29"/>
  <c r="AK165" i="29"/>
  <c r="AI165" i="29"/>
  <c r="AG165" i="29"/>
  <c r="AE165" i="29"/>
  <c r="AA165" i="29"/>
  <c r="Y165" i="29"/>
  <c r="U165" i="29"/>
  <c r="S165" i="29"/>
  <c r="Q165" i="29"/>
  <c r="O165" i="29"/>
  <c r="M165" i="29"/>
  <c r="BI164" i="29"/>
  <c r="BG164" i="29"/>
  <c r="BE164" i="29"/>
  <c r="BC164" i="29"/>
  <c r="BA164" i="29"/>
  <c r="AY164" i="29"/>
  <c r="AW164" i="29"/>
  <c r="AU164" i="29"/>
  <c r="AS164" i="29"/>
  <c r="AQ164" i="29"/>
  <c r="AO164" i="29"/>
  <c r="AM164" i="29"/>
  <c r="AK164" i="29"/>
  <c r="AI164" i="29"/>
  <c r="AG164" i="29"/>
  <c r="AE164" i="29"/>
  <c r="AA164" i="29"/>
  <c r="Y164" i="29"/>
  <c r="U164" i="29"/>
  <c r="S164" i="29"/>
  <c r="Q164" i="29"/>
  <c r="O164" i="29"/>
  <c r="M164" i="29"/>
  <c r="BI163" i="29"/>
  <c r="BG163" i="29"/>
  <c r="BE163" i="29"/>
  <c r="BC163" i="29"/>
  <c r="BA163" i="29"/>
  <c r="AY163" i="29"/>
  <c r="AW163" i="29"/>
  <c r="AU163" i="29"/>
  <c r="AS163" i="29"/>
  <c r="AQ163" i="29"/>
  <c r="AO163" i="29"/>
  <c r="AM163" i="29"/>
  <c r="AK163" i="29"/>
  <c r="AI163" i="29"/>
  <c r="AG163" i="29"/>
  <c r="AE163" i="29"/>
  <c r="AA163" i="29"/>
  <c r="Y163" i="29"/>
  <c r="U163" i="29"/>
  <c r="S163" i="29"/>
  <c r="Q163" i="29"/>
  <c r="O163" i="29"/>
  <c r="M163" i="29"/>
  <c r="BI162" i="29"/>
  <c r="BG162" i="29"/>
  <c r="BE162" i="29"/>
  <c r="BC162" i="29"/>
  <c r="BA162" i="29"/>
  <c r="AY162" i="29"/>
  <c r="AW162" i="29"/>
  <c r="AU162" i="29"/>
  <c r="AS162" i="29"/>
  <c r="AQ162" i="29"/>
  <c r="AO162" i="29"/>
  <c r="AM162" i="29"/>
  <c r="AK162" i="29"/>
  <c r="AI162" i="29"/>
  <c r="AG162" i="29"/>
  <c r="AE162" i="29"/>
  <c r="AA162" i="29"/>
  <c r="Y162" i="29"/>
  <c r="U162" i="29"/>
  <c r="S162" i="29"/>
  <c r="Q162" i="29"/>
  <c r="O162" i="29"/>
  <c r="M162" i="29"/>
  <c r="BI161" i="29"/>
  <c r="BG161" i="29"/>
  <c r="BE161" i="29"/>
  <c r="BC161" i="29"/>
  <c r="BA161" i="29"/>
  <c r="AY161" i="29"/>
  <c r="AW161" i="29"/>
  <c r="AU161" i="29"/>
  <c r="AS161" i="29"/>
  <c r="AQ161" i="29"/>
  <c r="AO161" i="29"/>
  <c r="AM161" i="29"/>
  <c r="AK161" i="29"/>
  <c r="AI161" i="29"/>
  <c r="AG161" i="29"/>
  <c r="AE161" i="29"/>
  <c r="AA161" i="29"/>
  <c r="Y161" i="29"/>
  <c r="U161" i="29"/>
  <c r="S161" i="29"/>
  <c r="Q161" i="29"/>
  <c r="O161" i="29"/>
  <c r="M161" i="29"/>
  <c r="BI160" i="29"/>
  <c r="BG160" i="29"/>
  <c r="BE160" i="29"/>
  <c r="BC160" i="29"/>
  <c r="BA160" i="29"/>
  <c r="AY160" i="29"/>
  <c r="AW160" i="29"/>
  <c r="AU160" i="29"/>
  <c r="AS160" i="29"/>
  <c r="AQ160" i="29"/>
  <c r="AO160" i="29"/>
  <c r="AM160" i="29"/>
  <c r="AK160" i="29"/>
  <c r="AI160" i="29"/>
  <c r="AG160" i="29"/>
  <c r="AE160" i="29"/>
  <c r="AA160" i="29"/>
  <c r="Y160" i="29"/>
  <c r="U160" i="29"/>
  <c r="S160" i="29"/>
  <c r="Q160" i="29"/>
  <c r="O160" i="29"/>
  <c r="M160" i="29"/>
  <c r="BI159" i="29"/>
  <c r="BG159" i="29"/>
  <c r="BE159" i="29"/>
  <c r="BC159" i="29"/>
  <c r="BA159" i="29"/>
  <c r="AY159" i="29"/>
  <c r="AW159" i="29"/>
  <c r="AU159" i="29"/>
  <c r="AS159" i="29"/>
  <c r="AQ159" i="29"/>
  <c r="AO159" i="29"/>
  <c r="AM159" i="29"/>
  <c r="AK159" i="29"/>
  <c r="AI159" i="29"/>
  <c r="AG159" i="29"/>
  <c r="AE159" i="29"/>
  <c r="AA159" i="29"/>
  <c r="Y159" i="29"/>
  <c r="U159" i="29"/>
  <c r="S159" i="29"/>
  <c r="Q159" i="29"/>
  <c r="O159" i="29"/>
  <c r="M159" i="29"/>
  <c r="BI158" i="29"/>
  <c r="BG158" i="29"/>
  <c r="BE158" i="29"/>
  <c r="BC158" i="29"/>
  <c r="BA158" i="29"/>
  <c r="AY158" i="29"/>
  <c r="AW158" i="29"/>
  <c r="AU158" i="29"/>
  <c r="AS158" i="29"/>
  <c r="AQ158" i="29"/>
  <c r="AO158" i="29"/>
  <c r="AM158" i="29"/>
  <c r="AK158" i="29"/>
  <c r="AI158" i="29"/>
  <c r="AG158" i="29"/>
  <c r="AE158" i="29"/>
  <c r="AA158" i="29"/>
  <c r="Y158" i="29"/>
  <c r="U158" i="29"/>
  <c r="S158" i="29"/>
  <c r="Q158" i="29"/>
  <c r="O158" i="29"/>
  <c r="M158" i="29"/>
  <c r="BI157" i="29"/>
  <c r="BG157" i="29"/>
  <c r="BE157" i="29"/>
  <c r="BC157" i="29"/>
  <c r="BA157" i="29"/>
  <c r="AY157" i="29"/>
  <c r="AW157" i="29"/>
  <c r="AU157" i="29"/>
  <c r="AS157" i="29"/>
  <c r="AQ157" i="29"/>
  <c r="AO157" i="29"/>
  <c r="AM157" i="29"/>
  <c r="AK157" i="29"/>
  <c r="AI157" i="29"/>
  <c r="AG157" i="29"/>
  <c r="AE157" i="29"/>
  <c r="AC157" i="29"/>
  <c r="AA157" i="29"/>
  <c r="W157" i="29"/>
  <c r="U157" i="29"/>
  <c r="S157" i="29"/>
  <c r="Q157" i="29"/>
  <c r="O157" i="29"/>
  <c r="M157" i="29"/>
  <c r="K157" i="29"/>
  <c r="BI156" i="29"/>
  <c r="BG156" i="29"/>
  <c r="BE156" i="29"/>
  <c r="BC156" i="29"/>
  <c r="BA156" i="29"/>
  <c r="AY156" i="29"/>
  <c r="AW156" i="29"/>
  <c r="AU156" i="29"/>
  <c r="AS156" i="29"/>
  <c r="AQ156" i="29"/>
  <c r="AO156" i="29"/>
  <c r="AM156" i="29"/>
  <c r="AK156" i="29"/>
  <c r="AI156" i="29"/>
  <c r="AG156" i="29"/>
  <c r="AE156" i="29"/>
  <c r="AC156" i="29"/>
  <c r="AA156" i="29"/>
  <c r="W156" i="29"/>
  <c r="U156" i="29"/>
  <c r="S156" i="29"/>
  <c r="Q156" i="29"/>
  <c r="O156" i="29"/>
  <c r="M156" i="29"/>
  <c r="K156" i="29"/>
  <c r="BI155" i="29"/>
  <c r="BG155" i="29"/>
  <c r="BE155" i="29"/>
  <c r="BC155" i="29"/>
  <c r="BA155" i="29"/>
  <c r="AY155" i="29"/>
  <c r="AW155" i="29"/>
  <c r="AU155" i="29"/>
  <c r="AS155" i="29"/>
  <c r="AQ155" i="29"/>
  <c r="AO155" i="29"/>
  <c r="AM155" i="29"/>
  <c r="AK155" i="29"/>
  <c r="AI155" i="29"/>
  <c r="AG155" i="29"/>
  <c r="AE155" i="29"/>
  <c r="AC155" i="29"/>
  <c r="AA155" i="29"/>
  <c r="W155" i="29"/>
  <c r="U155" i="29"/>
  <c r="S155" i="29"/>
  <c r="Q155" i="29"/>
  <c r="O155" i="29"/>
  <c r="M155" i="29"/>
  <c r="K155" i="29"/>
  <c r="BI154" i="29"/>
  <c r="BG154" i="29"/>
  <c r="BE154" i="29"/>
  <c r="BC154" i="29"/>
  <c r="BA154" i="29"/>
  <c r="AY154" i="29"/>
  <c r="AW154" i="29"/>
  <c r="AU154" i="29"/>
  <c r="AS154" i="29"/>
  <c r="AQ154" i="29"/>
  <c r="AO154" i="29"/>
  <c r="AM154" i="29"/>
  <c r="AK154" i="29"/>
  <c r="AI154" i="29"/>
  <c r="AG154" i="29"/>
  <c r="AE154" i="29"/>
  <c r="AC154" i="29"/>
  <c r="AA154" i="29"/>
  <c r="W154" i="29"/>
  <c r="U154" i="29"/>
  <c r="S154" i="29"/>
  <c r="Q154" i="29"/>
  <c r="O154" i="29"/>
  <c r="M154" i="29"/>
  <c r="K154" i="29"/>
  <c r="BI153" i="29"/>
  <c r="BG153" i="29"/>
  <c r="BE153" i="29"/>
  <c r="BC153" i="29"/>
  <c r="BA153" i="29"/>
  <c r="AY153" i="29"/>
  <c r="AW153" i="29"/>
  <c r="AU153" i="29"/>
  <c r="AS153" i="29"/>
  <c r="AQ153" i="29"/>
  <c r="AO153" i="29"/>
  <c r="AM153" i="29"/>
  <c r="AK153" i="29"/>
  <c r="AI153" i="29"/>
  <c r="AG153" i="29"/>
  <c r="AE153" i="29"/>
  <c r="AC153" i="29"/>
  <c r="Y153" i="29"/>
  <c r="W153" i="29"/>
  <c r="U153" i="29"/>
  <c r="S153" i="29"/>
  <c r="Q153" i="29"/>
  <c r="O153" i="29"/>
  <c r="M153" i="29"/>
  <c r="K153" i="29"/>
  <c r="BI152" i="29"/>
  <c r="BG152" i="29"/>
  <c r="BE152" i="29"/>
  <c r="BC152" i="29"/>
  <c r="BA152" i="29"/>
  <c r="AY152" i="29"/>
  <c r="AW152" i="29"/>
  <c r="AU152" i="29"/>
  <c r="AS152" i="29"/>
  <c r="AQ152" i="29"/>
  <c r="AO152" i="29"/>
  <c r="AM152" i="29"/>
  <c r="AK152" i="29"/>
  <c r="AI152" i="29"/>
  <c r="AG152" i="29"/>
  <c r="AE152" i="29"/>
  <c r="AC152" i="29"/>
  <c r="Y152" i="29"/>
  <c r="W152" i="29"/>
  <c r="U152" i="29"/>
  <c r="S152" i="29"/>
  <c r="Q152" i="29"/>
  <c r="O152" i="29"/>
  <c r="M152" i="29"/>
  <c r="K152" i="29"/>
  <c r="BI151" i="29"/>
  <c r="BG151" i="29"/>
  <c r="BE151" i="29"/>
  <c r="BC151" i="29"/>
  <c r="BA151" i="29"/>
  <c r="AY151" i="29"/>
  <c r="AW151" i="29"/>
  <c r="AU151" i="29"/>
  <c r="AS151" i="29"/>
  <c r="AQ151" i="29"/>
  <c r="AO151" i="29"/>
  <c r="AM151" i="29"/>
  <c r="AK151" i="29"/>
  <c r="AI151" i="29"/>
  <c r="AG151" i="29"/>
  <c r="AE151" i="29"/>
  <c r="AC151" i="29"/>
  <c r="Y151" i="29"/>
  <c r="W151" i="29"/>
  <c r="U151" i="29"/>
  <c r="S151" i="29"/>
  <c r="Q151" i="29"/>
  <c r="O151" i="29"/>
  <c r="M151" i="29"/>
  <c r="K151" i="29"/>
  <c r="BI150" i="29"/>
  <c r="BG150" i="29"/>
  <c r="BE150" i="29"/>
  <c r="BC150" i="29"/>
  <c r="BA150" i="29"/>
  <c r="AY150" i="29"/>
  <c r="AW150" i="29"/>
  <c r="AU150" i="29"/>
  <c r="AS150" i="29"/>
  <c r="AQ150" i="29"/>
  <c r="AO150" i="29"/>
  <c r="AM150" i="29"/>
  <c r="AK150" i="29"/>
  <c r="AI150" i="29"/>
  <c r="AG150" i="29"/>
  <c r="AE150" i="29"/>
  <c r="AC150" i="29"/>
  <c r="Y150" i="29"/>
  <c r="W150" i="29"/>
  <c r="U150" i="29"/>
  <c r="S150" i="29"/>
  <c r="Q150" i="29"/>
  <c r="O150" i="29"/>
  <c r="M150" i="29"/>
  <c r="K150" i="29"/>
  <c r="BI149" i="29"/>
  <c r="BG149" i="29"/>
  <c r="BE149" i="29"/>
  <c r="BC149" i="29"/>
  <c r="BA149" i="29"/>
  <c r="AY149" i="29"/>
  <c r="AW149" i="29"/>
  <c r="AS149" i="29"/>
  <c r="AQ149" i="29"/>
  <c r="AO149" i="29"/>
  <c r="AM149" i="29"/>
  <c r="AK149" i="29"/>
  <c r="AI149" i="29"/>
  <c r="AG149" i="29"/>
  <c r="AE149" i="29"/>
  <c r="AC149" i="29"/>
  <c r="AA149" i="29"/>
  <c r="Y149" i="29"/>
  <c r="W149" i="29"/>
  <c r="U149" i="29"/>
  <c r="S149" i="29"/>
  <c r="Q149" i="29"/>
  <c r="O149" i="29"/>
  <c r="M149" i="29"/>
  <c r="K149" i="29"/>
  <c r="BI148" i="29"/>
  <c r="BG148" i="29"/>
  <c r="BE148" i="29"/>
  <c r="BC148" i="29"/>
  <c r="BA148" i="29"/>
  <c r="AY148" i="29"/>
  <c r="AW148" i="29"/>
  <c r="AS148" i="29"/>
  <c r="AQ148" i="29"/>
  <c r="AO148" i="29"/>
  <c r="AM148" i="29"/>
  <c r="AK148" i="29"/>
  <c r="AI148" i="29"/>
  <c r="AG148" i="29"/>
  <c r="AE148" i="29"/>
  <c r="AC148" i="29"/>
  <c r="AA148" i="29"/>
  <c r="Y148" i="29"/>
  <c r="W148" i="29"/>
  <c r="U148" i="29"/>
  <c r="S148" i="29"/>
  <c r="Q148" i="29"/>
  <c r="O148" i="29"/>
  <c r="M148" i="29"/>
  <c r="K148" i="29"/>
  <c r="BI147" i="29"/>
  <c r="BG147" i="29"/>
  <c r="BE147" i="29"/>
  <c r="BC147" i="29"/>
  <c r="BA147" i="29"/>
  <c r="AY147" i="29"/>
  <c r="AW147" i="29"/>
  <c r="AU147" i="29"/>
  <c r="AS147" i="29"/>
  <c r="AQ147" i="29"/>
  <c r="AO147" i="29"/>
  <c r="AM147" i="29"/>
  <c r="AK147" i="29"/>
  <c r="AI147" i="29"/>
  <c r="AG147" i="29"/>
  <c r="AE147" i="29"/>
  <c r="AC147" i="29"/>
  <c r="AA147" i="29"/>
  <c r="Y147" i="29"/>
  <c r="W147" i="29"/>
  <c r="U147" i="29"/>
  <c r="S147" i="29"/>
  <c r="Q147" i="29"/>
  <c r="O147" i="29"/>
  <c r="M147" i="29"/>
  <c r="K147" i="29"/>
  <c r="BI146" i="29"/>
  <c r="BG146" i="29"/>
  <c r="BE146" i="29"/>
  <c r="BC146" i="29"/>
  <c r="BA146" i="29"/>
  <c r="AY146" i="29"/>
  <c r="AW146" i="29"/>
  <c r="AU146" i="29"/>
  <c r="AS146" i="29"/>
  <c r="AQ146" i="29"/>
  <c r="AO146" i="29"/>
  <c r="AM146" i="29"/>
  <c r="AK146" i="29"/>
  <c r="AI146" i="29"/>
  <c r="AG146" i="29"/>
  <c r="AE146" i="29"/>
  <c r="AC146" i="29"/>
  <c r="AA146" i="29"/>
  <c r="Y146" i="29"/>
  <c r="W146" i="29"/>
  <c r="U146" i="29"/>
  <c r="S146" i="29"/>
  <c r="Q146" i="29"/>
  <c r="BI145" i="29"/>
  <c r="BG145" i="29"/>
  <c r="BE145" i="29"/>
  <c r="BC145" i="29"/>
  <c r="BA145" i="29"/>
  <c r="AY145" i="29"/>
  <c r="AW145" i="29"/>
  <c r="AU145" i="29"/>
  <c r="AS145" i="29"/>
  <c r="AQ145" i="29"/>
  <c r="AO145" i="29"/>
  <c r="AM145" i="29"/>
  <c r="AK145" i="29"/>
  <c r="AI145" i="29"/>
  <c r="AG145" i="29"/>
  <c r="AE145" i="29"/>
  <c r="AC145" i="29"/>
  <c r="AA145" i="29"/>
  <c r="Y145" i="29"/>
  <c r="W145" i="29"/>
  <c r="U145" i="29"/>
  <c r="S145" i="29"/>
  <c r="Q145" i="29"/>
  <c r="BI144" i="29"/>
  <c r="BG144" i="29"/>
  <c r="BE144" i="29"/>
  <c r="BC144" i="29"/>
  <c r="BA144" i="29"/>
  <c r="AY144" i="29"/>
  <c r="AW144" i="29"/>
  <c r="AU144" i="29"/>
  <c r="AS144" i="29"/>
  <c r="AQ144" i="29"/>
  <c r="AO144" i="29"/>
  <c r="AM144" i="29"/>
  <c r="AK144" i="29"/>
  <c r="AI144" i="29"/>
  <c r="AG144" i="29"/>
  <c r="AE144" i="29"/>
  <c r="AC144" i="29"/>
  <c r="AA144" i="29"/>
  <c r="Y144" i="29"/>
  <c r="W144" i="29"/>
  <c r="U144" i="29"/>
  <c r="S144" i="29"/>
  <c r="Q144" i="29"/>
  <c r="BI143" i="29"/>
  <c r="BG143" i="29"/>
  <c r="BE143" i="29"/>
  <c r="BC143" i="29"/>
  <c r="BA143" i="29"/>
  <c r="AY143" i="29"/>
  <c r="AW143" i="29"/>
  <c r="AU143" i="29"/>
  <c r="AS143" i="29"/>
  <c r="AQ143" i="29"/>
  <c r="AO143" i="29"/>
  <c r="AM143" i="29"/>
  <c r="AK143" i="29"/>
  <c r="AI143" i="29"/>
  <c r="AG143" i="29"/>
  <c r="AE143" i="29"/>
  <c r="AC143" i="29"/>
  <c r="AA143" i="29"/>
  <c r="Y143" i="29"/>
  <c r="W143" i="29"/>
  <c r="U143" i="29"/>
  <c r="S143" i="29"/>
  <c r="Q143" i="29"/>
  <c r="BI142" i="29"/>
  <c r="BG142" i="29"/>
  <c r="BE142" i="29"/>
  <c r="BC142" i="29"/>
  <c r="BA142" i="29"/>
  <c r="AY142" i="29"/>
  <c r="AW142" i="29"/>
  <c r="AU142" i="29"/>
  <c r="AS142" i="29"/>
  <c r="AQ142" i="29"/>
  <c r="AO142" i="29"/>
  <c r="AM142" i="29"/>
  <c r="AK142" i="29"/>
  <c r="AI142" i="29"/>
  <c r="AG142" i="29"/>
  <c r="AE142" i="29"/>
  <c r="AC142" i="29"/>
  <c r="AA142" i="29"/>
  <c r="Y142" i="29"/>
  <c r="W142" i="29"/>
  <c r="U142" i="29"/>
  <c r="S142" i="29"/>
  <c r="Q142" i="29"/>
  <c r="BI141" i="29"/>
  <c r="BG141" i="29"/>
  <c r="BE141" i="29"/>
  <c r="BC141" i="29"/>
  <c r="BA141" i="29"/>
  <c r="AY141" i="29"/>
  <c r="AW141" i="29"/>
  <c r="AU141" i="29"/>
  <c r="AS141" i="29"/>
  <c r="AQ141" i="29"/>
  <c r="AO141" i="29"/>
  <c r="AM141" i="29"/>
  <c r="AK141" i="29"/>
  <c r="AI141" i="29"/>
  <c r="AG141" i="29"/>
  <c r="AE141" i="29"/>
  <c r="AC141" i="29"/>
  <c r="AA141" i="29"/>
  <c r="Y141" i="29"/>
  <c r="W141" i="29"/>
  <c r="U141" i="29"/>
  <c r="S141" i="29"/>
  <c r="Q141" i="29"/>
  <c r="BI140" i="29"/>
  <c r="BG140" i="29"/>
  <c r="BE140" i="29"/>
  <c r="BC140" i="29"/>
  <c r="BA140" i="29"/>
  <c r="AY140" i="29"/>
  <c r="AW140" i="29"/>
  <c r="AU140" i="29"/>
  <c r="AS140" i="29"/>
  <c r="AQ140" i="29"/>
  <c r="AO140" i="29"/>
  <c r="AM140" i="29"/>
  <c r="AK140" i="29"/>
  <c r="AI140" i="29"/>
  <c r="AG140" i="29"/>
  <c r="AE140" i="29"/>
  <c r="AC140" i="29"/>
  <c r="AA140" i="29"/>
  <c r="Y140" i="29"/>
  <c r="W140" i="29"/>
  <c r="U140" i="29"/>
  <c r="S140" i="29"/>
  <c r="Q140" i="29"/>
  <c r="BI139" i="29"/>
  <c r="BG139" i="29"/>
  <c r="BE139" i="29"/>
  <c r="BC139" i="29"/>
  <c r="BA139" i="29"/>
  <c r="AY139" i="29"/>
  <c r="AW139" i="29"/>
  <c r="AU139" i="29"/>
  <c r="AS139" i="29"/>
  <c r="AQ139" i="29"/>
  <c r="AO139" i="29"/>
  <c r="AM139" i="29"/>
  <c r="AK139" i="29"/>
  <c r="AI139" i="29"/>
  <c r="AG139" i="29"/>
  <c r="AE139" i="29"/>
  <c r="AC139" i="29"/>
  <c r="AA139" i="29"/>
  <c r="Y139" i="29"/>
  <c r="W139" i="29"/>
  <c r="U139" i="29"/>
  <c r="S139" i="29"/>
  <c r="Q139" i="29"/>
  <c r="BI138" i="29"/>
  <c r="BG138" i="29"/>
  <c r="BE138" i="29"/>
  <c r="BC138" i="29"/>
  <c r="BA138" i="29"/>
  <c r="AY138" i="29"/>
  <c r="AW138" i="29"/>
  <c r="AU138" i="29"/>
  <c r="AS138" i="29"/>
  <c r="AQ138" i="29"/>
  <c r="AO138" i="29"/>
  <c r="AM138" i="29"/>
  <c r="AK138" i="29"/>
  <c r="AI138" i="29"/>
  <c r="AG138" i="29"/>
  <c r="AE138" i="29"/>
  <c r="AC138" i="29"/>
  <c r="AA138" i="29"/>
  <c r="Y138" i="29"/>
  <c r="W138" i="29"/>
  <c r="U138" i="29"/>
  <c r="S138" i="29"/>
  <c r="Q138" i="29"/>
  <c r="O138" i="29"/>
  <c r="BI137" i="29"/>
  <c r="BG137" i="29"/>
  <c r="BE137" i="29"/>
  <c r="BC137" i="29"/>
  <c r="BA137" i="29"/>
  <c r="AY137" i="29"/>
  <c r="AW137" i="29"/>
  <c r="AU137" i="29"/>
  <c r="AS137" i="29"/>
  <c r="AQ137" i="29"/>
  <c r="AO137" i="29"/>
  <c r="AM137" i="29"/>
  <c r="AK137" i="29"/>
  <c r="AI137" i="29"/>
  <c r="AG137" i="29"/>
  <c r="AE137" i="29"/>
  <c r="AC137" i="29"/>
  <c r="AA137" i="29"/>
  <c r="Y137" i="29"/>
  <c r="W137" i="29"/>
  <c r="U137" i="29"/>
  <c r="S137" i="29"/>
  <c r="Q137" i="29"/>
  <c r="BI136" i="29"/>
  <c r="BG136" i="29"/>
  <c r="BE136" i="29"/>
  <c r="BC136" i="29"/>
  <c r="BA136" i="29"/>
  <c r="AY136" i="29"/>
  <c r="AW136" i="29"/>
  <c r="AU136" i="29"/>
  <c r="AS136" i="29"/>
  <c r="AQ136" i="29"/>
  <c r="AO136" i="29"/>
  <c r="AM136" i="29"/>
  <c r="AK136" i="29"/>
  <c r="AI136" i="29"/>
  <c r="AG136" i="29"/>
  <c r="AE136" i="29"/>
  <c r="AC136" i="29"/>
  <c r="AA136" i="29"/>
  <c r="Y136" i="29"/>
  <c r="W136" i="29"/>
  <c r="U136" i="29"/>
  <c r="S136" i="29"/>
  <c r="Q136" i="29"/>
  <c r="BI135" i="29"/>
  <c r="BG135" i="29"/>
  <c r="BE135" i="29"/>
  <c r="BC135" i="29"/>
  <c r="BA135" i="29"/>
  <c r="AY135" i="29"/>
  <c r="AW135" i="29"/>
  <c r="AU135" i="29"/>
  <c r="AS135" i="29"/>
  <c r="AQ135" i="29"/>
  <c r="AO135" i="29"/>
  <c r="AM135" i="29"/>
  <c r="AK135" i="29"/>
  <c r="AI135" i="29"/>
  <c r="AG135" i="29"/>
  <c r="AE135" i="29"/>
  <c r="AC135" i="29"/>
  <c r="AA135" i="29"/>
  <c r="Y135" i="29"/>
  <c r="W135" i="29"/>
  <c r="U135" i="29"/>
  <c r="S135" i="29"/>
  <c r="Q135" i="29"/>
  <c r="BI134" i="29"/>
  <c r="BG134" i="29"/>
  <c r="BE134" i="29"/>
  <c r="BC134" i="29"/>
  <c r="BA134" i="29"/>
  <c r="AY134" i="29"/>
  <c r="AW134" i="29"/>
  <c r="AU134" i="29"/>
  <c r="AS134" i="29"/>
  <c r="AQ134" i="29"/>
  <c r="AO134" i="29"/>
  <c r="AM134" i="29"/>
  <c r="AK134" i="29"/>
  <c r="AI134" i="29"/>
  <c r="AG134" i="29"/>
  <c r="AE134" i="29"/>
  <c r="AC134" i="29"/>
  <c r="AA134" i="29"/>
  <c r="Y134" i="29"/>
  <c r="W134" i="29"/>
  <c r="U134" i="29"/>
  <c r="S134" i="29"/>
  <c r="Q134" i="29"/>
  <c r="BI133" i="29"/>
  <c r="BG133" i="29"/>
  <c r="BE133" i="29"/>
  <c r="BC133" i="29"/>
  <c r="BA133" i="29"/>
  <c r="AY133" i="29"/>
  <c r="AW133" i="29"/>
  <c r="AU133" i="29"/>
  <c r="AS133" i="29"/>
  <c r="AQ133" i="29"/>
  <c r="AO133" i="29"/>
  <c r="AM133" i="29"/>
  <c r="AK133" i="29"/>
  <c r="AI133" i="29"/>
  <c r="AG133" i="29"/>
  <c r="AE133" i="29"/>
  <c r="AC133" i="29"/>
  <c r="AA133" i="29"/>
  <c r="Y133" i="29"/>
  <c r="W133" i="29"/>
  <c r="U133" i="29"/>
  <c r="S133" i="29"/>
  <c r="Q133" i="29"/>
  <c r="BI132" i="29"/>
  <c r="BG132" i="29"/>
  <c r="BE132" i="29"/>
  <c r="BC132" i="29"/>
  <c r="BA132" i="29"/>
  <c r="AY132" i="29"/>
  <c r="AW132" i="29"/>
  <c r="AU132" i="29"/>
  <c r="AS132" i="29"/>
  <c r="AQ132" i="29"/>
  <c r="AO132" i="29"/>
  <c r="AM132" i="29"/>
  <c r="AK132" i="29"/>
  <c r="AI132" i="29"/>
  <c r="AG132" i="29"/>
  <c r="AE132" i="29"/>
  <c r="AC132" i="29"/>
  <c r="AA132" i="29"/>
  <c r="Y132" i="29"/>
  <c r="W132" i="29"/>
  <c r="U132" i="29"/>
  <c r="S132" i="29"/>
  <c r="Q132" i="29"/>
  <c r="O132" i="29"/>
  <c r="BI131" i="29"/>
  <c r="BG131" i="29"/>
  <c r="BE131" i="29"/>
  <c r="BC131" i="29"/>
  <c r="BA131" i="29"/>
  <c r="AY131" i="29"/>
  <c r="AW131" i="29"/>
  <c r="AU131" i="29"/>
  <c r="AS131" i="29"/>
  <c r="AQ131" i="29"/>
  <c r="AO131" i="29"/>
  <c r="AM131" i="29"/>
  <c r="AK131" i="29"/>
  <c r="AI131" i="29"/>
  <c r="AG131" i="29"/>
  <c r="AE131" i="29"/>
  <c r="AC131" i="29"/>
  <c r="AA131" i="29"/>
  <c r="Y131" i="29"/>
  <c r="W131" i="29"/>
  <c r="U131" i="29"/>
  <c r="S131" i="29"/>
  <c r="Q131" i="29"/>
  <c r="BI130" i="29"/>
  <c r="BG130" i="29"/>
  <c r="BE130" i="29"/>
  <c r="BC130" i="29"/>
  <c r="BA130" i="29"/>
  <c r="AY130" i="29"/>
  <c r="AW130" i="29"/>
  <c r="AU130" i="29"/>
  <c r="AS130" i="29"/>
  <c r="AQ130" i="29"/>
  <c r="AO130" i="29"/>
  <c r="AM130" i="29"/>
  <c r="AK130" i="29"/>
  <c r="AI130" i="29"/>
  <c r="AG130" i="29"/>
  <c r="AE130" i="29"/>
  <c r="AC130" i="29"/>
  <c r="AA130" i="29"/>
  <c r="Y130" i="29"/>
  <c r="W130" i="29"/>
  <c r="U130" i="29"/>
  <c r="S130" i="29"/>
  <c r="Q130" i="29"/>
  <c r="BI129" i="29"/>
  <c r="BG129" i="29"/>
  <c r="BE129" i="29"/>
  <c r="BC129" i="29"/>
  <c r="BA129" i="29"/>
  <c r="AY129" i="29"/>
  <c r="AW129" i="29"/>
  <c r="AU129" i="29"/>
  <c r="AS129" i="29"/>
  <c r="AQ129" i="29"/>
  <c r="AO129" i="29"/>
  <c r="AM129" i="29"/>
  <c r="AK129" i="29"/>
  <c r="AI129" i="29"/>
  <c r="AG129" i="29"/>
  <c r="AE129" i="29"/>
  <c r="AC129" i="29"/>
  <c r="AA129" i="29"/>
  <c r="Y129" i="29"/>
  <c r="W129" i="29"/>
  <c r="U129" i="29"/>
  <c r="S129" i="29"/>
  <c r="Q129" i="29"/>
  <c r="BI128" i="29"/>
  <c r="BG128" i="29"/>
  <c r="BE128" i="29"/>
  <c r="BC128" i="29"/>
  <c r="BA128" i="29"/>
  <c r="AY128" i="29"/>
  <c r="AW128" i="29"/>
  <c r="AU128" i="29"/>
  <c r="AS128" i="29"/>
  <c r="AQ128" i="29"/>
  <c r="AO128" i="29"/>
  <c r="AM128" i="29"/>
  <c r="AK128" i="29"/>
  <c r="AI128" i="29"/>
  <c r="AG128" i="29"/>
  <c r="AE128" i="29"/>
  <c r="AC128" i="29"/>
  <c r="AA128" i="29"/>
  <c r="Y128" i="29"/>
  <c r="W128" i="29"/>
  <c r="U128" i="29"/>
  <c r="S128" i="29"/>
  <c r="Q128" i="29"/>
  <c r="BI127" i="29"/>
  <c r="BG127" i="29"/>
  <c r="BE127" i="29"/>
  <c r="BC127" i="29"/>
  <c r="BA127" i="29"/>
  <c r="AY127" i="29"/>
  <c r="AW127" i="29"/>
  <c r="AU127" i="29"/>
  <c r="AS127" i="29"/>
  <c r="AQ127" i="29"/>
  <c r="AO127" i="29"/>
  <c r="AM127" i="29"/>
  <c r="AK127" i="29"/>
  <c r="AI127" i="29"/>
  <c r="AG127" i="29"/>
  <c r="AE127" i="29"/>
  <c r="AC127" i="29"/>
  <c r="AA127" i="29"/>
  <c r="Y127" i="29"/>
  <c r="W127" i="29"/>
  <c r="U127" i="29"/>
  <c r="S127" i="29"/>
  <c r="Q127" i="29"/>
  <c r="BI126" i="29"/>
  <c r="BG126" i="29"/>
  <c r="BE126" i="29"/>
  <c r="BC126" i="29"/>
  <c r="BA126" i="29"/>
  <c r="AY126" i="29"/>
  <c r="AW126" i="29"/>
  <c r="AU126" i="29"/>
  <c r="AS126" i="29"/>
  <c r="AQ126" i="29"/>
  <c r="AO126" i="29"/>
  <c r="AM126" i="29"/>
  <c r="AK126" i="29"/>
  <c r="AI126" i="29"/>
  <c r="AG126" i="29"/>
  <c r="AE126" i="29"/>
  <c r="AC126" i="29"/>
  <c r="AA126" i="29"/>
  <c r="Y126" i="29"/>
  <c r="W126" i="29"/>
  <c r="U126" i="29"/>
  <c r="S126" i="29"/>
  <c r="Q126" i="29"/>
  <c r="O126" i="29"/>
  <c r="BI125" i="29"/>
  <c r="BG125" i="29"/>
  <c r="BC125" i="29"/>
  <c r="BA125" i="29"/>
  <c r="AU125" i="29"/>
  <c r="AS125" i="29"/>
  <c r="AQ125" i="29"/>
  <c r="AO125" i="29"/>
  <c r="AM125" i="29"/>
  <c r="AK125" i="29"/>
  <c r="AI125" i="29"/>
  <c r="AE125" i="29"/>
  <c r="AC125" i="29"/>
  <c r="AA125" i="29"/>
  <c r="Y125" i="29"/>
  <c r="W125" i="29"/>
  <c r="U125" i="29"/>
  <c r="Q125" i="29"/>
  <c r="O125" i="29"/>
  <c r="M125" i="29"/>
  <c r="K125" i="29"/>
  <c r="BI124" i="29"/>
  <c r="BG124" i="29"/>
  <c r="BC124" i="29"/>
  <c r="BA124" i="29"/>
  <c r="AU124" i="29"/>
  <c r="AS124" i="29"/>
  <c r="AQ124" i="29"/>
  <c r="AO124" i="29"/>
  <c r="AM124" i="29"/>
  <c r="AK124" i="29"/>
  <c r="AI124" i="29"/>
  <c r="AE124" i="29"/>
  <c r="AC124" i="29"/>
  <c r="AA124" i="29"/>
  <c r="Y124" i="29"/>
  <c r="W124" i="29"/>
  <c r="U124" i="29"/>
  <c r="Q124" i="29"/>
  <c r="O124" i="29"/>
  <c r="M124" i="29"/>
  <c r="K124" i="29"/>
  <c r="BI123" i="29"/>
  <c r="BC123" i="29"/>
  <c r="BA123" i="29"/>
  <c r="AW123" i="29"/>
  <c r="AU123" i="29"/>
  <c r="AS123" i="29"/>
  <c r="AQ123" i="29"/>
  <c r="AO123" i="29"/>
  <c r="AM123" i="29"/>
  <c r="AK123" i="29"/>
  <c r="AI123" i="29"/>
  <c r="AE123" i="29"/>
  <c r="AC123" i="29"/>
  <c r="AA123" i="29"/>
  <c r="Y123" i="29"/>
  <c r="W123" i="29"/>
  <c r="U123" i="29"/>
  <c r="Q123" i="29"/>
  <c r="O123" i="29"/>
  <c r="M123" i="29"/>
  <c r="K123" i="29"/>
  <c r="BI122" i="29"/>
  <c r="BC122" i="29"/>
  <c r="BA122" i="29"/>
  <c r="AU122" i="29"/>
  <c r="AS122" i="29"/>
  <c r="AQ122" i="29"/>
  <c r="AO122" i="29"/>
  <c r="AM122" i="29"/>
  <c r="AK122" i="29"/>
  <c r="AI122" i="29"/>
  <c r="AE122" i="29"/>
  <c r="AC122" i="29"/>
  <c r="AA122" i="29"/>
  <c r="Y122" i="29"/>
  <c r="W122" i="29"/>
  <c r="U122" i="29"/>
  <c r="S122" i="29"/>
  <c r="Q122" i="29"/>
  <c r="O122" i="29"/>
  <c r="M122" i="29"/>
  <c r="K122" i="29"/>
  <c r="BI121" i="29"/>
  <c r="BC121" i="29"/>
  <c r="BA121" i="29"/>
  <c r="AU121" i="29"/>
  <c r="AS121" i="29"/>
  <c r="AQ121" i="29"/>
  <c r="AO121" i="29"/>
  <c r="AM121" i="29"/>
  <c r="AK121" i="29"/>
  <c r="AI121" i="29"/>
  <c r="AE121" i="29"/>
  <c r="AC121" i="29"/>
  <c r="AA121" i="29"/>
  <c r="Y121" i="29"/>
  <c r="W121" i="29"/>
  <c r="U121" i="29"/>
  <c r="S121" i="29"/>
  <c r="Q121" i="29"/>
  <c r="O121" i="29"/>
  <c r="M121" i="29"/>
  <c r="K121" i="29"/>
  <c r="BI120" i="29"/>
  <c r="BC120" i="29"/>
  <c r="BA120" i="29"/>
  <c r="AU120" i="29"/>
  <c r="AS120" i="29"/>
  <c r="AQ120" i="29"/>
  <c r="AO120" i="29"/>
  <c r="AM120" i="29"/>
  <c r="AK120" i="29"/>
  <c r="AI120" i="29"/>
  <c r="AE120" i="29"/>
  <c r="AC120" i="29"/>
  <c r="AA120" i="29"/>
  <c r="Y120" i="29"/>
  <c r="W120" i="29"/>
  <c r="U120" i="29"/>
  <c r="S120" i="29"/>
  <c r="Q120" i="29"/>
  <c r="O120" i="29"/>
  <c r="M120" i="29"/>
  <c r="K120" i="29"/>
  <c r="BI119" i="29"/>
  <c r="BC119" i="29"/>
  <c r="BA119" i="29"/>
  <c r="AU119" i="29"/>
  <c r="AS119" i="29"/>
  <c r="AQ119" i="29"/>
  <c r="AO119" i="29"/>
  <c r="AM119" i="29"/>
  <c r="AK119" i="29"/>
  <c r="AI119" i="29"/>
  <c r="AE119" i="29"/>
  <c r="AC119" i="29"/>
  <c r="AA119" i="29"/>
  <c r="Y119" i="29"/>
  <c r="W119" i="29"/>
  <c r="U119" i="29"/>
  <c r="S119" i="29"/>
  <c r="Q119" i="29"/>
  <c r="O119" i="29"/>
  <c r="M119" i="29"/>
  <c r="K119" i="29"/>
  <c r="BI118" i="29"/>
  <c r="BC118" i="29"/>
  <c r="BA118" i="29"/>
  <c r="AU118" i="29"/>
  <c r="AS118" i="29"/>
  <c r="AQ118" i="29"/>
  <c r="AO118" i="29"/>
  <c r="AM118" i="29"/>
  <c r="AK118" i="29"/>
  <c r="AI118" i="29"/>
  <c r="AE118" i="29"/>
  <c r="AC118" i="29"/>
  <c r="AA118" i="29"/>
  <c r="Y118" i="29"/>
  <c r="W118" i="29"/>
  <c r="U118" i="29"/>
  <c r="S118" i="29"/>
  <c r="Q118" i="29"/>
  <c r="O118" i="29"/>
  <c r="M118" i="29"/>
  <c r="K118" i="29"/>
  <c r="BI117" i="29"/>
  <c r="BG117" i="29"/>
  <c r="BC117" i="29"/>
  <c r="BA117" i="29"/>
  <c r="AU117" i="29"/>
  <c r="AS117" i="29"/>
  <c r="AQ117" i="29"/>
  <c r="AO117" i="29"/>
  <c r="AM117" i="29"/>
  <c r="AK117" i="29"/>
  <c r="AI117" i="29"/>
  <c r="AE117" i="29"/>
  <c r="AC117" i="29"/>
  <c r="AA117" i="29"/>
  <c r="Y117" i="29"/>
  <c r="W117" i="29"/>
  <c r="U117" i="29"/>
  <c r="S117" i="29"/>
  <c r="Q117" i="29"/>
  <c r="O117" i="29"/>
  <c r="M117" i="29"/>
  <c r="K117" i="29"/>
  <c r="BI116" i="29"/>
  <c r="BG116" i="29"/>
  <c r="BC116" i="29"/>
  <c r="BA116" i="29"/>
  <c r="AW116" i="29"/>
  <c r="AU116" i="29"/>
  <c r="AS116" i="29"/>
  <c r="AQ116" i="29"/>
  <c r="AO116" i="29"/>
  <c r="AM116" i="29"/>
  <c r="AK116" i="29"/>
  <c r="AI116" i="29"/>
  <c r="AE116" i="29"/>
  <c r="AC116" i="29"/>
  <c r="AA116" i="29"/>
  <c r="Y116" i="29"/>
  <c r="W116" i="29"/>
  <c r="U116" i="29"/>
  <c r="S116" i="29"/>
  <c r="Q116" i="29"/>
  <c r="O116" i="29"/>
  <c r="M116" i="29"/>
  <c r="K116" i="29"/>
  <c r="BI115" i="29"/>
  <c r="BG115" i="29"/>
  <c r="BC115" i="29"/>
  <c r="BA115" i="29"/>
  <c r="AY115" i="29"/>
  <c r="AW115" i="29"/>
  <c r="AS115" i="29"/>
  <c r="AQ115" i="29"/>
  <c r="AO115" i="29"/>
  <c r="AM115" i="29"/>
  <c r="AK115" i="29"/>
  <c r="AI115" i="29"/>
  <c r="AE115" i="29"/>
  <c r="AC115" i="29"/>
  <c r="Y115" i="29"/>
  <c r="W115" i="29"/>
  <c r="U115" i="29"/>
  <c r="S115" i="29"/>
  <c r="Q115" i="29"/>
  <c r="O115" i="29"/>
  <c r="M115" i="29"/>
  <c r="K115" i="29"/>
  <c r="BI114" i="29"/>
  <c r="BG114" i="29"/>
  <c r="BC114" i="29"/>
  <c r="BA114" i="29"/>
  <c r="AY114" i="29"/>
  <c r="AW114" i="29"/>
  <c r="AS114" i="29"/>
  <c r="AQ114" i="29"/>
  <c r="AO114" i="29"/>
  <c r="AM114" i="29"/>
  <c r="AK114" i="29"/>
  <c r="AI114" i="29"/>
  <c r="AE114" i="29"/>
  <c r="AC114" i="29"/>
  <c r="Y114" i="29"/>
  <c r="W114" i="29"/>
  <c r="U114" i="29"/>
  <c r="S114" i="29"/>
  <c r="Q114" i="29"/>
  <c r="O114" i="29"/>
  <c r="M114" i="29"/>
  <c r="K114" i="29"/>
  <c r="BI113" i="29"/>
  <c r="BG113" i="29"/>
  <c r="BC113" i="29"/>
  <c r="BA113" i="29"/>
  <c r="AY113" i="29"/>
  <c r="AW113" i="29"/>
  <c r="AS113" i="29"/>
  <c r="AQ113" i="29"/>
  <c r="AO113" i="29"/>
  <c r="AM113" i="29"/>
  <c r="AK113" i="29"/>
  <c r="AI113" i="29"/>
  <c r="AE113" i="29"/>
  <c r="AC113" i="29"/>
  <c r="Y113" i="29"/>
  <c r="W113" i="29"/>
  <c r="U113" i="29"/>
  <c r="S113" i="29"/>
  <c r="Q113" i="29"/>
  <c r="O113" i="29"/>
  <c r="M113" i="29"/>
  <c r="K113" i="29"/>
  <c r="BI112" i="29"/>
  <c r="BG112" i="29"/>
  <c r="BC112" i="29"/>
  <c r="BA112" i="29"/>
  <c r="AY112" i="29"/>
  <c r="AW112" i="29"/>
  <c r="AS112" i="29"/>
  <c r="AQ112" i="29"/>
  <c r="AO112" i="29"/>
  <c r="AM112" i="29"/>
  <c r="AK112" i="29"/>
  <c r="AI112" i="29"/>
  <c r="AE112" i="29"/>
  <c r="AC112" i="29"/>
  <c r="Y112" i="29"/>
  <c r="W112" i="29"/>
  <c r="U112" i="29"/>
  <c r="S112" i="29"/>
  <c r="Q112" i="29"/>
  <c r="O112" i="29"/>
  <c r="M112" i="29"/>
  <c r="K112" i="29"/>
  <c r="BI111" i="29"/>
  <c r="BG111" i="29"/>
  <c r="BC111" i="29"/>
  <c r="BA111" i="29"/>
  <c r="AY111" i="29"/>
  <c r="AW111" i="29"/>
  <c r="AS111" i="29"/>
  <c r="AQ111" i="29"/>
  <c r="AO111" i="29"/>
  <c r="AM111" i="29"/>
  <c r="AK111" i="29"/>
  <c r="AI111" i="29"/>
  <c r="AE111" i="29"/>
  <c r="AC111" i="29"/>
  <c r="Y111" i="29"/>
  <c r="W111" i="29"/>
  <c r="U111" i="29"/>
  <c r="S111" i="29"/>
  <c r="Q111" i="29"/>
  <c r="O111" i="29"/>
  <c r="M111" i="29"/>
  <c r="K111" i="29"/>
  <c r="BI110" i="29"/>
  <c r="BG110" i="29"/>
  <c r="BC110" i="29"/>
  <c r="BA110" i="29"/>
  <c r="AY110" i="29"/>
  <c r="AW110" i="29"/>
  <c r="AS110" i="29"/>
  <c r="AQ110" i="29"/>
  <c r="AO110" i="29"/>
  <c r="AM110" i="29"/>
  <c r="AK110" i="29"/>
  <c r="AI110" i="29"/>
  <c r="AE110" i="29"/>
  <c r="AC110" i="29"/>
  <c r="Y110" i="29"/>
  <c r="W110" i="29"/>
  <c r="U110" i="29"/>
  <c r="S110" i="29"/>
  <c r="Q110" i="29"/>
  <c r="O110" i="29"/>
  <c r="M110" i="29"/>
  <c r="K110" i="29"/>
  <c r="BI109" i="29"/>
  <c r="BG109" i="29"/>
  <c r="BC109" i="29"/>
  <c r="BA109" i="29"/>
  <c r="AY109" i="29"/>
  <c r="AW109" i="29"/>
  <c r="AS109" i="29"/>
  <c r="AQ109" i="29"/>
  <c r="AO109" i="29"/>
  <c r="AM109" i="29"/>
  <c r="AK109" i="29"/>
  <c r="AI109" i="29"/>
  <c r="AE109" i="29"/>
  <c r="AC109" i="29"/>
  <c r="AA109" i="29"/>
  <c r="Y109" i="29"/>
  <c r="W109" i="29"/>
  <c r="U109" i="29"/>
  <c r="S109" i="29"/>
  <c r="Q109" i="29"/>
  <c r="O109" i="29"/>
  <c r="M109" i="29"/>
  <c r="K109" i="29"/>
  <c r="BI108" i="29"/>
  <c r="BG108" i="29"/>
  <c r="BE108" i="29"/>
  <c r="AS108" i="29"/>
  <c r="AQ108" i="29"/>
  <c r="AO108" i="29"/>
  <c r="AM108" i="29"/>
  <c r="AK108" i="29"/>
  <c r="AI108" i="29"/>
  <c r="AE108" i="29"/>
  <c r="AC108" i="29"/>
  <c r="Y108" i="29"/>
  <c r="W108" i="29"/>
  <c r="U108" i="29"/>
  <c r="S108" i="29"/>
  <c r="Q108" i="29"/>
  <c r="O108" i="29"/>
  <c r="M108" i="29"/>
  <c r="K108" i="29"/>
  <c r="BI107" i="29"/>
  <c r="BG107" i="29"/>
  <c r="BE107" i="29"/>
  <c r="AS107" i="29"/>
  <c r="AQ107" i="29"/>
  <c r="AO107" i="29"/>
  <c r="AM107" i="29"/>
  <c r="AK107" i="29"/>
  <c r="AI107" i="29"/>
  <c r="AE107" i="29"/>
  <c r="AC107" i="29"/>
  <c r="Y107" i="29"/>
  <c r="W107" i="29"/>
  <c r="U107" i="29"/>
  <c r="S107" i="29"/>
  <c r="Q107" i="29"/>
  <c r="O107" i="29"/>
  <c r="M107" i="29"/>
  <c r="K107" i="29"/>
  <c r="BI106" i="29"/>
  <c r="BG106" i="29"/>
  <c r="BE106" i="29"/>
  <c r="AS106" i="29"/>
  <c r="AQ106" i="29"/>
  <c r="AO106" i="29"/>
  <c r="AM106" i="29"/>
  <c r="AK106" i="29"/>
  <c r="AI106" i="29"/>
  <c r="AE106" i="29"/>
  <c r="AC106" i="29"/>
  <c r="Y106" i="29"/>
  <c r="W106" i="29"/>
  <c r="U106" i="29"/>
  <c r="S106" i="29"/>
  <c r="Q106" i="29"/>
  <c r="O106" i="29"/>
  <c r="M106" i="29"/>
  <c r="K106" i="29"/>
  <c r="BI105" i="29"/>
  <c r="BG105" i="29"/>
  <c r="BE105" i="29"/>
  <c r="AS105" i="29"/>
  <c r="AQ105" i="29"/>
  <c r="AO105" i="29"/>
  <c r="AM105" i="29"/>
  <c r="AK105" i="29"/>
  <c r="AI105" i="29"/>
  <c r="AE105" i="29"/>
  <c r="AC105" i="29"/>
  <c r="Y105" i="29"/>
  <c r="W105" i="29"/>
  <c r="U105" i="29"/>
  <c r="S105" i="29"/>
  <c r="Q105" i="29"/>
  <c r="O105" i="29"/>
  <c r="M105" i="29"/>
  <c r="K105" i="29"/>
  <c r="BI104" i="29"/>
  <c r="BG104" i="29"/>
  <c r="BE104" i="29"/>
  <c r="BC104" i="29"/>
  <c r="AS104" i="29"/>
  <c r="AQ104" i="29"/>
  <c r="AO104" i="29"/>
  <c r="AM104" i="29"/>
  <c r="AK104" i="29"/>
  <c r="AI104" i="29"/>
  <c r="AG104" i="29"/>
  <c r="AE104" i="29"/>
  <c r="AC104" i="29"/>
  <c r="Y104" i="29"/>
  <c r="W104" i="29"/>
  <c r="U104" i="29"/>
  <c r="S104" i="29"/>
  <c r="Q104" i="29"/>
  <c r="O104" i="29"/>
  <c r="M104" i="29"/>
  <c r="K104" i="29"/>
  <c r="BI103" i="29"/>
  <c r="BG103" i="29"/>
  <c r="BE103" i="29"/>
  <c r="BC103" i="29"/>
  <c r="AS103" i="29"/>
  <c r="AQ103" i="29"/>
  <c r="AO103" i="29"/>
  <c r="AM103" i="29"/>
  <c r="AK103" i="29"/>
  <c r="AI103" i="29"/>
  <c r="AG103" i="29"/>
  <c r="AE103" i="29"/>
  <c r="AC103" i="29"/>
  <c r="Y103" i="29"/>
  <c r="W103" i="29"/>
  <c r="U103" i="29"/>
  <c r="S103" i="29"/>
  <c r="Q103" i="29"/>
  <c r="O103" i="29"/>
  <c r="M103" i="29"/>
  <c r="K103" i="29"/>
  <c r="BI102" i="29"/>
  <c r="BG102" i="29"/>
  <c r="BE102" i="29"/>
  <c r="AS102" i="29"/>
  <c r="AQ102" i="29"/>
  <c r="AO102" i="29"/>
  <c r="AM102" i="29"/>
  <c r="AK102" i="29"/>
  <c r="AI102" i="29"/>
  <c r="AE102" i="29"/>
  <c r="AC102" i="29"/>
  <c r="Y102" i="29"/>
  <c r="W102" i="29"/>
  <c r="U102" i="29"/>
  <c r="S102" i="29"/>
  <c r="Q102" i="29"/>
  <c r="O102" i="29"/>
  <c r="M102" i="29"/>
  <c r="K102" i="29"/>
  <c r="BI101" i="29"/>
  <c r="BG101" i="29"/>
  <c r="BE101" i="29"/>
  <c r="AS101" i="29"/>
  <c r="AQ101" i="29"/>
  <c r="AO101" i="29"/>
  <c r="AM101" i="29"/>
  <c r="AK101" i="29"/>
  <c r="AI101" i="29"/>
  <c r="AE101" i="29"/>
  <c r="AC101" i="29"/>
  <c r="Y101" i="29"/>
  <c r="W101" i="29"/>
  <c r="U101" i="29"/>
  <c r="S101" i="29"/>
  <c r="Q101" i="29"/>
  <c r="O101" i="29"/>
  <c r="M101" i="29"/>
  <c r="K101" i="29"/>
  <c r="BI100" i="29"/>
  <c r="BG100" i="29"/>
  <c r="BE100" i="29"/>
  <c r="AS100" i="29"/>
  <c r="AQ100" i="29"/>
  <c r="AO100" i="29"/>
  <c r="AM100" i="29"/>
  <c r="AK100" i="29"/>
  <c r="AI100" i="29"/>
  <c r="AE100" i="29"/>
  <c r="AC100" i="29"/>
  <c r="Y100" i="29"/>
  <c r="W100" i="29"/>
  <c r="U100" i="29"/>
  <c r="S100" i="29"/>
  <c r="Q100" i="29"/>
  <c r="O100" i="29"/>
  <c r="M100" i="29"/>
  <c r="K100" i="29"/>
  <c r="BI99" i="29"/>
  <c r="BG99" i="29"/>
  <c r="BE99" i="29"/>
  <c r="AS99" i="29"/>
  <c r="AQ99" i="29"/>
  <c r="AO99" i="29"/>
  <c r="AM99" i="29"/>
  <c r="AK99" i="29"/>
  <c r="AI99" i="29"/>
  <c r="AE99" i="29"/>
  <c r="AC99" i="29"/>
  <c r="Y99" i="29"/>
  <c r="W99" i="29"/>
  <c r="U99" i="29"/>
  <c r="S99" i="29"/>
  <c r="Q99" i="29"/>
  <c r="O99" i="29"/>
  <c r="M99" i="29"/>
  <c r="K99" i="29"/>
  <c r="BI98" i="29"/>
  <c r="BG98" i="29"/>
  <c r="BE98" i="29"/>
  <c r="BC98" i="29"/>
  <c r="AS98" i="29"/>
  <c r="AQ98" i="29"/>
  <c r="AO98" i="29"/>
  <c r="AM98" i="29"/>
  <c r="AK98" i="29"/>
  <c r="AI98" i="29"/>
  <c r="AE98" i="29"/>
  <c r="AC98" i="29"/>
  <c r="Y98" i="29"/>
  <c r="W98" i="29"/>
  <c r="U98" i="29"/>
  <c r="S98" i="29"/>
  <c r="Q98" i="29"/>
  <c r="O98" i="29"/>
  <c r="M98" i="29"/>
  <c r="K98" i="29"/>
  <c r="BI97" i="29"/>
  <c r="BG97" i="29"/>
  <c r="BE97" i="29"/>
  <c r="BC97" i="29"/>
  <c r="AS97" i="29"/>
  <c r="AQ97" i="29"/>
  <c r="AO97" i="29"/>
  <c r="AM97" i="29"/>
  <c r="AK97" i="29"/>
  <c r="AI97" i="29"/>
  <c r="AE97" i="29"/>
  <c r="AC97" i="29"/>
  <c r="Y97" i="29"/>
  <c r="W97" i="29"/>
  <c r="U97" i="29"/>
  <c r="S97" i="29"/>
  <c r="Q97" i="29"/>
  <c r="O97" i="29"/>
  <c r="M97" i="29"/>
  <c r="K97" i="29"/>
  <c r="BI96" i="29"/>
  <c r="BG96" i="29"/>
  <c r="BE96" i="29"/>
  <c r="BA96" i="29"/>
  <c r="AS96" i="29"/>
  <c r="AQ96" i="29"/>
  <c r="AO96" i="29"/>
  <c r="AM96" i="29"/>
  <c r="AK96" i="29"/>
  <c r="AI96" i="29"/>
  <c r="AE96" i="29"/>
  <c r="AC96" i="29"/>
  <c r="Y96" i="29"/>
  <c r="W96" i="29"/>
  <c r="U96" i="29"/>
  <c r="S96" i="29"/>
  <c r="Q96" i="29"/>
  <c r="O96" i="29"/>
  <c r="M96" i="29"/>
  <c r="K96" i="29"/>
  <c r="BI95" i="29"/>
  <c r="BG95" i="29"/>
  <c r="BE95" i="29"/>
  <c r="BA95" i="29"/>
  <c r="AS95" i="29"/>
  <c r="AQ95" i="29"/>
  <c r="AO95" i="29"/>
  <c r="AM95" i="29"/>
  <c r="AK95" i="29"/>
  <c r="AI95" i="29"/>
  <c r="AE95" i="29"/>
  <c r="AC95" i="29"/>
  <c r="Y95" i="29"/>
  <c r="W95" i="29"/>
  <c r="U95" i="29"/>
  <c r="S95" i="29"/>
  <c r="Q95" i="29"/>
  <c r="O95" i="29"/>
  <c r="M95" i="29"/>
  <c r="K95" i="29"/>
  <c r="BI94" i="29"/>
  <c r="BG94" i="29"/>
  <c r="BE94" i="29"/>
  <c r="BA94" i="29"/>
  <c r="AS94" i="29"/>
  <c r="AQ94" i="29"/>
  <c r="AO94" i="29"/>
  <c r="AM94" i="29"/>
  <c r="AK94" i="29"/>
  <c r="AI94" i="29"/>
  <c r="AE94" i="29"/>
  <c r="AC94" i="29"/>
  <c r="Y94" i="29"/>
  <c r="W94" i="29"/>
  <c r="U94" i="29"/>
  <c r="S94" i="29"/>
  <c r="Q94" i="29"/>
  <c r="O94" i="29"/>
  <c r="M94" i="29"/>
  <c r="K94" i="29"/>
  <c r="BI93" i="29"/>
  <c r="BG93" i="29"/>
  <c r="BE93" i="29"/>
  <c r="BA93" i="29"/>
  <c r="AS93" i="29"/>
  <c r="AQ93" i="29"/>
  <c r="AO93" i="29"/>
  <c r="AM93" i="29"/>
  <c r="AK93" i="29"/>
  <c r="AI93" i="29"/>
  <c r="AE93" i="29"/>
  <c r="AC93" i="29"/>
  <c r="Y93" i="29"/>
  <c r="W93" i="29"/>
  <c r="U93" i="29"/>
  <c r="S93" i="29"/>
  <c r="Q93" i="29"/>
  <c r="O93" i="29"/>
  <c r="M93" i="29"/>
  <c r="K93" i="29"/>
  <c r="BI92" i="29"/>
  <c r="BG92" i="29"/>
  <c r="BE92" i="29"/>
  <c r="BA92" i="29"/>
  <c r="AS92" i="29"/>
  <c r="AQ92" i="29"/>
  <c r="AO92" i="29"/>
  <c r="AM92" i="29"/>
  <c r="AK92" i="29"/>
  <c r="AI92" i="29"/>
  <c r="AE92" i="29"/>
  <c r="AC92" i="29"/>
  <c r="Y92" i="29"/>
  <c r="W92" i="29"/>
  <c r="U92" i="29"/>
  <c r="S92" i="29"/>
  <c r="Q92" i="29"/>
  <c r="O92" i="29"/>
  <c r="M92" i="29"/>
  <c r="K92" i="29"/>
  <c r="BI91" i="29"/>
  <c r="BG91" i="29"/>
  <c r="BE91" i="29"/>
  <c r="BA91" i="29"/>
  <c r="AS91" i="29"/>
  <c r="AQ91" i="29"/>
  <c r="AO91" i="29"/>
  <c r="AM91" i="29"/>
  <c r="AK91" i="29"/>
  <c r="AI91" i="29"/>
  <c r="AE91" i="29"/>
  <c r="AC91" i="29"/>
  <c r="Y91" i="29"/>
  <c r="W91" i="29"/>
  <c r="U91" i="29"/>
  <c r="S91" i="29"/>
  <c r="Q91" i="29"/>
  <c r="O91" i="29"/>
  <c r="M91" i="29"/>
  <c r="K91" i="29"/>
  <c r="BI90" i="29"/>
  <c r="BG90" i="29"/>
  <c r="BE90" i="29"/>
  <c r="BC90" i="29"/>
  <c r="BA90" i="29"/>
  <c r="AS90" i="29"/>
  <c r="AQ90" i="29"/>
  <c r="AO90" i="29"/>
  <c r="AM90" i="29"/>
  <c r="AK90" i="29"/>
  <c r="AI90" i="29"/>
  <c r="AE90" i="29"/>
  <c r="AC90" i="29"/>
  <c r="AA90" i="29"/>
  <c r="Y90" i="29"/>
  <c r="W90" i="29"/>
  <c r="U90" i="29"/>
  <c r="S90" i="29"/>
  <c r="Q90" i="29"/>
  <c r="O90" i="29"/>
  <c r="M90" i="29"/>
  <c r="K90" i="29"/>
  <c r="BI89" i="29"/>
  <c r="BG89" i="29"/>
  <c r="BE89" i="29"/>
  <c r="AS89" i="29"/>
  <c r="AQ89" i="29"/>
  <c r="AO89" i="29"/>
  <c r="AM89" i="29"/>
  <c r="AK89" i="29"/>
  <c r="AI89" i="29"/>
  <c r="AE89" i="29"/>
  <c r="AC89" i="29"/>
  <c r="Y89" i="29"/>
  <c r="W89" i="29"/>
  <c r="U89" i="29"/>
  <c r="S89" i="29"/>
  <c r="Q89" i="29"/>
  <c r="O89" i="29"/>
  <c r="M89" i="29"/>
  <c r="K89" i="29"/>
  <c r="BI88" i="29"/>
  <c r="BG88" i="29"/>
  <c r="BE88" i="29"/>
  <c r="AS88" i="29"/>
  <c r="AQ88" i="29"/>
  <c r="AO88" i="29"/>
  <c r="AM88" i="29"/>
  <c r="AK88" i="29"/>
  <c r="AI88" i="29"/>
  <c r="AE88" i="29"/>
  <c r="AC88" i="29"/>
  <c r="Y88" i="29"/>
  <c r="W88" i="29"/>
  <c r="U88" i="29"/>
  <c r="S88" i="29"/>
  <c r="Q88" i="29"/>
  <c r="O88" i="29"/>
  <c r="M88" i="29"/>
  <c r="K88" i="29"/>
  <c r="BI87" i="29"/>
  <c r="BG87" i="29"/>
  <c r="BE87" i="29"/>
  <c r="AS87" i="29"/>
  <c r="AQ87" i="29"/>
  <c r="AO87" i="29"/>
  <c r="AM87" i="29"/>
  <c r="AK87" i="29"/>
  <c r="AI87" i="29"/>
  <c r="AE87" i="29"/>
  <c r="AC87" i="29"/>
  <c r="Y87" i="29"/>
  <c r="W87" i="29"/>
  <c r="U87" i="29"/>
  <c r="S87" i="29"/>
  <c r="Q87" i="29"/>
  <c r="O87" i="29"/>
  <c r="M87" i="29"/>
  <c r="K87" i="29"/>
  <c r="BI86" i="29"/>
  <c r="BG86" i="29"/>
  <c r="BE86" i="29"/>
  <c r="AS86" i="29"/>
  <c r="AQ86" i="29"/>
  <c r="AO86" i="29"/>
  <c r="AM86" i="29"/>
  <c r="AK86" i="29"/>
  <c r="AI86" i="29"/>
  <c r="AE86" i="29"/>
  <c r="AC86" i="29"/>
  <c r="Y86" i="29"/>
  <c r="W86" i="29"/>
  <c r="U86" i="29"/>
  <c r="S86" i="29"/>
  <c r="Q86" i="29"/>
  <c r="O86" i="29"/>
  <c r="M86" i="29"/>
  <c r="K86" i="29"/>
  <c r="BI85" i="29"/>
  <c r="BG85" i="29"/>
  <c r="BE85" i="29"/>
  <c r="BC85" i="29"/>
  <c r="AS85" i="29"/>
  <c r="AQ85" i="29"/>
  <c r="AO85" i="29"/>
  <c r="AM85" i="29"/>
  <c r="AK85" i="29"/>
  <c r="AI85" i="29"/>
  <c r="AE85" i="29"/>
  <c r="AC85" i="29"/>
  <c r="Y85" i="29"/>
  <c r="W85" i="29"/>
  <c r="U85" i="29"/>
  <c r="S85" i="29"/>
  <c r="Q85" i="29"/>
  <c r="O85" i="29"/>
  <c r="M85" i="29"/>
  <c r="K85" i="29"/>
  <c r="BI84" i="29"/>
  <c r="BG84" i="29"/>
  <c r="BE84" i="29"/>
  <c r="BC84" i="29"/>
  <c r="AS84" i="29"/>
  <c r="AQ84" i="29"/>
  <c r="AO84" i="29"/>
  <c r="AM84" i="29"/>
  <c r="AK84" i="29"/>
  <c r="AI84" i="29"/>
  <c r="AE84" i="29"/>
  <c r="AC84" i="29"/>
  <c r="Y84" i="29"/>
  <c r="W84" i="29"/>
  <c r="U84" i="29"/>
  <c r="S84" i="29"/>
  <c r="Q84" i="29"/>
  <c r="O84" i="29"/>
  <c r="M84" i="29"/>
  <c r="K84" i="29"/>
  <c r="BI83" i="29"/>
  <c r="BG83" i="29"/>
  <c r="BE83" i="29"/>
  <c r="AS83" i="29"/>
  <c r="AQ83" i="29"/>
  <c r="AO83" i="29"/>
  <c r="AM83" i="29"/>
  <c r="AK83" i="29"/>
  <c r="AI83" i="29"/>
  <c r="AE83" i="29"/>
  <c r="AC83" i="29"/>
  <c r="Y83" i="29"/>
  <c r="W83" i="29"/>
  <c r="U83" i="29"/>
  <c r="S83" i="29"/>
  <c r="Q83" i="29"/>
  <c r="O83" i="29"/>
  <c r="M83" i="29"/>
  <c r="K83" i="29"/>
  <c r="BI82" i="29"/>
  <c r="BG82" i="29"/>
  <c r="BE82" i="29"/>
  <c r="AS82" i="29"/>
  <c r="AQ82" i="29"/>
  <c r="AO82" i="29"/>
  <c r="AM82" i="29"/>
  <c r="AK82" i="29"/>
  <c r="AI82" i="29"/>
  <c r="AE82" i="29"/>
  <c r="AC82" i="29"/>
  <c r="Y82" i="29"/>
  <c r="W82" i="29"/>
  <c r="U82" i="29"/>
  <c r="S82" i="29"/>
  <c r="Q82" i="29"/>
  <c r="O82" i="29"/>
  <c r="M82" i="29"/>
  <c r="K82" i="29"/>
  <c r="BI81" i="29"/>
  <c r="BG81" i="29"/>
  <c r="BE81" i="29"/>
  <c r="AS81" i="29"/>
  <c r="AQ81" i="29"/>
  <c r="AO81" i="29"/>
  <c r="AM81" i="29"/>
  <c r="AK81" i="29"/>
  <c r="AI81" i="29"/>
  <c r="AE81" i="29"/>
  <c r="AC81" i="29"/>
  <c r="Y81" i="29"/>
  <c r="W81" i="29"/>
  <c r="U81" i="29"/>
  <c r="S81" i="29"/>
  <c r="Q81" i="29"/>
  <c r="O81" i="29"/>
  <c r="M81" i="29"/>
  <c r="K81" i="29"/>
  <c r="BI80" i="29"/>
  <c r="BG80" i="29"/>
  <c r="BE80" i="29"/>
  <c r="AS80" i="29"/>
  <c r="AQ80" i="29"/>
  <c r="AO80" i="29"/>
  <c r="AM80" i="29"/>
  <c r="AK80" i="29"/>
  <c r="AI80" i="29"/>
  <c r="AE80" i="29"/>
  <c r="AC80" i="29"/>
  <c r="Y80" i="29"/>
  <c r="W80" i="29"/>
  <c r="U80" i="29"/>
  <c r="S80" i="29"/>
  <c r="Q80" i="29"/>
  <c r="O80" i="29"/>
  <c r="M80" i="29"/>
  <c r="K80" i="29"/>
  <c r="BI79" i="29"/>
  <c r="BG79" i="29"/>
  <c r="BE79" i="29"/>
  <c r="BC79" i="29"/>
  <c r="AS79" i="29"/>
  <c r="AQ79" i="29"/>
  <c r="AO79" i="29"/>
  <c r="AM79" i="29"/>
  <c r="AK79" i="29"/>
  <c r="AI79" i="29"/>
  <c r="AE79" i="29"/>
  <c r="AC79" i="29"/>
  <c r="Y79" i="29"/>
  <c r="W79" i="29"/>
  <c r="U79" i="29"/>
  <c r="S79" i="29"/>
  <c r="Q79" i="29"/>
  <c r="O79" i="29"/>
  <c r="M79" i="29"/>
  <c r="K79" i="29"/>
  <c r="BI78" i="29"/>
  <c r="BG78" i="29"/>
  <c r="BE78" i="29"/>
  <c r="BC78" i="29"/>
  <c r="AS78" i="29"/>
  <c r="AQ78" i="29"/>
  <c r="AO78" i="29"/>
  <c r="AM78" i="29"/>
  <c r="AK78" i="29"/>
  <c r="AI78" i="29"/>
  <c r="AE78" i="29"/>
  <c r="AC78" i="29"/>
  <c r="Y78" i="29"/>
  <c r="W78" i="29"/>
  <c r="U78" i="29"/>
  <c r="S78" i="29"/>
  <c r="Q78" i="29"/>
  <c r="O78" i="29"/>
  <c r="M78" i="29"/>
  <c r="K78" i="29"/>
  <c r="BI77" i="29"/>
  <c r="BG77" i="29"/>
  <c r="BE77" i="29"/>
  <c r="BA77" i="29"/>
  <c r="AS77" i="29"/>
  <c r="AQ77" i="29"/>
  <c r="AO77" i="29"/>
  <c r="AM77" i="29"/>
  <c r="AK77" i="29"/>
  <c r="AI77" i="29"/>
  <c r="AE77" i="29"/>
  <c r="AC77" i="29"/>
  <c r="Y77" i="29"/>
  <c r="W77" i="29"/>
  <c r="U77" i="29"/>
  <c r="S77" i="29"/>
  <c r="Q77" i="29"/>
  <c r="O77" i="29"/>
  <c r="M77" i="29"/>
  <c r="K77" i="29"/>
  <c r="BI76" i="29"/>
  <c r="BG76" i="29"/>
  <c r="BE76" i="29"/>
  <c r="BA76" i="29"/>
  <c r="AS76" i="29"/>
  <c r="AQ76" i="29"/>
  <c r="AO76" i="29"/>
  <c r="AM76" i="29"/>
  <c r="AK76" i="29"/>
  <c r="AI76" i="29"/>
  <c r="AE76" i="29"/>
  <c r="AC76" i="29"/>
  <c r="Y76" i="29"/>
  <c r="W76" i="29"/>
  <c r="U76" i="29"/>
  <c r="S76" i="29"/>
  <c r="Q76" i="29"/>
  <c r="O76" i="29"/>
  <c r="M76" i="29"/>
  <c r="K76" i="29"/>
  <c r="BI75" i="29"/>
  <c r="BG75" i="29"/>
  <c r="BE75" i="29"/>
  <c r="BA75" i="29"/>
  <c r="AS75" i="29"/>
  <c r="AQ75" i="29"/>
  <c r="AO75" i="29"/>
  <c r="AM75" i="29"/>
  <c r="AK75" i="29"/>
  <c r="AI75" i="29"/>
  <c r="AE75" i="29"/>
  <c r="AC75" i="29"/>
  <c r="Y75" i="29"/>
  <c r="W75" i="29"/>
  <c r="U75" i="29"/>
  <c r="S75" i="29"/>
  <c r="Q75" i="29"/>
  <c r="O75" i="29"/>
  <c r="M75" i="29"/>
  <c r="K75" i="29"/>
  <c r="BI74" i="29"/>
  <c r="BG74" i="29"/>
  <c r="BE74" i="29"/>
  <c r="BA74" i="29"/>
  <c r="AS74" i="29"/>
  <c r="AQ74" i="29"/>
  <c r="AO74" i="29"/>
  <c r="AM74" i="29"/>
  <c r="AK74" i="29"/>
  <c r="AI74" i="29"/>
  <c r="AE74" i="29"/>
  <c r="AC74" i="29"/>
  <c r="Y74" i="29"/>
  <c r="W74" i="29"/>
  <c r="U74" i="29"/>
  <c r="S74" i="29"/>
  <c r="Q74" i="29"/>
  <c r="O74" i="29"/>
  <c r="M74" i="29"/>
  <c r="K74" i="29"/>
  <c r="BI73" i="29"/>
  <c r="BG73" i="29"/>
  <c r="BE73" i="29"/>
  <c r="BA73" i="29"/>
  <c r="AS73" i="29"/>
  <c r="AQ73" i="29"/>
  <c r="AO73" i="29"/>
  <c r="AM73" i="29"/>
  <c r="AK73" i="29"/>
  <c r="AI73" i="29"/>
  <c r="AE73" i="29"/>
  <c r="AC73" i="29"/>
  <c r="Y73" i="29"/>
  <c r="W73" i="29"/>
  <c r="U73" i="29"/>
  <c r="S73" i="29"/>
  <c r="Q73" i="29"/>
  <c r="O73" i="29"/>
  <c r="M73" i="29"/>
  <c r="K73" i="29"/>
  <c r="BI72" i="29"/>
  <c r="BG72" i="29"/>
  <c r="BE72" i="29"/>
  <c r="BA72" i="29"/>
  <c r="AS72" i="29"/>
  <c r="AQ72" i="29"/>
  <c r="AO72" i="29"/>
  <c r="AM72" i="29"/>
  <c r="AK72" i="29"/>
  <c r="AI72" i="29"/>
  <c r="AE72" i="29"/>
  <c r="AC72" i="29"/>
  <c r="Y72" i="29"/>
  <c r="W72" i="29"/>
  <c r="U72" i="29"/>
  <c r="S72" i="29"/>
  <c r="Q72" i="29"/>
  <c r="O72" i="29"/>
  <c r="M72" i="29"/>
  <c r="K72" i="29"/>
  <c r="BI71" i="29"/>
  <c r="BG71" i="29"/>
  <c r="BE71" i="29"/>
  <c r="BC71" i="29"/>
  <c r="BA71" i="29"/>
  <c r="AS71" i="29"/>
  <c r="AQ71" i="29"/>
  <c r="AO71" i="29"/>
  <c r="AM71" i="29"/>
  <c r="AK71" i="29"/>
  <c r="AI71" i="29"/>
  <c r="AE71" i="29"/>
  <c r="AC71" i="29"/>
  <c r="AA71" i="29"/>
  <c r="Y71" i="29"/>
  <c r="W71" i="29"/>
  <c r="U71" i="29"/>
  <c r="S71" i="29"/>
  <c r="Q71" i="29"/>
  <c r="O71" i="29"/>
  <c r="M71" i="29"/>
  <c r="K71" i="29"/>
  <c r="BI70" i="29"/>
  <c r="BG70" i="29"/>
  <c r="BE70" i="29"/>
  <c r="BC70" i="29"/>
  <c r="BA70" i="29"/>
  <c r="AY70" i="29"/>
  <c r="AW70" i="29"/>
  <c r="AU70" i="29"/>
  <c r="AS70" i="29"/>
  <c r="AQ70" i="29"/>
  <c r="AO70" i="29"/>
  <c r="AM70" i="29"/>
  <c r="AK70" i="29"/>
  <c r="AI70" i="29"/>
  <c r="AG70" i="29"/>
  <c r="AE70" i="29"/>
  <c r="AC70" i="29"/>
  <c r="Y70" i="29"/>
  <c r="Q70" i="29"/>
  <c r="O70" i="29"/>
  <c r="M70" i="29"/>
  <c r="K70" i="29"/>
  <c r="BI69" i="29"/>
  <c r="BG69" i="29"/>
  <c r="BE69" i="29"/>
  <c r="BC69" i="29"/>
  <c r="BA69" i="29"/>
  <c r="AY69" i="29"/>
  <c r="AW69" i="29"/>
  <c r="AU69" i="29"/>
  <c r="AS69" i="29"/>
  <c r="AQ69" i="29"/>
  <c r="AO69" i="29"/>
  <c r="AM69" i="29"/>
  <c r="AK69" i="29"/>
  <c r="AI69" i="29"/>
  <c r="AG69" i="29"/>
  <c r="AE69" i="29"/>
  <c r="AC69" i="29"/>
  <c r="Y69" i="29"/>
  <c r="Q69" i="29"/>
  <c r="O69" i="29"/>
  <c r="M69" i="29"/>
  <c r="K69" i="29"/>
  <c r="BI68" i="29"/>
  <c r="BG68" i="29"/>
  <c r="BE68" i="29"/>
  <c r="BC68" i="29"/>
  <c r="BA68" i="29"/>
  <c r="AY68" i="29"/>
  <c r="AW68" i="29"/>
  <c r="AU68" i="29"/>
  <c r="AS68" i="29"/>
  <c r="AQ68" i="29"/>
  <c r="AO68" i="29"/>
  <c r="AM68" i="29"/>
  <c r="AK68" i="29"/>
  <c r="AI68" i="29"/>
  <c r="AG68" i="29"/>
  <c r="AE68" i="29"/>
  <c r="AC68" i="29"/>
  <c r="Y68" i="29"/>
  <c r="Q68" i="29"/>
  <c r="O68" i="29"/>
  <c r="M68" i="29"/>
  <c r="K68" i="29"/>
  <c r="BI67" i="29"/>
  <c r="BG67" i="29"/>
  <c r="BE67" i="29"/>
  <c r="BC67" i="29"/>
  <c r="BA67" i="29"/>
  <c r="AY67" i="29"/>
  <c r="AW67" i="29"/>
  <c r="AU67" i="29"/>
  <c r="AS67" i="29"/>
  <c r="AQ67" i="29"/>
  <c r="AO67" i="29"/>
  <c r="AM67" i="29"/>
  <c r="AK67" i="29"/>
  <c r="AI67" i="29"/>
  <c r="AG67" i="29"/>
  <c r="AE67" i="29"/>
  <c r="AC67" i="29"/>
  <c r="Y67" i="29"/>
  <c r="Q67" i="29"/>
  <c r="O67" i="29"/>
  <c r="M67" i="29"/>
  <c r="K67" i="29"/>
  <c r="BI66" i="29"/>
  <c r="BG66" i="29"/>
  <c r="BE66" i="29"/>
  <c r="BC66" i="29"/>
  <c r="BA66" i="29"/>
  <c r="AY66" i="29"/>
  <c r="AW66" i="29"/>
  <c r="AU66" i="29"/>
  <c r="AS66" i="29"/>
  <c r="AQ66" i="29"/>
  <c r="AO66" i="29"/>
  <c r="AM66" i="29"/>
  <c r="AK66" i="29"/>
  <c r="AI66" i="29"/>
  <c r="AG66" i="29"/>
  <c r="AE66" i="29"/>
  <c r="AC66" i="29"/>
  <c r="Y66" i="29"/>
  <c r="Q66" i="29"/>
  <c r="O66" i="29"/>
  <c r="M66" i="29"/>
  <c r="K66" i="29"/>
  <c r="BI65" i="29"/>
  <c r="BG65" i="29"/>
  <c r="BE65" i="29"/>
  <c r="BC65" i="29"/>
  <c r="BA65" i="29"/>
  <c r="AY65" i="29"/>
  <c r="AW65" i="29"/>
  <c r="AU65" i="29"/>
  <c r="AS65" i="29"/>
  <c r="AQ65" i="29"/>
  <c r="AO65" i="29"/>
  <c r="AM65" i="29"/>
  <c r="AK65" i="29"/>
  <c r="AI65" i="29"/>
  <c r="AG65" i="29"/>
  <c r="AE65" i="29"/>
  <c r="AC65" i="29"/>
  <c r="Y65" i="29"/>
  <c r="Q65" i="29"/>
  <c r="O65" i="29"/>
  <c r="M65" i="29"/>
  <c r="K65" i="29"/>
  <c r="BI64" i="29"/>
  <c r="BG64" i="29"/>
  <c r="BE64" i="29"/>
  <c r="BC64" i="29"/>
  <c r="BA64" i="29"/>
  <c r="AY64" i="29"/>
  <c r="AW64" i="29"/>
  <c r="AU64" i="29"/>
  <c r="AS64" i="29"/>
  <c r="AQ64" i="29"/>
  <c r="AO64" i="29"/>
  <c r="AM64" i="29"/>
  <c r="AK64" i="29"/>
  <c r="AI64" i="29"/>
  <c r="AG64" i="29"/>
  <c r="AE64" i="29"/>
  <c r="AC64" i="29"/>
  <c r="Y64" i="29"/>
  <c r="Q64" i="29"/>
  <c r="O64" i="29"/>
  <c r="M64" i="29"/>
  <c r="K64" i="29"/>
  <c r="BI63" i="29"/>
  <c r="BG63" i="29"/>
  <c r="BE63" i="29"/>
  <c r="BC63" i="29"/>
  <c r="BA63" i="29"/>
  <c r="AY63" i="29"/>
  <c r="AW63" i="29"/>
  <c r="AU63" i="29"/>
  <c r="AS63" i="29"/>
  <c r="AQ63" i="29"/>
  <c r="AO63" i="29"/>
  <c r="AM63" i="29"/>
  <c r="AK63" i="29"/>
  <c r="AI63" i="29"/>
  <c r="AG63" i="29"/>
  <c r="AE63" i="29"/>
  <c r="AC63" i="29"/>
  <c r="Y63" i="29"/>
  <c r="Q63" i="29"/>
  <c r="O63" i="29"/>
  <c r="M63" i="29"/>
  <c r="K63" i="29"/>
  <c r="BI62" i="29"/>
  <c r="BG62" i="29"/>
  <c r="BE62" i="29"/>
  <c r="BC62" i="29"/>
  <c r="BA62" i="29"/>
  <c r="AY62" i="29"/>
  <c r="AW62" i="29"/>
  <c r="AU62" i="29"/>
  <c r="AS62" i="29"/>
  <c r="AQ62" i="29"/>
  <c r="AO62" i="29"/>
  <c r="AM62" i="29"/>
  <c r="AK62" i="29"/>
  <c r="AI62" i="29"/>
  <c r="AG62" i="29"/>
  <c r="AE62" i="29"/>
  <c r="AC62" i="29"/>
  <c r="Y62" i="29"/>
  <c r="Q62" i="29"/>
  <c r="O62" i="29"/>
  <c r="M62" i="29"/>
  <c r="K62" i="29"/>
  <c r="BI61" i="29"/>
  <c r="BG61" i="29"/>
  <c r="BE61" i="29"/>
  <c r="BC61" i="29"/>
  <c r="BA61" i="29"/>
  <c r="AY61" i="29"/>
  <c r="AW61" i="29"/>
  <c r="AU61" i="29"/>
  <c r="AS61" i="29"/>
  <c r="AQ61" i="29"/>
  <c r="AO61" i="29"/>
  <c r="AM61" i="29"/>
  <c r="AK61" i="29"/>
  <c r="AI61" i="29"/>
  <c r="AG61" i="29"/>
  <c r="AE61" i="29"/>
  <c r="AC61" i="29"/>
  <c r="Y61" i="29"/>
  <c r="Q61" i="29"/>
  <c r="O61" i="29"/>
  <c r="M61" i="29"/>
  <c r="K61" i="29"/>
  <c r="BI60" i="29"/>
  <c r="BG60" i="29"/>
  <c r="BE60" i="29"/>
  <c r="BC60" i="29"/>
  <c r="BA60" i="29"/>
  <c r="AY60" i="29"/>
  <c r="AW60" i="29"/>
  <c r="AU60" i="29"/>
  <c r="AS60" i="29"/>
  <c r="AQ60" i="29"/>
  <c r="AO60" i="29"/>
  <c r="AM60" i="29"/>
  <c r="AK60" i="29"/>
  <c r="AI60" i="29"/>
  <c r="AG60" i="29"/>
  <c r="AE60" i="29"/>
  <c r="AC60" i="29"/>
  <c r="Y60" i="29"/>
  <c r="Q60" i="29"/>
  <c r="O60" i="29"/>
  <c r="M60" i="29"/>
  <c r="K60" i="29"/>
  <c r="BI59" i="29"/>
  <c r="BG59" i="29"/>
  <c r="BE59" i="29"/>
  <c r="BC59" i="29"/>
  <c r="BA59" i="29"/>
  <c r="AY59" i="29"/>
  <c r="AW59" i="29"/>
  <c r="AU59" i="29"/>
  <c r="AS59" i="29"/>
  <c r="AQ59" i="29"/>
  <c r="AO59" i="29"/>
  <c r="AM59" i="29"/>
  <c r="AK59" i="29"/>
  <c r="AI59" i="29"/>
  <c r="AG59" i="29"/>
  <c r="AE59" i="29"/>
  <c r="AC59" i="29"/>
  <c r="Y59" i="29"/>
  <c r="Q59" i="29"/>
  <c r="O59" i="29"/>
  <c r="M59" i="29"/>
  <c r="K59" i="29"/>
  <c r="BI58" i="29"/>
  <c r="BG58" i="29"/>
  <c r="BE58" i="29"/>
  <c r="BC58" i="29"/>
  <c r="BA58" i="29"/>
  <c r="AY58" i="29"/>
  <c r="AW58" i="29"/>
  <c r="AU58" i="29"/>
  <c r="AS58" i="29"/>
  <c r="AQ58" i="29"/>
  <c r="AO58" i="29"/>
  <c r="AM58" i="29"/>
  <c r="AK58" i="29"/>
  <c r="AI58" i="29"/>
  <c r="AG58" i="29"/>
  <c r="AE58" i="29"/>
  <c r="AC58" i="29"/>
  <c r="Y58" i="29"/>
  <c r="Q58" i="29"/>
  <c r="O58" i="29"/>
  <c r="K58" i="29"/>
  <c r="BI57" i="29"/>
  <c r="BG57" i="29"/>
  <c r="BE57" i="29"/>
  <c r="BC57" i="29"/>
  <c r="BA57" i="29"/>
  <c r="AY57" i="29"/>
  <c r="AW57" i="29"/>
  <c r="AU57" i="29"/>
  <c r="AS57" i="29"/>
  <c r="AQ57" i="29"/>
  <c r="AO57" i="29"/>
  <c r="AM57" i="29"/>
  <c r="AK57" i="29"/>
  <c r="AI57" i="29"/>
  <c r="AG57" i="29"/>
  <c r="AE57" i="29"/>
  <c r="AC57" i="29"/>
  <c r="Y57" i="29"/>
  <c r="Q57" i="29"/>
  <c r="O57" i="29"/>
  <c r="K57" i="29"/>
  <c r="BI56" i="29"/>
  <c r="BG56" i="29"/>
  <c r="BE56" i="29"/>
  <c r="BC56" i="29"/>
  <c r="BA56" i="29"/>
  <c r="AY56" i="29"/>
  <c r="AW56" i="29"/>
  <c r="AU56" i="29"/>
  <c r="AS56" i="29"/>
  <c r="AQ56" i="29"/>
  <c r="AO56" i="29"/>
  <c r="AM56" i="29"/>
  <c r="AK56" i="29"/>
  <c r="AI56" i="29"/>
  <c r="AG56" i="29"/>
  <c r="AE56" i="29"/>
  <c r="AC56" i="29"/>
  <c r="Y56" i="29"/>
  <c r="Q56" i="29"/>
  <c r="O56" i="29"/>
  <c r="K56" i="29"/>
  <c r="BI55" i="29"/>
  <c r="BG55" i="29"/>
  <c r="BE55" i="29"/>
  <c r="BC55" i="29"/>
  <c r="BA55" i="29"/>
  <c r="AY55" i="29"/>
  <c r="AW55" i="29"/>
  <c r="AU55" i="29"/>
  <c r="AS55" i="29"/>
  <c r="AQ55" i="29"/>
  <c r="AO55" i="29"/>
  <c r="AM55" i="29"/>
  <c r="AK55" i="29"/>
  <c r="AI55" i="29"/>
  <c r="AG55" i="29"/>
  <c r="AE55" i="29"/>
  <c r="AC55" i="29"/>
  <c r="Y55" i="29"/>
  <c r="Q55" i="29"/>
  <c r="O55" i="29"/>
  <c r="K55" i="29"/>
  <c r="BI54" i="29"/>
  <c r="BG54" i="29"/>
  <c r="BE54" i="29"/>
  <c r="BC54" i="29"/>
  <c r="BA54" i="29"/>
  <c r="AY54" i="29"/>
  <c r="AW54" i="29"/>
  <c r="AU54" i="29"/>
  <c r="AS54" i="29"/>
  <c r="AQ54" i="29"/>
  <c r="AO54" i="29"/>
  <c r="AM54" i="29"/>
  <c r="AK54" i="29"/>
  <c r="AI54" i="29"/>
  <c r="AG54" i="29"/>
  <c r="AE54" i="29"/>
  <c r="AC54" i="29"/>
  <c r="Y54" i="29"/>
  <c r="Q54" i="29"/>
  <c r="O54" i="29"/>
  <c r="K54" i="29"/>
  <c r="BI53" i="29"/>
  <c r="BG53" i="29"/>
  <c r="BE53" i="29"/>
  <c r="BC53" i="29"/>
  <c r="BA53" i="29"/>
  <c r="AY53" i="29"/>
  <c r="AW53" i="29"/>
  <c r="AU53" i="29"/>
  <c r="AS53" i="29"/>
  <c r="AQ53" i="29"/>
  <c r="AO53" i="29"/>
  <c r="AM53" i="29"/>
  <c r="AK53" i="29"/>
  <c r="AI53" i="29"/>
  <c r="AG53" i="29"/>
  <c r="AE53" i="29"/>
  <c r="AC53" i="29"/>
  <c r="Y53" i="29"/>
  <c r="Q53" i="29"/>
  <c r="O53" i="29"/>
  <c r="K53" i="29"/>
  <c r="BI52" i="29"/>
  <c r="BG52" i="29"/>
  <c r="BE52" i="29"/>
  <c r="BC52" i="29"/>
  <c r="BA52" i="29"/>
  <c r="AY52" i="29"/>
  <c r="AW52" i="29"/>
  <c r="AU52" i="29"/>
  <c r="AS52" i="29"/>
  <c r="AQ52" i="29"/>
  <c r="AO52" i="29"/>
  <c r="AM52" i="29"/>
  <c r="AK52" i="29"/>
  <c r="AI52" i="29"/>
  <c r="AG52" i="29"/>
  <c r="AE52" i="29"/>
  <c r="AC52" i="29"/>
  <c r="Y52" i="29"/>
  <c r="Q52" i="29"/>
  <c r="O52" i="29"/>
  <c r="K52" i="29"/>
  <c r="BI51" i="29"/>
  <c r="BG51" i="29"/>
  <c r="BE51" i="29"/>
  <c r="BC51" i="29"/>
  <c r="BA51" i="29"/>
  <c r="AY51" i="29"/>
  <c r="AW51" i="29"/>
  <c r="AU51" i="29"/>
  <c r="AS51" i="29"/>
  <c r="AQ51" i="29"/>
  <c r="AO51" i="29"/>
  <c r="AM51" i="29"/>
  <c r="AK51" i="29"/>
  <c r="AI51" i="29"/>
  <c r="AG51" i="29"/>
  <c r="AE51" i="29"/>
  <c r="AC51" i="29"/>
  <c r="Y51" i="29"/>
  <c r="Q51" i="29"/>
  <c r="O51" i="29"/>
  <c r="K51" i="29"/>
  <c r="BI50" i="29"/>
  <c r="BG50" i="29"/>
  <c r="BE50" i="29"/>
  <c r="BC50" i="29"/>
  <c r="BA50" i="29"/>
  <c r="AY50" i="29"/>
  <c r="AW50" i="29"/>
  <c r="AU50" i="29"/>
  <c r="AS50" i="29"/>
  <c r="AQ50" i="29"/>
  <c r="AO50" i="29"/>
  <c r="AM50" i="29"/>
  <c r="AK50" i="29"/>
  <c r="AI50" i="29"/>
  <c r="AG50" i="29"/>
  <c r="AE50" i="29"/>
  <c r="AC50" i="29"/>
  <c r="Y50" i="29"/>
  <c r="Q50" i="29"/>
  <c r="O50" i="29"/>
  <c r="K50" i="29"/>
  <c r="BI49" i="29"/>
  <c r="BG49" i="29"/>
  <c r="BE49" i="29"/>
  <c r="BC49" i="29"/>
  <c r="BA49" i="29"/>
  <c r="AY49" i="29"/>
  <c r="AW49" i="29"/>
  <c r="AU49" i="29"/>
  <c r="AS49" i="29"/>
  <c r="AQ49" i="29"/>
  <c r="AO49" i="29"/>
  <c r="AM49" i="29"/>
  <c r="AK49" i="29"/>
  <c r="AI49" i="29"/>
  <c r="AG49" i="29"/>
  <c r="AE49" i="29"/>
  <c r="AC49" i="29"/>
  <c r="Y49" i="29"/>
  <c r="Q49" i="29"/>
  <c r="O49" i="29"/>
  <c r="K49" i="29"/>
  <c r="BI48" i="29"/>
  <c r="BG48" i="29"/>
  <c r="BE48" i="29"/>
  <c r="BC48" i="29"/>
  <c r="BA48" i="29"/>
  <c r="AY48" i="29"/>
  <c r="AW48" i="29"/>
  <c r="AU48" i="29"/>
  <c r="AS48" i="29"/>
  <c r="AQ48" i="29"/>
  <c r="AO48" i="29"/>
  <c r="AM48" i="29"/>
  <c r="AK48" i="29"/>
  <c r="AI48" i="29"/>
  <c r="AG48" i="29"/>
  <c r="AE48" i="29"/>
  <c r="AC48" i="29"/>
  <c r="Y48" i="29"/>
  <c r="Q48" i="29"/>
  <c r="O48" i="29"/>
  <c r="K48" i="29"/>
  <c r="BI47" i="29"/>
  <c r="BG47" i="29"/>
  <c r="BE47" i="29"/>
  <c r="BC47" i="29"/>
  <c r="BA47" i="29"/>
  <c r="AY47" i="29"/>
  <c r="AW47" i="29"/>
  <c r="AU47" i="29"/>
  <c r="AS47" i="29"/>
  <c r="AQ47" i="29"/>
  <c r="AO47" i="29"/>
  <c r="AM47" i="29"/>
  <c r="AK47" i="29"/>
  <c r="AI47" i="29"/>
  <c r="AG47" i="29"/>
  <c r="AE47" i="29"/>
  <c r="AC47" i="29"/>
  <c r="Y47" i="29"/>
  <c r="Q47" i="29"/>
  <c r="O47" i="29"/>
  <c r="K47" i="29"/>
  <c r="BI46" i="29"/>
  <c r="BG46" i="29"/>
  <c r="BE46" i="29"/>
  <c r="BC46" i="29"/>
  <c r="BA46" i="29"/>
  <c r="AY46" i="29"/>
  <c r="AW46" i="29"/>
  <c r="AU46" i="29"/>
  <c r="AS46" i="29"/>
  <c r="AQ46" i="29"/>
  <c r="AO46" i="29"/>
  <c r="AM46" i="29"/>
  <c r="AK46" i="29"/>
  <c r="AI46" i="29"/>
  <c r="AG46" i="29"/>
  <c r="AE46" i="29"/>
  <c r="AC46" i="29"/>
  <c r="Y46" i="29"/>
  <c r="Q46" i="29"/>
  <c r="O46" i="29"/>
  <c r="K46" i="29"/>
  <c r="BI45" i="29"/>
  <c r="BG45" i="29"/>
  <c r="BE45" i="29"/>
  <c r="BC45" i="29"/>
  <c r="BA45" i="29"/>
  <c r="AY45" i="29"/>
  <c r="AW45" i="29"/>
  <c r="AU45" i="29"/>
  <c r="AS45" i="29"/>
  <c r="AQ45" i="29"/>
  <c r="AO45" i="29"/>
  <c r="AM45" i="29"/>
  <c r="AK45" i="29"/>
  <c r="AI45" i="29"/>
  <c r="AG45" i="29"/>
  <c r="AE45" i="29"/>
  <c r="AC45" i="29"/>
  <c r="Y45" i="29"/>
  <c r="Q45" i="29"/>
  <c r="O45" i="29"/>
  <c r="K45" i="29"/>
  <c r="BI44" i="29"/>
  <c r="BG44" i="29"/>
  <c r="BE44" i="29"/>
  <c r="BC44" i="29"/>
  <c r="BA44" i="29"/>
  <c r="AY44" i="29"/>
  <c r="AW44" i="29"/>
  <c r="AU44" i="29"/>
  <c r="AS44" i="29"/>
  <c r="AQ44" i="29"/>
  <c r="AO44" i="29"/>
  <c r="AM44" i="29"/>
  <c r="AK44" i="29"/>
  <c r="AI44" i="29"/>
  <c r="AG44" i="29"/>
  <c r="AE44" i="29"/>
  <c r="AC44" i="29"/>
  <c r="Y44" i="29"/>
  <c r="Q44" i="29"/>
  <c r="O44" i="29"/>
  <c r="K44" i="29"/>
  <c r="BI43" i="29"/>
  <c r="BG43" i="29"/>
  <c r="BE43" i="29"/>
  <c r="BC43" i="29"/>
  <c r="BA43" i="29"/>
  <c r="AY43" i="29"/>
  <c r="AW43" i="29"/>
  <c r="AU43" i="29"/>
  <c r="AS43" i="29"/>
  <c r="AQ43" i="29"/>
  <c r="AO43" i="29"/>
  <c r="AM43" i="29"/>
  <c r="AK43" i="29"/>
  <c r="AI43" i="29"/>
  <c r="AG43" i="29"/>
  <c r="AE43" i="29"/>
  <c r="AC43" i="29"/>
  <c r="Y43" i="29"/>
  <c r="Q43" i="29"/>
  <c r="O43" i="29"/>
  <c r="K43" i="29"/>
  <c r="BI42" i="29"/>
  <c r="BG42" i="29"/>
  <c r="BE42" i="29"/>
  <c r="BC42" i="29"/>
  <c r="BA42" i="29"/>
  <c r="AY42" i="29"/>
  <c r="AW42" i="29"/>
  <c r="AU42" i="29"/>
  <c r="AS42" i="29"/>
  <c r="AQ42" i="29"/>
  <c r="AO42" i="29"/>
  <c r="AM42" i="29"/>
  <c r="AK42" i="29"/>
  <c r="AI42" i="29"/>
  <c r="AG42" i="29"/>
  <c r="AE42" i="29"/>
  <c r="AC42" i="29"/>
  <c r="Y42" i="29"/>
  <c r="Q42" i="29"/>
  <c r="O42" i="29"/>
  <c r="K42" i="29"/>
  <c r="BI41" i="29"/>
  <c r="BG41" i="29"/>
  <c r="BE41" i="29"/>
  <c r="BC41" i="29"/>
  <c r="BA41" i="29"/>
  <c r="AY41" i="29"/>
  <c r="AW41" i="29"/>
  <c r="AU41" i="29"/>
  <c r="AS41" i="29"/>
  <c r="AQ41" i="29"/>
  <c r="AO41" i="29"/>
  <c r="AM41" i="29"/>
  <c r="AK41" i="29"/>
  <c r="AI41" i="29"/>
  <c r="AG41" i="29"/>
  <c r="AE41" i="29"/>
  <c r="AC41" i="29"/>
  <c r="Y41" i="29"/>
  <c r="Q41" i="29"/>
  <c r="O41" i="29"/>
  <c r="K41" i="29"/>
  <c r="BI40" i="29"/>
  <c r="BG40" i="29"/>
  <c r="BE40" i="29"/>
  <c r="BC40" i="29"/>
  <c r="BA40" i="29"/>
  <c r="AY40" i="29"/>
  <c r="AW40" i="29"/>
  <c r="AU40" i="29"/>
  <c r="AS40" i="29"/>
  <c r="AQ40" i="29"/>
  <c r="AO40" i="29"/>
  <c r="AM40" i="29"/>
  <c r="AK40" i="29"/>
  <c r="AI40" i="29"/>
  <c r="AG40" i="29"/>
  <c r="AE40" i="29"/>
  <c r="AC40" i="29"/>
  <c r="Y40" i="29"/>
  <c r="Q40" i="29"/>
  <c r="O40" i="29"/>
  <c r="K40" i="29"/>
  <c r="BI39" i="29"/>
  <c r="BG39" i="29"/>
  <c r="BE39" i="29"/>
  <c r="BC39" i="29"/>
  <c r="BA39" i="29"/>
  <c r="AY39" i="29"/>
  <c r="AW39" i="29"/>
  <c r="AU39" i="29"/>
  <c r="AS39" i="29"/>
  <c r="AQ39" i="29"/>
  <c r="AO39" i="29"/>
  <c r="AM39" i="29"/>
  <c r="AK39" i="29"/>
  <c r="AI39" i="29"/>
  <c r="AG39" i="29"/>
  <c r="AE39" i="29"/>
  <c r="AC39" i="29"/>
  <c r="Y39" i="29"/>
  <c r="Q39" i="29"/>
  <c r="O39" i="29"/>
  <c r="K39" i="29"/>
  <c r="BI38" i="29"/>
  <c r="BG38" i="29"/>
  <c r="BE38" i="29"/>
  <c r="BC38" i="29"/>
  <c r="BA38" i="29"/>
  <c r="AY38" i="29"/>
  <c r="AW38" i="29"/>
  <c r="AU38" i="29"/>
  <c r="AS38" i="29"/>
  <c r="AQ38" i="29"/>
  <c r="AO38" i="29"/>
  <c r="AM38" i="29"/>
  <c r="AK38" i="29"/>
  <c r="AI38" i="29"/>
  <c r="AG38" i="29"/>
  <c r="AE38" i="29"/>
  <c r="AC38" i="29"/>
  <c r="Y38" i="29"/>
  <c r="Q38" i="29"/>
  <c r="O38" i="29"/>
  <c r="K38" i="29"/>
  <c r="BI37" i="29"/>
  <c r="BG37" i="29"/>
  <c r="BE37" i="29"/>
  <c r="BC37" i="29"/>
  <c r="BA37" i="29"/>
  <c r="AY37" i="29"/>
  <c r="AW37" i="29"/>
  <c r="AU37" i="29"/>
  <c r="AS37" i="29"/>
  <c r="AQ37" i="29"/>
  <c r="AO37" i="29"/>
  <c r="AM37" i="29"/>
  <c r="AK37" i="29"/>
  <c r="AI37" i="29"/>
  <c r="AG37" i="29"/>
  <c r="AE37" i="29"/>
  <c r="AC37" i="29"/>
  <c r="Y37" i="29"/>
  <c r="Q37" i="29"/>
  <c r="O37" i="29"/>
  <c r="K37" i="29"/>
  <c r="BI36" i="29"/>
  <c r="BG36" i="29"/>
  <c r="BE36" i="29"/>
  <c r="BC36" i="29"/>
  <c r="BA36" i="29"/>
  <c r="AY36" i="29"/>
  <c r="AW36" i="29"/>
  <c r="AU36" i="29"/>
  <c r="AS36" i="29"/>
  <c r="AQ36" i="29"/>
  <c r="AO36" i="29"/>
  <c r="AM36" i="29"/>
  <c r="AK36" i="29"/>
  <c r="AI36" i="29"/>
  <c r="AG36" i="29"/>
  <c r="AE36" i="29"/>
  <c r="AC36" i="29"/>
  <c r="Y36" i="29"/>
  <c r="Q36" i="29"/>
  <c r="O36" i="29"/>
  <c r="K36" i="29"/>
  <c r="BI35" i="29"/>
  <c r="BG35" i="29"/>
  <c r="BE35" i="29"/>
  <c r="BC35" i="29"/>
  <c r="BA35" i="29"/>
  <c r="AY35" i="29"/>
  <c r="AW35" i="29"/>
  <c r="AU35" i="29"/>
  <c r="AS35" i="29"/>
  <c r="AQ35" i="29"/>
  <c r="AO35" i="29"/>
  <c r="AM35" i="29"/>
  <c r="AK35" i="29"/>
  <c r="AI35" i="29"/>
  <c r="AG35" i="29"/>
  <c r="AE35" i="29"/>
  <c r="AC35" i="29"/>
  <c r="Y35" i="29"/>
  <c r="Q35" i="29"/>
  <c r="O35" i="29"/>
  <c r="K35" i="29"/>
  <c r="BI34" i="29"/>
  <c r="BG34" i="29"/>
  <c r="BE34" i="29"/>
  <c r="BC34" i="29"/>
  <c r="BA34" i="29"/>
  <c r="AY34" i="29"/>
  <c r="AW34" i="29"/>
  <c r="AU34" i="29"/>
  <c r="AS34" i="29"/>
  <c r="AQ34" i="29"/>
  <c r="AO34" i="29"/>
  <c r="AM34" i="29"/>
  <c r="AK34" i="29"/>
  <c r="AI34" i="29"/>
  <c r="AG34" i="29"/>
  <c r="AE34" i="29"/>
  <c r="AC34" i="29"/>
  <c r="AA34" i="29"/>
  <c r="Y34" i="29"/>
  <c r="W34" i="29"/>
  <c r="U34" i="29"/>
  <c r="S34" i="29"/>
  <c r="Q34" i="29"/>
  <c r="O34" i="29"/>
  <c r="M34" i="29"/>
  <c r="K34" i="29"/>
  <c r="BI33" i="29"/>
  <c r="BG33" i="29"/>
  <c r="BE33" i="29"/>
  <c r="BC33" i="29"/>
  <c r="BA33" i="29"/>
  <c r="AY33" i="29"/>
  <c r="AW33" i="29"/>
  <c r="AU33" i="29"/>
  <c r="AS33" i="29"/>
  <c r="AQ33" i="29"/>
  <c r="AO33" i="29"/>
  <c r="AM33" i="29"/>
  <c r="AK33" i="29"/>
  <c r="AI33" i="29"/>
  <c r="AG33" i="29"/>
  <c r="AE33" i="29"/>
  <c r="AC33" i="29"/>
  <c r="AA33" i="29"/>
  <c r="Y33" i="29"/>
  <c r="W33" i="29"/>
  <c r="U33" i="29"/>
  <c r="S33" i="29"/>
  <c r="O33" i="29"/>
  <c r="M33" i="29"/>
  <c r="K33" i="29"/>
  <c r="BI32" i="29"/>
  <c r="BG32" i="29"/>
  <c r="BE32" i="29"/>
  <c r="BC32" i="29"/>
  <c r="BA32" i="29"/>
  <c r="AY32" i="29"/>
  <c r="AW32" i="29"/>
  <c r="AU32" i="29"/>
  <c r="AS32" i="29"/>
  <c r="AQ32" i="29"/>
  <c r="AO32" i="29"/>
  <c r="AM32" i="29"/>
  <c r="AK32" i="29"/>
  <c r="AI32" i="29"/>
  <c r="AG32" i="29"/>
  <c r="AE32" i="29"/>
  <c r="AC32" i="29"/>
  <c r="AA32" i="29"/>
  <c r="Y32" i="29"/>
  <c r="W32" i="29"/>
  <c r="U32" i="29"/>
  <c r="S32" i="29"/>
  <c r="O32" i="29"/>
  <c r="M32" i="29"/>
  <c r="K32" i="29"/>
  <c r="BI31" i="29"/>
  <c r="BG31" i="29"/>
  <c r="BE31" i="29"/>
  <c r="BC31" i="29"/>
  <c r="BA31" i="29"/>
  <c r="AY31" i="29"/>
  <c r="AW31" i="29"/>
  <c r="AU31" i="29"/>
  <c r="AS31" i="29"/>
  <c r="AQ31" i="29"/>
  <c r="AO31" i="29"/>
  <c r="AM31" i="29"/>
  <c r="AK31" i="29"/>
  <c r="AI31" i="29"/>
  <c r="AG31" i="29"/>
  <c r="AE31" i="29"/>
  <c r="AC31" i="29"/>
  <c r="AA31" i="29"/>
  <c r="Y31" i="29"/>
  <c r="W31" i="29"/>
  <c r="U31" i="29"/>
  <c r="S31" i="29"/>
  <c r="O31" i="29"/>
  <c r="M31" i="29"/>
  <c r="K31" i="29"/>
  <c r="BI30" i="29"/>
  <c r="BG30" i="29"/>
  <c r="BE30" i="29"/>
  <c r="BC30" i="29"/>
  <c r="BA30" i="29"/>
  <c r="AY30" i="29"/>
  <c r="AW30" i="29"/>
  <c r="AU30" i="29"/>
  <c r="AS30" i="29"/>
  <c r="AQ30" i="29"/>
  <c r="AO30" i="29"/>
  <c r="AM30" i="29"/>
  <c r="AK30" i="29"/>
  <c r="AI30" i="29"/>
  <c r="AG30" i="29"/>
  <c r="AE30" i="29"/>
  <c r="AC30" i="29"/>
  <c r="Y30" i="29"/>
  <c r="W30" i="29"/>
  <c r="U30" i="29"/>
  <c r="S30" i="29"/>
  <c r="O30" i="29"/>
  <c r="M30" i="29"/>
  <c r="K30" i="29"/>
  <c r="BI29" i="29"/>
  <c r="BG29" i="29"/>
  <c r="BE29" i="29"/>
  <c r="BC29" i="29"/>
  <c r="BA29" i="29"/>
  <c r="AY29" i="29"/>
  <c r="AW29" i="29"/>
  <c r="AU29" i="29"/>
  <c r="AS29" i="29"/>
  <c r="AQ29" i="29"/>
  <c r="AO29" i="29"/>
  <c r="AM29" i="29"/>
  <c r="AK29" i="29"/>
  <c r="AI29" i="29"/>
  <c r="AG29" i="29"/>
  <c r="AE29" i="29"/>
  <c r="AC29" i="29"/>
  <c r="Y29" i="29"/>
  <c r="W29" i="29"/>
  <c r="U29" i="29"/>
  <c r="S29" i="29"/>
  <c r="O29" i="29"/>
  <c r="M29" i="29"/>
  <c r="K29" i="29"/>
  <c r="BI28" i="29"/>
  <c r="BG28" i="29"/>
  <c r="BE28" i="29"/>
  <c r="BC28" i="29"/>
  <c r="BA28" i="29"/>
  <c r="AY28" i="29"/>
  <c r="AW28" i="29"/>
  <c r="AU28" i="29"/>
  <c r="AS28" i="29"/>
  <c r="AQ28" i="29"/>
  <c r="AO28" i="29"/>
  <c r="AM28" i="29"/>
  <c r="AK28" i="29"/>
  <c r="AI28" i="29"/>
  <c r="AG28" i="29"/>
  <c r="AE28" i="29"/>
  <c r="AC28" i="29"/>
  <c r="Y28" i="29"/>
  <c r="W28" i="29"/>
  <c r="U28" i="29"/>
  <c r="S28" i="29"/>
  <c r="O28" i="29"/>
  <c r="M28" i="29"/>
  <c r="K28" i="29"/>
  <c r="BI27" i="29"/>
  <c r="BG27" i="29"/>
  <c r="BE27" i="29"/>
  <c r="BC27" i="29"/>
  <c r="BA27" i="29"/>
  <c r="AY27" i="29"/>
  <c r="AW27" i="29"/>
  <c r="AU27" i="29"/>
  <c r="AS27" i="29"/>
  <c r="AQ27" i="29"/>
  <c r="AO27" i="29"/>
  <c r="AM27" i="29"/>
  <c r="AK27" i="29"/>
  <c r="AI27" i="29"/>
  <c r="AG27" i="29"/>
  <c r="AE27" i="29"/>
  <c r="AC27" i="29"/>
  <c r="Y27" i="29"/>
  <c r="W27" i="29"/>
  <c r="U27" i="29"/>
  <c r="S27" i="29"/>
  <c r="O27" i="29"/>
  <c r="M27" i="29"/>
  <c r="K27" i="29"/>
  <c r="BI26" i="29"/>
  <c r="BG26" i="29"/>
  <c r="BE26" i="29"/>
  <c r="BC26" i="29"/>
  <c r="BA26" i="29"/>
  <c r="AY26" i="29"/>
  <c r="AW26" i="29"/>
  <c r="AU26" i="29"/>
  <c r="AS26" i="29"/>
  <c r="AQ26" i="29"/>
  <c r="AO26" i="29"/>
  <c r="AM26" i="29"/>
  <c r="AK26" i="29"/>
  <c r="AI26" i="29"/>
  <c r="AG26" i="29"/>
  <c r="AE26" i="29"/>
  <c r="AC26" i="29"/>
  <c r="Y26" i="29"/>
  <c r="W26" i="29"/>
  <c r="U26" i="29"/>
  <c r="S26" i="29"/>
  <c r="O26" i="29"/>
  <c r="M26" i="29"/>
  <c r="K26" i="29"/>
  <c r="BI25" i="29"/>
  <c r="BG25" i="29"/>
  <c r="BE25" i="29"/>
  <c r="BC25" i="29"/>
  <c r="BA25" i="29"/>
  <c r="AY25" i="29"/>
  <c r="AW25" i="29"/>
  <c r="AU25" i="29"/>
  <c r="AS25" i="29"/>
  <c r="AQ25" i="29"/>
  <c r="AO25" i="29"/>
  <c r="AM25" i="29"/>
  <c r="AK25" i="29"/>
  <c r="AI25" i="29"/>
  <c r="AG25" i="29"/>
  <c r="AE25" i="29"/>
  <c r="AC25" i="29"/>
  <c r="Y25" i="29"/>
  <c r="W25" i="29"/>
  <c r="U25" i="29"/>
  <c r="S25" i="29"/>
  <c r="O25" i="29"/>
  <c r="M25" i="29"/>
  <c r="K25" i="29"/>
  <c r="BI24" i="29"/>
  <c r="BG24" i="29"/>
  <c r="BE24" i="29"/>
  <c r="BC24" i="29"/>
  <c r="BA24" i="29"/>
  <c r="AY24" i="29"/>
  <c r="AW24" i="29"/>
  <c r="AU24" i="29"/>
  <c r="AS24" i="29"/>
  <c r="AQ24" i="29"/>
  <c r="AO24" i="29"/>
  <c r="AM24" i="29"/>
  <c r="AK24" i="29"/>
  <c r="AI24" i="29"/>
  <c r="AG24" i="29"/>
  <c r="AE24" i="29"/>
  <c r="AC24" i="29"/>
  <c r="AA24" i="29"/>
  <c r="Y24" i="29"/>
  <c r="W24" i="29"/>
  <c r="U24" i="29"/>
  <c r="S24" i="29"/>
  <c r="Q24" i="29"/>
  <c r="BI23" i="29"/>
  <c r="BG23" i="29"/>
  <c r="BE23" i="29"/>
  <c r="BC23" i="29"/>
  <c r="BA23" i="29"/>
  <c r="AY23" i="29"/>
  <c r="AW23" i="29"/>
  <c r="AU23" i="29"/>
  <c r="AS23" i="29"/>
  <c r="AQ23" i="29"/>
  <c r="AO23" i="29"/>
  <c r="AM23" i="29"/>
  <c r="AK23" i="29"/>
  <c r="AI23" i="29"/>
  <c r="AG23" i="29"/>
  <c r="AE23" i="29"/>
  <c r="AC23" i="29"/>
  <c r="AA23" i="29"/>
  <c r="Y23" i="29"/>
  <c r="W23" i="29"/>
  <c r="U23" i="29"/>
  <c r="S23" i="29"/>
  <c r="Q23" i="29"/>
  <c r="BI22" i="29"/>
  <c r="BG22" i="29"/>
  <c r="BE22" i="29"/>
  <c r="BC22" i="29"/>
  <c r="BA22" i="29"/>
  <c r="AY22" i="29"/>
  <c r="AW22" i="29"/>
  <c r="AU22" i="29"/>
  <c r="AS22" i="29"/>
  <c r="AQ22" i="29"/>
  <c r="AO22" i="29"/>
  <c r="AM22" i="29"/>
  <c r="AK22" i="29"/>
  <c r="AI22" i="29"/>
  <c r="AG22" i="29"/>
  <c r="AE22" i="29"/>
  <c r="AC22" i="29"/>
  <c r="AA22" i="29"/>
  <c r="Y22" i="29"/>
  <c r="W22" i="29"/>
  <c r="U22" i="29"/>
  <c r="S22" i="29"/>
  <c r="Q22" i="29"/>
  <c r="BI21" i="29"/>
  <c r="BG21" i="29"/>
  <c r="BE21" i="29"/>
  <c r="BC21" i="29"/>
  <c r="BA21" i="29"/>
  <c r="AY21" i="29"/>
  <c r="AW21" i="29"/>
  <c r="AU21" i="29"/>
  <c r="AS21" i="29"/>
  <c r="AQ21" i="29"/>
  <c r="AO21" i="29"/>
  <c r="AM21" i="29"/>
  <c r="AK21" i="29"/>
  <c r="AI21" i="29"/>
  <c r="AG21" i="29"/>
  <c r="AE21" i="29"/>
  <c r="AC21" i="29"/>
  <c r="AA21" i="29"/>
  <c r="Y21" i="29"/>
  <c r="W21" i="29"/>
  <c r="U21" i="29"/>
  <c r="S21" i="29"/>
  <c r="Q21" i="29"/>
  <c r="BI20" i="29"/>
  <c r="BG20" i="29"/>
  <c r="BE20" i="29"/>
  <c r="BC20" i="29"/>
  <c r="BA20" i="29"/>
  <c r="AY20" i="29"/>
  <c r="AW20" i="29"/>
  <c r="AU20" i="29"/>
  <c r="AS20" i="29"/>
  <c r="AQ20" i="29"/>
  <c r="AO20" i="29"/>
  <c r="AM20" i="29"/>
  <c r="AK20" i="29"/>
  <c r="AI20" i="29"/>
  <c r="AG20" i="29"/>
  <c r="AE20" i="29"/>
  <c r="AC20" i="29"/>
  <c r="AA20" i="29"/>
  <c r="Y20" i="29"/>
  <c r="W20" i="29"/>
  <c r="U20" i="29"/>
  <c r="S20" i="29"/>
  <c r="Q20" i="29"/>
  <c r="O20" i="29"/>
  <c r="BI19" i="29"/>
  <c r="BG19" i="29"/>
  <c r="BE19" i="29"/>
  <c r="BC19" i="29"/>
  <c r="BA19" i="29"/>
  <c r="AY19" i="29"/>
  <c r="AW19" i="29"/>
  <c r="AU19" i="29"/>
  <c r="AS19" i="29"/>
  <c r="AQ19" i="29"/>
  <c r="AO19" i="29"/>
  <c r="AM19" i="29"/>
  <c r="AK19" i="29"/>
  <c r="AI19" i="29"/>
  <c r="AG19" i="29"/>
  <c r="AE19" i="29"/>
  <c r="AC19" i="29"/>
  <c r="AA19" i="29"/>
  <c r="Y19" i="29"/>
  <c r="W19" i="29"/>
  <c r="U19" i="29"/>
  <c r="S19" i="29"/>
  <c r="Q19" i="29"/>
  <c r="BI18" i="29"/>
  <c r="BG18" i="29"/>
  <c r="BE18" i="29"/>
  <c r="BC18" i="29"/>
  <c r="BA18" i="29"/>
  <c r="AY18" i="29"/>
  <c r="AW18" i="29"/>
  <c r="AU18" i="29"/>
  <c r="AS18" i="29"/>
  <c r="AQ18" i="29"/>
  <c r="AO18" i="29"/>
  <c r="AM18" i="29"/>
  <c r="AK18" i="29"/>
  <c r="AI18" i="29"/>
  <c r="AG18" i="29"/>
  <c r="AE18" i="29"/>
  <c r="AC18" i="29"/>
  <c r="AA18" i="29"/>
  <c r="Y18" i="29"/>
  <c r="W18" i="29"/>
  <c r="U18" i="29"/>
  <c r="S18" i="29"/>
  <c r="Q18" i="29"/>
  <c r="BI17" i="29"/>
  <c r="BG17" i="29"/>
  <c r="BE17" i="29"/>
  <c r="BC17" i="29"/>
  <c r="BA17" i="29"/>
  <c r="AY17" i="29"/>
  <c r="AW17" i="29"/>
  <c r="AU17" i="29"/>
  <c r="AS17" i="29"/>
  <c r="AQ17" i="29"/>
  <c r="AO17" i="29"/>
  <c r="AM17" i="29"/>
  <c r="AK17" i="29"/>
  <c r="AI17" i="29"/>
  <c r="AG17" i="29"/>
  <c r="AE17" i="29"/>
  <c r="AC17" i="29"/>
  <c r="AA17" i="29"/>
  <c r="Y17" i="29"/>
  <c r="W17" i="29"/>
  <c r="U17" i="29"/>
  <c r="S17" i="29"/>
  <c r="Q17" i="29"/>
  <c r="BI16" i="29"/>
  <c r="BG16" i="29"/>
  <c r="BE16" i="29"/>
  <c r="BC16" i="29"/>
  <c r="BA16" i="29"/>
  <c r="AY16" i="29"/>
  <c r="AW16" i="29"/>
  <c r="AU16" i="29"/>
  <c r="AS16" i="29"/>
  <c r="AQ16" i="29"/>
  <c r="AO16" i="29"/>
  <c r="AM16" i="29"/>
  <c r="AK16" i="29"/>
  <c r="AI16" i="29"/>
  <c r="AG16" i="29"/>
  <c r="AE16" i="29"/>
  <c r="AC16" i="29"/>
  <c r="AA16" i="29"/>
  <c r="Y16" i="29"/>
  <c r="W16" i="29"/>
  <c r="U16" i="29"/>
  <c r="Q16" i="29"/>
  <c r="BI15" i="29"/>
  <c r="BG15" i="29"/>
  <c r="BE15" i="29"/>
  <c r="BC15" i="29"/>
  <c r="BA15" i="29"/>
  <c r="AY15" i="29"/>
  <c r="AW15" i="29"/>
  <c r="AU15" i="29"/>
  <c r="AS15" i="29"/>
  <c r="AQ15" i="29"/>
  <c r="AO15" i="29"/>
  <c r="AM15" i="29"/>
  <c r="AK15" i="29"/>
  <c r="AI15" i="29"/>
  <c r="AG15" i="29"/>
  <c r="AE15" i="29"/>
  <c r="AC15" i="29"/>
  <c r="AA15" i="29"/>
  <c r="Y15" i="29"/>
  <c r="W15" i="29"/>
  <c r="U15" i="29"/>
  <c r="S15" i="29"/>
  <c r="Q15" i="29"/>
  <c r="BI14" i="29"/>
  <c r="BG14" i="29"/>
  <c r="BE14" i="29"/>
  <c r="BC14" i="29"/>
  <c r="BA14" i="29"/>
  <c r="AY14" i="29"/>
  <c r="AW14" i="29"/>
  <c r="AU14" i="29"/>
  <c r="AS14" i="29"/>
  <c r="AQ14" i="29"/>
  <c r="AO14" i="29"/>
  <c r="AM14" i="29"/>
  <c r="AK14" i="29"/>
  <c r="AI14" i="29"/>
  <c r="AG14" i="29"/>
  <c r="AE14" i="29"/>
  <c r="AC14" i="29"/>
  <c r="AA14" i="29"/>
  <c r="Y14" i="29"/>
  <c r="W14" i="29"/>
  <c r="U14" i="29"/>
  <c r="S14" i="29"/>
  <c r="Q14" i="29"/>
  <c r="BI13" i="29"/>
  <c r="BG13" i="29"/>
  <c r="BE13" i="29"/>
  <c r="BC13" i="29"/>
  <c r="BA13" i="29"/>
  <c r="AY13" i="29"/>
  <c r="AW13" i="29"/>
  <c r="AU13" i="29"/>
  <c r="AS13" i="29"/>
  <c r="AQ13" i="29"/>
  <c r="AO13" i="29"/>
  <c r="AM13" i="29"/>
  <c r="AK13" i="29"/>
  <c r="AI13" i="29"/>
  <c r="AG13" i="29"/>
  <c r="AE13" i="29"/>
  <c r="AC13" i="29"/>
  <c r="AA13" i="29"/>
  <c r="Y13" i="29"/>
  <c r="W13" i="29"/>
  <c r="U13" i="29"/>
  <c r="S13" i="29"/>
  <c r="Q13" i="29"/>
  <c r="BI12" i="29"/>
  <c r="BG12" i="29"/>
  <c r="BE12" i="29"/>
  <c r="BC12" i="29"/>
  <c r="BA12" i="29"/>
  <c r="AY12" i="29"/>
  <c r="AW12" i="29"/>
  <c r="AU12" i="29"/>
  <c r="AS12" i="29"/>
  <c r="AQ12" i="29"/>
  <c r="AO12" i="29"/>
  <c r="AM12" i="29"/>
  <c r="AK12" i="29"/>
  <c r="AI12" i="29"/>
  <c r="AG12" i="29"/>
  <c r="AE12" i="29"/>
  <c r="AC12" i="29"/>
  <c r="AA12" i="29"/>
  <c r="Y12" i="29"/>
  <c r="W12" i="29"/>
  <c r="U12" i="29"/>
  <c r="S12" i="29"/>
  <c r="Q12" i="29"/>
  <c r="BI11" i="29"/>
  <c r="BG11" i="29"/>
  <c r="BE11" i="29"/>
  <c r="BC11" i="29"/>
  <c r="BA11" i="29"/>
  <c r="AY11" i="29"/>
  <c r="AW11" i="29"/>
  <c r="AU11" i="29"/>
  <c r="AS11" i="29"/>
  <c r="AQ11" i="29"/>
  <c r="AO11" i="29"/>
  <c r="AM11" i="29"/>
  <c r="AK11" i="29"/>
  <c r="AI11" i="29"/>
  <c r="AG11" i="29"/>
  <c r="AE11" i="29"/>
  <c r="AC11" i="29"/>
  <c r="AA11" i="29"/>
  <c r="Y11" i="29"/>
  <c r="W11" i="29"/>
  <c r="U11" i="29"/>
  <c r="S11" i="29"/>
  <c r="Q11" i="29"/>
  <c r="O11" i="29"/>
  <c r="BI10" i="29"/>
  <c r="BG10" i="29"/>
  <c r="BE10" i="29"/>
  <c r="BC10" i="29"/>
  <c r="BA10" i="29"/>
  <c r="AY10" i="29"/>
  <c r="AW10" i="29"/>
  <c r="AU10" i="29"/>
  <c r="AS10" i="29"/>
  <c r="AQ10" i="29"/>
  <c r="AO10" i="29"/>
  <c r="AM10" i="29"/>
  <c r="AK10" i="29"/>
  <c r="AI10" i="29"/>
  <c r="AG10" i="29"/>
  <c r="AE10" i="29"/>
  <c r="AC10" i="29"/>
  <c r="AA10" i="29"/>
  <c r="Y10" i="29"/>
  <c r="W10" i="29"/>
  <c r="U10" i="29"/>
  <c r="S10" i="29"/>
  <c r="Q10" i="29"/>
  <c r="O10" i="29"/>
  <c r="M10" i="29"/>
  <c r="K10" i="29"/>
  <c r="BI9" i="29"/>
  <c r="BG9" i="29"/>
  <c r="BE9" i="29"/>
  <c r="BC9" i="29"/>
  <c r="BA9" i="29"/>
  <c r="AY9" i="29"/>
  <c r="AW9" i="29"/>
  <c r="AU9" i="29"/>
  <c r="AS9" i="29"/>
  <c r="AQ9" i="29"/>
  <c r="AO9" i="29"/>
  <c r="AM9" i="29"/>
  <c r="AK9" i="29"/>
  <c r="AI9" i="29"/>
  <c r="AG9" i="29"/>
  <c r="AE9" i="29"/>
  <c r="AC9" i="29"/>
  <c r="AA9" i="29"/>
  <c r="Y9" i="29"/>
  <c r="W9" i="29"/>
  <c r="U9" i="29"/>
  <c r="S9" i="29"/>
  <c r="Q9" i="29"/>
  <c r="O9" i="29"/>
  <c r="M9" i="29"/>
  <c r="K9" i="29"/>
  <c r="BI8" i="29"/>
  <c r="BG8" i="29"/>
  <c r="BE8" i="29"/>
  <c r="BC8" i="29"/>
  <c r="BA8" i="29"/>
  <c r="AY8" i="29"/>
  <c r="AW8" i="29"/>
  <c r="AU8" i="29"/>
  <c r="AS8" i="29"/>
  <c r="AQ8" i="29"/>
  <c r="AO8" i="29"/>
  <c r="AM8" i="29"/>
  <c r="AK8" i="29"/>
  <c r="AI8" i="29"/>
  <c r="AG8" i="29"/>
  <c r="AE8" i="29"/>
  <c r="AC8" i="29"/>
  <c r="Y8" i="29"/>
  <c r="W8" i="29"/>
  <c r="U8" i="29"/>
  <c r="S8" i="29"/>
  <c r="Q8" i="29"/>
  <c r="O8" i="29"/>
  <c r="M8" i="29"/>
  <c r="K8" i="29"/>
  <c r="BI7" i="29"/>
  <c r="BG7" i="29"/>
  <c r="BE7" i="29"/>
  <c r="BC7" i="29"/>
  <c r="BA7" i="29"/>
  <c r="AY7" i="29"/>
  <c r="AW7" i="29"/>
  <c r="AU7" i="29"/>
  <c r="AS7" i="29"/>
  <c r="AQ7" i="29"/>
  <c r="AO7" i="29"/>
  <c r="AM7" i="29"/>
  <c r="AK7" i="29"/>
  <c r="AI7" i="29"/>
  <c r="AG7" i="29"/>
  <c r="AE7" i="29"/>
  <c r="AC7" i="29"/>
  <c r="Y7" i="29"/>
  <c r="W7" i="29"/>
  <c r="U7" i="29"/>
  <c r="S7" i="29"/>
  <c r="Q7" i="29"/>
  <c r="O7" i="29"/>
  <c r="M7" i="29"/>
  <c r="K7" i="29"/>
  <c r="BI6" i="29"/>
  <c r="BG6" i="29"/>
  <c r="BE6" i="29"/>
  <c r="BC6" i="29"/>
  <c r="BA6" i="29"/>
  <c r="AY6" i="29"/>
  <c r="AW6" i="29"/>
  <c r="AU6" i="29"/>
  <c r="AS6" i="29"/>
  <c r="AQ6" i="29"/>
  <c r="AO6" i="29"/>
  <c r="AM6" i="29"/>
  <c r="AK6" i="29"/>
  <c r="AI6" i="29"/>
  <c r="AG6" i="29"/>
  <c r="AE6" i="29"/>
  <c r="AC6" i="29"/>
  <c r="Y6" i="29"/>
  <c r="W6" i="29"/>
  <c r="U6" i="29"/>
  <c r="S6" i="29"/>
  <c r="Q6" i="29"/>
  <c r="O6" i="29"/>
  <c r="BI5" i="29"/>
  <c r="BG5" i="29"/>
  <c r="BE5" i="29"/>
  <c r="BC5" i="29"/>
  <c r="BA5" i="29"/>
  <c r="AY5" i="29"/>
  <c r="AW5" i="29"/>
  <c r="AU5" i="29"/>
  <c r="AS5" i="29"/>
  <c r="AQ5" i="29"/>
  <c r="AO5" i="29"/>
  <c r="AM5" i="29"/>
  <c r="AK5" i="29"/>
  <c r="AI5" i="29"/>
  <c r="AG5" i="29"/>
  <c r="AE5" i="29"/>
  <c r="AC5" i="29"/>
  <c r="Y5" i="29"/>
  <c r="W5" i="29"/>
  <c r="U5" i="29"/>
  <c r="S5" i="29"/>
  <c r="Q5" i="29"/>
  <c r="O5" i="29"/>
  <c r="BI4" i="29"/>
  <c r="BG4" i="29"/>
  <c r="BE4" i="29"/>
  <c r="BC4" i="29"/>
  <c r="BA4" i="29"/>
  <c r="AY4" i="29"/>
  <c r="AW4" i="29"/>
  <c r="AU4" i="29"/>
  <c r="AS4" i="29"/>
  <c r="AQ4" i="29"/>
  <c r="AO4" i="29"/>
  <c r="AM4" i="29"/>
  <c r="AK4" i="29"/>
  <c r="AI4" i="29"/>
  <c r="AG4" i="29"/>
  <c r="AE4" i="29"/>
  <c r="AC4" i="29"/>
  <c r="Y4" i="29"/>
  <c r="W4" i="29"/>
  <c r="U4" i="29"/>
  <c r="S4" i="29"/>
  <c r="Q4" i="29"/>
  <c r="O4" i="29"/>
  <c r="G4" i="29"/>
  <c r="H53" i="13" l="1"/>
  <c r="H54" i="13"/>
  <c r="H55" i="13"/>
  <c r="H56" i="13"/>
  <c r="H57" i="13"/>
  <c r="H58" i="13"/>
  <c r="H59" i="13"/>
  <c r="H60" i="13"/>
  <c r="H61" i="13"/>
  <c r="H62" i="13"/>
  <c r="H63" i="13"/>
  <c r="B53" i="13" l="1"/>
  <c r="B54" i="13"/>
  <c r="B55" i="13"/>
  <c r="B56" i="13"/>
  <c r="B57" i="13"/>
  <c r="B58" i="13"/>
  <c r="B59" i="13"/>
  <c r="B60" i="13"/>
  <c r="B61" i="13"/>
  <c r="B62" i="13"/>
  <c r="B63" i="13"/>
  <c r="C55" i="14"/>
  <c r="C56" i="14"/>
  <c r="C57" i="14"/>
  <c r="C58" i="14"/>
  <c r="C59" i="14"/>
  <c r="C60" i="14"/>
  <c r="C61" i="14"/>
  <c r="C62" i="14"/>
  <c r="C63" i="14"/>
  <c r="C64" i="14"/>
  <c r="C65" i="14"/>
  <c r="B27" i="4"/>
  <c r="G27" i="4" l="1"/>
  <c r="E27" i="4"/>
  <c r="I55" i="13" s="1"/>
  <c r="I54" i="13" l="1"/>
  <c r="I53" i="13"/>
  <c r="I56" i="13"/>
  <c r="H50" i="13"/>
  <c r="H51" i="13"/>
  <c r="H52" i="13"/>
  <c r="C26" i="10"/>
  <c r="B26" i="4"/>
  <c r="B50" i="13"/>
  <c r="B51" i="13"/>
  <c r="B52" i="13"/>
  <c r="C53" i="14"/>
  <c r="C54" i="14"/>
  <c r="C52" i="14"/>
  <c r="B15" i="15" l="1"/>
  <c r="AC36" i="21" l="1"/>
  <c r="AA36" i="21"/>
  <c r="Y36" i="21"/>
  <c r="W36" i="21"/>
  <c r="U36" i="21"/>
  <c r="S36" i="21"/>
  <c r="Q36" i="21"/>
  <c r="O36" i="21"/>
  <c r="M36" i="21"/>
  <c r="K36" i="21"/>
  <c r="I36" i="21"/>
  <c r="G36" i="21"/>
  <c r="E36" i="21"/>
  <c r="C36" i="21"/>
  <c r="AC35" i="21"/>
  <c r="AA35" i="21"/>
  <c r="Y35" i="21"/>
  <c r="W35" i="21"/>
  <c r="U35" i="21"/>
  <c r="S35" i="21"/>
  <c r="Q35" i="21"/>
  <c r="O35" i="21"/>
  <c r="M35" i="21"/>
  <c r="K35" i="21"/>
  <c r="I35" i="21"/>
  <c r="G35" i="21"/>
  <c r="E35" i="21"/>
  <c r="C35" i="21"/>
  <c r="AC34" i="21"/>
  <c r="AA34" i="21"/>
  <c r="Y34" i="21"/>
  <c r="W34" i="21"/>
  <c r="U34" i="21"/>
  <c r="S34" i="21"/>
  <c r="Q34" i="21"/>
  <c r="O34" i="21"/>
  <c r="M34" i="21"/>
  <c r="K34" i="21"/>
  <c r="I34" i="21"/>
  <c r="G34" i="21"/>
  <c r="E34" i="21"/>
  <c r="C34" i="21"/>
  <c r="AC30" i="21"/>
  <c r="AA30" i="21"/>
  <c r="Y30" i="21"/>
  <c r="W30" i="21"/>
  <c r="U30" i="21"/>
  <c r="S30" i="21"/>
  <c r="Q30" i="21"/>
  <c r="M30" i="21"/>
  <c r="K30" i="21"/>
  <c r="I30" i="21"/>
  <c r="G30" i="21"/>
  <c r="E30" i="21"/>
  <c r="C30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1" i="21"/>
  <c r="E32" i="21"/>
  <c r="E33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4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45" i="21"/>
  <c r="Q46" i="21"/>
  <c r="Q47" i="21"/>
  <c r="Q48" i="21"/>
  <c r="Q49" i="21"/>
  <c r="Q50" i="21"/>
  <c r="G51" i="21" l="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46" i="21"/>
  <c r="G47" i="21"/>
  <c r="G48" i="21"/>
  <c r="G49" i="21"/>
  <c r="G50" i="21"/>
  <c r="G41" i="21"/>
  <c r="G42" i="21"/>
  <c r="G43" i="21"/>
  <c r="G44" i="21"/>
  <c r="G45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1" i="21"/>
  <c r="G32" i="21"/>
  <c r="G33" i="21"/>
  <c r="G37" i="21"/>
  <c r="G38" i="21"/>
  <c r="G39" i="21"/>
  <c r="G40" i="21"/>
  <c r="G4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46" i="21"/>
  <c r="I47" i="21"/>
  <c r="I48" i="21"/>
  <c r="I49" i="21"/>
  <c r="I50" i="21"/>
  <c r="I31" i="21"/>
  <c r="I32" i="21"/>
  <c r="I33" i="21"/>
  <c r="I37" i="21"/>
  <c r="I38" i="21"/>
  <c r="I39" i="21"/>
  <c r="I40" i="21"/>
  <c r="I41" i="21"/>
  <c r="I42" i="21"/>
  <c r="I43" i="21"/>
  <c r="I44" i="21"/>
  <c r="I45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45" i="21"/>
  <c r="K31" i="21"/>
  <c r="K32" i="21"/>
  <c r="K33" i="21"/>
  <c r="K37" i="21"/>
  <c r="K38" i="21"/>
  <c r="K39" i="21"/>
  <c r="K40" i="21"/>
  <c r="K41" i="21"/>
  <c r="K42" i="21"/>
  <c r="K43" i="21"/>
  <c r="K4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1" i="21"/>
  <c r="M32" i="21"/>
  <c r="M33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4" i="21"/>
  <c r="AC41" i="21" l="1"/>
  <c r="AC42" i="21"/>
  <c r="AC43" i="21"/>
  <c r="AC44" i="21"/>
  <c r="AC45" i="21"/>
  <c r="AC46" i="21"/>
  <c r="AC47" i="21"/>
  <c r="AC48" i="21"/>
  <c r="AC49" i="21"/>
  <c r="AC50" i="21"/>
  <c r="AC51" i="21"/>
  <c r="AC52" i="21"/>
  <c r="AC53" i="21"/>
  <c r="AC54" i="21"/>
  <c r="AC55" i="21"/>
  <c r="AC56" i="21"/>
  <c r="AC57" i="21"/>
  <c r="AC58" i="21"/>
  <c r="AC59" i="21"/>
  <c r="AC60" i="21"/>
  <c r="AC61" i="21"/>
  <c r="AC62" i="21"/>
  <c r="AC63" i="21"/>
  <c r="AC64" i="21"/>
  <c r="AC65" i="21"/>
  <c r="AC66" i="21"/>
  <c r="AC67" i="21"/>
  <c r="AC39" i="21"/>
  <c r="AC40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C26" i="21"/>
  <c r="AC27" i="21"/>
  <c r="AC28" i="21"/>
  <c r="AC29" i="21"/>
  <c r="AC31" i="21"/>
  <c r="AC32" i="21"/>
  <c r="AC33" i="21"/>
  <c r="AC37" i="21"/>
  <c r="AC38" i="21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1" i="21"/>
  <c r="AA32" i="21"/>
  <c r="AA33" i="21"/>
  <c r="AA37" i="21"/>
  <c r="AA38" i="21"/>
  <c r="AA39" i="21"/>
  <c r="AA40" i="21"/>
  <c r="AA41" i="21"/>
  <c r="AA42" i="21"/>
  <c r="AA43" i="21"/>
  <c r="AA44" i="21"/>
  <c r="AA45" i="21"/>
  <c r="AA46" i="21"/>
  <c r="AA47" i="21"/>
  <c r="AA48" i="21"/>
  <c r="AA49" i="21"/>
  <c r="AA50" i="21"/>
  <c r="AA51" i="21"/>
  <c r="AA52" i="21"/>
  <c r="AA53" i="21"/>
  <c r="AA54" i="21"/>
  <c r="AA55" i="21"/>
  <c r="AA56" i="21"/>
  <c r="AA57" i="21"/>
  <c r="AA58" i="21"/>
  <c r="AA59" i="21"/>
  <c r="AA60" i="21"/>
  <c r="AA61" i="21"/>
  <c r="AA62" i="21"/>
  <c r="AA63" i="21"/>
  <c r="AA64" i="21"/>
  <c r="AA65" i="21"/>
  <c r="AA66" i="21"/>
  <c r="AA67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29" i="21"/>
  <c r="Y31" i="21"/>
  <c r="Y32" i="21"/>
  <c r="Y33" i="21"/>
  <c r="Y37" i="21"/>
  <c r="Y38" i="21"/>
  <c r="Y39" i="21"/>
  <c r="Y40" i="21"/>
  <c r="Y41" i="21"/>
  <c r="Y42" i="21"/>
  <c r="Y43" i="21"/>
  <c r="Y44" i="21"/>
  <c r="Y45" i="21"/>
  <c r="Y46" i="21"/>
  <c r="Y47" i="21"/>
  <c r="Y48" i="21"/>
  <c r="Y49" i="21"/>
  <c r="Y50" i="21"/>
  <c r="Y51" i="21"/>
  <c r="Y52" i="21"/>
  <c r="Y53" i="21"/>
  <c r="Y54" i="21"/>
  <c r="Y55" i="21"/>
  <c r="Y56" i="21"/>
  <c r="Y57" i="21"/>
  <c r="Y58" i="21"/>
  <c r="Y59" i="21"/>
  <c r="Y60" i="21"/>
  <c r="Y61" i="21"/>
  <c r="Y62" i="21"/>
  <c r="Y63" i="21"/>
  <c r="Y64" i="21"/>
  <c r="Y65" i="21"/>
  <c r="Y66" i="21"/>
  <c r="Y67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1" i="21"/>
  <c r="W32" i="21"/>
  <c r="W33" i="21"/>
  <c r="W37" i="21"/>
  <c r="W38" i="21"/>
  <c r="W39" i="21"/>
  <c r="W40" i="21"/>
  <c r="W41" i="21"/>
  <c r="W42" i="21"/>
  <c r="W43" i="21"/>
  <c r="W44" i="21"/>
  <c r="W45" i="21"/>
  <c r="W46" i="21"/>
  <c r="W47" i="21"/>
  <c r="W48" i="21"/>
  <c r="W49" i="21"/>
  <c r="W50" i="21"/>
  <c r="W51" i="21"/>
  <c r="W52" i="21"/>
  <c r="W53" i="21"/>
  <c r="W54" i="21"/>
  <c r="W55" i="21"/>
  <c r="W56" i="21"/>
  <c r="W57" i="21"/>
  <c r="W58" i="21"/>
  <c r="W59" i="21"/>
  <c r="W60" i="21"/>
  <c r="W61" i="21"/>
  <c r="W62" i="21"/>
  <c r="W63" i="21"/>
  <c r="W64" i="21"/>
  <c r="W65" i="21"/>
  <c r="W66" i="21"/>
  <c r="W67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1" i="21"/>
  <c r="U32" i="21"/>
  <c r="U33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50" i="21"/>
  <c r="U51" i="21"/>
  <c r="U52" i="21"/>
  <c r="U53" i="21"/>
  <c r="U54" i="21"/>
  <c r="U55" i="21"/>
  <c r="U56" i="21"/>
  <c r="U57" i="21"/>
  <c r="U58" i="21"/>
  <c r="U59" i="21"/>
  <c r="U60" i="21"/>
  <c r="U61" i="21"/>
  <c r="U62" i="21"/>
  <c r="U63" i="21"/>
  <c r="U64" i="21"/>
  <c r="U65" i="21"/>
  <c r="U66" i="21"/>
  <c r="U67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1" i="21"/>
  <c r="S32" i="21"/>
  <c r="S33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1" i="21"/>
  <c r="Q32" i="21"/>
  <c r="Q33" i="21"/>
  <c r="Q37" i="21"/>
  <c r="Q38" i="21"/>
  <c r="Q39" i="21"/>
  <c r="Q40" i="21"/>
  <c r="Q41" i="21"/>
  <c r="Q42" i="21"/>
  <c r="Q43" i="21"/>
  <c r="Q44" i="21"/>
  <c r="AC4" i="21"/>
  <c r="AA4" i="21"/>
  <c r="Y4" i="21"/>
  <c r="W4" i="21"/>
  <c r="U4" i="21"/>
  <c r="S4" i="21"/>
  <c r="Q4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45" i="21"/>
  <c r="O46" i="21"/>
  <c r="O47" i="21"/>
  <c r="O48" i="21"/>
  <c r="O49" i="21"/>
  <c r="O50" i="21"/>
  <c r="O33" i="21"/>
  <c r="O37" i="21"/>
  <c r="O38" i="21"/>
  <c r="O39" i="21"/>
  <c r="O40" i="21"/>
  <c r="O41" i="21"/>
  <c r="O42" i="21"/>
  <c r="O43" i="21"/>
  <c r="O44" i="21"/>
  <c r="O31" i="21"/>
  <c r="O32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1" i="21"/>
  <c r="C32" i="21"/>
  <c r="C33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D109" i="6" l="1"/>
  <c r="D110" i="6"/>
  <c r="D111" i="6"/>
  <c r="D112" i="6"/>
  <c r="C112" i="6"/>
  <c r="A112" i="6" s="1"/>
  <c r="C109" i="6"/>
  <c r="A109" i="6" s="1"/>
  <c r="C110" i="6"/>
  <c r="A110" i="6" s="1"/>
  <c r="C111" i="6"/>
  <c r="A111" i="6" s="1"/>
  <c r="C111" i="7"/>
  <c r="C112" i="7"/>
  <c r="C109" i="7"/>
  <c r="C110" i="7"/>
  <c r="D14" i="25" l="1"/>
  <c r="D15" i="25"/>
  <c r="D16" i="25"/>
  <c r="D17" i="25"/>
  <c r="D18" i="25"/>
  <c r="D19" i="25"/>
  <c r="D20" i="25"/>
  <c r="B14" i="25"/>
  <c r="B15" i="25"/>
  <c r="B16" i="25"/>
  <c r="B17" i="25"/>
  <c r="B18" i="25"/>
  <c r="B19" i="25"/>
  <c r="B20" i="25"/>
  <c r="B4" i="25"/>
  <c r="D4" i="25"/>
  <c r="B5" i="25"/>
  <c r="D5" i="25"/>
  <c r="B6" i="25"/>
  <c r="D6" i="25"/>
  <c r="B7" i="25"/>
  <c r="D7" i="25"/>
  <c r="B8" i="25"/>
  <c r="D8" i="25"/>
  <c r="B9" i="25"/>
  <c r="D9" i="25"/>
  <c r="B10" i="25"/>
  <c r="D10" i="25"/>
  <c r="B11" i="25"/>
  <c r="D11" i="25"/>
  <c r="B12" i="25"/>
  <c r="D12" i="25"/>
  <c r="B13" i="25"/>
  <c r="D13" i="25"/>
  <c r="D65" i="19" l="1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C72" i="6"/>
  <c r="A72" i="6" s="1"/>
  <c r="C72" i="7"/>
  <c r="D72" i="6"/>
  <c r="C71" i="6" l="1"/>
  <c r="A71" i="6" s="1"/>
  <c r="D71" i="6"/>
  <c r="C71" i="7"/>
  <c r="C70" i="7"/>
  <c r="C70" i="6"/>
  <c r="A70" i="6" s="1"/>
  <c r="D70" i="6"/>
  <c r="C55" i="6"/>
  <c r="A55" i="6" s="1"/>
  <c r="D55" i="6"/>
  <c r="C55" i="7"/>
  <c r="D100" i="6"/>
  <c r="D101" i="6"/>
  <c r="D102" i="6"/>
  <c r="D103" i="6"/>
  <c r="D104" i="6"/>
  <c r="D105" i="6"/>
  <c r="D106" i="6"/>
  <c r="D107" i="6"/>
  <c r="D108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C100" i="6"/>
  <c r="A100" i="6" s="1"/>
  <c r="C101" i="6"/>
  <c r="A101" i="6" s="1"/>
  <c r="C102" i="6"/>
  <c r="A102" i="6" s="1"/>
  <c r="C103" i="6"/>
  <c r="A103" i="6" s="1"/>
  <c r="C104" i="6"/>
  <c r="A104" i="6" s="1"/>
  <c r="C105" i="6"/>
  <c r="A105" i="6" s="1"/>
  <c r="C106" i="6"/>
  <c r="A106" i="6" s="1"/>
  <c r="C107" i="6"/>
  <c r="A107" i="6" s="1"/>
  <c r="C108" i="6"/>
  <c r="A108" i="6" s="1"/>
  <c r="C100" i="7"/>
  <c r="C101" i="7"/>
  <c r="C102" i="7"/>
  <c r="C103" i="7"/>
  <c r="C104" i="7"/>
  <c r="C105" i="7"/>
  <c r="C106" i="7"/>
  <c r="C107" i="7"/>
  <c r="C108" i="7"/>
  <c r="C98" i="6"/>
  <c r="A98" i="6" s="1"/>
  <c r="C99" i="6"/>
  <c r="A99" i="6" s="1"/>
  <c r="C98" i="7"/>
  <c r="C99" i="7"/>
  <c r="C94" i="6"/>
  <c r="A94" i="6" s="1"/>
  <c r="C95" i="6"/>
  <c r="A95" i="6" s="1"/>
  <c r="C96" i="6"/>
  <c r="A96" i="6" s="1"/>
  <c r="C97" i="6"/>
  <c r="A97" i="6" s="1"/>
  <c r="C94" i="7"/>
  <c r="C95" i="7"/>
  <c r="C96" i="7"/>
  <c r="C97" i="7"/>
  <c r="C92" i="6"/>
  <c r="A92" i="6" s="1"/>
  <c r="C93" i="6"/>
  <c r="A93" i="6" s="1"/>
  <c r="C92" i="7"/>
  <c r="C93" i="7"/>
  <c r="C18" i="7"/>
  <c r="C18" i="6"/>
  <c r="A18" i="6" s="1"/>
  <c r="D18" i="6"/>
  <c r="C17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A87" i="6" s="1"/>
  <c r="C88" i="6"/>
  <c r="A88" i="6" s="1"/>
  <c r="C89" i="6"/>
  <c r="A89" i="6" s="1"/>
  <c r="C90" i="6"/>
  <c r="A90" i="6" s="1"/>
  <c r="C91" i="6"/>
  <c r="A91" i="6" s="1"/>
  <c r="C17" i="7"/>
  <c r="D17" i="6"/>
  <c r="A17" i="6" l="1"/>
  <c r="C9" i="14"/>
  <c r="C5" i="14"/>
  <c r="B47" i="23"/>
  <c r="B48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C5" i="6" l="1"/>
  <c r="C6" i="6"/>
  <c r="C7" i="6"/>
  <c r="C8" i="6"/>
  <c r="C9" i="6"/>
  <c r="C10" i="6"/>
  <c r="C11" i="6"/>
  <c r="C12" i="6"/>
  <c r="C13" i="6"/>
  <c r="C14" i="6"/>
  <c r="C15" i="6"/>
  <c r="C16" i="6"/>
  <c r="C4" i="6"/>
  <c r="B53" i="23" l="1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52" i="23"/>
  <c r="B49" i="23"/>
  <c r="B50" i="23"/>
  <c r="B51" i="23"/>
  <c r="H40" i="13" l="1"/>
  <c r="B23" i="4"/>
  <c r="C25" i="10"/>
  <c r="E46" i="19" l="1"/>
  <c r="E50" i="19"/>
  <c r="E47" i="19"/>
  <c r="E49" i="19"/>
  <c r="E44" i="19"/>
  <c r="E48" i="19"/>
  <c r="E45" i="19"/>
  <c r="B24" i="4" l="1"/>
  <c r="B25" i="4"/>
  <c r="C23" i="10"/>
  <c r="C24" i="10"/>
  <c r="G15" i="4" l="1"/>
  <c r="G14" i="4"/>
  <c r="G10" i="4"/>
  <c r="G16" i="4"/>
  <c r="G13" i="4"/>
  <c r="G11" i="4"/>
  <c r="G18" i="4"/>
  <c r="G17" i="4"/>
  <c r="G12" i="4"/>
  <c r="D23" i="6"/>
  <c r="A23" i="6" s="1"/>
  <c r="D24" i="6"/>
  <c r="A24" i="6" s="1"/>
  <c r="D25" i="6"/>
  <c r="A25" i="6" s="1"/>
  <c r="D26" i="6"/>
  <c r="A26" i="6" s="1"/>
  <c r="D27" i="6"/>
  <c r="A27" i="6" s="1"/>
  <c r="D28" i="6"/>
  <c r="A28" i="6" s="1"/>
  <c r="D29" i="6"/>
  <c r="A29" i="6" s="1"/>
  <c r="D30" i="6"/>
  <c r="A30" i="6" s="1"/>
  <c r="D31" i="6"/>
  <c r="A31" i="6" s="1"/>
  <c r="D32" i="6"/>
  <c r="A32" i="6" s="1"/>
  <c r="D33" i="6"/>
  <c r="A33" i="6" s="1"/>
  <c r="D34" i="6"/>
  <c r="A34" i="6" s="1"/>
  <c r="D35" i="6"/>
  <c r="A35" i="6" s="1"/>
  <c r="D36" i="6"/>
  <c r="A36" i="6" s="1"/>
  <c r="D37" i="6"/>
  <c r="A37" i="6" s="1"/>
  <c r="D38" i="6"/>
  <c r="A38" i="6" s="1"/>
  <c r="D39" i="6"/>
  <c r="A39" i="6" s="1"/>
  <c r="D40" i="6"/>
  <c r="A40" i="6" s="1"/>
  <c r="D41" i="6"/>
  <c r="A41" i="6" s="1"/>
  <c r="D42" i="6"/>
  <c r="A42" i="6" s="1"/>
  <c r="D43" i="6"/>
  <c r="A43" i="6" s="1"/>
  <c r="D44" i="6"/>
  <c r="A44" i="6" s="1"/>
  <c r="D45" i="6"/>
  <c r="A45" i="6" s="1"/>
  <c r="D46" i="6"/>
  <c r="A46" i="6" s="1"/>
  <c r="D47" i="6"/>
  <c r="A47" i="6" s="1"/>
  <c r="D48" i="6"/>
  <c r="A48" i="6" s="1"/>
  <c r="D49" i="6"/>
  <c r="A49" i="6" s="1"/>
  <c r="D50" i="6"/>
  <c r="A50" i="6" s="1"/>
  <c r="D51" i="6"/>
  <c r="A51" i="6" s="1"/>
  <c r="D52" i="6"/>
  <c r="A52" i="6" s="1"/>
  <c r="D53" i="6"/>
  <c r="A53" i="6" s="1"/>
  <c r="D54" i="6"/>
  <c r="A54" i="6" s="1"/>
  <c r="D56" i="6"/>
  <c r="A56" i="6" s="1"/>
  <c r="D57" i="6"/>
  <c r="A57" i="6" s="1"/>
  <c r="D58" i="6"/>
  <c r="A58" i="6" s="1"/>
  <c r="D59" i="6"/>
  <c r="A59" i="6" s="1"/>
  <c r="D60" i="6"/>
  <c r="A60" i="6" s="1"/>
  <c r="D61" i="6"/>
  <c r="A61" i="6" s="1"/>
  <c r="D62" i="6"/>
  <c r="A62" i="6" s="1"/>
  <c r="D63" i="6"/>
  <c r="A63" i="6" s="1"/>
  <c r="D64" i="6"/>
  <c r="A64" i="6" s="1"/>
  <c r="D65" i="6"/>
  <c r="A65" i="6" s="1"/>
  <c r="D66" i="6"/>
  <c r="A66" i="6" s="1"/>
  <c r="D67" i="6"/>
  <c r="A67" i="6" s="1"/>
  <c r="D68" i="6"/>
  <c r="A68" i="6" s="1"/>
  <c r="D69" i="6"/>
  <c r="A69" i="6" s="1"/>
  <c r="D73" i="6"/>
  <c r="A73" i="6" s="1"/>
  <c r="D74" i="6"/>
  <c r="A74" i="6" s="1"/>
  <c r="D75" i="6"/>
  <c r="A75" i="6" s="1"/>
  <c r="D76" i="6"/>
  <c r="A76" i="6" s="1"/>
  <c r="D77" i="6"/>
  <c r="A77" i="6" s="1"/>
  <c r="D78" i="6"/>
  <c r="A78" i="6" s="1"/>
  <c r="D79" i="6"/>
  <c r="A79" i="6" s="1"/>
  <c r="D80" i="6"/>
  <c r="A80" i="6" s="1"/>
  <c r="D81" i="6"/>
  <c r="A81" i="6" s="1"/>
  <c r="D82" i="6"/>
  <c r="A82" i="6" s="1"/>
  <c r="D83" i="6"/>
  <c r="A83" i="6" s="1"/>
  <c r="D84" i="6"/>
  <c r="A84" i="6" s="1"/>
  <c r="D85" i="6"/>
  <c r="A85" i="6" s="1"/>
  <c r="D86" i="6"/>
  <c r="A86" i="6" s="1"/>
  <c r="D5" i="6"/>
  <c r="A5" i="6" s="1"/>
  <c r="D6" i="6"/>
  <c r="A6" i="6" s="1"/>
  <c r="D7" i="6"/>
  <c r="A7" i="6" s="1"/>
  <c r="D8" i="6"/>
  <c r="A8" i="6" s="1"/>
  <c r="D9" i="6"/>
  <c r="A9" i="6" s="1"/>
  <c r="D10" i="6"/>
  <c r="A10" i="6" s="1"/>
  <c r="D11" i="6"/>
  <c r="A11" i="6" s="1"/>
  <c r="D12" i="6"/>
  <c r="A12" i="6" s="1"/>
  <c r="D13" i="6"/>
  <c r="A13" i="6" s="1"/>
  <c r="D14" i="6"/>
  <c r="A14" i="6" s="1"/>
  <c r="D15" i="6"/>
  <c r="A15" i="6" s="1"/>
  <c r="D16" i="6"/>
  <c r="A16" i="6" s="1"/>
  <c r="D19" i="6"/>
  <c r="A19" i="6" s="1"/>
  <c r="D20" i="6"/>
  <c r="A20" i="6" s="1"/>
  <c r="D21" i="6"/>
  <c r="A21" i="6" s="1"/>
  <c r="D22" i="6"/>
  <c r="A22" i="6" s="1"/>
  <c r="D4" i="6"/>
  <c r="A4" i="6" s="1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40" i="7"/>
  <c r="C41" i="7"/>
  <c r="C37" i="7"/>
  <c r="C38" i="7"/>
  <c r="C39" i="7"/>
  <c r="C34" i="7"/>
  <c r="C35" i="7"/>
  <c r="C36" i="7"/>
  <c r="C26" i="7"/>
  <c r="C27" i="7"/>
  <c r="C28" i="7"/>
  <c r="C29" i="7"/>
  <c r="C30" i="7"/>
  <c r="C31" i="7"/>
  <c r="C32" i="7"/>
  <c r="C33" i="7"/>
  <c r="C19" i="7"/>
  <c r="C20" i="7"/>
  <c r="C21" i="7"/>
  <c r="C22" i="7"/>
  <c r="C23" i="7"/>
  <c r="C24" i="7"/>
  <c r="C25" i="7"/>
  <c r="I5" i="29" l="1"/>
  <c r="I9" i="29"/>
  <c r="I13" i="29"/>
  <c r="I17" i="29"/>
  <c r="I21" i="29"/>
  <c r="I25" i="29"/>
  <c r="I29" i="29"/>
  <c r="I33" i="29"/>
  <c r="I37" i="29"/>
  <c r="I41" i="29"/>
  <c r="I45" i="29"/>
  <c r="I49" i="29"/>
  <c r="I53" i="29"/>
  <c r="I57" i="29"/>
  <c r="I61" i="29"/>
  <c r="I65" i="29"/>
  <c r="I69" i="29"/>
  <c r="I73" i="29"/>
  <c r="I77" i="29"/>
  <c r="I81" i="29"/>
  <c r="I85" i="29"/>
  <c r="I89" i="29"/>
  <c r="I93" i="29"/>
  <c r="I97" i="29"/>
  <c r="I101" i="29"/>
  <c r="I105" i="29"/>
  <c r="I109" i="29"/>
  <c r="I113" i="29"/>
  <c r="I117" i="29"/>
  <c r="I121" i="29"/>
  <c r="I125" i="29"/>
  <c r="I129" i="29"/>
  <c r="I133" i="29"/>
  <c r="I137" i="29"/>
  <c r="I141" i="29"/>
  <c r="I145" i="29"/>
  <c r="I149" i="29"/>
  <c r="I153" i="29"/>
  <c r="I157" i="29"/>
  <c r="I161" i="29"/>
  <c r="I165" i="29"/>
  <c r="I169" i="29"/>
  <c r="I173" i="29"/>
  <c r="I177" i="29"/>
  <c r="I181" i="29"/>
  <c r="I185" i="29"/>
  <c r="I189" i="29"/>
  <c r="I193" i="29"/>
  <c r="I197" i="29"/>
  <c r="I201" i="29"/>
  <c r="I205" i="29"/>
  <c r="I209" i="29"/>
  <c r="I213" i="29"/>
  <c r="I217" i="29"/>
  <c r="I221" i="29"/>
  <c r="I225" i="29"/>
  <c r="I229" i="29"/>
  <c r="I233" i="29"/>
  <c r="I237" i="29"/>
  <c r="I241" i="29"/>
  <c r="I245" i="29"/>
  <c r="I249" i="29"/>
  <c r="I253" i="29"/>
  <c r="I257" i="29"/>
  <c r="I261" i="29"/>
  <c r="I265" i="29"/>
  <c r="I269" i="29"/>
  <c r="I273" i="29"/>
  <c r="I277" i="29"/>
  <c r="I281" i="29"/>
  <c r="I285" i="29"/>
  <c r="I289" i="29"/>
  <c r="I293" i="29"/>
  <c r="I297" i="29"/>
  <c r="I301" i="29"/>
  <c r="I305" i="29"/>
  <c r="I309" i="29"/>
  <c r="I313" i="29"/>
  <c r="I317" i="29"/>
  <c r="I321" i="29"/>
  <c r="I325" i="29"/>
  <c r="I329" i="29"/>
  <c r="I333" i="29"/>
  <c r="I337" i="29"/>
  <c r="I341" i="29"/>
  <c r="I6" i="29"/>
  <c r="I10" i="29"/>
  <c r="I14" i="29"/>
  <c r="I18" i="29"/>
  <c r="I22" i="29"/>
  <c r="I26" i="29"/>
  <c r="I30" i="29"/>
  <c r="I34" i="29"/>
  <c r="I38" i="29"/>
  <c r="I42" i="29"/>
  <c r="I46" i="29"/>
  <c r="I50" i="29"/>
  <c r="I54" i="29"/>
  <c r="I58" i="29"/>
  <c r="I62" i="29"/>
  <c r="I66" i="29"/>
  <c r="I70" i="29"/>
  <c r="I74" i="29"/>
  <c r="I78" i="29"/>
  <c r="I82" i="29"/>
  <c r="I86" i="29"/>
  <c r="I90" i="29"/>
  <c r="I94" i="29"/>
  <c r="I98" i="29"/>
  <c r="I102" i="29"/>
  <c r="I106" i="29"/>
  <c r="I110" i="29"/>
  <c r="I114" i="29"/>
  <c r="I118" i="29"/>
  <c r="I122" i="29"/>
  <c r="I126" i="29"/>
  <c r="I130" i="29"/>
  <c r="I134" i="29"/>
  <c r="I138" i="29"/>
  <c r="I142" i="29"/>
  <c r="I146" i="29"/>
  <c r="I150" i="29"/>
  <c r="I154" i="29"/>
  <c r="I158" i="29"/>
  <c r="I162" i="29"/>
  <c r="I166" i="29"/>
  <c r="I170" i="29"/>
  <c r="I174" i="29"/>
  <c r="I178" i="29"/>
  <c r="I182" i="29"/>
  <c r="I186" i="29"/>
  <c r="I190" i="29"/>
  <c r="I194" i="29"/>
  <c r="I198" i="29"/>
  <c r="I202" i="29"/>
  <c r="I206" i="29"/>
  <c r="I210" i="29"/>
  <c r="I214" i="29"/>
  <c r="I218" i="29"/>
  <c r="I222" i="29"/>
  <c r="I226" i="29"/>
  <c r="I230" i="29"/>
  <c r="I234" i="29"/>
  <c r="I238" i="29"/>
  <c r="I242" i="29"/>
  <c r="I246" i="29"/>
  <c r="I250" i="29"/>
  <c r="I254" i="29"/>
  <c r="I258" i="29"/>
  <c r="I262" i="29"/>
  <c r="I266" i="29"/>
  <c r="I270" i="29"/>
  <c r="I274" i="29"/>
  <c r="I278" i="29"/>
  <c r="I282" i="29"/>
  <c r="I286" i="29"/>
  <c r="I290" i="29"/>
  <c r="I294" i="29"/>
  <c r="I298" i="29"/>
  <c r="I302" i="29"/>
  <c r="I306" i="29"/>
  <c r="I310" i="29"/>
  <c r="I314" i="29"/>
  <c r="I318" i="29"/>
  <c r="I322" i="29"/>
  <c r="I326" i="29"/>
  <c r="I330" i="29"/>
  <c r="I334" i="29"/>
  <c r="I338" i="29"/>
  <c r="I342" i="29"/>
  <c r="I8" i="29"/>
  <c r="I12" i="29"/>
  <c r="I16" i="29"/>
  <c r="I20" i="29"/>
  <c r="I24" i="29"/>
  <c r="I28" i="29"/>
  <c r="I32" i="29"/>
  <c r="I36" i="29"/>
  <c r="I40" i="29"/>
  <c r="I44" i="29"/>
  <c r="I48" i="29"/>
  <c r="I52" i="29"/>
  <c r="I56" i="29"/>
  <c r="I60" i="29"/>
  <c r="I64" i="29"/>
  <c r="I68" i="29"/>
  <c r="I72" i="29"/>
  <c r="I76" i="29"/>
  <c r="I80" i="29"/>
  <c r="I84" i="29"/>
  <c r="I88" i="29"/>
  <c r="I92" i="29"/>
  <c r="I96" i="29"/>
  <c r="I100" i="29"/>
  <c r="I104" i="29"/>
  <c r="I108" i="29"/>
  <c r="I112" i="29"/>
  <c r="I116" i="29"/>
  <c r="I120" i="29"/>
  <c r="I124" i="29"/>
  <c r="I128" i="29"/>
  <c r="I132" i="29"/>
  <c r="I136" i="29"/>
  <c r="I140" i="29"/>
  <c r="I144" i="29"/>
  <c r="I148" i="29"/>
  <c r="I152" i="29"/>
  <c r="I156" i="29"/>
  <c r="I160" i="29"/>
  <c r="I164" i="29"/>
  <c r="I168" i="29"/>
  <c r="I172" i="29"/>
  <c r="I176" i="29"/>
  <c r="I180" i="29"/>
  <c r="I184" i="29"/>
  <c r="I188" i="29"/>
  <c r="I192" i="29"/>
  <c r="I196" i="29"/>
  <c r="I200" i="29"/>
  <c r="I204" i="29"/>
  <c r="I208" i="29"/>
  <c r="I212" i="29"/>
  <c r="I216" i="29"/>
  <c r="I220" i="29"/>
  <c r="I224" i="29"/>
  <c r="I228" i="29"/>
  <c r="I232" i="29"/>
  <c r="I236" i="29"/>
  <c r="I240" i="29"/>
  <c r="I244" i="29"/>
  <c r="I248" i="29"/>
  <c r="I252" i="29"/>
  <c r="I256" i="29"/>
  <c r="I260" i="29"/>
  <c r="I264" i="29"/>
  <c r="I268" i="29"/>
  <c r="I272" i="29"/>
  <c r="I276" i="29"/>
  <c r="I280" i="29"/>
  <c r="I284" i="29"/>
  <c r="I288" i="29"/>
  <c r="I292" i="29"/>
  <c r="I296" i="29"/>
  <c r="I300" i="29"/>
  <c r="I304" i="29"/>
  <c r="I308" i="29"/>
  <c r="I312" i="29"/>
  <c r="I316" i="29"/>
  <c r="I320" i="29"/>
  <c r="I324" i="29"/>
  <c r="I328" i="29"/>
  <c r="I332" i="29"/>
  <c r="I336" i="29"/>
  <c r="I340" i="29"/>
  <c r="I344" i="29"/>
  <c r="I7" i="29"/>
  <c r="I23" i="29"/>
  <c r="I39" i="29"/>
  <c r="I55" i="29"/>
  <c r="I11" i="29"/>
  <c r="I27" i="29"/>
  <c r="I43" i="29"/>
  <c r="I59" i="29"/>
  <c r="I75" i="29"/>
  <c r="I91" i="29"/>
  <c r="I107" i="29"/>
  <c r="I123" i="29"/>
  <c r="I139" i="29"/>
  <c r="I155" i="29"/>
  <c r="I171" i="29"/>
  <c r="I187" i="29"/>
  <c r="I203" i="29"/>
  <c r="I219" i="29"/>
  <c r="I235" i="29"/>
  <c r="I251" i="29"/>
  <c r="I267" i="29"/>
  <c r="I283" i="29"/>
  <c r="I299" i="29"/>
  <c r="I315" i="29"/>
  <c r="I331" i="29"/>
  <c r="I345" i="29"/>
  <c r="I349" i="29"/>
  <c r="I353" i="29"/>
  <c r="I357" i="29"/>
  <c r="I361" i="29"/>
  <c r="I365" i="29"/>
  <c r="I369" i="29"/>
  <c r="I373" i="29"/>
  <c r="I377" i="29"/>
  <c r="I381" i="29"/>
  <c r="I385" i="29"/>
  <c r="I389" i="29"/>
  <c r="I393" i="29"/>
  <c r="I397" i="29"/>
  <c r="I401" i="29"/>
  <c r="I405" i="29"/>
  <c r="I409" i="29"/>
  <c r="I413" i="29"/>
  <c r="I417" i="29"/>
  <c r="I421" i="29"/>
  <c r="I425" i="29"/>
  <c r="I429" i="29"/>
  <c r="I433" i="29"/>
  <c r="I437" i="29"/>
  <c r="I441" i="29"/>
  <c r="I445" i="29"/>
  <c r="I449" i="29"/>
  <c r="I453" i="29"/>
  <c r="I457" i="29"/>
  <c r="I461" i="29"/>
  <c r="I465" i="29"/>
  <c r="I469" i="29"/>
  <c r="I473" i="29"/>
  <c r="I477" i="29"/>
  <c r="I481" i="29"/>
  <c r="I485" i="29"/>
  <c r="I489" i="29"/>
  <c r="I493" i="29"/>
  <c r="I497" i="29"/>
  <c r="I501" i="29"/>
  <c r="I505" i="29"/>
  <c r="I509" i="29"/>
  <c r="I513" i="29"/>
  <c r="I517" i="29"/>
  <c r="I521" i="29"/>
  <c r="I525" i="29"/>
  <c r="I529" i="29"/>
  <c r="I533" i="29"/>
  <c r="I537" i="29"/>
  <c r="I541" i="29"/>
  <c r="I545" i="29"/>
  <c r="I549" i="29"/>
  <c r="I553" i="29"/>
  <c r="I557" i="29"/>
  <c r="I561" i="29"/>
  <c r="I565" i="29"/>
  <c r="I569" i="29"/>
  <c r="I573" i="29"/>
  <c r="I577" i="29"/>
  <c r="G38" i="29"/>
  <c r="G42" i="29"/>
  <c r="G46" i="29"/>
  <c r="G50" i="29"/>
  <c r="G54" i="29"/>
  <c r="G58" i="29"/>
  <c r="G62" i="29"/>
  <c r="G66" i="29"/>
  <c r="G70" i="29"/>
  <c r="G150" i="29"/>
  <c r="G226" i="29"/>
  <c r="G230" i="29"/>
  <c r="G234" i="29"/>
  <c r="G238" i="29"/>
  <c r="G242" i="29"/>
  <c r="G246" i="29"/>
  <c r="G250" i="29"/>
  <c r="G254" i="29"/>
  <c r="G258" i="29"/>
  <c r="G262" i="29"/>
  <c r="G266" i="29"/>
  <c r="G270" i="29"/>
  <c r="G274" i="29"/>
  <c r="G278" i="29"/>
  <c r="G282" i="29"/>
  <c r="G286" i="29"/>
  <c r="G290" i="29"/>
  <c r="G294" i="29"/>
  <c r="G298" i="29"/>
  <c r="G302" i="29"/>
  <c r="G306" i="29"/>
  <c r="G310" i="29"/>
  <c r="G314" i="29"/>
  <c r="G318" i="29"/>
  <c r="G322" i="29"/>
  <c r="G326" i="29"/>
  <c r="G330" i="29"/>
  <c r="G334" i="29"/>
  <c r="G338" i="29"/>
  <c r="G342" i="29"/>
  <c r="G346" i="29"/>
  <c r="G350" i="29"/>
  <c r="G354" i="29"/>
  <c r="G358" i="29"/>
  <c r="G362" i="29"/>
  <c r="G366" i="29"/>
  <c r="G370" i="29"/>
  <c r="G374" i="29"/>
  <c r="G378" i="29"/>
  <c r="G382" i="29"/>
  <c r="G386" i="29"/>
  <c r="G390" i="29"/>
  <c r="G394" i="29"/>
  <c r="G398" i="29"/>
  <c r="G402" i="29"/>
  <c r="G406" i="29"/>
  <c r="G410" i="29"/>
  <c r="G414" i="29"/>
  <c r="G434" i="29"/>
  <c r="G438" i="29"/>
  <c r="G442" i="29"/>
  <c r="E6" i="29"/>
  <c r="E126" i="29"/>
  <c r="E130" i="29"/>
  <c r="E134" i="29"/>
  <c r="E138" i="29"/>
  <c r="E142" i="29"/>
  <c r="E150" i="29"/>
  <c r="E194" i="29"/>
  <c r="E242" i="29"/>
  <c r="E246" i="29"/>
  <c r="E250" i="29"/>
  <c r="E254" i="29"/>
  <c r="E258" i="29"/>
  <c r="E262" i="29"/>
  <c r="E266" i="29"/>
  <c r="E270" i="29"/>
  <c r="E274" i="29"/>
  <c r="E278" i="29"/>
  <c r="E282" i="29"/>
  <c r="E286" i="29"/>
  <c r="E298" i="29"/>
  <c r="E302" i="29"/>
  <c r="E306" i="29"/>
  <c r="E310" i="29"/>
  <c r="E314" i="29"/>
  <c r="E318" i="29"/>
  <c r="E338" i="29"/>
  <c r="E342" i="29"/>
  <c r="E346" i="29"/>
  <c r="I15" i="29"/>
  <c r="I47" i="29"/>
  <c r="I71" i="29"/>
  <c r="I95" i="29"/>
  <c r="I115" i="29"/>
  <c r="I135" i="29"/>
  <c r="I159" i="29"/>
  <c r="I179" i="29"/>
  <c r="I199" i="29"/>
  <c r="I223" i="29"/>
  <c r="I243" i="29"/>
  <c r="I263" i="29"/>
  <c r="I287" i="29"/>
  <c r="I307" i="29"/>
  <c r="I327" i="29"/>
  <c r="I346" i="29"/>
  <c r="I351" i="29"/>
  <c r="I356" i="29"/>
  <c r="I362" i="29"/>
  <c r="I367" i="29"/>
  <c r="I372" i="29"/>
  <c r="I378" i="29"/>
  <c r="I383" i="29"/>
  <c r="I388" i="29"/>
  <c r="I394" i="29"/>
  <c r="I399" i="29"/>
  <c r="I404" i="29"/>
  <c r="I410" i="29"/>
  <c r="I415" i="29"/>
  <c r="I420" i="29"/>
  <c r="I426" i="29"/>
  <c r="I431" i="29"/>
  <c r="I436" i="29"/>
  <c r="I442" i="29"/>
  <c r="I447" i="29"/>
  <c r="I452" i="29"/>
  <c r="I458" i="29"/>
  <c r="I463" i="29"/>
  <c r="I468" i="29"/>
  <c r="I474" i="29"/>
  <c r="I479" i="29"/>
  <c r="I484" i="29"/>
  <c r="I490" i="29"/>
  <c r="I495" i="29"/>
  <c r="I500" i="29"/>
  <c r="I506" i="29"/>
  <c r="I511" i="29"/>
  <c r="I516" i="29"/>
  <c r="I522" i="29"/>
  <c r="I527" i="29"/>
  <c r="I532" i="29"/>
  <c r="I538" i="29"/>
  <c r="I543" i="29"/>
  <c r="I548" i="29"/>
  <c r="I554" i="29"/>
  <c r="I559" i="29"/>
  <c r="I564" i="29"/>
  <c r="I570" i="29"/>
  <c r="I575" i="29"/>
  <c r="G37" i="29"/>
  <c r="G43" i="29"/>
  <c r="G48" i="29"/>
  <c r="G53" i="29"/>
  <c r="G59" i="29"/>
  <c r="G64" i="29"/>
  <c r="G69" i="29"/>
  <c r="G151" i="29"/>
  <c r="G228" i="29"/>
  <c r="G233" i="29"/>
  <c r="G239" i="29"/>
  <c r="G244" i="29"/>
  <c r="G249" i="29"/>
  <c r="G255" i="29"/>
  <c r="G260" i="29"/>
  <c r="G265" i="29"/>
  <c r="G271" i="29"/>
  <c r="G276" i="29"/>
  <c r="G281" i="29"/>
  <c r="G287" i="29"/>
  <c r="G292" i="29"/>
  <c r="G297" i="29"/>
  <c r="G303" i="29"/>
  <c r="G308" i="29"/>
  <c r="G313" i="29"/>
  <c r="G319" i="29"/>
  <c r="I19" i="29"/>
  <c r="I51" i="29"/>
  <c r="I79" i="29"/>
  <c r="I99" i="29"/>
  <c r="I119" i="29"/>
  <c r="I143" i="29"/>
  <c r="I163" i="29"/>
  <c r="I183" i="29"/>
  <c r="I207" i="29"/>
  <c r="I227" i="29"/>
  <c r="I247" i="29"/>
  <c r="I271" i="29"/>
  <c r="I291" i="29"/>
  <c r="I311" i="29"/>
  <c r="I335" i="29"/>
  <c r="I347" i="29"/>
  <c r="I352" i="29"/>
  <c r="I358" i="29"/>
  <c r="I363" i="29"/>
  <c r="I368" i="29"/>
  <c r="I374" i="29"/>
  <c r="I379" i="29"/>
  <c r="I384" i="29"/>
  <c r="I390" i="29"/>
  <c r="I395" i="29"/>
  <c r="I400" i="29"/>
  <c r="I406" i="29"/>
  <c r="I411" i="29"/>
  <c r="I416" i="29"/>
  <c r="I422" i="29"/>
  <c r="I427" i="29"/>
  <c r="I432" i="29"/>
  <c r="I438" i="29"/>
  <c r="I443" i="29"/>
  <c r="I448" i="29"/>
  <c r="I454" i="29"/>
  <c r="I459" i="29"/>
  <c r="I464" i="29"/>
  <c r="I470" i="29"/>
  <c r="I475" i="29"/>
  <c r="I480" i="29"/>
  <c r="I486" i="29"/>
  <c r="I491" i="29"/>
  <c r="I496" i="29"/>
  <c r="I502" i="29"/>
  <c r="I507" i="29"/>
  <c r="I512" i="29"/>
  <c r="I518" i="29"/>
  <c r="I523" i="29"/>
  <c r="I528" i="29"/>
  <c r="I534" i="29"/>
  <c r="I539" i="29"/>
  <c r="I544" i="29"/>
  <c r="I550" i="29"/>
  <c r="I555" i="29"/>
  <c r="I560" i="29"/>
  <c r="I566" i="29"/>
  <c r="I571" i="29"/>
  <c r="I576" i="29"/>
  <c r="G39" i="29"/>
  <c r="G44" i="29"/>
  <c r="G49" i="29"/>
  <c r="G55" i="29"/>
  <c r="G60" i="29"/>
  <c r="G65" i="29"/>
  <c r="G152" i="29"/>
  <c r="G224" i="29"/>
  <c r="G229" i="29"/>
  <c r="G235" i="29"/>
  <c r="G240" i="29"/>
  <c r="G245" i="29"/>
  <c r="G251" i="29"/>
  <c r="G256" i="29"/>
  <c r="G261" i="29"/>
  <c r="G267" i="29"/>
  <c r="G272" i="29"/>
  <c r="G277" i="29"/>
  <c r="G283" i="29"/>
  <c r="G288" i="29"/>
  <c r="G293" i="29"/>
  <c r="G299" i="29"/>
  <c r="G304" i="29"/>
  <c r="G309" i="29"/>
  <c r="I31" i="29"/>
  <c r="I83" i="29"/>
  <c r="I127" i="29"/>
  <c r="I167" i="29"/>
  <c r="I211" i="29"/>
  <c r="I255" i="29"/>
  <c r="I295" i="29"/>
  <c r="I339" i="29"/>
  <c r="I354" i="29"/>
  <c r="I364" i="29"/>
  <c r="I375" i="29"/>
  <c r="I386" i="29"/>
  <c r="I396" i="29"/>
  <c r="I407" i="29"/>
  <c r="I418" i="29"/>
  <c r="I428" i="29"/>
  <c r="I439" i="29"/>
  <c r="I450" i="29"/>
  <c r="I460" i="29"/>
  <c r="I471" i="29"/>
  <c r="I482" i="29"/>
  <c r="I492" i="29"/>
  <c r="I503" i="29"/>
  <c r="I514" i="29"/>
  <c r="I524" i="29"/>
  <c r="I535" i="29"/>
  <c r="I546" i="29"/>
  <c r="I556" i="29"/>
  <c r="I567" i="29"/>
  <c r="I578" i="29"/>
  <c r="G35" i="29"/>
  <c r="G45" i="29"/>
  <c r="G56" i="29"/>
  <c r="G67" i="29"/>
  <c r="G225" i="29"/>
  <c r="G236" i="29"/>
  <c r="G247" i="29"/>
  <c r="G257" i="29"/>
  <c r="G268" i="29"/>
  <c r="G279" i="29"/>
  <c r="G289" i="29"/>
  <c r="G300" i="29"/>
  <c r="G311" i="29"/>
  <c r="G317" i="29"/>
  <c r="G324" i="29"/>
  <c r="G329" i="29"/>
  <c r="G335" i="29"/>
  <c r="G340" i="29"/>
  <c r="G345" i="29"/>
  <c r="G351" i="29"/>
  <c r="G356" i="29"/>
  <c r="G361" i="29"/>
  <c r="G367" i="29"/>
  <c r="G372" i="29"/>
  <c r="G377" i="29"/>
  <c r="G383" i="29"/>
  <c r="G388" i="29"/>
  <c r="G393" i="29"/>
  <c r="G399" i="29"/>
  <c r="G404" i="29"/>
  <c r="G409" i="29"/>
  <c r="G415" i="29"/>
  <c r="G431" i="29"/>
  <c r="G436" i="29"/>
  <c r="G441" i="29"/>
  <c r="E128" i="29"/>
  <c r="E133" i="29"/>
  <c r="E139" i="29"/>
  <c r="E144" i="29"/>
  <c r="E153" i="29"/>
  <c r="E157" i="29"/>
  <c r="E193" i="29"/>
  <c r="E243" i="29"/>
  <c r="E248" i="29"/>
  <c r="E253" i="29"/>
  <c r="E259" i="29"/>
  <c r="E264" i="29"/>
  <c r="E269" i="29"/>
  <c r="E275" i="29"/>
  <c r="E280" i="29"/>
  <c r="E285" i="29"/>
  <c r="E299" i="29"/>
  <c r="E304" i="29"/>
  <c r="E309" i="29"/>
  <c r="E315" i="29"/>
  <c r="E336" i="29"/>
  <c r="E341" i="29"/>
  <c r="E347" i="29"/>
  <c r="E351" i="29"/>
  <c r="E355" i="29"/>
  <c r="E359" i="29"/>
  <c r="E363" i="29"/>
  <c r="E367" i="29"/>
  <c r="E371" i="29"/>
  <c r="E375" i="29"/>
  <c r="E379" i="29"/>
  <c r="E383" i="29"/>
  <c r="E395" i="29"/>
  <c r="E399" i="29"/>
  <c r="E403" i="29"/>
  <c r="E407" i="29"/>
  <c r="E411" i="29"/>
  <c r="E415" i="29"/>
  <c r="E419" i="29"/>
  <c r="E423" i="29"/>
  <c r="E427" i="29"/>
  <c r="BI579" i="29"/>
  <c r="AS579" i="29"/>
  <c r="BI577" i="29"/>
  <c r="AS577" i="29"/>
  <c r="BI575" i="29"/>
  <c r="AS575" i="29"/>
  <c r="BI573" i="29"/>
  <c r="AS573" i="29"/>
  <c r="BI571" i="29"/>
  <c r="AS571" i="29"/>
  <c r="BI569" i="29"/>
  <c r="AS569" i="29"/>
  <c r="BI567" i="29"/>
  <c r="AS567" i="29"/>
  <c r="BI565" i="29"/>
  <c r="AS565" i="29"/>
  <c r="BI563" i="29"/>
  <c r="AS563" i="29"/>
  <c r="BI561" i="29"/>
  <c r="AS561" i="29"/>
  <c r="BI559" i="29"/>
  <c r="AS559" i="29"/>
  <c r="BI557" i="29"/>
  <c r="AS557" i="29"/>
  <c r="BI555" i="29"/>
  <c r="AS555" i="29"/>
  <c r="BI553" i="29"/>
  <c r="BI551" i="29"/>
  <c r="BI549" i="29"/>
  <c r="BI547" i="29"/>
  <c r="BI545" i="29"/>
  <c r="BI543" i="29"/>
  <c r="BI541" i="29"/>
  <c r="BI539" i="29"/>
  <c r="BI537" i="29"/>
  <c r="BI535" i="29"/>
  <c r="BI533" i="29"/>
  <c r="BI531" i="29"/>
  <c r="BI529" i="29"/>
  <c r="BI527" i="29"/>
  <c r="BI525" i="29"/>
  <c r="BE447" i="29"/>
  <c r="BE446" i="29"/>
  <c r="BE444" i="29"/>
  <c r="BE443" i="29"/>
  <c r="I35" i="29"/>
  <c r="I87" i="29"/>
  <c r="I131" i="29"/>
  <c r="I175" i="29"/>
  <c r="I215" i="29"/>
  <c r="I259" i="29"/>
  <c r="I303" i="29"/>
  <c r="I343" i="29"/>
  <c r="I355" i="29"/>
  <c r="I366" i="29"/>
  <c r="I376" i="29"/>
  <c r="I387" i="29"/>
  <c r="I398" i="29"/>
  <c r="I408" i="29"/>
  <c r="I419" i="29"/>
  <c r="I430" i="29"/>
  <c r="I440" i="29"/>
  <c r="I451" i="29"/>
  <c r="I462" i="29"/>
  <c r="I472" i="29"/>
  <c r="I483" i="29"/>
  <c r="I494" i="29"/>
  <c r="I504" i="29"/>
  <c r="I515" i="29"/>
  <c r="I526" i="29"/>
  <c r="I536" i="29"/>
  <c r="I547" i="29"/>
  <c r="I558" i="29"/>
  <c r="I568" i="29"/>
  <c r="I579" i="29"/>
  <c r="G36" i="29"/>
  <c r="G47" i="29"/>
  <c r="G57" i="29"/>
  <c r="G68" i="29"/>
  <c r="G153" i="29"/>
  <c r="G227" i="29"/>
  <c r="G237" i="29"/>
  <c r="G248" i="29"/>
  <c r="G259" i="29"/>
  <c r="G269" i="29"/>
  <c r="G280" i="29"/>
  <c r="G291" i="29"/>
  <c r="G301" i="29"/>
  <c r="G312" i="29"/>
  <c r="G320" i="29"/>
  <c r="G325" i="29"/>
  <c r="G331" i="29"/>
  <c r="G336" i="29"/>
  <c r="G341" i="29"/>
  <c r="G347" i="29"/>
  <c r="G352" i="29"/>
  <c r="G357" i="29"/>
  <c r="G363" i="29"/>
  <c r="G368" i="29"/>
  <c r="G373" i="29"/>
  <c r="G379" i="29"/>
  <c r="G384" i="29"/>
  <c r="G389" i="29"/>
  <c r="G395" i="29"/>
  <c r="G400" i="29"/>
  <c r="G405" i="29"/>
  <c r="G411" i="29"/>
  <c r="G432" i="29"/>
  <c r="G437" i="29"/>
  <c r="E140" i="29"/>
  <c r="E145" i="29"/>
  <c r="E195" i="29"/>
  <c r="E244" i="29"/>
  <c r="E249" i="29"/>
  <c r="E255" i="29"/>
  <c r="E260" i="29"/>
  <c r="E265" i="29"/>
  <c r="E271" i="29"/>
  <c r="E276" i="29"/>
  <c r="E281" i="29"/>
  <c r="E287" i="29"/>
  <c r="E300" i="29"/>
  <c r="E305" i="29"/>
  <c r="E311" i="29"/>
  <c r="E316" i="29"/>
  <c r="E337" i="29"/>
  <c r="E343" i="29"/>
  <c r="E348" i="29"/>
  <c r="E352" i="29"/>
  <c r="E356" i="29"/>
  <c r="E360" i="29"/>
  <c r="E364" i="29"/>
  <c r="E368" i="29"/>
  <c r="E372" i="29"/>
  <c r="E376" i="29"/>
  <c r="E380" i="29"/>
  <c r="E392" i="29"/>
  <c r="E396" i="29"/>
  <c r="E400" i="29"/>
  <c r="E404" i="29"/>
  <c r="E408" i="29"/>
  <c r="E412" i="29"/>
  <c r="E416" i="29"/>
  <c r="E420" i="29"/>
  <c r="E428" i="29"/>
  <c r="AQ579" i="29"/>
  <c r="AQ577" i="29"/>
  <c r="AQ575" i="29"/>
  <c r="AQ573" i="29"/>
  <c r="AQ571" i="29"/>
  <c r="AQ569" i="29"/>
  <c r="AQ567" i="29"/>
  <c r="AQ565" i="29"/>
  <c r="AQ563" i="29"/>
  <c r="AQ561" i="29"/>
  <c r="AQ559" i="29"/>
  <c r="AQ557" i="29"/>
  <c r="AQ555" i="29"/>
  <c r="K554" i="29"/>
  <c r="AQ553" i="29"/>
  <c r="K552" i="29"/>
  <c r="AQ551" i="29"/>
  <c r="K550" i="29"/>
  <c r="AQ549" i="29"/>
  <c r="K548" i="29"/>
  <c r="AQ547" i="29"/>
  <c r="K546" i="29"/>
  <c r="AQ545" i="29"/>
  <c r="K544" i="29"/>
  <c r="AQ543" i="29"/>
  <c r="K542" i="29"/>
  <c r="AQ541" i="29"/>
  <c r="K540" i="29"/>
  <c r="AQ539" i="29"/>
  <c r="K538" i="29"/>
  <c r="AQ537" i="29"/>
  <c r="K536" i="29"/>
  <c r="AQ535" i="29"/>
  <c r="K534" i="29"/>
  <c r="AQ533" i="29"/>
  <c r="K532" i="29"/>
  <c r="AQ531" i="29"/>
  <c r="K530" i="29"/>
  <c r="AQ529" i="29"/>
  <c r="K528" i="29"/>
  <c r="AQ527" i="29"/>
  <c r="K526" i="29"/>
  <c r="AQ525" i="29"/>
  <c r="AU447" i="29"/>
  <c r="AU446" i="29"/>
  <c r="AU445" i="29"/>
  <c r="W442" i="29"/>
  <c r="W441" i="29"/>
  <c r="W440" i="29"/>
  <c r="W439" i="29"/>
  <c r="W438" i="29"/>
  <c r="W437" i="29"/>
  <c r="W436" i="29"/>
  <c r="W435" i="29"/>
  <c r="W434" i="29"/>
  <c r="W433" i="29"/>
  <c r="W432" i="29"/>
  <c r="W431" i="29"/>
  <c r="AM415" i="29"/>
  <c r="W415" i="29"/>
  <c r="AM414" i="29"/>
  <c r="W414" i="29"/>
  <c r="AM413" i="29"/>
  <c r="W413" i="29"/>
  <c r="AM412" i="29"/>
  <c r="W412" i="29"/>
  <c r="AM411" i="29"/>
  <c r="W411" i="29"/>
  <c r="AM410" i="29"/>
  <c r="W410" i="29"/>
  <c r="AM409" i="29"/>
  <c r="W409" i="29"/>
  <c r="AM408" i="29"/>
  <c r="W408" i="29"/>
  <c r="AM407" i="29"/>
  <c r="W407" i="29"/>
  <c r="AM406" i="29"/>
  <c r="W406" i="29"/>
  <c r="AM405" i="29"/>
  <c r="W405" i="29"/>
  <c r="AM404" i="29"/>
  <c r="W404" i="29"/>
  <c r="AM403" i="29"/>
  <c r="W403" i="29"/>
  <c r="AM402" i="29"/>
  <c r="W402" i="29"/>
  <c r="AM401" i="29"/>
  <c r="W401" i="29"/>
  <c r="AM400" i="29"/>
  <c r="W400" i="29"/>
  <c r="AM399" i="29"/>
  <c r="W399" i="29"/>
  <c r="AM398" i="29"/>
  <c r="W398" i="29"/>
  <c r="AM397" i="29"/>
  <c r="W397" i="29"/>
  <c r="AM396" i="29"/>
  <c r="W396" i="29"/>
  <c r="AM395" i="29"/>
  <c r="W395" i="29"/>
  <c r="AM394" i="29"/>
  <c r="W394" i="29"/>
  <c r="AM393" i="29"/>
  <c r="W393" i="29"/>
  <c r="AM392" i="29"/>
  <c r="W392" i="29"/>
  <c r="AM391" i="29"/>
  <c r="W391" i="29"/>
  <c r="AM390" i="29"/>
  <c r="W390" i="29"/>
  <c r="AM389" i="29"/>
  <c r="W389" i="29"/>
  <c r="AM388" i="29"/>
  <c r="W388" i="29"/>
  <c r="AM387" i="29"/>
  <c r="W387" i="29"/>
  <c r="AM386" i="29"/>
  <c r="W386" i="29"/>
  <c r="AM385" i="29"/>
  <c r="W385" i="29"/>
  <c r="AM384" i="29"/>
  <c r="W384" i="29"/>
  <c r="AM383" i="29"/>
  <c r="W383" i="29"/>
  <c r="AM382" i="29"/>
  <c r="W382" i="29"/>
  <c r="AM381" i="29"/>
  <c r="W381" i="29"/>
  <c r="AM380" i="29"/>
  <c r="W380" i="29"/>
  <c r="AM379" i="29"/>
  <c r="W379" i="29"/>
  <c r="AM378" i="29"/>
  <c r="W378" i="29"/>
  <c r="AM377" i="29"/>
  <c r="W377" i="29"/>
  <c r="AM376" i="29"/>
  <c r="W376" i="29"/>
  <c r="AM375" i="29"/>
  <c r="W375" i="29"/>
  <c r="AM374" i="29"/>
  <c r="W374" i="29"/>
  <c r="AM373" i="29"/>
  <c r="W373" i="29"/>
  <c r="AM372" i="29"/>
  <c r="W372" i="29"/>
  <c r="AM371" i="29"/>
  <c r="W371" i="29"/>
  <c r="AM370" i="29"/>
  <c r="W370" i="29"/>
  <c r="AM369" i="29"/>
  <c r="W369" i="29"/>
  <c r="AM368" i="29"/>
  <c r="W368" i="29"/>
  <c r="AM367" i="29"/>
  <c r="W367" i="29"/>
  <c r="AM366" i="29"/>
  <c r="W366" i="29"/>
  <c r="AM365" i="29"/>
  <c r="W365" i="29"/>
  <c r="AM364" i="29"/>
  <c r="W364" i="29"/>
  <c r="AM363" i="29"/>
  <c r="W363" i="29"/>
  <c r="AM362" i="29"/>
  <c r="W362" i="29"/>
  <c r="AM361" i="29"/>
  <c r="W361" i="29"/>
  <c r="AM360" i="29"/>
  <c r="W360" i="29"/>
  <c r="AM359" i="29"/>
  <c r="W359" i="29"/>
  <c r="AM358" i="29"/>
  <c r="W358" i="29"/>
  <c r="AM357" i="29"/>
  <c r="W357" i="29"/>
  <c r="AM356" i="29"/>
  <c r="W356" i="29"/>
  <c r="AM355" i="29"/>
  <c r="W355" i="29"/>
  <c r="AM354" i="29"/>
  <c r="W354" i="29"/>
  <c r="AM353" i="29"/>
  <c r="W353" i="29"/>
  <c r="AM352" i="29"/>
  <c r="W352" i="29"/>
  <c r="AM351" i="29"/>
  <c r="W351" i="29"/>
  <c r="AM350" i="29"/>
  <c r="W350" i="29"/>
  <c r="AM349" i="29"/>
  <c r="W349" i="29"/>
  <c r="AM348" i="29"/>
  <c r="W348" i="29"/>
  <c r="AM347" i="29"/>
  <c r="W347" i="29"/>
  <c r="AM346" i="29"/>
  <c r="W346" i="29"/>
  <c r="AM345" i="29"/>
  <c r="W345" i="29"/>
  <c r="AM344" i="29"/>
  <c r="W344" i="29"/>
  <c r="AM343" i="29"/>
  <c r="W343" i="29"/>
  <c r="AM342" i="29"/>
  <c r="W342" i="29"/>
  <c r="AM341" i="29"/>
  <c r="W341" i="29"/>
  <c r="AM340" i="29"/>
  <c r="W340" i="29"/>
  <c r="AM339" i="29"/>
  <c r="W339" i="29"/>
  <c r="AM338" i="29"/>
  <c r="W338" i="29"/>
  <c r="AM337" i="29"/>
  <c r="W337" i="29"/>
  <c r="AM336" i="29"/>
  <c r="W336" i="29"/>
  <c r="AM335" i="29"/>
  <c r="W335" i="29"/>
  <c r="AM334" i="29"/>
  <c r="W334" i="29"/>
  <c r="AM333" i="29"/>
  <c r="W333" i="29"/>
  <c r="AM332" i="29"/>
  <c r="W332" i="29"/>
  <c r="AM331" i="29"/>
  <c r="W331" i="29"/>
  <c r="AM330" i="29"/>
  <c r="W330" i="29"/>
  <c r="AM329" i="29"/>
  <c r="W329" i="29"/>
  <c r="AM328" i="29"/>
  <c r="W328" i="29"/>
  <c r="AM327" i="29"/>
  <c r="W327" i="29"/>
  <c r="AM326" i="29"/>
  <c r="W326" i="29"/>
  <c r="AM325" i="29"/>
  <c r="W325" i="29"/>
  <c r="AM324" i="29"/>
  <c r="I63" i="29"/>
  <c r="I147" i="29"/>
  <c r="I231" i="29"/>
  <c r="I319" i="29"/>
  <c r="I359" i="29"/>
  <c r="I380" i="29"/>
  <c r="I402" i="29"/>
  <c r="I423" i="29"/>
  <c r="I444" i="29"/>
  <c r="I466" i="29"/>
  <c r="I487" i="29"/>
  <c r="I508" i="29"/>
  <c r="I530" i="29"/>
  <c r="I551" i="29"/>
  <c r="I572" i="29"/>
  <c r="G40" i="29"/>
  <c r="G61" i="29"/>
  <c r="G232" i="29"/>
  <c r="G253" i="29"/>
  <c r="G275" i="29"/>
  <c r="G296" i="29"/>
  <c r="G316" i="29"/>
  <c r="G328" i="29"/>
  <c r="G339" i="29"/>
  <c r="G349" i="29"/>
  <c r="G360" i="29"/>
  <c r="G371" i="29"/>
  <c r="G381" i="29"/>
  <c r="G392" i="29"/>
  <c r="G403" i="29"/>
  <c r="G413" i="29"/>
  <c r="G433" i="29"/>
  <c r="E131" i="29"/>
  <c r="E137" i="29"/>
  <c r="E152" i="29"/>
  <c r="E241" i="29"/>
  <c r="E252" i="29"/>
  <c r="E263" i="29"/>
  <c r="E273" i="29"/>
  <c r="E284" i="29"/>
  <c r="E303" i="29"/>
  <c r="E313" i="29"/>
  <c r="E340" i="29"/>
  <c r="E350" i="29"/>
  <c r="E358" i="29"/>
  <c r="E366" i="29"/>
  <c r="E374" i="29"/>
  <c r="E382" i="29"/>
  <c r="E398" i="29"/>
  <c r="E406" i="29"/>
  <c r="E414" i="29"/>
  <c r="E422" i="29"/>
  <c r="AQ574" i="29"/>
  <c r="BI572" i="29"/>
  <c r="AS572" i="29"/>
  <c r="AQ566" i="29"/>
  <c r="BI564" i="29"/>
  <c r="AS564" i="29"/>
  <c r="AQ558" i="29"/>
  <c r="BI556" i="29"/>
  <c r="AS556" i="29"/>
  <c r="K551" i="29"/>
  <c r="AQ550" i="29"/>
  <c r="BI548" i="29"/>
  <c r="K543" i="29"/>
  <c r="AQ542" i="29"/>
  <c r="BI540" i="29"/>
  <c r="K535" i="29"/>
  <c r="AQ534" i="29"/>
  <c r="BI532" i="29"/>
  <c r="K527" i="29"/>
  <c r="AQ526" i="29"/>
  <c r="BI524" i="29"/>
  <c r="BI523" i="29"/>
  <c r="BI522" i="29"/>
  <c r="BI521" i="29"/>
  <c r="BI520" i="29"/>
  <c r="BI519" i="29"/>
  <c r="BI518" i="29"/>
  <c r="BI517" i="29"/>
  <c r="BI516" i="29"/>
  <c r="BI515" i="29"/>
  <c r="BI514" i="29"/>
  <c r="BI513" i="29"/>
  <c r="BI512" i="29"/>
  <c r="BI511" i="29"/>
  <c r="BI510" i="29"/>
  <c r="BI507" i="29"/>
  <c r="BI506" i="29"/>
  <c r="BI505" i="29"/>
  <c r="BI504" i="29"/>
  <c r="BI503" i="29"/>
  <c r="BI502" i="29"/>
  <c r="BI501" i="29"/>
  <c r="BI500" i="29"/>
  <c r="BI499" i="29"/>
  <c r="BI498" i="29"/>
  <c r="BI497" i="29"/>
  <c r="BI496" i="29"/>
  <c r="BI495" i="29"/>
  <c r="BI494" i="29"/>
  <c r="BI493" i="29"/>
  <c r="BI492" i="29"/>
  <c r="BI491" i="29"/>
  <c r="BI490" i="29"/>
  <c r="BI489" i="29"/>
  <c r="BI488" i="29"/>
  <c r="BI487" i="29"/>
  <c r="BI486" i="29"/>
  <c r="BI485" i="29"/>
  <c r="BI484" i="29"/>
  <c r="BI483" i="29"/>
  <c r="BI482" i="29"/>
  <c r="BI481" i="29"/>
  <c r="BI480" i="29"/>
  <c r="BI479" i="29"/>
  <c r="BI478" i="29"/>
  <c r="BI477" i="29"/>
  <c r="BI476" i="29"/>
  <c r="BI475" i="29"/>
  <c r="BI474" i="29"/>
  <c r="BI473" i="29"/>
  <c r="BI472" i="29"/>
  <c r="BI471" i="29"/>
  <c r="BI470" i="29"/>
  <c r="BI469" i="29"/>
  <c r="BI468" i="29"/>
  <c r="BI467" i="29"/>
  <c r="BI466" i="29"/>
  <c r="BI465" i="29"/>
  <c r="BI464" i="29"/>
  <c r="BI463" i="29"/>
  <c r="BI462" i="29"/>
  <c r="BI461" i="29"/>
  <c r="BI460" i="29"/>
  <c r="BI459" i="29"/>
  <c r="BI458" i="29"/>
  <c r="BI457" i="29"/>
  <c r="BI456" i="29"/>
  <c r="BI455" i="29"/>
  <c r="BI454" i="29"/>
  <c r="BI453" i="29"/>
  <c r="BI452" i="29"/>
  <c r="BI451" i="29"/>
  <c r="BI450" i="29"/>
  <c r="BI449" i="29"/>
  <c r="BI448" i="29"/>
  <c r="S441" i="29"/>
  <c r="AI440" i="29"/>
  <c r="S437" i="29"/>
  <c r="AI436" i="29"/>
  <c r="AA436" i="29"/>
  <c r="S433" i="29"/>
  <c r="AI432" i="29"/>
  <c r="AA432" i="29"/>
  <c r="S415" i="29"/>
  <c r="S413" i="29"/>
  <c r="S411" i="29"/>
  <c r="S409" i="29"/>
  <c r="S407" i="29"/>
  <c r="S405" i="29"/>
  <c r="S403" i="29"/>
  <c r="S401" i="29"/>
  <c r="S399" i="29"/>
  <c r="S397" i="29"/>
  <c r="S395" i="29"/>
  <c r="S393" i="29"/>
  <c r="S391" i="29"/>
  <c r="S389" i="29"/>
  <c r="S387" i="29"/>
  <c r="I67" i="29"/>
  <c r="I151" i="29"/>
  <c r="I239" i="29"/>
  <c r="I323" i="29"/>
  <c r="I360" i="29"/>
  <c r="I382" i="29"/>
  <c r="I403" i="29"/>
  <c r="I424" i="29"/>
  <c r="I446" i="29"/>
  <c r="I467" i="29"/>
  <c r="I488" i="29"/>
  <c r="I510" i="29"/>
  <c r="I531" i="29"/>
  <c r="I552" i="29"/>
  <c r="I574" i="29"/>
  <c r="G41" i="29"/>
  <c r="G63" i="29"/>
  <c r="G241" i="29"/>
  <c r="G263" i="29"/>
  <c r="G284" i="29"/>
  <c r="G305" i="29"/>
  <c r="G321" i="29"/>
  <c r="G332" i="29"/>
  <c r="G343" i="29"/>
  <c r="G353" i="29"/>
  <c r="G364" i="29"/>
  <c r="G375" i="29"/>
  <c r="G385" i="29"/>
  <c r="G396" i="29"/>
  <c r="G407" i="29"/>
  <c r="G435" i="29"/>
  <c r="E132" i="29"/>
  <c r="E245" i="29"/>
  <c r="E256" i="29"/>
  <c r="E267" i="29"/>
  <c r="E277" i="29"/>
  <c r="E296" i="29"/>
  <c r="E307" i="29"/>
  <c r="E317" i="29"/>
  <c r="E344" i="29"/>
  <c r="E353" i="29"/>
  <c r="E361" i="29"/>
  <c r="E369" i="29"/>
  <c r="E377" i="29"/>
  <c r="E393" i="29"/>
  <c r="E401" i="29"/>
  <c r="E409" i="29"/>
  <c r="E417" i="29"/>
  <c r="E430" i="29"/>
  <c r="BI578" i="29"/>
  <c r="AS578" i="29"/>
  <c r="AQ572" i="29"/>
  <c r="BI570" i="29"/>
  <c r="AS570" i="29"/>
  <c r="AQ564" i="29"/>
  <c r="BI562" i="29"/>
  <c r="AS562" i="29"/>
  <c r="AQ556" i="29"/>
  <c r="BI554" i="29"/>
  <c r="K549" i="29"/>
  <c r="AQ548" i="29"/>
  <c r="BI546" i="29"/>
  <c r="K541" i="29"/>
  <c r="AQ540" i="29"/>
  <c r="BI538" i="29"/>
  <c r="K533" i="29"/>
  <c r="AQ532" i="29"/>
  <c r="BI530" i="29"/>
  <c r="K525" i="29"/>
  <c r="AQ524" i="29"/>
  <c r="S524" i="29"/>
  <c r="AQ523" i="29"/>
  <c r="S523" i="29"/>
  <c r="AQ522" i="29"/>
  <c r="S522" i="29"/>
  <c r="AQ521" i="29"/>
  <c r="S521" i="29"/>
  <c r="AQ520" i="29"/>
  <c r="S520" i="29"/>
  <c r="AQ519" i="29"/>
  <c r="S519" i="29"/>
  <c r="AQ518" i="29"/>
  <c r="S518" i="29"/>
  <c r="AQ517" i="29"/>
  <c r="S517" i="29"/>
  <c r="AQ516" i="29"/>
  <c r="S516" i="29"/>
  <c r="AQ515" i="29"/>
  <c r="S515" i="29"/>
  <c r="AQ514" i="29"/>
  <c r="S514" i="29"/>
  <c r="AQ513" i="29"/>
  <c r="S513" i="29"/>
  <c r="AQ512" i="29"/>
  <c r="S512" i="29"/>
  <c r="AQ511" i="29"/>
  <c r="S511" i="29"/>
  <c r="AQ510" i="29"/>
  <c r="S510" i="29"/>
  <c r="S509" i="29"/>
  <c r="S508" i="29"/>
  <c r="AQ507" i="29"/>
  <c r="AA507" i="29"/>
  <c r="S507" i="29"/>
  <c r="AQ506" i="29"/>
  <c r="AA506" i="29"/>
  <c r="S506" i="29"/>
  <c r="AQ505" i="29"/>
  <c r="AA505" i="29"/>
  <c r="S505" i="29"/>
  <c r="AQ504" i="29"/>
  <c r="AA504" i="29"/>
  <c r="S504" i="29"/>
  <c r="AQ503" i="29"/>
  <c r="AA503" i="29"/>
  <c r="S503" i="29"/>
  <c r="AQ502" i="29"/>
  <c r="AA502" i="29"/>
  <c r="S502" i="29"/>
  <c r="AQ501" i="29"/>
  <c r="I103" i="29"/>
  <c r="I275" i="29"/>
  <c r="I370" i="29"/>
  <c r="I412" i="29"/>
  <c r="I455" i="29"/>
  <c r="I498" i="29"/>
  <c r="I540" i="29"/>
  <c r="G264" i="29"/>
  <c r="G307" i="29"/>
  <c r="G333" i="29"/>
  <c r="G355" i="29"/>
  <c r="G376" i="29"/>
  <c r="G397" i="29"/>
  <c r="G440" i="29"/>
  <c r="E143" i="29"/>
  <c r="E156" i="29"/>
  <c r="E240" i="29"/>
  <c r="E261" i="29"/>
  <c r="E283" i="29"/>
  <c r="E312" i="29"/>
  <c r="E349" i="29"/>
  <c r="E365" i="29"/>
  <c r="E381" i="29"/>
  <c r="E405" i="29"/>
  <c r="E421" i="29"/>
  <c r="AQ576" i="29"/>
  <c r="BI574" i="29"/>
  <c r="AS574" i="29"/>
  <c r="AQ560" i="29"/>
  <c r="BI558" i="29"/>
  <c r="AS558" i="29"/>
  <c r="AQ546" i="29"/>
  <c r="BI544" i="29"/>
  <c r="BI542" i="29"/>
  <c r="AQ530" i="29"/>
  <c r="BI528" i="29"/>
  <c r="BI526" i="29"/>
  <c r="AQ498" i="29"/>
  <c r="AA498" i="29"/>
  <c r="S498" i="29"/>
  <c r="AQ494" i="29"/>
  <c r="AA494" i="29"/>
  <c r="S494" i="29"/>
  <c r="AQ490" i="29"/>
  <c r="AA490" i="29"/>
  <c r="S490" i="29"/>
  <c r="AQ486" i="29"/>
  <c r="AA486" i="29"/>
  <c r="S486" i="29"/>
  <c r="AQ482" i="29"/>
  <c r="AA482" i="29"/>
  <c r="S482" i="29"/>
  <c r="AQ478" i="29"/>
  <c r="AA478" i="29"/>
  <c r="S478" i="29"/>
  <c r="AQ474" i="29"/>
  <c r="AA474" i="29"/>
  <c r="S474" i="29"/>
  <c r="AQ470" i="29"/>
  <c r="AA470" i="29"/>
  <c r="S470" i="29"/>
  <c r="AQ466" i="29"/>
  <c r="AA466" i="29"/>
  <c r="S466" i="29"/>
  <c r="AQ462" i="29"/>
  <c r="AA462" i="29"/>
  <c r="S462" i="29"/>
  <c r="AQ458" i="29"/>
  <c r="AA458" i="29"/>
  <c r="S458" i="29"/>
  <c r="AQ454" i="29"/>
  <c r="AA454" i="29"/>
  <c r="S454" i="29"/>
  <c r="AQ450" i="29"/>
  <c r="AA450" i="29"/>
  <c r="S450" i="29"/>
  <c r="S438" i="29"/>
  <c r="AI437" i="29"/>
  <c r="AA437" i="29"/>
  <c r="S432" i="29"/>
  <c r="AI431" i="29"/>
  <c r="AA431" i="29"/>
  <c r="AO415" i="29"/>
  <c r="AO412" i="29"/>
  <c r="AI411" i="29"/>
  <c r="AA411" i="29"/>
  <c r="S410" i="29"/>
  <c r="AI408" i="29"/>
  <c r="AA408" i="29"/>
  <c r="AO407" i="29"/>
  <c r="AO404" i="29"/>
  <c r="AI403" i="29"/>
  <c r="AA403" i="29"/>
  <c r="S402" i="29"/>
  <c r="AI400" i="29"/>
  <c r="AA400" i="29"/>
  <c r="AO399" i="29"/>
  <c r="AO396" i="29"/>
  <c r="AI395" i="29"/>
  <c r="AA395" i="29"/>
  <c r="S394" i="29"/>
  <c r="AI392" i="29"/>
  <c r="AA392" i="29"/>
  <c r="AO391" i="29"/>
  <c r="AO388" i="29"/>
  <c r="AI387" i="29"/>
  <c r="AA387" i="29"/>
  <c r="S386" i="29"/>
  <c r="S384" i="29"/>
  <c r="S382" i="29"/>
  <c r="S380" i="29"/>
  <c r="S378" i="29"/>
  <c r="S376" i="29"/>
  <c r="S374" i="29"/>
  <c r="S372" i="29"/>
  <c r="S370" i="29"/>
  <c r="S368" i="29"/>
  <c r="S366" i="29"/>
  <c r="S364" i="29"/>
  <c r="S362" i="29"/>
  <c r="S360" i="29"/>
  <c r="S358" i="29"/>
  <c r="S356" i="29"/>
  <c r="S354" i="29"/>
  <c r="S352" i="29"/>
  <c r="S350" i="29"/>
  <c r="S348" i="29"/>
  <c r="S346" i="29"/>
  <c r="S344" i="29"/>
  <c r="S342" i="29"/>
  <c r="S340" i="29"/>
  <c r="S338" i="29"/>
  <c r="S336" i="29"/>
  <c r="S334" i="29"/>
  <c r="S332" i="29"/>
  <c r="S330" i="29"/>
  <c r="S328" i="29"/>
  <c r="S326" i="29"/>
  <c r="AK223" i="29"/>
  <c r="AK222" i="29"/>
  <c r="AK221" i="29"/>
  <c r="AK220" i="29"/>
  <c r="AK219" i="29"/>
  <c r="AK218" i="29"/>
  <c r="AK217" i="29"/>
  <c r="AK216" i="29"/>
  <c r="AK215" i="29"/>
  <c r="AK214" i="29"/>
  <c r="AK211" i="29"/>
  <c r="AK210" i="29"/>
  <c r="AK209" i="29"/>
  <c r="AK208" i="29"/>
  <c r="AK207" i="29"/>
  <c r="AK206" i="29"/>
  <c r="AK205" i="29"/>
  <c r="AK204" i="29"/>
  <c r="AK203" i="29"/>
  <c r="AK202" i="29"/>
  <c r="AC191" i="29"/>
  <c r="AC190" i="29"/>
  <c r="AC189" i="29"/>
  <c r="AC188" i="29"/>
  <c r="AC187" i="29"/>
  <c r="AC186" i="29"/>
  <c r="AC185" i="29"/>
  <c r="AC184" i="29"/>
  <c r="AC183" i="29"/>
  <c r="AC182" i="29"/>
  <c r="AC181" i="29"/>
  <c r="AC180" i="29"/>
  <c r="AC179" i="29"/>
  <c r="AC178" i="29"/>
  <c r="AC177" i="29"/>
  <c r="AC176" i="29"/>
  <c r="AC175" i="29"/>
  <c r="AC174" i="29"/>
  <c r="AC173" i="29"/>
  <c r="AC172" i="29"/>
  <c r="AC171" i="29"/>
  <c r="AC170" i="29"/>
  <c r="AC169" i="29"/>
  <c r="AC168" i="29"/>
  <c r="AC167" i="29"/>
  <c r="AC166" i="29"/>
  <c r="AC165" i="29"/>
  <c r="AC164" i="29"/>
  <c r="AC163" i="29"/>
  <c r="AC162" i="29"/>
  <c r="AC161" i="29"/>
  <c r="AC160" i="29"/>
  <c r="AC159" i="29"/>
  <c r="AC158" i="29"/>
  <c r="M146" i="29"/>
  <c r="M140" i="29"/>
  <c r="M139" i="29"/>
  <c r="M138" i="29"/>
  <c r="M137" i="29"/>
  <c r="M136" i="29"/>
  <c r="M135" i="29"/>
  <c r="M128" i="29"/>
  <c r="M127" i="29"/>
  <c r="M126" i="29"/>
  <c r="BA108" i="29"/>
  <c r="BA107" i="29"/>
  <c r="BA106" i="29"/>
  <c r="BA105" i="29"/>
  <c r="BA104" i="29"/>
  <c r="BA103" i="29"/>
  <c r="BA102" i="29"/>
  <c r="BA101" i="29"/>
  <c r="BA100" i="29"/>
  <c r="BA99" i="29"/>
  <c r="BA98" i="29"/>
  <c r="BA97" i="29"/>
  <c r="BA89" i="29"/>
  <c r="BA88" i="29"/>
  <c r="BA87" i="29"/>
  <c r="BA86" i="29"/>
  <c r="BA85" i="29"/>
  <c r="BA84" i="29"/>
  <c r="BA83" i="29"/>
  <c r="BA82" i="29"/>
  <c r="BA81" i="29"/>
  <c r="BA80" i="29"/>
  <c r="BA79" i="29"/>
  <c r="BA78" i="29"/>
  <c r="U70" i="29"/>
  <c r="U69" i="29"/>
  <c r="U68" i="29"/>
  <c r="U67" i="29"/>
  <c r="U66" i="29"/>
  <c r="U65" i="29"/>
  <c r="U64" i="29"/>
  <c r="U63" i="29"/>
  <c r="U62" i="29"/>
  <c r="U61" i="29"/>
  <c r="U60" i="29"/>
  <c r="U59" i="29"/>
  <c r="U58" i="29"/>
  <c r="M58" i="29"/>
  <c r="U57" i="29"/>
  <c r="M57" i="29"/>
  <c r="U56" i="29"/>
  <c r="M56" i="29"/>
  <c r="U55" i="29"/>
  <c r="M55" i="29"/>
  <c r="U54" i="29"/>
  <c r="M54" i="29"/>
  <c r="U53" i="29"/>
  <c r="M53" i="29"/>
  <c r="U52" i="29"/>
  <c r="M52" i="29"/>
  <c r="U51" i="29"/>
  <c r="M51" i="29"/>
  <c r="U50" i="29"/>
  <c r="M50" i="29"/>
  <c r="U49" i="29"/>
  <c r="M49" i="29"/>
  <c r="U48" i="29"/>
  <c r="M48" i="29"/>
  <c r="U47" i="29"/>
  <c r="M47" i="29"/>
  <c r="U46" i="29"/>
  <c r="M46" i="29"/>
  <c r="U45" i="29"/>
  <c r="M45" i="29"/>
  <c r="U44" i="29"/>
  <c r="M44" i="29"/>
  <c r="U43" i="29"/>
  <c r="M43" i="29"/>
  <c r="U42" i="29"/>
  <c r="M42" i="29"/>
  <c r="U41" i="29"/>
  <c r="M41" i="29"/>
  <c r="U40" i="29"/>
  <c r="M40" i="29"/>
  <c r="U39" i="29"/>
  <c r="M39" i="29"/>
  <c r="U38" i="29"/>
  <c r="M38" i="29"/>
  <c r="U37" i="29"/>
  <c r="M37" i="29"/>
  <c r="U36" i="29"/>
  <c r="M36" i="29"/>
  <c r="U35" i="29"/>
  <c r="M3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6" i="29"/>
  <c r="M5" i="29"/>
  <c r="M4" i="29"/>
  <c r="E4" i="29"/>
  <c r="AY94" i="29"/>
  <c r="AA94" i="29"/>
  <c r="AY93" i="29"/>
  <c r="AA93" i="29"/>
  <c r="AY92" i="29"/>
  <c r="AA92" i="29"/>
  <c r="AY91" i="29"/>
  <c r="AA91" i="29"/>
  <c r="AY90" i="29"/>
  <c r="AY89" i="29"/>
  <c r="AA89" i="29"/>
  <c r="AY88" i="29"/>
  <c r="AA88" i="29"/>
  <c r="AY87" i="29"/>
  <c r="AA87" i="29"/>
  <c r="AY86" i="29"/>
  <c r="AA86" i="29"/>
  <c r="AY85" i="29"/>
  <c r="AA85" i="29"/>
  <c r="AY84" i="29"/>
  <c r="AA84" i="29"/>
  <c r="AY83" i="29"/>
  <c r="AA83" i="29"/>
  <c r="AY82" i="29"/>
  <c r="AA82" i="29"/>
  <c r="AY81" i="29"/>
  <c r="AA81" i="29"/>
  <c r="AY80" i="29"/>
  <c r="AA80" i="29"/>
  <c r="AY79" i="29"/>
  <c r="AA79" i="29"/>
  <c r="AY78" i="29"/>
  <c r="AA78" i="29"/>
  <c r="AY77" i="29"/>
  <c r="AY76" i="29"/>
  <c r="AA76" i="29"/>
  <c r="AY75" i="29"/>
  <c r="I111" i="29"/>
  <c r="I279" i="29"/>
  <c r="I371" i="29"/>
  <c r="I414" i="29"/>
  <c r="I456" i="29"/>
  <c r="I499" i="29"/>
  <c r="I542" i="29"/>
  <c r="G231" i="29"/>
  <c r="G273" i="29"/>
  <c r="G315" i="29"/>
  <c r="G337" i="29"/>
  <c r="G359" i="29"/>
  <c r="G380" i="29"/>
  <c r="G401" i="29"/>
  <c r="E151" i="29"/>
  <c r="E247" i="29"/>
  <c r="E268" i="29"/>
  <c r="E297" i="29"/>
  <c r="E319" i="29"/>
  <c r="E354" i="29"/>
  <c r="E370" i="29"/>
  <c r="E394" i="29"/>
  <c r="E410" i="29"/>
  <c r="AQ570" i="29"/>
  <c r="BI568" i="29"/>
  <c r="AS568" i="29"/>
  <c r="K547" i="29"/>
  <c r="K545" i="29"/>
  <c r="AQ544" i="29"/>
  <c r="K531" i="29"/>
  <c r="K529" i="29"/>
  <c r="AQ528" i="29"/>
  <c r="AQ499" i="29"/>
  <c r="AA499" i="29"/>
  <c r="S499" i="29"/>
  <c r="AQ495" i="29"/>
  <c r="AA495" i="29"/>
  <c r="S495" i="29"/>
  <c r="AQ491" i="29"/>
  <c r="AA491" i="29"/>
  <c r="S491" i="29"/>
  <c r="AQ487" i="29"/>
  <c r="AA487" i="29"/>
  <c r="S487" i="29"/>
  <c r="AQ483" i="29"/>
  <c r="AA483" i="29"/>
  <c r="S483" i="29"/>
  <c r="AQ479" i="29"/>
  <c r="AA479" i="29"/>
  <c r="S479" i="29"/>
  <c r="AQ475" i="29"/>
  <c r="AA475" i="29"/>
  <c r="S475" i="29"/>
  <c r="AQ471" i="29"/>
  <c r="AA471" i="29"/>
  <c r="S471" i="29"/>
  <c r="AQ467" i="29"/>
  <c r="AA467" i="29"/>
  <c r="S467" i="29"/>
  <c r="AQ463" i="29"/>
  <c r="AA463" i="29"/>
  <c r="S463" i="29"/>
  <c r="AQ459" i="29"/>
  <c r="AA459" i="29"/>
  <c r="S459" i="29"/>
  <c r="AQ455" i="29"/>
  <c r="AA455" i="29"/>
  <c r="S455" i="29"/>
  <c r="AQ451" i="29"/>
  <c r="AA451" i="29"/>
  <c r="S451" i="29"/>
  <c r="S439" i="29"/>
  <c r="AI438" i="29"/>
  <c r="AA438" i="29"/>
  <c r="S434" i="29"/>
  <c r="AI433" i="29"/>
  <c r="AA433" i="29"/>
  <c r="AO414" i="29"/>
  <c r="AI413" i="29"/>
  <c r="AA413" i="29"/>
  <c r="S412" i="29"/>
  <c r="AI410" i="29"/>
  <c r="AA410" i="29"/>
  <c r="AO409" i="29"/>
  <c r="AO406" i="29"/>
  <c r="AI405" i="29"/>
  <c r="AA405" i="29"/>
  <c r="S404" i="29"/>
  <c r="AI402" i="29"/>
  <c r="AA402" i="29"/>
  <c r="AO401" i="29"/>
  <c r="AO398" i="29"/>
  <c r="AI397" i="29"/>
  <c r="AA397" i="29"/>
  <c r="S396" i="29"/>
  <c r="AI394" i="29"/>
  <c r="AA394" i="29"/>
  <c r="AO393" i="29"/>
  <c r="AO390" i="29"/>
  <c r="AI389" i="29"/>
  <c r="AA389" i="29"/>
  <c r="S388" i="29"/>
  <c r="AI386" i="29"/>
  <c r="AA386" i="29"/>
  <c r="AO385" i="29"/>
  <c r="AI384" i="29"/>
  <c r="AA384" i="29"/>
  <c r="AO383" i="29"/>
  <c r="AI382" i="29"/>
  <c r="AA382" i="29"/>
  <c r="AO381" i="29"/>
  <c r="AI380" i="29"/>
  <c r="AA380" i="29"/>
  <c r="AO379" i="29"/>
  <c r="AI378" i="29"/>
  <c r="AA378" i="29"/>
  <c r="AO377" i="29"/>
  <c r="AI376" i="29"/>
  <c r="AA376" i="29"/>
  <c r="AO375" i="29"/>
  <c r="AI374" i="29"/>
  <c r="AA374" i="29"/>
  <c r="AO373" i="29"/>
  <c r="AI372" i="29"/>
  <c r="AA372" i="29"/>
  <c r="AO371" i="29"/>
  <c r="AI370" i="29"/>
  <c r="AA370" i="29"/>
  <c r="AO369" i="29"/>
  <c r="AI368" i="29"/>
  <c r="AA368" i="29"/>
  <c r="AO367" i="29"/>
  <c r="AI366" i="29"/>
  <c r="AA366" i="29"/>
  <c r="AO365" i="29"/>
  <c r="AI364" i="29"/>
  <c r="AA364" i="29"/>
  <c r="AO363" i="29"/>
  <c r="AI362" i="29"/>
  <c r="AA362" i="29"/>
  <c r="AO361" i="29"/>
  <c r="AI360" i="29"/>
  <c r="AA360" i="29"/>
  <c r="AO359" i="29"/>
  <c r="AI358" i="29"/>
  <c r="AA358" i="29"/>
  <c r="AO357" i="29"/>
  <c r="AI356" i="29"/>
  <c r="AA356" i="29"/>
  <c r="AO355" i="29"/>
  <c r="AI354" i="29"/>
  <c r="AA354" i="29"/>
  <c r="AO353" i="29"/>
  <c r="AI352" i="29"/>
  <c r="AA352" i="29"/>
  <c r="AO351" i="29"/>
  <c r="AI350" i="29"/>
  <c r="AA350" i="29"/>
  <c r="AO349" i="29"/>
  <c r="AI348" i="29"/>
  <c r="AA348" i="29"/>
  <c r="AO347" i="29"/>
  <c r="AI346" i="29"/>
  <c r="AA346" i="29"/>
  <c r="AO345" i="29"/>
  <c r="AI344" i="29"/>
  <c r="AA344" i="29"/>
  <c r="AO343" i="29"/>
  <c r="AI342" i="29"/>
  <c r="AA342" i="29"/>
  <c r="AO341" i="29"/>
  <c r="AI340" i="29"/>
  <c r="AA340" i="29"/>
  <c r="AO339" i="29"/>
  <c r="AI338" i="29"/>
  <c r="AA338" i="29"/>
  <c r="AO337" i="29"/>
  <c r="AI336" i="29"/>
  <c r="AA336" i="29"/>
  <c r="AO335" i="29"/>
  <c r="AI334" i="29"/>
  <c r="AA334" i="29"/>
  <c r="AO333" i="29"/>
  <c r="AI332" i="29"/>
  <c r="AA332" i="29"/>
  <c r="AO331" i="29"/>
  <c r="AI330" i="29"/>
  <c r="AA330" i="29"/>
  <c r="AO329" i="29"/>
  <c r="AI328" i="29"/>
  <c r="AA328" i="29"/>
  <c r="AO327" i="29"/>
  <c r="AI326" i="29"/>
  <c r="AA326" i="29"/>
  <c r="AO325" i="29"/>
  <c r="AI324" i="29"/>
  <c r="AA324" i="29"/>
  <c r="S324" i="29"/>
  <c r="AI323" i="29"/>
  <c r="AA323" i="29"/>
  <c r="S323" i="29"/>
  <c r="AI322" i="29"/>
  <c r="AA322" i="29"/>
  <c r="S322" i="29"/>
  <c r="AI321" i="29"/>
  <c r="AA321" i="29"/>
  <c r="S321" i="29"/>
  <c r="AI320" i="29"/>
  <c r="AA320" i="29"/>
  <c r="S320" i="29"/>
  <c r="AI319" i="29"/>
  <c r="AA319" i="29"/>
  <c r="S319" i="29"/>
  <c r="AI318" i="29"/>
  <c r="AA318" i="29"/>
  <c r="S318" i="29"/>
  <c r="AI317" i="29"/>
  <c r="AA317" i="29"/>
  <c r="S317" i="29"/>
  <c r="AI316" i="29"/>
  <c r="AA316" i="29"/>
  <c r="S316" i="29"/>
  <c r="AI315" i="29"/>
  <c r="AA315" i="29"/>
  <c r="S315" i="29"/>
  <c r="AI314" i="29"/>
  <c r="AA314" i="29"/>
  <c r="S314" i="29"/>
  <c r="AI313" i="29"/>
  <c r="AA313" i="29"/>
  <c r="S313" i="29"/>
  <c r="AI312" i="29"/>
  <c r="AA312" i="29"/>
  <c r="S312" i="29"/>
  <c r="AI311" i="29"/>
  <c r="AA311" i="29"/>
  <c r="S311" i="29"/>
  <c r="AI310" i="29"/>
  <c r="AA310" i="29"/>
  <c r="S310" i="29"/>
  <c r="AI309" i="29"/>
  <c r="AA309" i="29"/>
  <c r="S309" i="29"/>
  <c r="AI308" i="29"/>
  <c r="AA308" i="29"/>
  <c r="S308" i="29"/>
  <c r="AI307" i="29"/>
  <c r="AA307" i="29"/>
  <c r="S307" i="29"/>
  <c r="AI306" i="29"/>
  <c r="AA306" i="29"/>
  <c r="S306" i="29"/>
  <c r="AI305" i="29"/>
  <c r="AA305" i="29"/>
  <c r="S305" i="29"/>
  <c r="AI304" i="29"/>
  <c r="AA304" i="29"/>
  <c r="S304" i="29"/>
  <c r="AI303" i="29"/>
  <c r="AA303" i="29"/>
  <c r="S303" i="29"/>
  <c r="AI302" i="29"/>
  <c r="AA302" i="29"/>
  <c r="S302" i="29"/>
  <c r="AI301" i="29"/>
  <c r="AA301" i="29"/>
  <c r="S301" i="29"/>
  <c r="AI300" i="29"/>
  <c r="AA300" i="29"/>
  <c r="S300" i="29"/>
  <c r="AI299" i="29"/>
  <c r="AA299" i="29"/>
  <c r="S299" i="29"/>
  <c r="AI298" i="29"/>
  <c r="AA298" i="29"/>
  <c r="S298" i="29"/>
  <c r="AI297" i="29"/>
  <c r="AA297" i="29"/>
  <c r="S297" i="29"/>
  <c r="AI296" i="29"/>
  <c r="AA296" i="29"/>
  <c r="S296" i="29"/>
  <c r="AI295" i="29"/>
  <c r="AA295" i="29"/>
  <c r="S295" i="29"/>
  <c r="AI294" i="29"/>
  <c r="AA294" i="29"/>
  <c r="S294" i="29"/>
  <c r="AI293" i="29"/>
  <c r="AA293" i="29"/>
  <c r="S293" i="29"/>
  <c r="AI292" i="29"/>
  <c r="AA292" i="29"/>
  <c r="S292" i="29"/>
  <c r="AI291" i="29"/>
  <c r="AA291" i="29"/>
  <c r="S291" i="29"/>
  <c r="AI290" i="29"/>
  <c r="AA290" i="29"/>
  <c r="S290" i="29"/>
  <c r="AI289" i="29"/>
  <c r="AA289" i="29"/>
  <c r="S289" i="29"/>
  <c r="AI288" i="29"/>
  <c r="AA288" i="29"/>
  <c r="S288" i="29"/>
  <c r="AI287" i="29"/>
  <c r="AA287" i="29"/>
  <c r="S287" i="29"/>
  <c r="AI286" i="29"/>
  <c r="AA286" i="29"/>
  <c r="S286" i="29"/>
  <c r="AI285" i="29"/>
  <c r="AA285" i="29"/>
  <c r="S285" i="29"/>
  <c r="AI284" i="29"/>
  <c r="AA284" i="29"/>
  <c r="S284" i="29"/>
  <c r="AI283" i="29"/>
  <c r="AA283" i="29"/>
  <c r="S283" i="29"/>
  <c r="AI282" i="29"/>
  <c r="AA282" i="29"/>
  <c r="S282" i="29"/>
  <c r="AI281" i="29"/>
  <c r="AA281" i="29"/>
  <c r="S281" i="29"/>
  <c r="AI280" i="29"/>
  <c r="AA280" i="29"/>
  <c r="S280" i="29"/>
  <c r="AI279" i="29"/>
  <c r="AA279" i="29"/>
  <c r="S279" i="29"/>
  <c r="AI278" i="29"/>
  <c r="AA278" i="29"/>
  <c r="S278" i="29"/>
  <c r="AI277" i="29"/>
  <c r="AA277" i="29"/>
  <c r="S277" i="29"/>
  <c r="AI276" i="29"/>
  <c r="AA276" i="29"/>
  <c r="S276" i="29"/>
  <c r="AI275" i="29"/>
  <c r="AA275" i="29"/>
  <c r="S275" i="29"/>
  <c r="AI274" i="29"/>
  <c r="AA274" i="29"/>
  <c r="S274" i="29"/>
  <c r="AI273" i="29"/>
  <c r="AA273" i="29"/>
  <c r="S273" i="29"/>
  <c r="AI272" i="29"/>
  <c r="AA272" i="29"/>
  <c r="S272" i="29"/>
  <c r="AI271" i="29"/>
  <c r="AA271" i="29"/>
  <c r="S271" i="29"/>
  <c r="AI270" i="29"/>
  <c r="AA270" i="29"/>
  <c r="S270" i="29"/>
  <c r="AI269" i="29"/>
  <c r="AA269" i="29"/>
  <c r="S269" i="29"/>
  <c r="AI268" i="29"/>
  <c r="AA268" i="29"/>
  <c r="S268" i="29"/>
  <c r="AI267" i="29"/>
  <c r="AA267" i="29"/>
  <c r="S267" i="29"/>
  <c r="AI266" i="29"/>
  <c r="AA266" i="29"/>
  <c r="S266" i="29"/>
  <c r="AI265" i="29"/>
  <c r="AA265" i="29"/>
  <c r="S265" i="29"/>
  <c r="AI264" i="29"/>
  <c r="AA264" i="29"/>
  <c r="S264" i="29"/>
  <c r="AI263" i="29"/>
  <c r="AA263" i="29"/>
  <c r="S263" i="29"/>
  <c r="AI262" i="29"/>
  <c r="AA262" i="29"/>
  <c r="S262" i="29"/>
  <c r="AI261" i="29"/>
  <c r="AA261" i="29"/>
  <c r="S261" i="29"/>
  <c r="AI260" i="29"/>
  <c r="AA260" i="29"/>
  <c r="S260" i="29"/>
  <c r="AI259" i="29"/>
  <c r="AA259" i="29"/>
  <c r="S259" i="29"/>
  <c r="AI258" i="29"/>
  <c r="AA258" i="29"/>
  <c r="S258" i="29"/>
  <c r="AI257" i="29"/>
  <c r="AA257" i="29"/>
  <c r="S257" i="29"/>
  <c r="AI256" i="29"/>
  <c r="AA256" i="29"/>
  <c r="S256" i="29"/>
  <c r="AI255" i="29"/>
  <c r="AA255" i="29"/>
  <c r="S255" i="29"/>
  <c r="AI254" i="29"/>
  <c r="AA254" i="29"/>
  <c r="S254" i="29"/>
  <c r="AI253" i="29"/>
  <c r="AA253" i="29"/>
  <c r="S253" i="29"/>
  <c r="AI252" i="29"/>
  <c r="AA252" i="29"/>
  <c r="S252" i="29"/>
  <c r="AI251" i="29"/>
  <c r="AA251" i="29"/>
  <c r="S251" i="29"/>
  <c r="AI250" i="29"/>
  <c r="AA250" i="29"/>
  <c r="S250" i="29"/>
  <c r="AI249" i="29"/>
  <c r="AA249" i="29"/>
  <c r="S249" i="29"/>
  <c r="AI248" i="29"/>
  <c r="AA248" i="29"/>
  <c r="S248" i="29"/>
  <c r="AI247" i="29"/>
  <c r="AA247" i="29"/>
  <c r="S247" i="29"/>
  <c r="AI246" i="29"/>
  <c r="AA246" i="29"/>
  <c r="S246" i="29"/>
  <c r="AI245" i="29"/>
  <c r="AA245" i="29"/>
  <c r="S245" i="29"/>
  <c r="AI244" i="29"/>
  <c r="AA244" i="29"/>
  <c r="S244" i="29"/>
  <c r="AI243" i="29"/>
  <c r="AA243" i="29"/>
  <c r="S243" i="29"/>
  <c r="AI242" i="29"/>
  <c r="AA242" i="29"/>
  <c r="S242" i="29"/>
  <c r="AI241" i="29"/>
  <c r="AA241" i="29"/>
  <c r="S241" i="29"/>
  <c r="AI240" i="29"/>
  <c r="AA240" i="29"/>
  <c r="S240" i="29"/>
  <c r="AI239" i="29"/>
  <c r="AA239" i="29"/>
  <c r="S239" i="29"/>
  <c r="AI238" i="29"/>
  <c r="AA238" i="29"/>
  <c r="S238" i="29"/>
  <c r="AI237" i="29"/>
  <c r="AA237" i="29"/>
  <c r="S237" i="29"/>
  <c r="AI236" i="29"/>
  <c r="AA236" i="29"/>
  <c r="S236" i="29"/>
  <c r="AI235" i="29"/>
  <c r="AA235" i="29"/>
  <c r="S235" i="29"/>
  <c r="AI234" i="29"/>
  <c r="AA234" i="29"/>
  <c r="S234" i="29"/>
  <c r="AI233" i="29"/>
  <c r="AA233" i="29"/>
  <c r="S233" i="29"/>
  <c r="AI232" i="29"/>
  <c r="AA232" i="29"/>
  <c r="S232" i="29"/>
  <c r="AI231" i="29"/>
  <c r="AA231" i="29"/>
  <c r="S231" i="29"/>
  <c r="AI230" i="29"/>
  <c r="AA230" i="29"/>
  <c r="S230" i="29"/>
  <c r="AI229" i="29"/>
  <c r="AA229" i="29"/>
  <c r="S229" i="29"/>
  <c r="AI228" i="29"/>
  <c r="AA228" i="29"/>
  <c r="S228" i="29"/>
  <c r="AI227" i="29"/>
  <c r="AA227" i="29"/>
  <c r="S227" i="29"/>
  <c r="AI226" i="29"/>
  <c r="AA226" i="29"/>
  <c r="S226" i="29"/>
  <c r="AI225" i="29"/>
  <c r="AA225" i="29"/>
  <c r="S225" i="29"/>
  <c r="AI224" i="29"/>
  <c r="AA224" i="29"/>
  <c r="S224" i="29"/>
  <c r="AI223" i="29"/>
  <c r="AA223" i="29"/>
  <c r="AI222" i="29"/>
  <c r="AA222" i="29"/>
  <c r="AI221" i="29"/>
  <c r="AA221" i="29"/>
  <c r="AI220" i="29"/>
  <c r="AA220" i="29"/>
  <c r="AI219" i="29"/>
  <c r="AA219" i="29"/>
  <c r="AI218" i="29"/>
  <c r="AA218" i="29"/>
  <c r="AI217" i="29"/>
  <c r="AA217" i="29"/>
  <c r="AI216" i="29"/>
  <c r="AA216" i="29"/>
  <c r="AI215" i="29"/>
  <c r="AA215" i="29"/>
  <c r="AI214" i="29"/>
  <c r="AA214" i="29"/>
  <c r="AI213" i="29"/>
  <c r="AA213" i="29"/>
  <c r="AI212" i="29"/>
  <c r="AA212" i="29"/>
  <c r="AI211" i="29"/>
  <c r="AA211" i="29"/>
  <c r="AI210" i="29"/>
  <c r="AA210" i="29"/>
  <c r="AI209" i="29"/>
  <c r="AA209" i="29"/>
  <c r="AI208" i="29"/>
  <c r="AA208" i="29"/>
  <c r="AI207" i="29"/>
  <c r="AA207" i="29"/>
  <c r="AI206" i="29"/>
  <c r="AA206" i="29"/>
  <c r="AI205" i="29"/>
  <c r="AA205" i="29"/>
  <c r="AI204" i="29"/>
  <c r="AA204" i="29"/>
  <c r="AI203" i="29"/>
  <c r="AA203" i="29"/>
  <c r="AI202" i="29"/>
  <c r="AA202" i="29"/>
  <c r="AI201" i="29"/>
  <c r="AA201" i="29"/>
  <c r="AI200" i="29"/>
  <c r="AA200" i="29"/>
  <c r="S194" i="29"/>
  <c r="AA193" i="29"/>
  <c r="S193" i="29"/>
  <c r="AA192" i="29"/>
  <c r="S192" i="29"/>
  <c r="K191" i="29"/>
  <c r="K190" i="29"/>
  <c r="K189" i="29"/>
  <c r="K188" i="29"/>
  <c r="K187" i="29"/>
  <c r="K186" i="29"/>
  <c r="K185" i="29"/>
  <c r="K184" i="29"/>
  <c r="K183" i="29"/>
  <c r="K182" i="29"/>
  <c r="K181" i="29"/>
  <c r="K180" i="29"/>
  <c r="K179" i="29"/>
  <c r="K178" i="29"/>
  <c r="K177" i="29"/>
  <c r="K176" i="29"/>
  <c r="K175" i="29"/>
  <c r="K174" i="29"/>
  <c r="K173" i="29"/>
  <c r="K172" i="29"/>
  <c r="K171" i="29"/>
  <c r="K170" i="29"/>
  <c r="K169" i="29"/>
  <c r="K168" i="29"/>
  <c r="K167" i="29"/>
  <c r="K166" i="29"/>
  <c r="K165" i="29"/>
  <c r="K164" i="29"/>
  <c r="K163" i="29"/>
  <c r="K162" i="29"/>
  <c r="K161" i="29"/>
  <c r="K160" i="29"/>
  <c r="K159" i="29"/>
  <c r="K158" i="29"/>
  <c r="AA153" i="29"/>
  <c r="AA152" i="29"/>
  <c r="AA151" i="29"/>
  <c r="AA150" i="29"/>
  <c r="K146" i="29"/>
  <c r="O145" i="29"/>
  <c r="O144" i="29"/>
  <c r="O143" i="29"/>
  <c r="O142" i="29"/>
  <c r="O141" i="29"/>
  <c r="K140" i="29"/>
  <c r="K139" i="29"/>
  <c r="K138" i="29"/>
  <c r="K137" i="29"/>
  <c r="K136" i="29"/>
  <c r="K135" i="29"/>
  <c r="O134" i="29"/>
  <c r="O133" i="29"/>
  <c r="O131" i="29"/>
  <c r="O130" i="29"/>
  <c r="O129" i="29"/>
  <c r="K128" i="29"/>
  <c r="K127" i="29"/>
  <c r="K126" i="29"/>
  <c r="AY125" i="29"/>
  <c r="S125" i="29"/>
  <c r="AY124" i="29"/>
  <c r="S124" i="29"/>
  <c r="BG123" i="29"/>
  <c r="AY123" i="29"/>
  <c r="S123" i="29"/>
  <c r="BG122" i="29"/>
  <c r="AY122" i="29"/>
  <c r="BG121" i="29"/>
  <c r="AY121" i="29"/>
  <c r="BG120" i="29"/>
  <c r="AY120" i="29"/>
  <c r="BG119" i="29"/>
  <c r="AY119" i="29"/>
  <c r="BG118" i="29"/>
  <c r="AY118" i="29"/>
  <c r="AY117" i="29"/>
  <c r="AY116" i="29"/>
  <c r="AA115" i="29"/>
  <c r="AA114" i="29"/>
  <c r="AA113" i="29"/>
  <c r="AA112" i="29"/>
  <c r="AA111" i="29"/>
  <c r="AA110" i="29"/>
  <c r="AY108" i="29"/>
  <c r="AA108" i="29"/>
  <c r="AY107" i="29"/>
  <c r="AA107" i="29"/>
  <c r="AY106" i="29"/>
  <c r="AA106" i="29"/>
  <c r="AY105" i="29"/>
  <c r="AA105" i="29"/>
  <c r="AY104" i="29"/>
  <c r="AA104" i="29"/>
  <c r="AY103" i="29"/>
  <c r="AA103" i="29"/>
  <c r="AY102" i="29"/>
  <c r="AA102" i="29"/>
  <c r="AY101" i="29"/>
  <c r="AA101" i="29"/>
  <c r="AY100" i="29"/>
  <c r="AA100" i="29"/>
  <c r="AY99" i="29"/>
  <c r="AA99" i="29"/>
  <c r="AY98" i="29"/>
  <c r="AA98" i="29"/>
  <c r="AY97" i="29"/>
  <c r="AA97" i="29"/>
  <c r="AY96" i="29"/>
  <c r="AA96" i="29"/>
  <c r="AY95" i="29"/>
  <c r="AA95" i="29"/>
  <c r="I191" i="29"/>
  <c r="I391" i="29"/>
  <c r="I476" i="29"/>
  <c r="I562" i="29"/>
  <c r="G51" i="29"/>
  <c r="G252" i="29"/>
  <c r="G327" i="29"/>
  <c r="G369" i="29"/>
  <c r="G412" i="29"/>
  <c r="G439" i="29"/>
  <c r="E192" i="29"/>
  <c r="E279" i="29"/>
  <c r="E345" i="29"/>
  <c r="E378" i="29"/>
  <c r="AQ568" i="29"/>
  <c r="BI566" i="29"/>
  <c r="AS566" i="29"/>
  <c r="K539" i="29"/>
  <c r="K537" i="29"/>
  <c r="AQ536" i="29"/>
  <c r="AQ497" i="29"/>
  <c r="AA497" i="29"/>
  <c r="S497" i="29"/>
  <c r="AQ489" i="29"/>
  <c r="AA489" i="29"/>
  <c r="S489" i="29"/>
  <c r="AQ481" i="29"/>
  <c r="AA481" i="29"/>
  <c r="S481" i="29"/>
  <c r="AQ473" i="29"/>
  <c r="AA473" i="29"/>
  <c r="S473" i="29"/>
  <c r="AQ465" i="29"/>
  <c r="AA465" i="29"/>
  <c r="S465" i="29"/>
  <c r="AQ457" i="29"/>
  <c r="AA457" i="29"/>
  <c r="S457" i="29"/>
  <c r="AQ449" i="29"/>
  <c r="AA449" i="29"/>
  <c r="S449" i="29"/>
  <c r="AI442" i="29"/>
  <c r="S431" i="29"/>
  <c r="S428" i="29"/>
  <c r="AA427" i="29"/>
  <c r="S427" i="29"/>
  <c r="AA426" i="29"/>
  <c r="S426" i="29"/>
  <c r="K425" i="29"/>
  <c r="K424" i="29"/>
  <c r="K423" i="29"/>
  <c r="K422" i="29"/>
  <c r="K421" i="29"/>
  <c r="K420" i="29"/>
  <c r="K419" i="29"/>
  <c r="K418" i="29"/>
  <c r="K417" i="29"/>
  <c r="K416" i="29"/>
  <c r="AO410" i="29"/>
  <c r="AI409" i="29"/>
  <c r="AA409" i="29"/>
  <c r="AI407" i="29"/>
  <c r="AA407" i="29"/>
  <c r="AI406" i="29"/>
  <c r="AA406" i="29"/>
  <c r="AO405" i="29"/>
  <c r="AI404" i="29"/>
  <c r="AA404" i="29"/>
  <c r="S400" i="29"/>
  <c r="AO394" i="29"/>
  <c r="AI393" i="29"/>
  <c r="AA393" i="29"/>
  <c r="AI391" i="29"/>
  <c r="AA391" i="29"/>
  <c r="AI390" i="29"/>
  <c r="AA390" i="29"/>
  <c r="AO389" i="29"/>
  <c r="AI388" i="29"/>
  <c r="AA388" i="29"/>
  <c r="W324" i="29"/>
  <c r="AM322" i="29"/>
  <c r="AO321" i="29"/>
  <c r="W320" i="29"/>
  <c r="AM318" i="29"/>
  <c r="AO317" i="29"/>
  <c r="W316" i="29"/>
  <c r="AM314" i="29"/>
  <c r="AO313" i="29"/>
  <c r="W312" i="29"/>
  <c r="AM310" i="29"/>
  <c r="AO309" i="29"/>
  <c r="W308" i="29"/>
  <c r="AM306" i="29"/>
  <c r="AO305" i="29"/>
  <c r="W304" i="29"/>
  <c r="AM302" i="29"/>
  <c r="AO301" i="29"/>
  <c r="W300" i="29"/>
  <c r="AM298" i="29"/>
  <c r="AO297" i="29"/>
  <c r="W296" i="29"/>
  <c r="AM294" i="29"/>
  <c r="AO293" i="29"/>
  <c r="W292" i="29"/>
  <c r="AM290" i="29"/>
  <c r="AO289" i="29"/>
  <c r="W288" i="29"/>
  <c r="AM286" i="29"/>
  <c r="AO285" i="29"/>
  <c r="W284" i="29"/>
  <c r="AM282" i="29"/>
  <c r="AO281" i="29"/>
  <c r="W280" i="29"/>
  <c r="AM278" i="29"/>
  <c r="AO277" i="29"/>
  <c r="W276" i="29"/>
  <c r="AM274" i="29"/>
  <c r="AO273" i="29"/>
  <c r="W272" i="29"/>
  <c r="AM270" i="29"/>
  <c r="AO269" i="29"/>
  <c r="W268" i="29"/>
  <c r="AM266" i="29"/>
  <c r="AO265" i="29"/>
  <c r="W264" i="29"/>
  <c r="AM262" i="29"/>
  <c r="AO261" i="29"/>
  <c r="W260" i="29"/>
  <c r="AM258" i="29"/>
  <c r="AO257" i="29"/>
  <c r="W256" i="29"/>
  <c r="AM254" i="29"/>
  <c r="AO253" i="29"/>
  <c r="W252" i="29"/>
  <c r="AM250" i="29"/>
  <c r="AO249" i="29"/>
  <c r="W248" i="29"/>
  <c r="AM246" i="29"/>
  <c r="AO245" i="29"/>
  <c r="W244" i="29"/>
  <c r="AM242" i="29"/>
  <c r="AO241" i="29"/>
  <c r="W240" i="29"/>
  <c r="AM238" i="29"/>
  <c r="AO237" i="29"/>
  <c r="W236" i="29"/>
  <c r="AM234" i="29"/>
  <c r="AO233" i="29"/>
  <c r="W232" i="29"/>
  <c r="AM230" i="29"/>
  <c r="AO229" i="29"/>
  <c r="W228" i="29"/>
  <c r="AM226" i="29"/>
  <c r="AO225" i="29"/>
  <c r="W224" i="29"/>
  <c r="AG223" i="29"/>
  <c r="AM222" i="29"/>
  <c r="AE220" i="29"/>
  <c r="AG219" i="29"/>
  <c r="AM218" i="29"/>
  <c r="AE216" i="29"/>
  <c r="AG215" i="29"/>
  <c r="AM214" i="29"/>
  <c r="AE213" i="29"/>
  <c r="AE210" i="29"/>
  <c r="AG209" i="29"/>
  <c r="AM208" i="29"/>
  <c r="AE206" i="29"/>
  <c r="AG205" i="29"/>
  <c r="AM204" i="29"/>
  <c r="AE202" i="29"/>
  <c r="AE200" i="29"/>
  <c r="M143" i="29"/>
  <c r="K142" i="29"/>
  <c r="M133" i="29"/>
  <c r="M132" i="29"/>
  <c r="K131" i="29"/>
  <c r="O127" i="29"/>
  <c r="AW124" i="29"/>
  <c r="AG124" i="29"/>
  <c r="AW121" i="29"/>
  <c r="AG121" i="29"/>
  <c r="AW119" i="29"/>
  <c r="AG119" i="29"/>
  <c r="AG116" i="29"/>
  <c r="BE115" i="29"/>
  <c r="AG115" i="29"/>
  <c r="AU114" i="29"/>
  <c r="BE111" i="29"/>
  <c r="AG111" i="29"/>
  <c r="AU110" i="29"/>
  <c r="AW108" i="29"/>
  <c r="AG108" i="29"/>
  <c r="BC107" i="29"/>
  <c r="AU105" i="29"/>
  <c r="AW104" i="29"/>
  <c r="AU101" i="29"/>
  <c r="AW100" i="29"/>
  <c r="AG100" i="29"/>
  <c r="BC99" i="29"/>
  <c r="AU97" i="29"/>
  <c r="AU95" i="29"/>
  <c r="AU93" i="29"/>
  <c r="AU91" i="29"/>
  <c r="AU89" i="29"/>
  <c r="AW88" i="29"/>
  <c r="AG88" i="29"/>
  <c r="BC87" i="29"/>
  <c r="AU85" i="29"/>
  <c r="AW84" i="29"/>
  <c r="AG84" i="29"/>
  <c r="BC83" i="29"/>
  <c r="AU81" i="29"/>
  <c r="AW80" i="29"/>
  <c r="AG80" i="29"/>
  <c r="AW77" i="29"/>
  <c r="AG77" i="29"/>
  <c r="AU76" i="29"/>
  <c r="AA75" i="29"/>
  <c r="AY74" i="29"/>
  <c r="AA74" i="29"/>
  <c r="AY73" i="29"/>
  <c r="AA73" i="29"/>
  <c r="AY72" i="29"/>
  <c r="AA72" i="29"/>
  <c r="AY71" i="29"/>
  <c r="AA70" i="29"/>
  <c r="W68" i="29"/>
  <c r="S67" i="29"/>
  <c r="AA66" i="29"/>
  <c r="W64" i="29"/>
  <c r="S63" i="29"/>
  <c r="AA62" i="29"/>
  <c r="W60" i="29"/>
  <c r="S59" i="29"/>
  <c r="AA58" i="29"/>
  <c r="W57" i="29"/>
  <c r="AA56" i="29"/>
  <c r="W55" i="29"/>
  <c r="AA54" i="29"/>
  <c r="W53" i="29"/>
  <c r="AA52" i="29"/>
  <c r="W51" i="29"/>
  <c r="AA50" i="29"/>
  <c r="W49" i="29"/>
  <c r="AA48" i="29"/>
  <c r="W47" i="29"/>
  <c r="AA46" i="29"/>
  <c r="W45" i="29"/>
  <c r="AA44" i="29"/>
  <c r="W43" i="29"/>
  <c r="AA42" i="29"/>
  <c r="W41" i="29"/>
  <c r="AA40" i="29"/>
  <c r="W39" i="29"/>
  <c r="AA38" i="29"/>
  <c r="W37" i="29"/>
  <c r="AA36" i="29"/>
  <c r="W35" i="29"/>
  <c r="AA30" i="29"/>
  <c r="AA29" i="29"/>
  <c r="AA28" i="29"/>
  <c r="AA27" i="29"/>
  <c r="AA26" i="29"/>
  <c r="AA25" i="29"/>
  <c r="O22" i="29"/>
  <c r="K21" i="29"/>
  <c r="O18" i="29"/>
  <c r="K17" i="29"/>
  <c r="O14" i="29"/>
  <c r="K13" i="29"/>
  <c r="K5" i="29"/>
  <c r="AA4" i="29"/>
  <c r="I4" i="29"/>
  <c r="BE119" i="29"/>
  <c r="AW117" i="29"/>
  <c r="AG117" i="29"/>
  <c r="BE116" i="29"/>
  <c r="BE112" i="29"/>
  <c r="AG112" i="29"/>
  <c r="AU111" i="29"/>
  <c r="AU108" i="29"/>
  <c r="AG107" i="29"/>
  <c r="AU104" i="29"/>
  <c r="AW103" i="29"/>
  <c r="BC102" i="29"/>
  <c r="AU100" i="29"/>
  <c r="AW99" i="29"/>
  <c r="AG99" i="29"/>
  <c r="AW96" i="29"/>
  <c r="AG96" i="29"/>
  <c r="BC95" i="29"/>
  <c r="AW94" i="29"/>
  <c r="AG94" i="29"/>
  <c r="BC93" i="29"/>
  <c r="AW92" i="29"/>
  <c r="AG92" i="29"/>
  <c r="BC91" i="29"/>
  <c r="AW90" i="29"/>
  <c r="AG90" i="29"/>
  <c r="AU88" i="29"/>
  <c r="AW87" i="29"/>
  <c r="AG87" i="29"/>
  <c r="BC86" i="29"/>
  <c r="AU84" i="29"/>
  <c r="AW83" i="29"/>
  <c r="AG83" i="29"/>
  <c r="BC82" i="29"/>
  <c r="AU80" i="29"/>
  <c r="AW79" i="29"/>
  <c r="AG79" i="29"/>
  <c r="AU77" i="29"/>
  <c r="BC76" i="29"/>
  <c r="AW75" i="29"/>
  <c r="AG75" i="29"/>
  <c r="AW74" i="29"/>
  <c r="AG74" i="29"/>
  <c r="AW73" i="29"/>
  <c r="AG73" i="29"/>
  <c r="AW72" i="29"/>
  <c r="AG72" i="29"/>
  <c r="AW71" i="29"/>
  <c r="AG71" i="29"/>
  <c r="W69" i="29"/>
  <c r="S68" i="29"/>
  <c r="AA67" i="29"/>
  <c r="W65" i="29"/>
  <c r="S64" i="29"/>
  <c r="AA63" i="29"/>
  <c r="W61" i="29"/>
  <c r="S60" i="29"/>
  <c r="AA59" i="29"/>
  <c r="S57" i="29"/>
  <c r="S55" i="29"/>
  <c r="S53" i="29"/>
  <c r="S49" i="29"/>
  <c r="S47" i="29"/>
  <c r="S45" i="29"/>
  <c r="S43" i="29"/>
  <c r="S41" i="29"/>
  <c r="S35" i="29"/>
  <c r="Q33" i="29"/>
  <c r="Q32" i="29"/>
  <c r="Q31" i="29"/>
  <c r="Q28" i="29"/>
  <c r="Q27" i="29"/>
  <c r="K22" i="29"/>
  <c r="O19" i="29"/>
  <c r="K14" i="29"/>
  <c r="I434" i="29"/>
  <c r="AA461" i="29"/>
  <c r="AA412" i="29"/>
  <c r="AI401" i="29"/>
  <c r="AI399" i="29"/>
  <c r="AA398" i="29"/>
  <c r="AA396" i="29"/>
  <c r="AA385" i="29"/>
  <c r="AO384" i="29"/>
  <c r="AA381" i="29"/>
  <c r="AI379" i="29"/>
  <c r="AA377" i="29"/>
  <c r="AA375" i="29"/>
  <c r="AO374" i="29"/>
  <c r="AO372" i="29"/>
  <c r="AA369" i="29"/>
  <c r="AA367" i="29"/>
  <c r="AA365" i="29"/>
  <c r="AA363" i="29"/>
  <c r="AA361" i="29"/>
  <c r="AO360" i="29"/>
  <c r="AO358" i="29"/>
  <c r="AA357" i="29"/>
  <c r="AI355" i="29"/>
  <c r="AI353" i="29"/>
  <c r="AA351" i="29"/>
  <c r="AI349" i="29"/>
  <c r="AO348" i="29"/>
  <c r="AA345" i="29"/>
  <c r="AI343" i="29"/>
  <c r="AA341" i="29"/>
  <c r="AO340" i="29"/>
  <c r="AA337" i="29"/>
  <c r="AI335" i="29"/>
  <c r="AI333" i="29"/>
  <c r="AI331" i="29"/>
  <c r="AI329" i="29"/>
  <c r="AO328" i="29"/>
  <c r="AO326" i="29"/>
  <c r="W322" i="29"/>
  <c r="W318" i="29"/>
  <c r="AO315" i="29"/>
  <c r="W306" i="29"/>
  <c r="AO303" i="29"/>
  <c r="AM300" i="29"/>
  <c r="AO295" i="29"/>
  <c r="W294" i="29"/>
  <c r="AM292" i="29"/>
  <c r="AM280" i="29"/>
  <c r="AO275" i="29"/>
  <c r="I195" i="29"/>
  <c r="I392" i="29"/>
  <c r="I478" i="29"/>
  <c r="I563" i="29"/>
  <c r="G52" i="29"/>
  <c r="G285" i="29"/>
  <c r="G344" i="29"/>
  <c r="G387" i="29"/>
  <c r="E155" i="29"/>
  <c r="E251" i="29"/>
  <c r="E301" i="29"/>
  <c r="E357" i="29"/>
  <c r="E397" i="29"/>
  <c r="AQ562" i="29"/>
  <c r="BI560" i="29"/>
  <c r="AS560" i="29"/>
  <c r="AQ554" i="29"/>
  <c r="BI552" i="29"/>
  <c r="BI550" i="29"/>
  <c r="AQ500" i="29"/>
  <c r="AA500" i="29"/>
  <c r="S500" i="29"/>
  <c r="AQ492" i="29"/>
  <c r="AA492" i="29"/>
  <c r="S492" i="29"/>
  <c r="AQ484" i="29"/>
  <c r="AA484" i="29"/>
  <c r="S484" i="29"/>
  <c r="AQ476" i="29"/>
  <c r="AA476" i="29"/>
  <c r="S476" i="29"/>
  <c r="AQ468" i="29"/>
  <c r="AA468" i="29"/>
  <c r="S468" i="29"/>
  <c r="AQ460" i="29"/>
  <c r="AA460" i="29"/>
  <c r="S460" i="29"/>
  <c r="AQ452" i="29"/>
  <c r="AA452" i="29"/>
  <c r="S452" i="29"/>
  <c r="S435" i="29"/>
  <c r="AI434" i="29"/>
  <c r="AA434" i="29"/>
  <c r="S414" i="29"/>
  <c r="AO411" i="29"/>
  <c r="AO400" i="29"/>
  <c r="S398" i="29"/>
  <c r="AO395" i="29"/>
  <c r="S385" i="29"/>
  <c r="S383" i="29"/>
  <c r="S381" i="29"/>
  <c r="S379" i="29"/>
  <c r="S377" i="29"/>
  <c r="S375" i="29"/>
  <c r="S373" i="29"/>
  <c r="S371" i="29"/>
  <c r="S369" i="29"/>
  <c r="S367" i="29"/>
  <c r="S365" i="29"/>
  <c r="S363" i="29"/>
  <c r="S361" i="29"/>
  <c r="S359" i="29"/>
  <c r="S357" i="29"/>
  <c r="S355" i="29"/>
  <c r="S353" i="29"/>
  <c r="S351" i="29"/>
  <c r="S349" i="29"/>
  <c r="S347" i="29"/>
  <c r="S345" i="29"/>
  <c r="S343" i="29"/>
  <c r="S341" i="29"/>
  <c r="S339" i="29"/>
  <c r="S337" i="29"/>
  <c r="S335" i="29"/>
  <c r="S333" i="29"/>
  <c r="S331" i="29"/>
  <c r="S329" i="29"/>
  <c r="S327" i="29"/>
  <c r="S325" i="29"/>
  <c r="W323" i="29"/>
  <c r="AM321" i="29"/>
  <c r="AO320" i="29"/>
  <c r="W319" i="29"/>
  <c r="AM317" i="29"/>
  <c r="AO316" i="29"/>
  <c r="W315" i="29"/>
  <c r="AM313" i="29"/>
  <c r="AO312" i="29"/>
  <c r="W311" i="29"/>
  <c r="AM309" i="29"/>
  <c r="AO308" i="29"/>
  <c r="W307" i="29"/>
  <c r="AM305" i="29"/>
  <c r="AO304" i="29"/>
  <c r="W303" i="29"/>
  <c r="AM301" i="29"/>
  <c r="AO300" i="29"/>
  <c r="W299" i="29"/>
  <c r="AM297" i="29"/>
  <c r="AO296" i="29"/>
  <c r="W295" i="29"/>
  <c r="AM293" i="29"/>
  <c r="AO292" i="29"/>
  <c r="W291" i="29"/>
  <c r="AM289" i="29"/>
  <c r="AO288" i="29"/>
  <c r="W287" i="29"/>
  <c r="AM285" i="29"/>
  <c r="AO284" i="29"/>
  <c r="W283" i="29"/>
  <c r="AM281" i="29"/>
  <c r="AO280" i="29"/>
  <c r="W279" i="29"/>
  <c r="AM277" i="29"/>
  <c r="AO276" i="29"/>
  <c r="W275" i="29"/>
  <c r="AM273" i="29"/>
  <c r="AO272" i="29"/>
  <c r="W271" i="29"/>
  <c r="AM269" i="29"/>
  <c r="AO268" i="29"/>
  <c r="W267" i="29"/>
  <c r="AM265" i="29"/>
  <c r="AO264" i="29"/>
  <c r="W263" i="29"/>
  <c r="AM261" i="29"/>
  <c r="AO260" i="29"/>
  <c r="W259" i="29"/>
  <c r="AM257" i="29"/>
  <c r="AO256" i="29"/>
  <c r="W255" i="29"/>
  <c r="AM253" i="29"/>
  <c r="AO252" i="29"/>
  <c r="W251" i="29"/>
  <c r="AM249" i="29"/>
  <c r="AO248" i="29"/>
  <c r="W247" i="29"/>
  <c r="AM245" i="29"/>
  <c r="AO244" i="29"/>
  <c r="W243" i="29"/>
  <c r="AM241" i="29"/>
  <c r="AO240" i="29"/>
  <c r="W239" i="29"/>
  <c r="AM237" i="29"/>
  <c r="AO236" i="29"/>
  <c r="W235" i="29"/>
  <c r="AM233" i="29"/>
  <c r="AO232" i="29"/>
  <c r="W231" i="29"/>
  <c r="AM229" i="29"/>
  <c r="AO228" i="29"/>
  <c r="W227" i="29"/>
  <c r="AM225" i="29"/>
  <c r="AO224" i="29"/>
  <c r="AE223" i="29"/>
  <c r="AG222" i="29"/>
  <c r="AM221" i="29"/>
  <c r="AE219" i="29"/>
  <c r="AG218" i="29"/>
  <c r="AM217" i="29"/>
  <c r="AE215" i="29"/>
  <c r="AG214" i="29"/>
  <c r="AG212" i="29"/>
  <c r="AM211" i="29"/>
  <c r="AE209" i="29"/>
  <c r="AG208" i="29"/>
  <c r="AM207" i="29"/>
  <c r="AE205" i="29"/>
  <c r="AG204" i="29"/>
  <c r="AM203" i="29"/>
  <c r="AG201" i="29"/>
  <c r="W191" i="29"/>
  <c r="W189" i="29"/>
  <c r="W187" i="29"/>
  <c r="W185" i="29"/>
  <c r="W183" i="29"/>
  <c r="W181" i="29"/>
  <c r="W179" i="29"/>
  <c r="W177" i="29"/>
  <c r="W175" i="29"/>
  <c r="W173" i="29"/>
  <c r="W171" i="29"/>
  <c r="W169" i="29"/>
  <c r="W167" i="29"/>
  <c r="W165" i="29"/>
  <c r="W163" i="29"/>
  <c r="W161" i="29"/>
  <c r="W159" i="29"/>
  <c r="Y157" i="29"/>
  <c r="Y156" i="29"/>
  <c r="Y155" i="29"/>
  <c r="Y154" i="29"/>
  <c r="M144" i="29"/>
  <c r="K143" i="29"/>
  <c r="O139" i="29"/>
  <c r="O137" i="29"/>
  <c r="O135" i="29"/>
  <c r="M134" i="29"/>
  <c r="K133" i="29"/>
  <c r="K132" i="29"/>
  <c r="M129" i="29"/>
  <c r="BE124" i="29"/>
  <c r="AG123" i="29"/>
  <c r="BE121" i="29"/>
  <c r="AU115" i="29"/>
  <c r="AW107" i="29"/>
  <c r="BC106" i="29"/>
  <c r="S51" i="29"/>
  <c r="S39" i="29"/>
  <c r="S37" i="29"/>
  <c r="Q30" i="29"/>
  <c r="Q29" i="29"/>
  <c r="Q26" i="29"/>
  <c r="Q25" i="29"/>
  <c r="O23" i="29"/>
  <c r="K18" i="29"/>
  <c r="O15" i="29"/>
  <c r="K6" i="29"/>
  <c r="AA5" i="29"/>
  <c r="I519" i="29"/>
  <c r="AA415" i="29"/>
  <c r="AO413" i="29"/>
  <c r="S408" i="29"/>
  <c r="AA401" i="29"/>
  <c r="AA399" i="29"/>
  <c r="AO397" i="29"/>
  <c r="S392" i="29"/>
  <c r="AO386" i="29"/>
  <c r="AI383" i="29"/>
  <c r="AI381" i="29"/>
  <c r="AA379" i="29"/>
  <c r="AI377" i="29"/>
  <c r="AI375" i="29"/>
  <c r="AA373" i="29"/>
  <c r="AA371" i="29"/>
  <c r="AO370" i="29"/>
  <c r="AO368" i="29"/>
  <c r="AO366" i="29"/>
  <c r="AO364" i="29"/>
  <c r="AO362" i="29"/>
  <c r="AA359" i="29"/>
  <c r="AI357" i="29"/>
  <c r="AO356" i="29"/>
  <c r="AO354" i="29"/>
  <c r="AA353" i="29"/>
  <c r="AO352" i="29"/>
  <c r="AA349" i="29"/>
  <c r="AI347" i="29"/>
  <c r="AI345" i="29"/>
  <c r="AA343" i="29"/>
  <c r="AO342" i="29"/>
  <c r="AI341" i="29"/>
  <c r="AA339" i="29"/>
  <c r="AO338" i="29"/>
  <c r="AO336" i="29"/>
  <c r="AA333" i="29"/>
  <c r="AA331" i="29"/>
  <c r="AO330" i="29"/>
  <c r="AA327" i="29"/>
  <c r="AA325" i="29"/>
  <c r="W314" i="29"/>
  <c r="AM312" i="29"/>
  <c r="AO311" i="29"/>
  <c r="AO299" i="29"/>
  <c r="AM296" i="29"/>
  <c r="W290" i="29"/>
  <c r="AM288" i="29"/>
  <c r="W286" i="29"/>
  <c r="W282" i="29"/>
  <c r="AO279" i="29"/>
  <c r="W278" i="29"/>
  <c r="AM276" i="29"/>
  <c r="W274" i="29"/>
  <c r="I348" i="29"/>
  <c r="G295" i="29"/>
  <c r="G348" i="29"/>
  <c r="G391" i="29"/>
  <c r="E136" i="29"/>
  <c r="E257" i="29"/>
  <c r="E308" i="29"/>
  <c r="E362" i="29"/>
  <c r="E402" i="29"/>
  <c r="E425" i="29"/>
  <c r="K553" i="29"/>
  <c r="AQ552" i="29"/>
  <c r="AA501" i="29"/>
  <c r="S501" i="29"/>
  <c r="AQ493" i="29"/>
  <c r="AA493" i="29"/>
  <c r="S493" i="29"/>
  <c r="AQ485" i="29"/>
  <c r="AA485" i="29"/>
  <c r="S485" i="29"/>
  <c r="AQ477" i="29"/>
  <c r="AA477" i="29"/>
  <c r="S477" i="29"/>
  <c r="AQ469" i="29"/>
  <c r="AA469" i="29"/>
  <c r="S469" i="29"/>
  <c r="AQ461" i="29"/>
  <c r="S461" i="29"/>
  <c r="AQ453" i="29"/>
  <c r="AA453" i="29"/>
  <c r="S453" i="29"/>
  <c r="S436" i="29"/>
  <c r="AI435" i="29"/>
  <c r="AA435" i="29"/>
  <c r="AI415" i="29"/>
  <c r="AI414" i="29"/>
  <c r="AA414" i="29"/>
  <c r="AI412" i="29"/>
  <c r="AO402" i="29"/>
  <c r="AI398" i="29"/>
  <c r="AI396" i="29"/>
  <c r="AI385" i="29"/>
  <c r="AA383" i="29"/>
  <c r="AO382" i="29"/>
  <c r="AO380" i="29"/>
  <c r="AO378" i="29"/>
  <c r="AO376" i="29"/>
  <c r="AI373" i="29"/>
  <c r="AI371" i="29"/>
  <c r="AI369" i="29"/>
  <c r="AI367" i="29"/>
  <c r="AI365" i="29"/>
  <c r="AI363" i="29"/>
  <c r="AI361" i="29"/>
  <c r="AI359" i="29"/>
  <c r="AA355" i="29"/>
  <c r="AI351" i="29"/>
  <c r="AO350" i="29"/>
  <c r="AA347" i="29"/>
  <c r="AO346" i="29"/>
  <c r="AO344" i="29"/>
  <c r="AI339" i="29"/>
  <c r="AI337" i="29"/>
  <c r="AA335" i="29"/>
  <c r="AO334" i="29"/>
  <c r="AO332" i="29"/>
  <c r="AA329" i="29"/>
  <c r="AI327" i="29"/>
  <c r="AI325" i="29"/>
  <c r="AO324" i="29"/>
  <c r="AO323" i="29"/>
  <c r="AM320" i="29"/>
  <c r="AO319" i="29"/>
  <c r="AM316" i="29"/>
  <c r="W310" i="29"/>
  <c r="AM308" i="29"/>
  <c r="AO307" i="29"/>
  <c r="AM304" i="29"/>
  <c r="W302" i="29"/>
  <c r="W298" i="29"/>
  <c r="AO291" i="29"/>
  <c r="AO287" i="29"/>
  <c r="AM284" i="29"/>
  <c r="AO283" i="29"/>
  <c r="AM272" i="29"/>
  <c r="I350" i="29"/>
  <c r="G365" i="29"/>
  <c r="E373" i="29"/>
  <c r="E426" i="29"/>
  <c r="AQ578" i="29"/>
  <c r="BI576" i="29"/>
  <c r="AS576" i="29"/>
  <c r="AQ538" i="29"/>
  <c r="AQ480" i="29"/>
  <c r="AA480" i="29"/>
  <c r="S480" i="29"/>
  <c r="AQ448" i="29"/>
  <c r="AA448" i="29"/>
  <c r="S448" i="29"/>
  <c r="M422" i="29"/>
  <c r="M418" i="29"/>
  <c r="S406" i="29"/>
  <c r="AO392" i="29"/>
  <c r="AO387" i="29"/>
  <c r="AO322" i="29"/>
  <c r="W321" i="29"/>
  <c r="AM319" i="29"/>
  <c r="AO306" i="29"/>
  <c r="W305" i="29"/>
  <c r="AM303" i="29"/>
  <c r="AO290" i="29"/>
  <c r="W289" i="29"/>
  <c r="AM287" i="29"/>
  <c r="AO274" i="29"/>
  <c r="W273" i="29"/>
  <c r="AO271" i="29"/>
  <c r="AO270" i="29"/>
  <c r="W266" i="29"/>
  <c r="AO263" i="29"/>
  <c r="AO262" i="29"/>
  <c r="W258" i="29"/>
  <c r="AO255" i="29"/>
  <c r="AO254" i="29"/>
  <c r="W250" i="29"/>
  <c r="AO247" i="29"/>
  <c r="AO246" i="29"/>
  <c r="W242" i="29"/>
  <c r="AO239" i="29"/>
  <c r="AO238" i="29"/>
  <c r="W234" i="29"/>
  <c r="AO231" i="29"/>
  <c r="AO230" i="29"/>
  <c r="W226" i="29"/>
  <c r="AE222" i="29"/>
  <c r="AE221" i="29"/>
  <c r="AG220" i="29"/>
  <c r="AE214" i="29"/>
  <c r="AE208" i="29"/>
  <c r="AE207" i="29"/>
  <c r="AG206" i="29"/>
  <c r="AG200" i="29"/>
  <c r="W186" i="29"/>
  <c r="W178" i="29"/>
  <c r="W170" i="29"/>
  <c r="W162" i="29"/>
  <c r="K144" i="29"/>
  <c r="O136" i="29"/>
  <c r="M130" i="29"/>
  <c r="BE120" i="29"/>
  <c r="AW118" i="29"/>
  <c r="AG118" i="29"/>
  <c r="BE117" i="29"/>
  <c r="BE113" i="29"/>
  <c r="AG113" i="29"/>
  <c r="BE110" i="29"/>
  <c r="AU106" i="29"/>
  <c r="AW105" i="29"/>
  <c r="AU99" i="29"/>
  <c r="AU98" i="29"/>
  <c r="AW97" i="29"/>
  <c r="AW95" i="29"/>
  <c r="AW93" i="29"/>
  <c r="AW91" i="29"/>
  <c r="BC89" i="29"/>
  <c r="AG89" i="29"/>
  <c r="BC88" i="29"/>
  <c r="AW86" i="29"/>
  <c r="AG86" i="29"/>
  <c r="AG85" i="29"/>
  <c r="AW82" i="29"/>
  <c r="AG82" i="29"/>
  <c r="BC81" i="29"/>
  <c r="AG81" i="29"/>
  <c r="BC80" i="29"/>
  <c r="AA77" i="29"/>
  <c r="AU75" i="29"/>
  <c r="AU74" i="29"/>
  <c r="AU73" i="29"/>
  <c r="AU72" i="29"/>
  <c r="AU71" i="29"/>
  <c r="W66" i="29"/>
  <c r="W58" i="29"/>
  <c r="AA57" i="29"/>
  <c r="S52" i="29"/>
  <c r="W50" i="29"/>
  <c r="AA49" i="29"/>
  <c r="S44" i="29"/>
  <c r="W42" i="29"/>
  <c r="AA41" i="29"/>
  <c r="S36" i="29"/>
  <c r="O21" i="29"/>
  <c r="O17" i="29"/>
  <c r="O13" i="29"/>
  <c r="AG93" i="29"/>
  <c r="S70" i="29"/>
  <c r="S65" i="29"/>
  <c r="W59" i="29"/>
  <c r="AA51" i="29"/>
  <c r="S38" i="29"/>
  <c r="K24" i="29"/>
  <c r="K20" i="29"/>
  <c r="I435" i="29"/>
  <c r="G408" i="29"/>
  <c r="E413" i="29"/>
  <c r="AQ488" i="29"/>
  <c r="AA488" i="29"/>
  <c r="S488" i="29"/>
  <c r="AQ456" i="29"/>
  <c r="AA456" i="29"/>
  <c r="S456" i="29"/>
  <c r="M423" i="29"/>
  <c r="M419" i="29"/>
  <c r="AO408" i="29"/>
  <c r="AO403" i="29"/>
  <c r="AM323" i="29"/>
  <c r="AO310" i="29"/>
  <c r="W309" i="29"/>
  <c r="AM307" i="29"/>
  <c r="AO294" i="29"/>
  <c r="W293" i="29"/>
  <c r="AM291" i="29"/>
  <c r="AO278" i="29"/>
  <c r="W277" i="29"/>
  <c r="AM275" i="29"/>
  <c r="AM271" i="29"/>
  <c r="W269" i="29"/>
  <c r="AM264" i="29"/>
  <c r="AM263" i="29"/>
  <c r="W261" i="29"/>
  <c r="AM256" i="29"/>
  <c r="AM255" i="29"/>
  <c r="W253" i="29"/>
  <c r="AM248" i="29"/>
  <c r="AM247" i="29"/>
  <c r="W245" i="29"/>
  <c r="AM240" i="29"/>
  <c r="AM239" i="29"/>
  <c r="W237" i="29"/>
  <c r="AM232" i="29"/>
  <c r="AM231" i="29"/>
  <c r="W229" i="29"/>
  <c r="AM224" i="29"/>
  <c r="AM223" i="29"/>
  <c r="AG217" i="29"/>
  <c r="AM216" i="29"/>
  <c r="AM215" i="29"/>
  <c r="AG213" i="29"/>
  <c r="AG211" i="29"/>
  <c r="AM210" i="29"/>
  <c r="AM209" i="29"/>
  <c r="AG203" i="29"/>
  <c r="AM202" i="29"/>
  <c r="W188" i="29"/>
  <c r="W180" i="29"/>
  <c r="W172" i="29"/>
  <c r="W164" i="29"/>
  <c r="AU149" i="29"/>
  <c r="AU148" i="29"/>
  <c r="O146" i="29"/>
  <c r="M145" i="29"/>
  <c r="M141" i="29"/>
  <c r="K134" i="29"/>
  <c r="K130" i="29"/>
  <c r="BE118" i="29"/>
  <c r="AG114" i="29"/>
  <c r="AU113" i="29"/>
  <c r="AU107" i="29"/>
  <c r="AU96" i="29"/>
  <c r="AU94" i="29"/>
  <c r="AU92" i="29"/>
  <c r="AU90" i="29"/>
  <c r="AW89" i="29"/>
  <c r="AU86" i="29"/>
  <c r="AW85" i="29"/>
  <c r="AU82" i="29"/>
  <c r="AW81" i="29"/>
  <c r="S69" i="29"/>
  <c r="AA68" i="29"/>
  <c r="S66" i="29"/>
  <c r="AA65" i="29"/>
  <c r="W63" i="29"/>
  <c r="S61" i="29"/>
  <c r="AA60" i="29"/>
  <c r="S58" i="29"/>
  <c r="W56" i="29"/>
  <c r="AA55" i="29"/>
  <c r="S50" i="29"/>
  <c r="W48" i="29"/>
  <c r="AA47" i="29"/>
  <c r="S42" i="29"/>
  <c r="W40" i="29"/>
  <c r="AA39" i="29"/>
  <c r="K23" i="29"/>
  <c r="K19" i="29"/>
  <c r="K15" i="29"/>
  <c r="O24" i="29"/>
  <c r="K11" i="29"/>
  <c r="AA6" i="29"/>
  <c r="G323" i="29"/>
  <c r="E5" i="29"/>
  <c r="E339" i="29"/>
  <c r="AQ472" i="29"/>
  <c r="S472" i="29"/>
  <c r="AI441" i="29"/>
  <c r="S440" i="29"/>
  <c r="M421" i="29"/>
  <c r="M417" i="29"/>
  <c r="AO318" i="29"/>
  <c r="AM315" i="29"/>
  <c r="AO302" i="29"/>
  <c r="AM299" i="29"/>
  <c r="W285" i="29"/>
  <c r="AM268" i="29"/>
  <c r="AM260" i="29"/>
  <c r="AM252" i="29"/>
  <c r="AM243" i="29"/>
  <c r="W241" i="29"/>
  <c r="AM236" i="29"/>
  <c r="AM235" i="29"/>
  <c r="W233" i="29"/>
  <c r="AG221" i="29"/>
  <c r="AM220" i="29"/>
  <c r="AM206" i="29"/>
  <c r="AE201" i="29"/>
  <c r="AE197" i="29"/>
  <c r="AE196" i="29"/>
  <c r="W168" i="29"/>
  <c r="M142" i="29"/>
  <c r="K129" i="29"/>
  <c r="BE125" i="29"/>
  <c r="BE123" i="29"/>
  <c r="AW120" i="29"/>
  <c r="AU109" i="29"/>
  <c r="AW106" i="29"/>
  <c r="AG106" i="29"/>
  <c r="BC105" i="29"/>
  <c r="AU103" i="29"/>
  <c r="AW101" i="29"/>
  <c r="AW98" i="29"/>
  <c r="AG97" i="29"/>
  <c r="BC96" i="29"/>
  <c r="AG95" i="29"/>
  <c r="BC92" i="29"/>
  <c r="AG91" i="29"/>
  <c r="AU79" i="29"/>
  <c r="AW76" i="29"/>
  <c r="AA69" i="29"/>
  <c r="AA64" i="29"/>
  <c r="AA61" i="29"/>
  <c r="S46" i="29"/>
  <c r="W44" i="29"/>
  <c r="AA43" i="29"/>
  <c r="AA35" i="29"/>
  <c r="K16" i="29"/>
  <c r="K4" i="29"/>
  <c r="I520" i="29"/>
  <c r="G243" i="29"/>
  <c r="E272" i="29"/>
  <c r="BI534" i="29"/>
  <c r="AQ496" i="29"/>
  <c r="AA496" i="29"/>
  <c r="S496" i="29"/>
  <c r="AQ464" i="29"/>
  <c r="AA464" i="29"/>
  <c r="S464" i="29"/>
  <c r="M424" i="29"/>
  <c r="M420" i="29"/>
  <c r="M416" i="29"/>
  <c r="AO314" i="29"/>
  <c r="W313" i="29"/>
  <c r="AM311" i="29"/>
  <c r="AO298" i="29"/>
  <c r="W297" i="29"/>
  <c r="AM295" i="29"/>
  <c r="AO282" i="29"/>
  <c r="W281" i="29"/>
  <c r="AM279" i="29"/>
  <c r="W270" i="29"/>
  <c r="AO267" i="29"/>
  <c r="AO266" i="29"/>
  <c r="W262" i="29"/>
  <c r="AO259" i="29"/>
  <c r="AO258" i="29"/>
  <c r="W254" i="29"/>
  <c r="AO251" i="29"/>
  <c r="AO250" i="29"/>
  <c r="W246" i="29"/>
  <c r="AO243" i="29"/>
  <c r="AO242" i="29"/>
  <c r="W238" i="29"/>
  <c r="AO235" i="29"/>
  <c r="AO234" i="29"/>
  <c r="W230" i="29"/>
  <c r="AO227" i="29"/>
  <c r="AO226" i="29"/>
  <c r="AE218" i="29"/>
  <c r="AE217" i="29"/>
  <c r="AG216" i="29"/>
  <c r="AE212" i="29"/>
  <c r="AE211" i="29"/>
  <c r="AG210" i="29"/>
  <c r="AE204" i="29"/>
  <c r="AE203" i="29"/>
  <c r="AG202" i="29"/>
  <c r="AG199" i="29"/>
  <c r="AG198" i="29"/>
  <c r="AG197" i="29"/>
  <c r="AG196" i="29"/>
  <c r="W190" i="29"/>
  <c r="W182" i="29"/>
  <c r="W174" i="29"/>
  <c r="W166" i="29"/>
  <c r="W158" i="29"/>
  <c r="K145" i="29"/>
  <c r="K141" i="29"/>
  <c r="O140" i="29"/>
  <c r="M131" i="29"/>
  <c r="AW125" i="29"/>
  <c r="AG125" i="29"/>
  <c r="AW122" i="29"/>
  <c r="AG122" i="29"/>
  <c r="BE114" i="29"/>
  <c r="BE109" i="29"/>
  <c r="AG109" i="29"/>
  <c r="AW102" i="29"/>
  <c r="AG102" i="29"/>
  <c r="BC101" i="29"/>
  <c r="AG101" i="29"/>
  <c r="BC100" i="29"/>
  <c r="AU87" i="29"/>
  <c r="AU83" i="29"/>
  <c r="AW78" i="29"/>
  <c r="AG78" i="29"/>
  <c r="BC77" i="29"/>
  <c r="AG76" i="29"/>
  <c r="BC75" i="29"/>
  <c r="BC74" i="29"/>
  <c r="BC73" i="29"/>
  <c r="BC72" i="29"/>
  <c r="W70" i="29"/>
  <c r="W62" i="29"/>
  <c r="S56" i="29"/>
  <c r="W54" i="29"/>
  <c r="AA53" i="29"/>
  <c r="S48" i="29"/>
  <c r="W46" i="29"/>
  <c r="AA45" i="29"/>
  <c r="S40" i="29"/>
  <c r="W38" i="29"/>
  <c r="AA37" i="29"/>
  <c r="O16" i="29"/>
  <c r="O12" i="29"/>
  <c r="AA8" i="29"/>
  <c r="AA7" i="29"/>
  <c r="E127" i="29"/>
  <c r="BI536" i="29"/>
  <c r="AA472" i="29"/>
  <c r="S442" i="29"/>
  <c r="AI439" i="29"/>
  <c r="M425" i="29"/>
  <c r="S390" i="29"/>
  <c r="W317" i="29"/>
  <c r="W301" i="29"/>
  <c r="AO286" i="29"/>
  <c r="AM283" i="29"/>
  <c r="AM267" i="29"/>
  <c r="W265" i="29"/>
  <c r="AM259" i="29"/>
  <c r="W257" i="29"/>
  <c r="AM251" i="29"/>
  <c r="W249" i="29"/>
  <c r="AM244" i="29"/>
  <c r="AM228" i="29"/>
  <c r="AM227" i="29"/>
  <c r="W225" i="29"/>
  <c r="AM219" i="29"/>
  <c r="AG207" i="29"/>
  <c r="AM205" i="29"/>
  <c r="AE199" i="29"/>
  <c r="AE198" i="29"/>
  <c r="W184" i="29"/>
  <c r="W176" i="29"/>
  <c r="W160" i="29"/>
  <c r="O128" i="29"/>
  <c r="BE122" i="29"/>
  <c r="AG120" i="29"/>
  <c r="AU112" i="29"/>
  <c r="AG110" i="29"/>
  <c r="BC108" i="29"/>
  <c r="AG105" i="29"/>
  <c r="AU102" i="29"/>
  <c r="AG98" i="29"/>
  <c r="BC94" i="29"/>
  <c r="AU78" i="29"/>
  <c r="W67" i="29"/>
  <c r="S62" i="29"/>
  <c r="S54" i="29"/>
  <c r="W52" i="29"/>
  <c r="W36" i="29"/>
  <c r="K12" i="29"/>
  <c r="D43" i="19"/>
  <c r="B43" i="19"/>
  <c r="D42" i="19"/>
  <c r="B42" i="19"/>
  <c r="D41" i="19"/>
  <c r="B41" i="19"/>
  <c r="D40" i="19"/>
  <c r="B40" i="19"/>
  <c r="D39" i="19"/>
  <c r="B39" i="19"/>
  <c r="D38" i="19"/>
  <c r="B38" i="19"/>
  <c r="D37" i="19"/>
  <c r="B37" i="19"/>
  <c r="D36" i="19"/>
  <c r="B36" i="19"/>
  <c r="D35" i="19"/>
  <c r="B35" i="19"/>
  <c r="D34" i="19"/>
  <c r="B34" i="19"/>
  <c r="D33" i="19"/>
  <c r="B33" i="19"/>
  <c r="D32" i="19"/>
  <c r="B32" i="19"/>
  <c r="D31" i="19"/>
  <c r="B31" i="19"/>
  <c r="D30" i="19"/>
  <c r="B30" i="19"/>
  <c r="D29" i="19"/>
  <c r="B29" i="19"/>
  <c r="D28" i="19"/>
  <c r="B28" i="19"/>
  <c r="D27" i="19"/>
  <c r="B27" i="19"/>
  <c r="D26" i="19"/>
  <c r="B26" i="19"/>
  <c r="D25" i="19"/>
  <c r="B25" i="19"/>
  <c r="D24" i="19"/>
  <c r="B24" i="19"/>
  <c r="D23" i="19"/>
  <c r="B23" i="19"/>
  <c r="D16" i="19"/>
  <c r="D17" i="19"/>
  <c r="D18" i="19"/>
  <c r="D19" i="19"/>
  <c r="D20" i="19"/>
  <c r="D21" i="19"/>
  <c r="D22" i="19"/>
  <c r="B16" i="19"/>
  <c r="B17" i="19"/>
  <c r="B18" i="19"/>
  <c r="B19" i="19"/>
  <c r="B20" i="19"/>
  <c r="B21" i="19"/>
  <c r="B22" i="19"/>
  <c r="D15" i="19"/>
  <c r="B15" i="19"/>
  <c r="D14" i="19"/>
  <c r="B14" i="19"/>
  <c r="D13" i="19"/>
  <c r="B13" i="19"/>
  <c r="D12" i="19"/>
  <c r="B12" i="19"/>
  <c r="B8" i="19"/>
  <c r="B9" i="19"/>
  <c r="B10" i="19"/>
  <c r="B11" i="19"/>
  <c r="D9" i="19"/>
  <c r="D10" i="19"/>
  <c r="D11" i="19"/>
  <c r="D8" i="19"/>
  <c r="D5" i="19"/>
  <c r="D6" i="19"/>
  <c r="D7" i="19"/>
  <c r="B4" i="19"/>
  <c r="B5" i="19"/>
  <c r="B6" i="19"/>
  <c r="B7" i="19"/>
  <c r="B58" i="19" l="1"/>
  <c r="B59" i="19"/>
  <c r="B60" i="19"/>
  <c r="B61" i="19"/>
  <c r="B62" i="19"/>
  <c r="B63" i="19"/>
  <c r="B64" i="19"/>
  <c r="D63" i="19"/>
  <c r="D64" i="19"/>
  <c r="D58" i="19"/>
  <c r="D59" i="19"/>
  <c r="D60" i="19"/>
  <c r="D61" i="19"/>
  <c r="D62" i="19"/>
  <c r="B54" i="19"/>
  <c r="B55" i="19"/>
  <c r="B56" i="19"/>
  <c r="B57" i="19"/>
  <c r="B52" i="19"/>
  <c r="B53" i="19"/>
  <c r="D54" i="19"/>
  <c r="D55" i="19"/>
  <c r="D56" i="19"/>
  <c r="D57" i="19"/>
  <c r="D45" i="19"/>
  <c r="D46" i="19"/>
  <c r="D47" i="19"/>
  <c r="D48" i="19"/>
  <c r="D49" i="19"/>
  <c r="D50" i="19"/>
  <c r="D51" i="19"/>
  <c r="D52" i="19"/>
  <c r="D53" i="19"/>
  <c r="D44" i="19"/>
  <c r="B51" i="19"/>
  <c r="B50" i="19"/>
  <c r="B49" i="19"/>
  <c r="B48" i="19"/>
  <c r="B47" i="19"/>
  <c r="B46" i="19"/>
  <c r="B45" i="19"/>
  <c r="B44" i="19"/>
  <c r="H41" i="13" l="1"/>
  <c r="H42" i="13"/>
  <c r="H43" i="13"/>
  <c r="H44" i="13"/>
  <c r="H45" i="13"/>
  <c r="H46" i="13"/>
  <c r="H47" i="13"/>
  <c r="H48" i="13"/>
  <c r="H49" i="13"/>
  <c r="B40" i="13"/>
  <c r="B41" i="13"/>
  <c r="B42" i="13"/>
  <c r="B43" i="13"/>
  <c r="B44" i="13"/>
  <c r="B45" i="13"/>
  <c r="B46" i="13"/>
  <c r="B47" i="13"/>
  <c r="B48" i="13"/>
  <c r="B49" i="13"/>
  <c r="C42" i="14"/>
  <c r="C43" i="14"/>
  <c r="C44" i="14"/>
  <c r="C45" i="14"/>
  <c r="C46" i="14"/>
  <c r="C47" i="14"/>
  <c r="C48" i="14"/>
  <c r="C49" i="14"/>
  <c r="C50" i="14"/>
  <c r="C51" i="14"/>
  <c r="E37" i="19" l="1"/>
  <c r="E41" i="19"/>
  <c r="E38" i="19"/>
  <c r="E42" i="19"/>
  <c r="E39" i="19"/>
  <c r="E43" i="19"/>
  <c r="E40" i="19"/>
  <c r="E33" i="19"/>
  <c r="E36" i="19"/>
  <c r="E30" i="19"/>
  <c r="E34" i="19"/>
  <c r="E32" i="19"/>
  <c r="E31" i="19"/>
  <c r="E35" i="19"/>
  <c r="E25" i="19"/>
  <c r="E29" i="19"/>
  <c r="E24" i="19"/>
  <c r="E26" i="19"/>
  <c r="E23" i="19"/>
  <c r="E27" i="19"/>
  <c r="E28" i="19"/>
  <c r="E5" i="19"/>
  <c r="E6" i="19"/>
  <c r="E7" i="19"/>
  <c r="E4" i="19"/>
  <c r="E13" i="19"/>
  <c r="E12" i="19"/>
  <c r="E14" i="19"/>
  <c r="E15" i="19"/>
  <c r="E9" i="19"/>
  <c r="E10" i="19"/>
  <c r="E8" i="19"/>
  <c r="E11" i="19"/>
  <c r="E17" i="19"/>
  <c r="E21" i="19"/>
  <c r="E18" i="19"/>
  <c r="E22" i="19"/>
  <c r="E20" i="19"/>
  <c r="E19" i="19"/>
  <c r="E16" i="19"/>
  <c r="E58" i="19"/>
  <c r="E62" i="19"/>
  <c r="E61" i="19"/>
  <c r="E59" i="19"/>
  <c r="E63" i="19"/>
  <c r="E60" i="19"/>
  <c r="E64" i="19"/>
  <c r="E54" i="19"/>
  <c r="E53" i="19"/>
  <c r="E51" i="19"/>
  <c r="E55" i="19"/>
  <c r="E57" i="19"/>
  <c r="E52" i="19"/>
  <c r="E56" i="19"/>
  <c r="C35" i="14"/>
  <c r="C36" i="14"/>
  <c r="C37" i="14"/>
  <c r="C38" i="14"/>
  <c r="C39" i="14"/>
  <c r="C40" i="14"/>
  <c r="C41" i="14"/>
  <c r="B14" i="15"/>
  <c r="B10" i="15"/>
  <c r="B11" i="15"/>
  <c r="B12" i="15"/>
  <c r="B13" i="15"/>
  <c r="C10" i="16"/>
  <c r="C11" i="16"/>
  <c r="C12" i="16"/>
  <c r="C13" i="16"/>
  <c r="C14" i="16"/>
  <c r="C15" i="16"/>
  <c r="B5" i="15"/>
  <c r="B6" i="15"/>
  <c r="B7" i="15"/>
  <c r="B8" i="15"/>
  <c r="B9" i="15"/>
  <c r="B4" i="15"/>
  <c r="C5" i="16"/>
  <c r="C6" i="16"/>
  <c r="C7" i="16"/>
  <c r="C8" i="16"/>
  <c r="C9" i="16"/>
  <c r="C4" i="16"/>
  <c r="B33" i="13"/>
  <c r="B34" i="13"/>
  <c r="B35" i="13"/>
  <c r="B36" i="13"/>
  <c r="B37" i="13"/>
  <c r="B38" i="13"/>
  <c r="B39" i="13"/>
  <c r="C19" i="10"/>
  <c r="C20" i="10"/>
  <c r="C21" i="10"/>
  <c r="C22" i="10"/>
  <c r="B19" i="4"/>
  <c r="B20" i="4"/>
  <c r="B21" i="4"/>
  <c r="B22" i="4"/>
  <c r="H33" i="13"/>
  <c r="H34" i="13"/>
  <c r="H35" i="13"/>
  <c r="H36" i="13"/>
  <c r="H37" i="13"/>
  <c r="H38" i="13"/>
  <c r="H39" i="13"/>
  <c r="B5" i="13"/>
  <c r="B6" i="13"/>
  <c r="E54" i="23" s="1"/>
  <c r="B7" i="13"/>
  <c r="E6" i="23" s="1"/>
  <c r="B8" i="13"/>
  <c r="B9" i="13"/>
  <c r="B10" i="13"/>
  <c r="E25" i="23" s="1"/>
  <c r="B11" i="13"/>
  <c r="B12" i="13"/>
  <c r="B13" i="13"/>
  <c r="E28" i="23" s="1"/>
  <c r="B14" i="13"/>
  <c r="E29" i="23" s="1"/>
  <c r="B15" i="13"/>
  <c r="E30" i="23" s="1"/>
  <c r="B16" i="13"/>
  <c r="B17" i="13"/>
  <c r="E12" i="23" s="1"/>
  <c r="B18" i="13"/>
  <c r="E32" i="23" s="1"/>
  <c r="B19" i="13"/>
  <c r="B20" i="13"/>
  <c r="E14" i="23" s="1"/>
  <c r="B21" i="13"/>
  <c r="B22" i="13"/>
  <c r="B23" i="13"/>
  <c r="B24" i="13"/>
  <c r="B25" i="13"/>
  <c r="B26" i="13"/>
  <c r="B27" i="13"/>
  <c r="E40" i="23" s="1"/>
  <c r="B28" i="13"/>
  <c r="E41" i="23" s="1"/>
  <c r="B29" i="13"/>
  <c r="E42" i="23" s="1"/>
  <c r="B30" i="13"/>
  <c r="E43" i="23" s="1"/>
  <c r="B31" i="13"/>
  <c r="E44" i="23" s="1"/>
  <c r="B32" i="13"/>
  <c r="E45" i="23" s="1"/>
  <c r="B4" i="13"/>
  <c r="E265" i="19" l="1"/>
  <c r="E266" i="19"/>
  <c r="E263" i="19"/>
  <c r="E264" i="19"/>
  <c r="E253" i="19"/>
  <c r="E254" i="19"/>
  <c r="E251" i="19"/>
  <c r="E252" i="19"/>
  <c r="E249" i="19"/>
  <c r="E250" i="19"/>
  <c r="E248" i="19"/>
  <c r="E247" i="19"/>
  <c r="E261" i="19"/>
  <c r="E262" i="19"/>
  <c r="E260" i="19"/>
  <c r="E259" i="19"/>
  <c r="E245" i="19"/>
  <c r="E244" i="19"/>
  <c r="E246" i="19"/>
  <c r="E243" i="19"/>
  <c r="E257" i="19"/>
  <c r="E256" i="19"/>
  <c r="E258" i="19"/>
  <c r="E255" i="19"/>
  <c r="E241" i="19"/>
  <c r="E242" i="19"/>
  <c r="E239" i="19"/>
  <c r="E240" i="19"/>
  <c r="E4" i="23"/>
  <c r="E46" i="23"/>
  <c r="E21" i="23"/>
  <c r="E18" i="23"/>
  <c r="E37" i="23"/>
  <c r="E11" i="23"/>
  <c r="E31" i="23"/>
  <c r="E10" i="23"/>
  <c r="E27" i="23"/>
  <c r="E7" i="23"/>
  <c r="E23" i="23"/>
  <c r="E38" i="23"/>
  <c r="E19" i="23"/>
  <c r="E22" i="23"/>
  <c r="E5" i="23"/>
  <c r="E36" i="23"/>
  <c r="E17" i="23"/>
  <c r="E13" i="23"/>
  <c r="E33" i="23"/>
  <c r="E26" i="23"/>
  <c r="E9" i="23"/>
  <c r="E34" i="23"/>
  <c r="E15" i="23"/>
  <c r="E8" i="23"/>
  <c r="E24" i="23"/>
  <c r="E20" i="23"/>
  <c r="E39" i="23"/>
  <c r="E16" i="23"/>
  <c r="E35" i="23"/>
  <c r="E53" i="23"/>
  <c r="E65" i="23"/>
  <c r="E59" i="23"/>
  <c r="E56" i="23"/>
  <c r="E55" i="23"/>
  <c r="E52" i="23"/>
  <c r="E64" i="23"/>
  <c r="E61" i="23"/>
  <c r="E58" i="23"/>
  <c r="E66" i="23"/>
  <c r="E62" i="23"/>
  <c r="E67" i="23"/>
  <c r="E63" i="23"/>
  <c r="E60" i="23"/>
  <c r="E57" i="23"/>
  <c r="B4" i="4"/>
  <c r="E10" i="4" l="1"/>
  <c r="E14" i="4"/>
  <c r="E18" i="4"/>
  <c r="E11" i="4"/>
  <c r="E15" i="4"/>
  <c r="I21" i="13" s="1"/>
  <c r="E12" i="4"/>
  <c r="E13" i="4"/>
  <c r="E17" i="4"/>
  <c r="E16" i="4"/>
  <c r="I22" i="13" s="1"/>
  <c r="G24" i="4"/>
  <c r="G25" i="4"/>
  <c r="E24" i="4"/>
  <c r="E25" i="4"/>
  <c r="H21" i="13"/>
  <c r="H22" i="13"/>
  <c r="H23" i="13"/>
  <c r="H24" i="13"/>
  <c r="H25" i="13"/>
  <c r="H26" i="13"/>
  <c r="H27" i="13"/>
  <c r="H28" i="13"/>
  <c r="H29" i="13"/>
  <c r="H30" i="13"/>
  <c r="H31" i="13"/>
  <c r="H32" i="13"/>
  <c r="C23" i="14"/>
  <c r="C24" i="14"/>
  <c r="C25" i="14"/>
  <c r="C26" i="14"/>
  <c r="C27" i="14"/>
  <c r="C28" i="14"/>
  <c r="C29" i="14"/>
  <c r="C30" i="14"/>
  <c r="C31" i="14"/>
  <c r="C32" i="14"/>
  <c r="C33" i="14"/>
  <c r="C34" i="14"/>
  <c r="H19" i="13"/>
  <c r="H20" i="13"/>
  <c r="H18" i="13"/>
  <c r="C21" i="14"/>
  <c r="C22" i="14"/>
  <c r="H14" i="13"/>
  <c r="H16" i="13"/>
  <c r="H17" i="13"/>
  <c r="C18" i="14"/>
  <c r="C19" i="14"/>
  <c r="C20" i="14"/>
  <c r="H15" i="13"/>
  <c r="C16" i="14"/>
  <c r="C17" i="14"/>
  <c r="H13" i="13"/>
  <c r="C11" i="14"/>
  <c r="C12" i="14"/>
  <c r="C13" i="14"/>
  <c r="C14" i="14"/>
  <c r="C15" i="14"/>
  <c r="H9" i="13"/>
  <c r="H10" i="13"/>
  <c r="H11" i="13"/>
  <c r="H12" i="13"/>
  <c r="H5" i="13"/>
  <c r="H6" i="13"/>
  <c r="H7" i="13"/>
  <c r="H8" i="13"/>
  <c r="C6" i="14"/>
  <c r="C7" i="14"/>
  <c r="C8" i="14"/>
  <c r="C10" i="14"/>
  <c r="C4" i="14"/>
  <c r="H4" i="13"/>
  <c r="B11" i="4"/>
  <c r="B12" i="4"/>
  <c r="B13" i="4"/>
  <c r="B14" i="4"/>
  <c r="B15" i="4"/>
  <c r="B16" i="4"/>
  <c r="B17" i="4"/>
  <c r="B18" i="4"/>
  <c r="C10" i="10"/>
  <c r="C11" i="10"/>
  <c r="C12" i="10"/>
  <c r="C13" i="10"/>
  <c r="C14" i="10"/>
  <c r="C15" i="10"/>
  <c r="C16" i="10"/>
  <c r="C17" i="10"/>
  <c r="C18" i="10"/>
  <c r="B10" i="4"/>
  <c r="I15" i="13" l="1"/>
  <c r="I14" i="13"/>
  <c r="I11" i="13"/>
  <c r="I12" i="13"/>
  <c r="I9" i="13"/>
  <c r="I13" i="13"/>
  <c r="I10" i="13"/>
  <c r="I16" i="13"/>
  <c r="I17" i="13"/>
  <c r="I18" i="13"/>
  <c r="I31" i="13"/>
  <c r="I28" i="13"/>
  <c r="I32" i="13"/>
  <c r="I29" i="13"/>
  <c r="I30" i="13"/>
  <c r="F177" i="19"/>
  <c r="F176" i="19"/>
  <c r="B40" i="21"/>
  <c r="F178" i="19"/>
  <c r="F173" i="19"/>
  <c r="F174" i="19"/>
  <c r="F175" i="19"/>
  <c r="I4" i="13"/>
  <c r="I5" i="13"/>
  <c r="I6" i="13"/>
  <c r="I7" i="13"/>
  <c r="I8" i="13"/>
  <c r="I19" i="13"/>
  <c r="I20" i="13"/>
  <c r="B39" i="21"/>
  <c r="F171" i="19"/>
  <c r="F170" i="19"/>
  <c r="F172" i="19"/>
  <c r="F167" i="19"/>
  <c r="F168" i="19"/>
  <c r="F169" i="19"/>
  <c r="I23" i="13"/>
  <c r="I27" i="13"/>
  <c r="I24" i="13"/>
  <c r="I25" i="13"/>
  <c r="I26" i="13"/>
  <c r="E97" i="19"/>
  <c r="E96" i="19"/>
  <c r="E98" i="19"/>
  <c r="E100" i="19"/>
  <c r="E95" i="19"/>
  <c r="E99" i="19"/>
  <c r="E217" i="19"/>
  <c r="E220" i="19"/>
  <c r="E218" i="19"/>
  <c r="E215" i="19"/>
  <c r="E219" i="19"/>
  <c r="E216" i="19"/>
  <c r="E169" i="19"/>
  <c r="E168" i="19"/>
  <c r="E170" i="19"/>
  <c r="E172" i="19"/>
  <c r="E167" i="19"/>
  <c r="E171" i="19"/>
  <c r="E89" i="19"/>
  <c r="E93" i="19"/>
  <c r="E90" i="19"/>
  <c r="E94" i="19"/>
  <c r="E91" i="19"/>
  <c r="E92" i="19"/>
  <c r="E133" i="19"/>
  <c r="E132" i="19"/>
  <c r="E134" i="19"/>
  <c r="E136" i="19"/>
  <c r="E131" i="19"/>
  <c r="E135" i="19"/>
  <c r="E233" i="19"/>
  <c r="E237" i="19"/>
  <c r="E234" i="19"/>
  <c r="E238" i="19"/>
  <c r="E236" i="19"/>
  <c r="E235" i="19"/>
  <c r="E185" i="19"/>
  <c r="E189" i="19"/>
  <c r="E186" i="19"/>
  <c r="E190" i="19"/>
  <c r="E187" i="19"/>
  <c r="E188" i="19"/>
  <c r="E109" i="19"/>
  <c r="E108" i="19"/>
  <c r="E110" i="19"/>
  <c r="E112" i="19"/>
  <c r="E107" i="19"/>
  <c r="E111" i="19"/>
  <c r="E65" i="19"/>
  <c r="E69" i="19"/>
  <c r="E66" i="19"/>
  <c r="E70" i="19"/>
  <c r="E67" i="19"/>
  <c r="E68" i="19"/>
  <c r="E77" i="19"/>
  <c r="E81" i="19"/>
  <c r="E80" i="19"/>
  <c r="E78" i="19"/>
  <c r="E82" i="19"/>
  <c r="E79" i="19"/>
  <c r="E101" i="19"/>
  <c r="E105" i="19"/>
  <c r="E102" i="19"/>
  <c r="E106" i="19"/>
  <c r="E103" i="19"/>
  <c r="E104" i="19"/>
  <c r="E125" i="19"/>
  <c r="E129" i="19"/>
  <c r="E126" i="19"/>
  <c r="E130" i="19"/>
  <c r="E127" i="19"/>
  <c r="E128" i="19"/>
  <c r="E161" i="19"/>
  <c r="E165" i="19"/>
  <c r="E162" i="19"/>
  <c r="E166" i="19"/>
  <c r="E163" i="19"/>
  <c r="E164" i="19"/>
  <c r="E221" i="19"/>
  <c r="E225" i="19"/>
  <c r="E222" i="19"/>
  <c r="E226" i="19"/>
  <c r="E224" i="19"/>
  <c r="E223" i="19"/>
  <c r="E197" i="19"/>
  <c r="E201" i="19"/>
  <c r="E198" i="19"/>
  <c r="E202" i="19"/>
  <c r="E200" i="19"/>
  <c r="E199" i="19"/>
  <c r="E173" i="19"/>
  <c r="E177" i="19"/>
  <c r="E174" i="19"/>
  <c r="E178" i="19"/>
  <c r="E175" i="19"/>
  <c r="E176" i="19"/>
  <c r="E73" i="19"/>
  <c r="E72" i="19"/>
  <c r="E74" i="19"/>
  <c r="E76" i="19"/>
  <c r="E71" i="19"/>
  <c r="E75" i="19"/>
  <c r="E157" i="19"/>
  <c r="E156" i="19"/>
  <c r="E158" i="19"/>
  <c r="E160" i="19"/>
  <c r="E155" i="19"/>
  <c r="E159" i="19"/>
  <c r="E193" i="19"/>
  <c r="E192" i="19"/>
  <c r="E194" i="19"/>
  <c r="E191" i="19"/>
  <c r="E195" i="19"/>
  <c r="E196" i="19"/>
  <c r="E113" i="19"/>
  <c r="E117" i="19"/>
  <c r="E114" i="19"/>
  <c r="E118" i="19"/>
  <c r="E115" i="19"/>
  <c r="E116" i="19"/>
  <c r="E145" i="19"/>
  <c r="E144" i="19"/>
  <c r="E146" i="19"/>
  <c r="E148" i="19"/>
  <c r="E143" i="19"/>
  <c r="E147" i="19"/>
  <c r="E209" i="19"/>
  <c r="E213" i="19"/>
  <c r="E210" i="19"/>
  <c r="E214" i="19"/>
  <c r="E212" i="19"/>
  <c r="E211" i="19"/>
  <c r="E85" i="19"/>
  <c r="E86" i="19"/>
  <c r="E88" i="19"/>
  <c r="E83" i="19"/>
  <c r="E87" i="19"/>
  <c r="E84" i="19"/>
  <c r="E121" i="19"/>
  <c r="E120" i="19"/>
  <c r="E122" i="19"/>
  <c r="E124" i="19"/>
  <c r="E119" i="19"/>
  <c r="E123" i="19"/>
  <c r="E137" i="19"/>
  <c r="E141" i="19"/>
  <c r="E138" i="19"/>
  <c r="E142" i="19"/>
  <c r="E139" i="19"/>
  <c r="E140" i="19"/>
  <c r="E149" i="19"/>
  <c r="E153" i="19"/>
  <c r="E150" i="19"/>
  <c r="E154" i="19"/>
  <c r="E151" i="19"/>
  <c r="E152" i="19"/>
  <c r="E229" i="19"/>
  <c r="E232" i="19"/>
  <c r="E230" i="19"/>
  <c r="E227" i="19"/>
  <c r="E231" i="19"/>
  <c r="E228" i="19"/>
  <c r="E205" i="19"/>
  <c r="E204" i="19"/>
  <c r="E206" i="19"/>
  <c r="E203" i="19"/>
  <c r="E207" i="19"/>
  <c r="E208" i="19"/>
  <c r="E181" i="19"/>
  <c r="E180" i="19"/>
  <c r="E182" i="19"/>
  <c r="E184" i="19"/>
  <c r="E179" i="19"/>
  <c r="E183" i="19"/>
  <c r="B7" i="4"/>
  <c r="C9" i="10"/>
  <c r="C8" i="10"/>
  <c r="C7" i="10"/>
  <c r="C6" i="10"/>
  <c r="C5" i="10"/>
  <c r="C4" i="10"/>
  <c r="C5" i="7"/>
  <c r="C6" i="7"/>
  <c r="C7" i="7"/>
  <c r="C8" i="7"/>
  <c r="C9" i="7"/>
  <c r="C10" i="7"/>
  <c r="C11" i="7"/>
  <c r="C12" i="7"/>
  <c r="C13" i="7"/>
  <c r="C14" i="7"/>
  <c r="C15" i="7"/>
  <c r="C16" i="7"/>
  <c r="C4" i="7"/>
  <c r="C5" i="3"/>
  <c r="C6" i="3"/>
  <c r="C7" i="3"/>
  <c r="C8" i="3"/>
  <c r="C9" i="3"/>
  <c r="C4" i="3"/>
  <c r="G5" i="2"/>
  <c r="G6" i="2"/>
  <c r="G7" i="2"/>
  <c r="G8" i="2"/>
  <c r="G9" i="2"/>
  <c r="G4" i="2"/>
  <c r="E5" i="2"/>
  <c r="E6" i="2"/>
  <c r="E7" i="2"/>
  <c r="E8" i="2"/>
  <c r="E9" i="2"/>
  <c r="E4" i="2"/>
  <c r="B5" i="4"/>
  <c r="G26" i="4" s="1"/>
  <c r="B6" i="4"/>
  <c r="G23" i="4" s="1"/>
  <c r="B8" i="4"/>
  <c r="B9" i="4"/>
  <c r="B4" i="2"/>
  <c r="B5" i="2"/>
  <c r="B6" i="2"/>
  <c r="B7" i="2"/>
  <c r="B8" i="2"/>
  <c r="B9" i="2"/>
  <c r="C505" i="29" l="1"/>
  <c r="C501" i="29"/>
  <c r="C497" i="29"/>
  <c r="C493" i="29"/>
  <c r="C489" i="29"/>
  <c r="C485" i="29"/>
  <c r="C481" i="29"/>
  <c r="C477" i="29"/>
  <c r="C473" i="29"/>
  <c r="C469" i="29"/>
  <c r="C465" i="29"/>
  <c r="C461" i="29"/>
  <c r="C457" i="29"/>
  <c r="C453" i="29"/>
  <c r="C449" i="29"/>
  <c r="C578" i="29"/>
  <c r="C576" i="29"/>
  <c r="C574" i="29"/>
  <c r="C572" i="29"/>
  <c r="C570" i="29"/>
  <c r="C568" i="29"/>
  <c r="C566" i="29"/>
  <c r="C564" i="29"/>
  <c r="C562" i="29"/>
  <c r="C560" i="29"/>
  <c r="C558" i="29"/>
  <c r="C556" i="29"/>
  <c r="C554" i="29"/>
  <c r="C552" i="29"/>
  <c r="C550" i="29"/>
  <c r="C548" i="29"/>
  <c r="C546" i="29"/>
  <c r="C544" i="29"/>
  <c r="C542" i="29"/>
  <c r="C540" i="29"/>
  <c r="C538" i="29"/>
  <c r="C536" i="29"/>
  <c r="C534" i="29"/>
  <c r="C532" i="29"/>
  <c r="C530" i="29"/>
  <c r="C528" i="29"/>
  <c r="C526" i="29"/>
  <c r="C509" i="29"/>
  <c r="C506" i="29"/>
  <c r="C502" i="29"/>
  <c r="C498" i="29"/>
  <c r="C494" i="29"/>
  <c r="C490" i="29"/>
  <c r="C486" i="29"/>
  <c r="C482" i="29"/>
  <c r="C478" i="29"/>
  <c r="C474" i="29"/>
  <c r="C470" i="29"/>
  <c r="C466" i="29"/>
  <c r="C462" i="29"/>
  <c r="C458" i="29"/>
  <c r="C454" i="29"/>
  <c r="C450" i="29"/>
  <c r="C507" i="29"/>
  <c r="C503" i="29"/>
  <c r="C499" i="29"/>
  <c r="C495" i="29"/>
  <c r="C491" i="29"/>
  <c r="C487" i="29"/>
  <c r="C483" i="29"/>
  <c r="C479" i="29"/>
  <c r="C475" i="29"/>
  <c r="C471" i="29"/>
  <c r="C467" i="29"/>
  <c r="C463" i="29"/>
  <c r="C459" i="29"/>
  <c r="C455" i="29"/>
  <c r="C451" i="29"/>
  <c r="C573" i="29"/>
  <c r="C565" i="29"/>
  <c r="C557" i="29"/>
  <c r="C549" i="29"/>
  <c r="C541" i="29"/>
  <c r="C533" i="29"/>
  <c r="C525" i="29"/>
  <c r="C524" i="29"/>
  <c r="C523" i="29"/>
  <c r="C522" i="29"/>
  <c r="C521" i="29"/>
  <c r="C520" i="29"/>
  <c r="C519" i="29"/>
  <c r="C518" i="29"/>
  <c r="C517" i="29"/>
  <c r="C516" i="29"/>
  <c r="C515" i="29"/>
  <c r="C514" i="29"/>
  <c r="C513" i="29"/>
  <c r="C512" i="29"/>
  <c r="C511" i="29"/>
  <c r="C510" i="29"/>
  <c r="C504" i="29"/>
  <c r="C488" i="29"/>
  <c r="C472" i="29"/>
  <c r="C456" i="29"/>
  <c r="C575" i="29"/>
  <c r="C567" i="29"/>
  <c r="C559" i="29"/>
  <c r="C551" i="29"/>
  <c r="C543" i="29"/>
  <c r="C535" i="29"/>
  <c r="C527" i="29"/>
  <c r="C500" i="29"/>
  <c r="C484" i="29"/>
  <c r="C468" i="29"/>
  <c r="C452" i="29"/>
  <c r="C577" i="29"/>
  <c r="C569" i="29"/>
  <c r="C561" i="29"/>
  <c r="C553" i="29"/>
  <c r="C545" i="29"/>
  <c r="C537" i="29"/>
  <c r="C529" i="29"/>
  <c r="C496" i="29"/>
  <c r="C480" i="29"/>
  <c r="C464" i="29"/>
  <c r="C448" i="29"/>
  <c r="C571" i="29"/>
  <c r="C539" i="29"/>
  <c r="C492" i="29"/>
  <c r="C563" i="29"/>
  <c r="C531" i="29"/>
  <c r="C476" i="29"/>
  <c r="C555" i="29"/>
  <c r="C460" i="29"/>
  <c r="C579" i="29"/>
  <c r="C547" i="29"/>
  <c r="C508" i="29"/>
  <c r="C8" i="29"/>
  <c r="C10" i="29"/>
  <c r="C9" i="29"/>
  <c r="C7" i="29"/>
  <c r="C6" i="29"/>
  <c r="C5" i="29"/>
  <c r="C4" i="29"/>
  <c r="C415" i="29"/>
  <c r="C411" i="29"/>
  <c r="C407" i="29"/>
  <c r="C403" i="29"/>
  <c r="C399" i="29"/>
  <c r="C395" i="29"/>
  <c r="C391" i="29"/>
  <c r="C387" i="29"/>
  <c r="C383" i="29"/>
  <c r="C379" i="29"/>
  <c r="C375" i="29"/>
  <c r="C371" i="29"/>
  <c r="C367" i="29"/>
  <c r="C363" i="29"/>
  <c r="C359" i="29"/>
  <c r="C355" i="29"/>
  <c r="C351" i="29"/>
  <c r="C347" i="29"/>
  <c r="C343" i="29"/>
  <c r="C339" i="29"/>
  <c r="C335" i="29"/>
  <c r="C331" i="29"/>
  <c r="C327" i="29"/>
  <c r="C323" i="29"/>
  <c r="C319" i="29"/>
  <c r="C315" i="29"/>
  <c r="C311" i="29"/>
  <c r="C307" i="29"/>
  <c r="C303" i="29"/>
  <c r="C299" i="29"/>
  <c r="C295" i="29"/>
  <c r="C291" i="29"/>
  <c r="C287" i="29"/>
  <c r="C283" i="29"/>
  <c r="C279" i="29"/>
  <c r="C275" i="29"/>
  <c r="C271" i="29"/>
  <c r="C414" i="29"/>
  <c r="C410" i="29"/>
  <c r="C406" i="29"/>
  <c r="C402" i="29"/>
  <c r="C398" i="29"/>
  <c r="C394" i="29"/>
  <c r="C390" i="29"/>
  <c r="C386" i="29"/>
  <c r="C382" i="29"/>
  <c r="C378" i="29"/>
  <c r="C374" i="29"/>
  <c r="C370" i="29"/>
  <c r="C366" i="29"/>
  <c r="C362" i="29"/>
  <c r="C358" i="29"/>
  <c r="C354" i="29"/>
  <c r="C350" i="29"/>
  <c r="C346" i="29"/>
  <c r="C342" i="29"/>
  <c r="C338" i="29"/>
  <c r="C334" i="29"/>
  <c r="C330" i="29"/>
  <c r="C326" i="29"/>
  <c r="C322" i="29"/>
  <c r="C318" i="29"/>
  <c r="C314" i="29"/>
  <c r="C310" i="29"/>
  <c r="C306" i="29"/>
  <c r="C302" i="29"/>
  <c r="C298" i="29"/>
  <c r="C294" i="29"/>
  <c r="C290" i="29"/>
  <c r="C286" i="29"/>
  <c r="C282" i="29"/>
  <c r="C413" i="29"/>
  <c r="C409" i="29"/>
  <c r="C405" i="29"/>
  <c r="C401" i="29"/>
  <c r="C397" i="29"/>
  <c r="C393" i="29"/>
  <c r="C389" i="29"/>
  <c r="C385" i="29"/>
  <c r="C381" i="29"/>
  <c r="C377" i="29"/>
  <c r="C373" i="29"/>
  <c r="C369" i="29"/>
  <c r="C365" i="29"/>
  <c r="C361" i="29"/>
  <c r="C357" i="29"/>
  <c r="C353" i="29"/>
  <c r="C349" i="29"/>
  <c r="C345" i="29"/>
  <c r="C341" i="29"/>
  <c r="C337" i="29"/>
  <c r="C333" i="29"/>
  <c r="C329" i="29"/>
  <c r="C325" i="29"/>
  <c r="C321" i="29"/>
  <c r="C317" i="29"/>
  <c r="C313" i="29"/>
  <c r="C309" i="29"/>
  <c r="C305" i="29"/>
  <c r="C301" i="29"/>
  <c r="C297" i="29"/>
  <c r="C293" i="29"/>
  <c r="C289" i="29"/>
  <c r="C285" i="29"/>
  <c r="C281" i="29"/>
  <c r="C277" i="29"/>
  <c r="C273" i="29"/>
  <c r="C269" i="29"/>
  <c r="C408" i="29"/>
  <c r="C392" i="29"/>
  <c r="C376" i="29"/>
  <c r="C360" i="29"/>
  <c r="C344" i="29"/>
  <c r="C328" i="29"/>
  <c r="C312" i="29"/>
  <c r="C296" i="29"/>
  <c r="C280" i="29"/>
  <c r="C272" i="29"/>
  <c r="C266" i="29"/>
  <c r="C262" i="29"/>
  <c r="C258" i="29"/>
  <c r="C254" i="29"/>
  <c r="C250" i="29"/>
  <c r="C246" i="29"/>
  <c r="C242" i="29"/>
  <c r="C238" i="29"/>
  <c r="C234" i="29"/>
  <c r="C230" i="29"/>
  <c r="C226" i="29"/>
  <c r="C222" i="29"/>
  <c r="C218" i="29"/>
  <c r="C214" i="29"/>
  <c r="C210" i="29"/>
  <c r="C206" i="29"/>
  <c r="C202" i="29"/>
  <c r="C198" i="29"/>
  <c r="C193" i="29"/>
  <c r="C147" i="29"/>
  <c r="C404" i="29"/>
  <c r="C388" i="29"/>
  <c r="C372" i="29"/>
  <c r="C356" i="29"/>
  <c r="C340" i="29"/>
  <c r="C324" i="29"/>
  <c r="C308" i="29"/>
  <c r="C292" i="29"/>
  <c r="C278" i="29"/>
  <c r="C270" i="29"/>
  <c r="C265" i="29"/>
  <c r="C261" i="29"/>
  <c r="C257" i="29"/>
  <c r="C253" i="29"/>
  <c r="C249" i="29"/>
  <c r="C245" i="29"/>
  <c r="C241" i="29"/>
  <c r="C237" i="29"/>
  <c r="C233" i="29"/>
  <c r="C229" i="29"/>
  <c r="C225" i="29"/>
  <c r="C221" i="29"/>
  <c r="C217" i="29"/>
  <c r="C209" i="29"/>
  <c r="C205" i="29"/>
  <c r="C197" i="29"/>
  <c r="C195" i="29"/>
  <c r="C192" i="29"/>
  <c r="C191" i="29"/>
  <c r="C190" i="29"/>
  <c r="C189" i="29"/>
  <c r="C188" i="29"/>
  <c r="C187" i="29"/>
  <c r="C186" i="29"/>
  <c r="C185" i="29"/>
  <c r="C184" i="29"/>
  <c r="C183" i="29"/>
  <c r="C182" i="29"/>
  <c r="C181" i="29"/>
  <c r="C180" i="29"/>
  <c r="C179" i="29"/>
  <c r="C178" i="29"/>
  <c r="C177" i="29"/>
  <c r="C176" i="29"/>
  <c r="C175" i="29"/>
  <c r="C174" i="29"/>
  <c r="C173" i="29"/>
  <c r="C172" i="29"/>
  <c r="C171" i="29"/>
  <c r="C170" i="29"/>
  <c r="C169" i="29"/>
  <c r="C168" i="29"/>
  <c r="C167" i="29"/>
  <c r="C166" i="29"/>
  <c r="C165" i="29"/>
  <c r="C164" i="29"/>
  <c r="C163" i="29"/>
  <c r="C162" i="29"/>
  <c r="C161" i="29"/>
  <c r="C160" i="29"/>
  <c r="C159" i="29"/>
  <c r="C158" i="29"/>
  <c r="C156" i="29"/>
  <c r="C154" i="29"/>
  <c r="C152" i="29"/>
  <c r="C150" i="29"/>
  <c r="C148" i="29"/>
  <c r="C400" i="29"/>
  <c r="C384" i="29"/>
  <c r="C368" i="29"/>
  <c r="C352" i="29"/>
  <c r="C336" i="29"/>
  <c r="C320" i="29"/>
  <c r="C304" i="29"/>
  <c r="C288" i="29"/>
  <c r="C276" i="29"/>
  <c r="C268" i="29"/>
  <c r="C264" i="29"/>
  <c r="C260" i="29"/>
  <c r="C256" i="29"/>
  <c r="C252" i="29"/>
  <c r="C248" i="29"/>
  <c r="C244" i="29"/>
  <c r="C240" i="29"/>
  <c r="C236" i="29"/>
  <c r="C232" i="29"/>
  <c r="C228" i="29"/>
  <c r="C224" i="29"/>
  <c r="C220" i="29"/>
  <c r="C216" i="29"/>
  <c r="C212" i="29"/>
  <c r="C208" i="29"/>
  <c r="C204" i="29"/>
  <c r="C200" i="29"/>
  <c r="C196" i="29"/>
  <c r="C140" i="29"/>
  <c r="C139" i="29"/>
  <c r="C134" i="29"/>
  <c r="C133" i="29"/>
  <c r="C128" i="29"/>
  <c r="C127" i="29"/>
  <c r="C364" i="29"/>
  <c r="C300" i="29"/>
  <c r="C263" i="29"/>
  <c r="C247" i="29"/>
  <c r="C231" i="29"/>
  <c r="C215" i="29"/>
  <c r="C203" i="29"/>
  <c r="C153" i="29"/>
  <c r="C145" i="29"/>
  <c r="C144" i="29"/>
  <c r="C143" i="29"/>
  <c r="C142" i="29"/>
  <c r="C132" i="29"/>
  <c r="C131" i="29"/>
  <c r="C130" i="29"/>
  <c r="C412" i="29"/>
  <c r="C348" i="29"/>
  <c r="C284" i="29"/>
  <c r="C259" i="29"/>
  <c r="C243" i="29"/>
  <c r="C227" i="29"/>
  <c r="C155" i="29"/>
  <c r="C213" i="29"/>
  <c r="C201" i="29"/>
  <c r="C396" i="29"/>
  <c r="C332" i="29"/>
  <c r="C274" i="29"/>
  <c r="C255" i="29"/>
  <c r="C239" i="29"/>
  <c r="C223" i="29"/>
  <c r="C211" i="29"/>
  <c r="C199" i="29"/>
  <c r="C194" i="29"/>
  <c r="C157" i="29"/>
  <c r="C149" i="29"/>
  <c r="C138" i="29"/>
  <c r="C137" i="29"/>
  <c r="C136" i="29"/>
  <c r="C126" i="29"/>
  <c r="C380" i="29"/>
  <c r="C316" i="29"/>
  <c r="C267" i="29"/>
  <c r="C251" i="29"/>
  <c r="C235" i="29"/>
  <c r="C219" i="29"/>
  <c r="C207" i="29"/>
  <c r="C151" i="29"/>
  <c r="C114" i="29"/>
  <c r="C110" i="29"/>
  <c r="C109" i="29"/>
  <c r="C108" i="29"/>
  <c r="C107" i="29"/>
  <c r="C106" i="29"/>
  <c r="C105" i="29"/>
  <c r="C103" i="29"/>
  <c r="C102" i="29"/>
  <c r="C101" i="29"/>
  <c r="C100" i="29"/>
  <c r="C99" i="29"/>
  <c r="C95" i="29"/>
  <c r="C91" i="29"/>
  <c r="C85" i="29"/>
  <c r="C77" i="29"/>
  <c r="C73" i="29"/>
  <c r="C71" i="29"/>
  <c r="C67" i="29"/>
  <c r="C63" i="29"/>
  <c r="C59" i="29"/>
  <c r="C57" i="29"/>
  <c r="C55" i="29"/>
  <c r="C53" i="29"/>
  <c r="C51" i="29"/>
  <c r="C49" i="29"/>
  <c r="C125" i="29"/>
  <c r="C123" i="29"/>
  <c r="C121" i="29"/>
  <c r="C119" i="29"/>
  <c r="C115" i="29"/>
  <c r="C111" i="29"/>
  <c r="C98" i="29"/>
  <c r="C94" i="29"/>
  <c r="C84" i="29"/>
  <c r="C83" i="29"/>
  <c r="C82" i="29"/>
  <c r="C81" i="29"/>
  <c r="C80" i="29"/>
  <c r="C117" i="29"/>
  <c r="C116" i="29"/>
  <c r="C112" i="29"/>
  <c r="C104" i="29"/>
  <c r="C97" i="29"/>
  <c r="C93" i="29"/>
  <c r="C79" i="29"/>
  <c r="C75" i="29"/>
  <c r="C69" i="29"/>
  <c r="C65" i="29"/>
  <c r="C61" i="29"/>
  <c r="C58" i="29"/>
  <c r="C56" i="29"/>
  <c r="C54" i="29"/>
  <c r="C52" i="29"/>
  <c r="C50" i="29"/>
  <c r="C48" i="29"/>
  <c r="C46" i="29"/>
  <c r="C44" i="29"/>
  <c r="C42" i="29"/>
  <c r="C40" i="29"/>
  <c r="C38" i="29"/>
  <c r="C36" i="29"/>
  <c r="C30" i="29"/>
  <c r="C26" i="29"/>
  <c r="C122" i="29"/>
  <c r="C76" i="29"/>
  <c r="C68" i="29"/>
  <c r="C60" i="29"/>
  <c r="C41" i="29"/>
  <c r="C34" i="29"/>
  <c r="C32" i="29"/>
  <c r="C28" i="29"/>
  <c r="C11" i="29"/>
  <c r="C78" i="29"/>
  <c r="C47" i="29"/>
  <c r="C19" i="29"/>
  <c r="C16" i="29"/>
  <c r="C13" i="29"/>
  <c r="C124" i="29"/>
  <c r="C74" i="29"/>
  <c r="C66" i="29"/>
  <c r="C43" i="29"/>
  <c r="C35" i="29"/>
  <c r="C27" i="29"/>
  <c r="C120" i="29"/>
  <c r="C70" i="29"/>
  <c r="C39" i="29"/>
  <c r="C18" i="29"/>
  <c r="C15" i="29"/>
  <c r="C12" i="29"/>
  <c r="C118" i="29"/>
  <c r="C113" i="29"/>
  <c r="C96" i="29"/>
  <c r="C90" i="29"/>
  <c r="C89" i="29"/>
  <c r="C88" i="29"/>
  <c r="C87" i="29"/>
  <c r="C86" i="29"/>
  <c r="C72" i="29"/>
  <c r="C64" i="29"/>
  <c r="C45" i="29"/>
  <c r="C37" i="29"/>
  <c r="C33" i="29"/>
  <c r="C31" i="29"/>
  <c r="C25" i="29"/>
  <c r="C24" i="29"/>
  <c r="C23" i="29"/>
  <c r="C22" i="29"/>
  <c r="C21" i="29"/>
  <c r="C92" i="29"/>
  <c r="C62" i="29"/>
  <c r="C29" i="29"/>
  <c r="C20" i="29"/>
  <c r="C17" i="29"/>
  <c r="C14" i="29"/>
  <c r="C447" i="29"/>
  <c r="C436" i="29"/>
  <c r="C432" i="29"/>
  <c r="C427" i="29"/>
  <c r="C423" i="29"/>
  <c r="C419" i="29"/>
  <c r="C446" i="29"/>
  <c r="C444" i="29"/>
  <c r="C437" i="29"/>
  <c r="C433" i="29"/>
  <c r="C429" i="29"/>
  <c r="C426" i="29"/>
  <c r="C422" i="29"/>
  <c r="C418" i="29"/>
  <c r="C438" i="29"/>
  <c r="C434" i="29"/>
  <c r="C430" i="29"/>
  <c r="C425" i="29"/>
  <c r="C421" i="29"/>
  <c r="C417" i="29"/>
  <c r="C445" i="29"/>
  <c r="C435" i="29"/>
  <c r="C424" i="29"/>
  <c r="C431" i="29"/>
  <c r="C420" i="29"/>
  <c r="C416" i="29"/>
  <c r="C428" i="29"/>
  <c r="C443" i="29"/>
  <c r="C442" i="29"/>
  <c r="C441" i="29"/>
  <c r="C440" i="29"/>
  <c r="C439" i="29"/>
  <c r="D445" i="29"/>
  <c r="D441" i="29"/>
  <c r="D446" i="29"/>
  <c r="D443" i="29"/>
  <c r="D427" i="29"/>
  <c r="D425" i="29"/>
  <c r="D423" i="29"/>
  <c r="D421" i="29"/>
  <c r="D419" i="29"/>
  <c r="D417" i="29"/>
  <c r="D444" i="29"/>
  <c r="D442" i="29"/>
  <c r="D447" i="29"/>
  <c r="D440" i="29"/>
  <c r="D428" i="29"/>
  <c r="D426" i="29"/>
  <c r="D424" i="29"/>
  <c r="D422" i="29"/>
  <c r="D420" i="29"/>
  <c r="D418" i="29"/>
  <c r="D416" i="29"/>
  <c r="D439" i="29"/>
  <c r="D438" i="29"/>
  <c r="D437" i="29"/>
  <c r="D436" i="29"/>
  <c r="D435" i="29"/>
  <c r="D434" i="29"/>
  <c r="D433" i="29"/>
  <c r="D432" i="29"/>
  <c r="D431" i="29"/>
  <c r="D430" i="29"/>
  <c r="D429" i="29"/>
  <c r="D122" i="29"/>
  <c r="D118" i="29"/>
  <c r="D117" i="29"/>
  <c r="D107" i="29"/>
  <c r="D103" i="29"/>
  <c r="D99" i="29"/>
  <c r="D97" i="29"/>
  <c r="D95" i="29"/>
  <c r="D93" i="29"/>
  <c r="D91" i="29"/>
  <c r="D90" i="29"/>
  <c r="D86" i="29"/>
  <c r="D84" i="29"/>
  <c r="D80" i="29"/>
  <c r="D78" i="29"/>
  <c r="D76" i="29"/>
  <c r="D74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5" i="29"/>
  <c r="D51" i="29"/>
  <c r="D47" i="29"/>
  <c r="D43" i="29"/>
  <c r="D39" i="29"/>
  <c r="D35" i="29"/>
  <c r="D34" i="29"/>
  <c r="D22" i="29"/>
  <c r="D19" i="29"/>
  <c r="D15" i="29"/>
  <c r="D124" i="29"/>
  <c r="D121" i="29"/>
  <c r="D116" i="29"/>
  <c r="D115" i="29"/>
  <c r="D114" i="29"/>
  <c r="D113" i="29"/>
  <c r="D112" i="29"/>
  <c r="D111" i="29"/>
  <c r="D110" i="29"/>
  <c r="D105" i="29"/>
  <c r="D100" i="29"/>
  <c r="D94" i="29"/>
  <c r="D89" i="29"/>
  <c r="D85" i="29"/>
  <c r="D81" i="29"/>
  <c r="D75" i="29"/>
  <c r="D56" i="29"/>
  <c r="D53" i="29"/>
  <c r="D50" i="29"/>
  <c r="D40" i="29"/>
  <c r="D37" i="29"/>
  <c r="D21" i="29"/>
  <c r="D17" i="29"/>
  <c r="D12" i="29"/>
  <c r="D119" i="29"/>
  <c r="D108" i="29"/>
  <c r="D102" i="29"/>
  <c r="D98" i="29"/>
  <c r="D87" i="29"/>
  <c r="D83" i="29"/>
  <c r="D79" i="29"/>
  <c r="D58" i="29"/>
  <c r="D48" i="29"/>
  <c r="D45" i="29"/>
  <c r="D42" i="29"/>
  <c r="D32" i="29"/>
  <c r="D24" i="29"/>
  <c r="D20" i="29"/>
  <c r="D14" i="29"/>
  <c r="D11" i="29"/>
  <c r="D123" i="29"/>
  <c r="D101" i="29"/>
  <c r="D96" i="29"/>
  <c r="D38" i="29"/>
  <c r="D30" i="29"/>
  <c r="D28" i="29"/>
  <c r="D26" i="29"/>
  <c r="D18" i="29"/>
  <c r="D109" i="29"/>
  <c r="D104" i="29"/>
  <c r="D92" i="29"/>
  <c r="D82" i="29"/>
  <c r="D77" i="29"/>
  <c r="D46" i="29"/>
  <c r="D41" i="29"/>
  <c r="D36" i="29"/>
  <c r="D33" i="29"/>
  <c r="D106" i="29"/>
  <c r="D88" i="29"/>
  <c r="D73" i="29"/>
  <c r="D54" i="29"/>
  <c r="D49" i="29"/>
  <c r="D44" i="29"/>
  <c r="D31" i="29"/>
  <c r="D29" i="29"/>
  <c r="D27" i="29"/>
  <c r="D25" i="29"/>
  <c r="D16" i="29"/>
  <c r="D125" i="29"/>
  <c r="D120" i="29"/>
  <c r="D57" i="29"/>
  <c r="D52" i="29"/>
  <c r="D23" i="29"/>
  <c r="D13" i="29"/>
  <c r="D577" i="29"/>
  <c r="D573" i="29"/>
  <c r="D569" i="29"/>
  <c r="D565" i="29"/>
  <c r="D561" i="29"/>
  <c r="D557" i="29"/>
  <c r="D553" i="29"/>
  <c r="D549" i="29"/>
  <c r="D545" i="29"/>
  <c r="D541" i="29"/>
  <c r="D537" i="29"/>
  <c r="D533" i="29"/>
  <c r="D529" i="29"/>
  <c r="D525" i="29"/>
  <c r="D521" i="29"/>
  <c r="D517" i="29"/>
  <c r="D513" i="29"/>
  <c r="D578" i="29"/>
  <c r="D574" i="29"/>
  <c r="D570" i="29"/>
  <c r="D576" i="29"/>
  <c r="D568" i="29"/>
  <c r="D558" i="29"/>
  <c r="D555" i="29"/>
  <c r="D552" i="29"/>
  <c r="D542" i="29"/>
  <c r="D539" i="29"/>
  <c r="D536" i="29"/>
  <c r="D526" i="29"/>
  <c r="D523" i="29"/>
  <c r="D518" i="29"/>
  <c r="D512" i="29"/>
  <c r="D508" i="29"/>
  <c r="D507" i="29"/>
  <c r="D506" i="29"/>
  <c r="D505" i="29"/>
  <c r="D504" i="29"/>
  <c r="D503" i="29"/>
  <c r="D502" i="29"/>
  <c r="D501" i="29"/>
  <c r="D500" i="29"/>
  <c r="D499" i="29"/>
  <c r="D498" i="29"/>
  <c r="D497" i="29"/>
  <c r="D496" i="29"/>
  <c r="D495" i="29"/>
  <c r="D494" i="29"/>
  <c r="D493" i="29"/>
  <c r="D492" i="29"/>
  <c r="D491" i="29"/>
  <c r="D490" i="29"/>
  <c r="D489" i="29"/>
  <c r="D488" i="29"/>
  <c r="D487" i="29"/>
  <c r="D486" i="29"/>
  <c r="D485" i="29"/>
  <c r="D484" i="29"/>
  <c r="D483" i="29"/>
  <c r="D482" i="29"/>
  <c r="D481" i="29"/>
  <c r="D480" i="29"/>
  <c r="D479" i="29"/>
  <c r="D478" i="29"/>
  <c r="D477" i="29"/>
  <c r="D476" i="29"/>
  <c r="D475" i="29"/>
  <c r="D474" i="29"/>
  <c r="D473" i="29"/>
  <c r="D472" i="29"/>
  <c r="D471" i="29"/>
  <c r="D470" i="29"/>
  <c r="D469" i="29"/>
  <c r="D468" i="29"/>
  <c r="D467" i="29"/>
  <c r="D466" i="29"/>
  <c r="D465" i="29"/>
  <c r="D464" i="29"/>
  <c r="D463" i="29"/>
  <c r="D462" i="29"/>
  <c r="D461" i="29"/>
  <c r="D460" i="29"/>
  <c r="D459" i="29"/>
  <c r="D458" i="29"/>
  <c r="D457" i="29"/>
  <c r="D456" i="29"/>
  <c r="D455" i="29"/>
  <c r="D454" i="29"/>
  <c r="D453" i="29"/>
  <c r="D452" i="29"/>
  <c r="D451" i="29"/>
  <c r="D450" i="29"/>
  <c r="D449" i="29"/>
  <c r="D448" i="29"/>
  <c r="D579" i="29"/>
  <c r="D571" i="29"/>
  <c r="D562" i="29"/>
  <c r="D559" i="29"/>
  <c r="D556" i="29"/>
  <c r="D546" i="29"/>
  <c r="D543" i="29"/>
  <c r="D540" i="29"/>
  <c r="D530" i="29"/>
  <c r="D527" i="29"/>
  <c r="D522" i="29"/>
  <c r="D516" i="29"/>
  <c r="D511" i="29"/>
  <c r="D509" i="29"/>
  <c r="D572" i="29"/>
  <c r="D566" i="29"/>
  <c r="D563" i="29"/>
  <c r="D560" i="29"/>
  <c r="D550" i="29"/>
  <c r="D547" i="29"/>
  <c r="D544" i="29"/>
  <c r="D534" i="29"/>
  <c r="D531" i="29"/>
  <c r="D528" i="29"/>
  <c r="D520" i="29"/>
  <c r="D515" i="29"/>
  <c r="D510" i="29"/>
  <c r="D575" i="29"/>
  <c r="D567" i="29"/>
  <c r="D564" i="29"/>
  <c r="D554" i="29"/>
  <c r="D551" i="29"/>
  <c r="D548" i="29"/>
  <c r="D538" i="29"/>
  <c r="D535" i="29"/>
  <c r="D532" i="29"/>
  <c r="D524" i="29"/>
  <c r="D519" i="29"/>
  <c r="D514" i="29"/>
  <c r="D194" i="29"/>
  <c r="D192" i="29"/>
  <c r="D188" i="29"/>
  <c r="D184" i="29"/>
  <c r="D180" i="29"/>
  <c r="D176" i="29"/>
  <c r="D172" i="29"/>
  <c r="D168" i="29"/>
  <c r="D164" i="29"/>
  <c r="D160" i="29"/>
  <c r="D156" i="29"/>
  <c r="D152" i="29"/>
  <c r="D148" i="29"/>
  <c r="D147" i="29"/>
  <c r="D145" i="29"/>
  <c r="D139" i="29"/>
  <c r="D136" i="29"/>
  <c r="D134" i="29"/>
  <c r="D131" i="29"/>
  <c r="D126" i="29"/>
  <c r="D415" i="29"/>
  <c r="D413" i="29"/>
  <c r="D411" i="29"/>
  <c r="D409" i="29"/>
  <c r="D414" i="29"/>
  <c r="D412" i="29"/>
  <c r="D410" i="29"/>
  <c r="D408" i="29"/>
  <c r="D406" i="29"/>
  <c r="D404" i="29"/>
  <c r="D402" i="29"/>
  <c r="D400" i="29"/>
  <c r="D398" i="29"/>
  <c r="D396" i="29"/>
  <c r="D394" i="29"/>
  <c r="D392" i="29"/>
  <c r="D390" i="29"/>
  <c r="D388" i="29"/>
  <c r="D386" i="29"/>
  <c r="D384" i="29"/>
  <c r="D382" i="29"/>
  <c r="D380" i="29"/>
  <c r="D378" i="29"/>
  <c r="D376" i="29"/>
  <c r="D374" i="29"/>
  <c r="D372" i="29"/>
  <c r="D370" i="29"/>
  <c r="D368" i="29"/>
  <c r="D366" i="29"/>
  <c r="D364" i="29"/>
  <c r="D362" i="29"/>
  <c r="D360" i="29"/>
  <c r="D358" i="29"/>
  <c r="D356" i="29"/>
  <c r="D354" i="29"/>
  <c r="D352" i="29"/>
  <c r="D350" i="29"/>
  <c r="D348" i="29"/>
  <c r="D346" i="29"/>
  <c r="D344" i="29"/>
  <c r="D342" i="29"/>
  <c r="D340" i="29"/>
  <c r="D338" i="29"/>
  <c r="D336" i="29"/>
  <c r="D403" i="29"/>
  <c r="D395" i="29"/>
  <c r="D387" i="29"/>
  <c r="D379" i="29"/>
  <c r="D371" i="29"/>
  <c r="D363" i="29"/>
  <c r="D355" i="29"/>
  <c r="D347" i="29"/>
  <c r="D339" i="29"/>
  <c r="D334" i="29"/>
  <c r="D332" i="29"/>
  <c r="D330" i="29"/>
  <c r="D328" i="29"/>
  <c r="D326" i="29"/>
  <c r="D324" i="29"/>
  <c r="D322" i="29"/>
  <c r="D320" i="29"/>
  <c r="D318" i="29"/>
  <c r="D316" i="29"/>
  <c r="D314" i="29"/>
  <c r="D312" i="29"/>
  <c r="D310" i="29"/>
  <c r="D308" i="29"/>
  <c r="D306" i="29"/>
  <c r="D304" i="29"/>
  <c r="D302" i="29"/>
  <c r="D300" i="29"/>
  <c r="D298" i="29"/>
  <c r="D296" i="29"/>
  <c r="D294" i="29"/>
  <c r="D292" i="29"/>
  <c r="D290" i="29"/>
  <c r="D288" i="29"/>
  <c r="D286" i="29"/>
  <c r="D284" i="29"/>
  <c r="D282" i="29"/>
  <c r="D280" i="29"/>
  <c r="D278" i="29"/>
  <c r="D276" i="29"/>
  <c r="D274" i="29"/>
  <c r="D272" i="29"/>
  <c r="D270" i="29"/>
  <c r="D268" i="29"/>
  <c r="D266" i="29"/>
  <c r="D264" i="29"/>
  <c r="D262" i="29"/>
  <c r="D260" i="29"/>
  <c r="D258" i="29"/>
  <c r="D256" i="29"/>
  <c r="D254" i="29"/>
  <c r="D252" i="29"/>
  <c r="D250" i="29"/>
  <c r="D248" i="29"/>
  <c r="D246" i="29"/>
  <c r="D244" i="29"/>
  <c r="D242" i="29"/>
  <c r="D240" i="29"/>
  <c r="D238" i="29"/>
  <c r="D236" i="29"/>
  <c r="D234" i="29"/>
  <c r="D232" i="29"/>
  <c r="D230" i="29"/>
  <c r="D228" i="29"/>
  <c r="D226" i="29"/>
  <c r="D224" i="29"/>
  <c r="D222" i="29"/>
  <c r="D220" i="29"/>
  <c r="D218" i="29"/>
  <c r="D216" i="29"/>
  <c r="D214" i="29"/>
  <c r="D213" i="29"/>
  <c r="D212" i="29"/>
  <c r="D210" i="29"/>
  <c r="D208" i="29"/>
  <c r="D405" i="29"/>
  <c r="D397" i="29"/>
  <c r="D389" i="29"/>
  <c r="D381" i="29"/>
  <c r="D373" i="29"/>
  <c r="D365" i="29"/>
  <c r="D357" i="29"/>
  <c r="D349" i="29"/>
  <c r="D341" i="29"/>
  <c r="D187" i="29"/>
  <c r="D182" i="29"/>
  <c r="D177" i="29"/>
  <c r="D171" i="29"/>
  <c r="D166" i="29"/>
  <c r="D161" i="29"/>
  <c r="D153" i="29"/>
  <c r="D150" i="29"/>
  <c r="D144" i="29"/>
  <c r="D138" i="29"/>
  <c r="D130" i="29"/>
  <c r="D128" i="29"/>
  <c r="D407" i="29"/>
  <c r="D399" i="29"/>
  <c r="D391" i="29"/>
  <c r="D383" i="29"/>
  <c r="D375" i="29"/>
  <c r="D367" i="29"/>
  <c r="D359" i="29"/>
  <c r="D351" i="29"/>
  <c r="D343" i="29"/>
  <c r="D335" i="29"/>
  <c r="D333" i="29"/>
  <c r="D331" i="29"/>
  <c r="D329" i="29"/>
  <c r="D327" i="29"/>
  <c r="D325" i="29"/>
  <c r="D323" i="29"/>
  <c r="D321" i="29"/>
  <c r="D319" i="29"/>
  <c r="D317" i="29"/>
  <c r="D315" i="29"/>
  <c r="D313" i="29"/>
  <c r="D311" i="29"/>
  <c r="D309" i="29"/>
  <c r="D307" i="29"/>
  <c r="D305" i="29"/>
  <c r="D303" i="29"/>
  <c r="D301" i="29"/>
  <c r="D299" i="29"/>
  <c r="D297" i="29"/>
  <c r="D295" i="29"/>
  <c r="D293" i="29"/>
  <c r="D291" i="29"/>
  <c r="D289" i="29"/>
  <c r="D287" i="29"/>
  <c r="D285" i="29"/>
  <c r="D283" i="29"/>
  <c r="D281" i="29"/>
  <c r="D279" i="29"/>
  <c r="D277" i="29"/>
  <c r="D275" i="29"/>
  <c r="D273" i="29"/>
  <c r="D271" i="29"/>
  <c r="D269" i="29"/>
  <c r="D267" i="29"/>
  <c r="D265" i="29"/>
  <c r="D263" i="29"/>
  <c r="D261" i="29"/>
  <c r="D259" i="29"/>
  <c r="D257" i="29"/>
  <c r="D255" i="29"/>
  <c r="D253" i="29"/>
  <c r="D251" i="29"/>
  <c r="D249" i="29"/>
  <c r="D247" i="29"/>
  <c r="D245" i="29"/>
  <c r="D243" i="29"/>
  <c r="D241" i="29"/>
  <c r="D239" i="29"/>
  <c r="D237" i="29"/>
  <c r="D235" i="29"/>
  <c r="D233" i="29"/>
  <c r="D231" i="29"/>
  <c r="D229" i="29"/>
  <c r="D227" i="29"/>
  <c r="D225" i="29"/>
  <c r="D223" i="29"/>
  <c r="D221" i="29"/>
  <c r="D219" i="29"/>
  <c r="D217" i="29"/>
  <c r="D215" i="29"/>
  <c r="D211" i="29"/>
  <c r="D209" i="29"/>
  <c r="D207" i="29"/>
  <c r="D205" i="29"/>
  <c r="D203" i="29"/>
  <c r="D199" i="29"/>
  <c r="D197" i="29"/>
  <c r="D191" i="29"/>
  <c r="D186" i="29"/>
  <c r="D181" i="29"/>
  <c r="D175" i="29"/>
  <c r="D170" i="29"/>
  <c r="D165" i="29"/>
  <c r="D159" i="29"/>
  <c r="D157" i="29"/>
  <c r="D401" i="29"/>
  <c r="D393" i="29"/>
  <c r="D385" i="29"/>
  <c r="D377" i="29"/>
  <c r="D369" i="29"/>
  <c r="D361" i="29"/>
  <c r="D353" i="29"/>
  <c r="D345" i="29"/>
  <c r="D337" i="29"/>
  <c r="D190" i="29"/>
  <c r="D185" i="29"/>
  <c r="D179" i="29"/>
  <c r="D174" i="29"/>
  <c r="D169" i="29"/>
  <c r="D163" i="29"/>
  <c r="D158" i="29"/>
  <c r="D155" i="29"/>
  <c r="D142" i="29"/>
  <c r="D140" i="29"/>
  <c r="D198" i="29"/>
  <c r="D173" i="29"/>
  <c r="D143" i="29"/>
  <c r="D202" i="29"/>
  <c r="D201" i="29"/>
  <c r="D200" i="29"/>
  <c r="D189" i="29"/>
  <c r="D167" i="29"/>
  <c r="D137" i="29"/>
  <c r="D133" i="29"/>
  <c r="D204" i="29"/>
  <c r="D183" i="29"/>
  <c r="D162" i="29"/>
  <c r="D151" i="29"/>
  <c r="D206" i="29"/>
  <c r="D196" i="29"/>
  <c r="D195" i="29"/>
  <c r="D193" i="29"/>
  <c r="D178" i="29"/>
  <c r="D154" i="29"/>
  <c r="D149" i="29"/>
  <c r="D132" i="29"/>
  <c r="D127" i="29"/>
  <c r="D8" i="29"/>
  <c r="D6" i="29"/>
  <c r="D4" i="29"/>
  <c r="D5" i="29"/>
  <c r="D10" i="29"/>
  <c r="D7" i="29"/>
  <c r="D9" i="29"/>
  <c r="B28" i="21"/>
  <c r="F125" i="19"/>
  <c r="F127" i="19"/>
  <c r="F128" i="19"/>
  <c r="F130" i="19"/>
  <c r="F126" i="19"/>
  <c r="F129" i="19"/>
  <c r="F135" i="19"/>
  <c r="F133" i="19"/>
  <c r="F131" i="19"/>
  <c r="F134" i="19"/>
  <c r="F132" i="19"/>
  <c r="F136" i="19"/>
  <c r="B29" i="21"/>
  <c r="G19" i="4"/>
  <c r="G22" i="4"/>
  <c r="G20" i="4"/>
  <c r="G21" i="4"/>
  <c r="E26" i="4"/>
  <c r="E23" i="4"/>
  <c r="B45" i="21"/>
  <c r="F208" i="19"/>
  <c r="F207" i="19"/>
  <c r="F206" i="19"/>
  <c r="F204" i="19"/>
  <c r="F203" i="19"/>
  <c r="F205" i="19"/>
  <c r="B7" i="21"/>
  <c r="F83" i="19"/>
  <c r="F85" i="19"/>
  <c r="F84" i="19"/>
  <c r="F86" i="19"/>
  <c r="F88" i="19"/>
  <c r="B11" i="21"/>
  <c r="F87" i="19"/>
  <c r="F219" i="19"/>
  <c r="F217" i="19"/>
  <c r="F220" i="19"/>
  <c r="F215" i="19"/>
  <c r="F218" i="19"/>
  <c r="F216" i="19"/>
  <c r="B47" i="21"/>
  <c r="F150" i="19"/>
  <c r="F149" i="19"/>
  <c r="F151" i="19"/>
  <c r="F153" i="19"/>
  <c r="F154" i="19"/>
  <c r="F152" i="19"/>
  <c r="B33" i="21"/>
  <c r="B27" i="21"/>
  <c r="F119" i="19"/>
  <c r="F121" i="19"/>
  <c r="F120" i="19"/>
  <c r="B22" i="21"/>
  <c r="F123" i="19"/>
  <c r="F122" i="19"/>
  <c r="B17" i="21"/>
  <c r="F124" i="19"/>
  <c r="F201" i="19"/>
  <c r="F200" i="19"/>
  <c r="F202" i="19"/>
  <c r="B44" i="21"/>
  <c r="F198" i="19"/>
  <c r="F197" i="19"/>
  <c r="F199" i="19"/>
  <c r="F181" i="19"/>
  <c r="F180" i="19"/>
  <c r="F179" i="19"/>
  <c r="B41" i="21"/>
  <c r="F183" i="19"/>
  <c r="F182" i="19"/>
  <c r="F184" i="19"/>
  <c r="B38" i="21"/>
  <c r="F166" i="19"/>
  <c r="F161" i="19"/>
  <c r="F163" i="19"/>
  <c r="F165" i="19"/>
  <c r="F164" i="19"/>
  <c r="F162" i="19"/>
  <c r="B6" i="21"/>
  <c r="F78" i="19"/>
  <c r="F77" i="19"/>
  <c r="F79" i="19"/>
  <c r="F81" i="19"/>
  <c r="F80" i="19"/>
  <c r="F82" i="19"/>
  <c r="B10" i="21"/>
  <c r="F238" i="19"/>
  <c r="B50" i="21"/>
  <c r="F235" i="19"/>
  <c r="F233" i="19"/>
  <c r="F236" i="19"/>
  <c r="F234" i="19"/>
  <c r="F237" i="19"/>
  <c r="F143" i="19"/>
  <c r="B32" i="21"/>
  <c r="F147" i="19"/>
  <c r="F145" i="19"/>
  <c r="F144" i="19"/>
  <c r="F146" i="19"/>
  <c r="F148" i="19"/>
  <c r="B13" i="21"/>
  <c r="F98" i="19"/>
  <c r="F100" i="19"/>
  <c r="B23" i="21"/>
  <c r="F95" i="19"/>
  <c r="B18" i="21"/>
  <c r="F99" i="19"/>
  <c r="F97" i="19"/>
  <c r="F96" i="19"/>
  <c r="F194" i="19"/>
  <c r="F196" i="19"/>
  <c r="F191" i="19"/>
  <c r="B43" i="21"/>
  <c r="F195" i="19"/>
  <c r="F193" i="19"/>
  <c r="F192" i="19"/>
  <c r="B34" i="21"/>
  <c r="F155" i="19"/>
  <c r="B36" i="21"/>
  <c r="F157" i="19"/>
  <c r="F156" i="19"/>
  <c r="B35" i="21"/>
  <c r="F158" i="19"/>
  <c r="F160" i="19"/>
  <c r="B37" i="21"/>
  <c r="F159" i="19"/>
  <c r="B9" i="21"/>
  <c r="F71" i="19"/>
  <c r="F73" i="19"/>
  <c r="F72" i="19"/>
  <c r="B5" i="21"/>
  <c r="F74" i="19"/>
  <c r="F75" i="19"/>
  <c r="F76" i="19"/>
  <c r="B46" i="21"/>
  <c r="F211" i="19"/>
  <c r="F214" i="19"/>
  <c r="F213" i="19"/>
  <c r="F210" i="19"/>
  <c r="F212" i="19"/>
  <c r="F209" i="19"/>
  <c r="F141" i="19"/>
  <c r="F140" i="19"/>
  <c r="B31" i="21"/>
  <c r="F142" i="19"/>
  <c r="F137" i="19"/>
  <c r="F138" i="19"/>
  <c r="B30" i="21"/>
  <c r="F139" i="19"/>
  <c r="B26" i="21"/>
  <c r="F114" i="19"/>
  <c r="B16" i="21"/>
  <c r="F118" i="19"/>
  <c r="F113" i="19"/>
  <c r="F115" i="19"/>
  <c r="B21" i="21"/>
  <c r="F117" i="19"/>
  <c r="F116" i="19"/>
  <c r="F186" i="19"/>
  <c r="F189" i="19"/>
  <c r="B42" i="21"/>
  <c r="F187" i="19"/>
  <c r="F185" i="19"/>
  <c r="F190" i="19"/>
  <c r="F188" i="19"/>
  <c r="F93" i="19"/>
  <c r="F92" i="19"/>
  <c r="B12" i="21"/>
  <c r="F94" i="19"/>
  <c r="F89" i="19"/>
  <c r="F91" i="19"/>
  <c r="F90" i="19"/>
  <c r="B8" i="21"/>
  <c r="B4" i="21"/>
  <c r="F70" i="19"/>
  <c r="F65" i="19"/>
  <c r="F67" i="19"/>
  <c r="F69" i="19"/>
  <c r="F68" i="19"/>
  <c r="F66" i="19"/>
  <c r="B48" i="21"/>
  <c r="F223" i="19"/>
  <c r="F222" i="19"/>
  <c r="F221" i="19"/>
  <c r="F225" i="19"/>
  <c r="F226" i="19"/>
  <c r="F224" i="19"/>
  <c r="F228" i="19"/>
  <c r="F227" i="19"/>
  <c r="F229" i="19"/>
  <c r="F231" i="19"/>
  <c r="F230" i="19"/>
  <c r="B49" i="21"/>
  <c r="F232" i="19"/>
  <c r="B14" i="21"/>
  <c r="F102" i="19"/>
  <c r="F101" i="19"/>
  <c r="F103" i="19"/>
  <c r="F105" i="19"/>
  <c r="F106" i="19"/>
  <c r="F104" i="19"/>
  <c r="B24" i="21"/>
  <c r="B19" i="21"/>
  <c r="B15" i="21"/>
  <c r="F107" i="19"/>
  <c r="F109" i="19"/>
  <c r="F108" i="19"/>
  <c r="B25" i="21"/>
  <c r="F110" i="19"/>
  <c r="F112" i="19"/>
  <c r="B20" i="21"/>
  <c r="F111" i="19"/>
  <c r="E20" i="4"/>
  <c r="E21" i="4"/>
  <c r="E22" i="4"/>
  <c r="I39" i="13" s="1"/>
  <c r="E19" i="4"/>
  <c r="I64" i="13" l="1"/>
  <c r="I65" i="13"/>
  <c r="I50" i="13"/>
  <c r="I51" i="13"/>
  <c r="I52" i="13"/>
  <c r="I44" i="13"/>
  <c r="I45" i="13"/>
  <c r="I47" i="13"/>
  <c r="I48" i="13"/>
  <c r="I49" i="13"/>
  <c r="I42" i="13"/>
  <c r="I43" i="13"/>
  <c r="I46" i="13"/>
  <c r="I40" i="13"/>
  <c r="I41" i="13"/>
  <c r="I37" i="13"/>
  <c r="I38" i="13"/>
  <c r="F263" i="19"/>
  <c r="F265" i="19"/>
  <c r="B57" i="21"/>
  <c r="F266" i="19"/>
  <c r="F264" i="19"/>
  <c r="I35" i="13"/>
  <c r="I36" i="13"/>
  <c r="I33" i="13"/>
  <c r="I34" i="13"/>
  <c r="E51" i="23"/>
  <c r="E49" i="23"/>
  <c r="E50" i="23"/>
  <c r="O4" i="21"/>
  <c r="F24" i="19" l="1"/>
  <c r="F26" i="19"/>
  <c r="F28" i="19"/>
  <c r="F23" i="19"/>
  <c r="F25" i="19"/>
  <c r="F27" i="19"/>
  <c r="B65" i="21"/>
  <c r="F29" i="19"/>
  <c r="F46" i="19"/>
  <c r="F49" i="19"/>
  <c r="F48" i="19"/>
  <c r="F44" i="19"/>
  <c r="F47" i="19"/>
  <c r="F50" i="19"/>
  <c r="F45" i="19"/>
  <c r="B58" i="21"/>
  <c r="F20" i="19"/>
  <c r="F22" i="19"/>
  <c r="F17" i="19"/>
  <c r="F19" i="19"/>
  <c r="B64" i="21"/>
  <c r="F21" i="19"/>
  <c r="F16" i="19"/>
  <c r="F18" i="19"/>
  <c r="F33" i="19"/>
  <c r="F35" i="19"/>
  <c r="B66" i="21"/>
  <c r="F30" i="19"/>
  <c r="F32" i="19"/>
  <c r="F34" i="19"/>
  <c r="F36" i="19"/>
  <c r="F31" i="19"/>
  <c r="F54" i="19"/>
  <c r="F52" i="19"/>
  <c r="F57" i="19"/>
  <c r="F55" i="19"/>
  <c r="F51" i="19"/>
  <c r="F56" i="19"/>
  <c r="F53" i="19"/>
  <c r="B59" i="21"/>
  <c r="F61" i="19"/>
  <c r="F63" i="19"/>
  <c r="F58" i="19"/>
  <c r="F60" i="19"/>
  <c r="F62" i="19"/>
  <c r="F64" i="19"/>
  <c r="B60" i="21"/>
  <c r="F59" i="19"/>
  <c r="F13" i="19"/>
  <c r="F14" i="19"/>
  <c r="B63" i="21"/>
  <c r="F15" i="19"/>
  <c r="F12" i="19"/>
  <c r="F4" i="19"/>
  <c r="F5" i="19"/>
  <c r="F6" i="19"/>
  <c r="B61" i="21"/>
  <c r="F7" i="19"/>
  <c r="F40" i="19"/>
  <c r="F42" i="19"/>
  <c r="F37" i="19"/>
  <c r="F39" i="19"/>
  <c r="F41" i="19"/>
  <c r="F43" i="19"/>
  <c r="B67" i="21"/>
  <c r="F38" i="19"/>
  <c r="F10" i="19"/>
  <c r="B62" i="21"/>
  <c r="F11" i="19"/>
  <c r="F8" i="19"/>
  <c r="F9" i="19"/>
  <c r="B53" i="21"/>
  <c r="F249" i="19"/>
  <c r="F247" i="19"/>
  <c r="F248" i="19"/>
  <c r="F250" i="19"/>
  <c r="F242" i="19"/>
  <c r="B51" i="21"/>
  <c r="F239" i="19"/>
  <c r="F241" i="19"/>
  <c r="F240" i="19"/>
  <c r="F246" i="19"/>
  <c r="F244" i="19"/>
  <c r="F245" i="19"/>
  <c r="B52" i="21"/>
  <c r="F243" i="19"/>
  <c r="F259" i="19"/>
  <c r="B56" i="21"/>
  <c r="F260" i="19"/>
  <c r="F261" i="19"/>
  <c r="F262" i="19"/>
  <c r="F252" i="19"/>
  <c r="F253" i="19"/>
  <c r="F251" i="19"/>
  <c r="B54" i="21"/>
  <c r="F254" i="19"/>
  <c r="B55" i="21"/>
  <c r="F255" i="19"/>
  <c r="F256" i="19"/>
  <c r="F257" i="19"/>
  <c r="F258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4" authorId="0" shapeId="0" xr:uid="{E2BEA74C-9C62-420C-983C-8EF0AD605131}">
      <text>
        <r>
          <rPr>
            <b/>
            <sz val="9"/>
            <color indexed="81"/>
            <rFont val="ＭＳ Ｐゴシック"/>
            <family val="3"/>
            <charset val="128"/>
          </rPr>
          <t>Screen not available</t>
        </r>
      </text>
    </comment>
    <comment ref="F15" authorId="0" shapeId="0" xr:uid="{8C67A549-742B-4CB5-8698-19F278FDFD27}">
      <text>
        <r>
          <rPr>
            <b/>
            <sz val="9"/>
            <color indexed="81"/>
            <rFont val="ＭＳ Ｐゴシック"/>
            <family val="3"/>
            <charset val="128"/>
          </rPr>
          <t>Screen not available</t>
        </r>
      </text>
    </comment>
    <comment ref="F18" authorId="0" shapeId="0" xr:uid="{A00985E0-A524-40C1-B128-264911BF67D4}">
      <text>
        <r>
          <rPr>
            <b/>
            <sz val="9"/>
            <color indexed="81"/>
            <rFont val="ＭＳ Ｐゴシック"/>
            <family val="3"/>
            <charset val="128"/>
          </rPr>
          <t>Screen not available</t>
        </r>
      </text>
    </comment>
    <comment ref="F19" authorId="0" shapeId="0" xr:uid="{3560B4B8-14C4-44F2-A4EB-9B8CDC84A6C6}">
      <text>
        <r>
          <rPr>
            <b/>
            <sz val="9"/>
            <color indexed="81"/>
            <rFont val="ＭＳ Ｐゴシック"/>
            <family val="3"/>
            <charset val="128"/>
          </rPr>
          <t>Screen not available</t>
        </r>
      </text>
    </comment>
    <comment ref="F23" authorId="0" shapeId="0" xr:uid="{F95A7A03-3B6A-4725-A712-4FD28F4F85F1}">
      <text>
        <r>
          <rPr>
            <b/>
            <sz val="9"/>
            <color indexed="81"/>
            <rFont val="ＭＳ Ｐゴシック"/>
            <family val="3"/>
            <charset val="128"/>
          </rPr>
          <t>Screen not available</t>
        </r>
      </text>
    </comment>
    <comment ref="F24" authorId="0" shapeId="0" xr:uid="{580582E5-93F7-44D6-A554-9B1D9B70D2DF}">
      <text>
        <r>
          <rPr>
            <b/>
            <sz val="9"/>
            <color indexed="81"/>
            <rFont val="ＭＳ Ｐゴシック"/>
            <family val="3"/>
            <charset val="128"/>
          </rPr>
          <t>Screen not available</t>
        </r>
      </text>
    </comment>
    <comment ref="F27" authorId="0" shapeId="0" xr:uid="{A208A10E-73CC-4F08-B681-519739BE2B24}">
      <text>
        <r>
          <rPr>
            <b/>
            <sz val="9"/>
            <color indexed="81"/>
            <rFont val="ＭＳ Ｐゴシック"/>
            <family val="3"/>
            <charset val="128"/>
          </rPr>
          <t>Screen not available</t>
        </r>
      </text>
    </comment>
    <comment ref="F28" authorId="0" shapeId="0" xr:uid="{6A7FB36B-7B17-426F-9BEB-156986F8E026}">
      <text>
        <r>
          <rPr>
            <b/>
            <sz val="9"/>
            <color indexed="81"/>
            <rFont val="ＭＳ Ｐゴシック"/>
            <family val="3"/>
            <charset val="128"/>
          </rPr>
          <t>Screen not available</t>
        </r>
      </text>
    </comment>
    <comment ref="F29" authorId="0" shapeId="0" xr:uid="{BF59F423-B511-4FCC-A965-30FCE9B65A4D}">
      <text>
        <r>
          <rPr>
            <b/>
            <sz val="9"/>
            <color indexed="81"/>
            <rFont val="ＭＳ Ｐゴシック"/>
            <family val="3"/>
            <charset val="128"/>
          </rPr>
          <t>Screen not available</t>
        </r>
      </text>
    </comment>
    <comment ref="F30" authorId="0" shapeId="0" xr:uid="{5570B3AB-349D-4A4B-832B-C629B026C6F6}">
      <text>
        <r>
          <rPr>
            <b/>
            <sz val="9"/>
            <color indexed="81"/>
            <rFont val="ＭＳ Ｐゴシック"/>
            <family val="3"/>
            <charset val="128"/>
          </rPr>
          <t>Screen not available</t>
        </r>
      </text>
    </comment>
    <comment ref="F32" authorId="0" shapeId="0" xr:uid="{EAC59FC7-9309-4F9F-A2DF-704338F18716}">
      <text>
        <r>
          <rPr>
            <b/>
            <sz val="9"/>
            <color indexed="81"/>
            <rFont val="ＭＳ Ｐゴシック"/>
            <family val="3"/>
            <charset val="128"/>
          </rPr>
          <t>Screen not available</t>
        </r>
      </text>
    </comment>
  </commentList>
</comments>
</file>

<file path=xl/sharedStrings.xml><?xml version="1.0" encoding="utf-8"?>
<sst xmlns="http://schemas.openxmlformats.org/spreadsheetml/2006/main" count="27740" uniqueCount="1475">
  <si>
    <t>spec_code</t>
    <phoneticPr fontId="4"/>
  </si>
  <si>
    <t>Sliding</t>
    <phoneticPr fontId="4"/>
  </si>
  <si>
    <t>Casment</t>
    <phoneticPr fontId="4"/>
  </si>
  <si>
    <t>Awning</t>
    <phoneticPr fontId="4"/>
  </si>
  <si>
    <t>FIX</t>
    <phoneticPr fontId="4"/>
  </si>
  <si>
    <t>Terrace door</t>
    <phoneticPr fontId="4"/>
  </si>
  <si>
    <t>Sealant</t>
    <phoneticPr fontId="4"/>
  </si>
  <si>
    <t>Gasket</t>
    <phoneticPr fontId="4"/>
  </si>
  <si>
    <t>Window</t>
    <phoneticPr fontId="4"/>
  </si>
  <si>
    <t>Door</t>
    <phoneticPr fontId="4"/>
  </si>
  <si>
    <t>Friction Stay</t>
    <phoneticPr fontId="4"/>
  </si>
  <si>
    <t>Hinge</t>
    <phoneticPr fontId="4"/>
  </si>
  <si>
    <t>Pivot</t>
    <phoneticPr fontId="4"/>
  </si>
  <si>
    <t>Without key</t>
    <phoneticPr fontId="4"/>
  </si>
  <si>
    <t>With key</t>
    <phoneticPr fontId="4"/>
  </si>
  <si>
    <t>L</t>
    <phoneticPr fontId="4"/>
  </si>
  <si>
    <t>R</t>
    <phoneticPr fontId="4"/>
  </si>
  <si>
    <t>selling_code</t>
    <phoneticPr fontId="4"/>
  </si>
  <si>
    <t>HG2</t>
    <phoneticPr fontId="4"/>
  </si>
  <si>
    <t>m_selling_spec</t>
    <phoneticPr fontId="4"/>
  </si>
  <si>
    <t>GRANTS(SG)</t>
  </si>
  <si>
    <t>product_id</t>
    <phoneticPr fontId="4"/>
  </si>
  <si>
    <t>P7(old)</t>
  </si>
  <si>
    <t>P7(Improve)</t>
  </si>
  <si>
    <t>WE70</t>
  </si>
  <si>
    <t>WE-PLUS(Assy)</t>
  </si>
  <si>
    <t>WE-PLUS(KD)</t>
  </si>
  <si>
    <t>Exterior</t>
    <phoneticPr fontId="4"/>
  </si>
  <si>
    <t>GIESTA</t>
    <phoneticPr fontId="4"/>
  </si>
  <si>
    <t>WE-40</t>
    <phoneticPr fontId="4"/>
  </si>
  <si>
    <t>product</t>
    <phoneticPr fontId="4"/>
  </si>
  <si>
    <t>product_trans</t>
    <phoneticPr fontId="4"/>
  </si>
  <si>
    <t>lang_code</t>
    <phoneticPr fontId="4"/>
  </si>
  <si>
    <t>product_name</t>
    <phoneticPr fontId="4"/>
  </si>
  <si>
    <t>en</t>
    <phoneticPr fontId="4"/>
  </si>
  <si>
    <t>GRANTS(PG)</t>
    <phoneticPr fontId="4"/>
  </si>
  <si>
    <t>m_selling_spec_trans</t>
    <phoneticPr fontId="4"/>
  </si>
  <si>
    <t>spec_name</t>
    <phoneticPr fontId="4"/>
  </si>
  <si>
    <t>m_lang</t>
    <phoneticPr fontId="4"/>
  </si>
  <si>
    <t>m_lang_id</t>
    <phoneticPr fontId="4"/>
  </si>
  <si>
    <t>is_default</t>
    <phoneticPr fontId="4"/>
  </si>
  <si>
    <t>product_id</t>
  </si>
  <si>
    <t>sort_order</t>
    <phoneticPr fontId="4"/>
  </si>
  <si>
    <t>spec_code</t>
  </si>
  <si>
    <t>ctg</t>
    <phoneticPr fontId="4"/>
  </si>
  <si>
    <t>ctg_id</t>
    <phoneticPr fontId="4"/>
  </si>
  <si>
    <t>ctg_type</t>
    <phoneticPr fontId="4"/>
  </si>
  <si>
    <t>prod</t>
    <phoneticPr fontId="4"/>
  </si>
  <si>
    <t>ctg_name</t>
    <phoneticPr fontId="4"/>
  </si>
  <si>
    <t>Interiror series, Hangingdoor/Sliding door</t>
  </si>
  <si>
    <t>rise</t>
    <phoneticPr fontId="4"/>
  </si>
  <si>
    <t>High rise</t>
    <phoneticPr fontId="4"/>
  </si>
  <si>
    <t>Low rise</t>
    <phoneticPr fontId="4"/>
  </si>
  <si>
    <t>ctg_rise_id</t>
    <phoneticPr fontId="4"/>
  </si>
  <si>
    <t>ctg_prod_id</t>
    <phoneticPr fontId="4"/>
  </si>
  <si>
    <t>parent_ctg_id</t>
    <phoneticPr fontId="4"/>
  </si>
  <si>
    <t>th</t>
    <phoneticPr fontId="4"/>
  </si>
  <si>
    <t>ctg_rise_id</t>
  </si>
  <si>
    <t>sort_order</t>
  </si>
  <si>
    <t>lang_code</t>
  </si>
  <si>
    <t>WE-40</t>
  </si>
  <si>
    <t>GIESTA</t>
  </si>
  <si>
    <t>Exterior</t>
  </si>
  <si>
    <t>ctg_id</t>
  </si>
  <si>
    <t>ctg_type</t>
  </si>
  <si>
    <t>ctg_name</t>
  </si>
  <si>
    <t>prod</t>
  </si>
  <si>
    <t>rise</t>
  </si>
  <si>
    <t>Low rise</t>
  </si>
  <si>
    <t>spec_name</t>
  </si>
  <si>
    <t>Sliding</t>
  </si>
  <si>
    <t>Awning</t>
  </si>
  <si>
    <t>FIX</t>
  </si>
  <si>
    <t>Terrace door</t>
  </si>
  <si>
    <t>Window</t>
  </si>
  <si>
    <t>Door</t>
  </si>
  <si>
    <t>L</t>
  </si>
  <si>
    <t>R</t>
  </si>
  <si>
    <t>is_default</t>
  </si>
  <si>
    <t>en</t>
  </si>
  <si>
    <t>th</t>
  </si>
  <si>
    <t>spec6</t>
  </si>
  <si>
    <t>spec6</t>
    <phoneticPr fontId="4"/>
  </si>
  <si>
    <t>spec5</t>
  </si>
  <si>
    <t>spec5</t>
    <phoneticPr fontId="4"/>
  </si>
  <si>
    <t>spec4</t>
  </si>
  <si>
    <t>spec4</t>
    <phoneticPr fontId="4"/>
  </si>
  <si>
    <t>spec3</t>
  </si>
  <si>
    <t>spec3</t>
    <phoneticPr fontId="4"/>
  </si>
  <si>
    <t>spec2</t>
  </si>
  <si>
    <t>spec2</t>
    <phoneticPr fontId="4"/>
  </si>
  <si>
    <t>spec1</t>
  </si>
  <si>
    <t>spec1</t>
    <phoneticPr fontId="4"/>
  </si>
  <si>
    <t>spec7</t>
  </si>
  <si>
    <t>spec8</t>
  </si>
  <si>
    <t>spec9</t>
  </si>
  <si>
    <t>spec10</t>
  </si>
  <si>
    <t>spec11</t>
  </si>
  <si>
    <t>spec12</t>
  </si>
  <si>
    <t>spec13</t>
  </si>
  <si>
    <t>spec14</t>
  </si>
  <si>
    <t>spec15</t>
  </si>
  <si>
    <t>spec16</t>
  </si>
  <si>
    <t>spec17</t>
  </si>
  <si>
    <t>spec18</t>
  </si>
  <si>
    <t>spec19</t>
  </si>
  <si>
    <t>spec20</t>
  </si>
  <si>
    <t>ctg_trans</t>
    <phoneticPr fontId="4"/>
  </si>
  <si>
    <t>spec_value1</t>
    <phoneticPr fontId="4"/>
  </si>
  <si>
    <t>spec_value2</t>
    <phoneticPr fontId="4"/>
  </si>
  <si>
    <t>spec_value3</t>
    <phoneticPr fontId="4"/>
  </si>
  <si>
    <t>spec_value4</t>
    <phoneticPr fontId="4"/>
  </si>
  <si>
    <t>spec_value5</t>
    <phoneticPr fontId="4"/>
  </si>
  <si>
    <t>spec_value6</t>
    <phoneticPr fontId="4"/>
  </si>
  <si>
    <t>spec_value7</t>
    <phoneticPr fontId="4"/>
  </si>
  <si>
    <t>spec_value8</t>
    <phoneticPr fontId="4"/>
  </si>
  <si>
    <t>spec_value9</t>
    <phoneticPr fontId="4"/>
  </si>
  <si>
    <t>spec_value10</t>
    <phoneticPr fontId="4"/>
  </si>
  <si>
    <t>spec_value11</t>
    <phoneticPr fontId="4"/>
  </si>
  <si>
    <t>spec_value12</t>
    <phoneticPr fontId="4"/>
  </si>
  <si>
    <t>spec_value13</t>
    <phoneticPr fontId="4"/>
  </si>
  <si>
    <t>spec_value14</t>
    <phoneticPr fontId="4"/>
  </si>
  <si>
    <t>spec_value15</t>
    <phoneticPr fontId="4"/>
  </si>
  <si>
    <t>spec_value17</t>
    <phoneticPr fontId="4"/>
  </si>
  <si>
    <t>spec_value18</t>
    <phoneticPr fontId="4"/>
  </si>
  <si>
    <t>spec_value19</t>
    <phoneticPr fontId="4"/>
  </si>
  <si>
    <t>spec_value20</t>
    <phoneticPr fontId="4"/>
  </si>
  <si>
    <t>spec_value16</t>
    <phoneticPr fontId="4"/>
  </si>
  <si>
    <t>product_name_en</t>
    <phoneticPr fontId="4"/>
  </si>
  <si>
    <t>ctg_prod_name_en</t>
    <phoneticPr fontId="4"/>
  </si>
  <si>
    <t>ctg_rise_name_en</t>
    <phoneticPr fontId="4"/>
  </si>
  <si>
    <t>ctg_name_en</t>
    <phoneticPr fontId="4"/>
  </si>
  <si>
    <t>Hint:</t>
    <phoneticPr fontId="4"/>
  </si>
  <si>
    <r>
      <rPr>
        <b/>
        <i/>
        <sz val="8"/>
        <color theme="1"/>
        <rFont val="游ゴシック"/>
        <family val="3"/>
        <charset val="128"/>
        <scheme val="minor"/>
      </rPr>
      <t>Yellow</t>
    </r>
    <r>
      <rPr>
        <i/>
        <sz val="8"/>
        <color theme="1"/>
        <rFont val="游ゴシック"/>
        <family val="3"/>
        <charset val="128"/>
        <scheme val="minor"/>
      </rPr>
      <t xml:space="preserve"> background: Column will be </t>
    </r>
    <r>
      <rPr>
        <b/>
        <i/>
        <sz val="8"/>
        <color theme="1"/>
        <rFont val="游ゴシック"/>
        <family val="3"/>
        <charset val="128"/>
        <scheme val="minor"/>
      </rPr>
      <t>inserted to the database</t>
    </r>
    <phoneticPr fontId="4"/>
  </si>
  <si>
    <t>door_closer</t>
    <phoneticPr fontId="4"/>
  </si>
  <si>
    <t>insect_screen</t>
    <phoneticPr fontId="4"/>
  </si>
  <si>
    <t>WINDOW and DOOR</t>
  </si>
  <si>
    <t>Tostem DOOR</t>
  </si>
  <si>
    <t>null</t>
  </si>
  <si>
    <t/>
  </si>
  <si>
    <t>Red text: Don't input this column, it is using the formular to get data</t>
  </si>
  <si>
    <t>A2H</t>
  </si>
  <si>
    <t>A2J</t>
  </si>
  <si>
    <t>A2K</t>
  </si>
  <si>
    <t>A2U</t>
  </si>
  <si>
    <t>A3N</t>
  </si>
  <si>
    <t>A3U</t>
  </si>
  <si>
    <t>A4F</t>
  </si>
  <si>
    <t>A4N</t>
  </si>
  <si>
    <t>A4U</t>
  </si>
  <si>
    <t>A4X</t>
  </si>
  <si>
    <t>ABC</t>
  </si>
  <si>
    <t>ALC</t>
  </si>
  <si>
    <t>ANA</t>
  </si>
  <si>
    <t>ARC</t>
  </si>
  <si>
    <t>AT1</t>
  </si>
  <si>
    <t>AT2</t>
  </si>
  <si>
    <t>AT3</t>
  </si>
  <si>
    <t>AT4</t>
  </si>
  <si>
    <t>AT5</t>
  </si>
  <si>
    <t>AT6</t>
  </si>
  <si>
    <t>ATC</t>
  </si>
  <si>
    <t>ATH</t>
  </si>
  <si>
    <t>ATJ</t>
  </si>
  <si>
    <t>ATK</t>
  </si>
  <si>
    <t>ATQ</t>
  </si>
  <si>
    <t>ATV</t>
  </si>
  <si>
    <t>AXF</t>
  </si>
  <si>
    <t>B1R</t>
  </si>
  <si>
    <t>B1S</t>
  </si>
  <si>
    <t>B2A</t>
  </si>
  <si>
    <t>B2B</t>
  </si>
  <si>
    <t>B2C</t>
  </si>
  <si>
    <t>B2G</t>
  </si>
  <si>
    <t>B2J</t>
  </si>
  <si>
    <t>B2R</t>
  </si>
  <si>
    <t>B2S</t>
  </si>
  <si>
    <t>B3B</t>
  </si>
  <si>
    <t>B3C</t>
  </si>
  <si>
    <t>B3G</t>
  </si>
  <si>
    <t>B3J</t>
  </si>
  <si>
    <t>B3R</t>
  </si>
  <si>
    <t>B3S</t>
  </si>
  <si>
    <t>B4A</t>
  </si>
  <si>
    <t>B4B</t>
  </si>
  <si>
    <t>B4C</t>
  </si>
  <si>
    <t>B4G</t>
  </si>
  <si>
    <t>B4J</t>
  </si>
  <si>
    <t>B4R</t>
  </si>
  <si>
    <t>B4S</t>
  </si>
  <si>
    <t>BA1</t>
  </si>
  <si>
    <t>BA2</t>
  </si>
  <si>
    <t>BA3</t>
  </si>
  <si>
    <t>BA4</t>
  </si>
  <si>
    <t>BA5</t>
  </si>
  <si>
    <t>BA6</t>
  </si>
  <si>
    <t>BAA</t>
  </si>
  <si>
    <t>BAB</t>
  </si>
  <si>
    <t>BAE</t>
  </si>
  <si>
    <t>BAF</t>
  </si>
  <si>
    <t>BAG</t>
  </si>
  <si>
    <t>BAH</t>
  </si>
  <si>
    <t>BAJ</t>
  </si>
  <si>
    <t>BAL</t>
  </si>
  <si>
    <t>BAM</t>
  </si>
  <si>
    <t>BAP</t>
  </si>
  <si>
    <t>BAQ</t>
  </si>
  <si>
    <t>BAR</t>
  </si>
  <si>
    <t>BAS</t>
  </si>
  <si>
    <t>BAT</t>
  </si>
  <si>
    <t>BAU</t>
  </si>
  <si>
    <t>BAV</t>
  </si>
  <si>
    <t>BAW</t>
  </si>
  <si>
    <t>BAX</t>
  </si>
  <si>
    <t>BAY</t>
  </si>
  <si>
    <t>BAZ</t>
  </si>
  <si>
    <t>BBP</t>
  </si>
  <si>
    <t>BBQ</t>
  </si>
  <si>
    <t>BBR</t>
  </si>
  <si>
    <t>BBS</t>
  </si>
  <si>
    <t>BBT</t>
  </si>
  <si>
    <t>BBU</t>
  </si>
  <si>
    <t>BCA</t>
  </si>
  <si>
    <t>BCB</t>
  </si>
  <si>
    <t>BCC</t>
  </si>
  <si>
    <t>BCD</t>
  </si>
  <si>
    <t>BCE</t>
  </si>
  <si>
    <t>BCF</t>
  </si>
  <si>
    <t>BCG</t>
  </si>
  <si>
    <t>BCH</t>
  </si>
  <si>
    <t>BCJ</t>
  </si>
  <si>
    <t>BCK</t>
  </si>
  <si>
    <t>BCL</t>
  </si>
  <si>
    <t>BCR</t>
  </si>
  <si>
    <t>BCS</t>
  </si>
  <si>
    <t>BCT</t>
  </si>
  <si>
    <t>BCU</t>
  </si>
  <si>
    <t>BCV</t>
  </si>
  <si>
    <t>BCW</t>
  </si>
  <si>
    <t>BCX</t>
  </si>
  <si>
    <t>BCY</t>
  </si>
  <si>
    <t>BCZ</t>
  </si>
  <si>
    <t>BD2</t>
  </si>
  <si>
    <t>BD4</t>
  </si>
  <si>
    <t>BD5</t>
  </si>
  <si>
    <t>BD6</t>
  </si>
  <si>
    <t>BD7</t>
  </si>
  <si>
    <t>BD8</t>
  </si>
  <si>
    <t>BDS</t>
  </si>
  <si>
    <t>BDT</t>
  </si>
  <si>
    <t>BDU</t>
  </si>
  <si>
    <t>BDV</t>
  </si>
  <si>
    <t>BDW</t>
  </si>
  <si>
    <t>BDX</t>
  </si>
  <si>
    <t>BDY</t>
  </si>
  <si>
    <t>BDZ</t>
  </si>
  <si>
    <t>BE2</t>
  </si>
  <si>
    <t>BE4</t>
  </si>
  <si>
    <t>BF1</t>
  </si>
  <si>
    <t>BFM</t>
  </si>
  <si>
    <t>BH2</t>
  </si>
  <si>
    <t>BH4</t>
  </si>
  <si>
    <t>BK3</t>
  </si>
  <si>
    <t>BK6</t>
  </si>
  <si>
    <t>BL2</t>
  </si>
  <si>
    <t>BL3</t>
  </si>
  <si>
    <t>BL4</t>
  </si>
  <si>
    <t>BM2</t>
  </si>
  <si>
    <t>BM3</t>
  </si>
  <si>
    <t>BM4</t>
  </si>
  <si>
    <t>BMU</t>
  </si>
  <si>
    <t>BMV</t>
  </si>
  <si>
    <t>BP3</t>
  </si>
  <si>
    <t>BP6</t>
  </si>
  <si>
    <t>BQ3</t>
  </si>
  <si>
    <t>BQ6</t>
  </si>
  <si>
    <t>BR1</t>
  </si>
  <si>
    <t>BR2</t>
  </si>
  <si>
    <t>BR3</t>
  </si>
  <si>
    <t>BR4</t>
  </si>
  <si>
    <t>BR5</t>
  </si>
  <si>
    <t>BR6</t>
  </si>
  <si>
    <t>BR7</t>
  </si>
  <si>
    <t>BR8</t>
  </si>
  <si>
    <t>BR9</t>
  </si>
  <si>
    <t>BRD</t>
  </si>
  <si>
    <t>BRE</t>
  </si>
  <si>
    <t>BRF</t>
  </si>
  <si>
    <t>BRG</t>
  </si>
  <si>
    <t>BRH</t>
  </si>
  <si>
    <t>BRJ</t>
  </si>
  <si>
    <t>BRK</t>
  </si>
  <si>
    <t>BRM</t>
  </si>
  <si>
    <t>BRN</t>
  </si>
  <si>
    <t>BRP</t>
  </si>
  <si>
    <t>BRQ</t>
  </si>
  <si>
    <t>BRS</t>
  </si>
  <si>
    <t>BRT</t>
  </si>
  <si>
    <t>BRU</t>
  </si>
  <si>
    <t>BRV</t>
  </si>
  <si>
    <t>BRW</t>
  </si>
  <si>
    <t>BRX</t>
  </si>
  <si>
    <t>BRY</t>
  </si>
  <si>
    <t>BRZ</t>
  </si>
  <si>
    <t>BS1</t>
  </si>
  <si>
    <t>BS2</t>
  </si>
  <si>
    <t>BS3</t>
  </si>
  <si>
    <t>BS4</t>
  </si>
  <si>
    <t>BS5</t>
  </si>
  <si>
    <t>BS6</t>
  </si>
  <si>
    <t>BS7</t>
  </si>
  <si>
    <t>BS8</t>
  </si>
  <si>
    <t>BS9</t>
  </si>
  <si>
    <t>BSD</t>
  </si>
  <si>
    <t>BSE</t>
  </si>
  <si>
    <t>BSF</t>
  </si>
  <si>
    <t>BSG</t>
  </si>
  <si>
    <t>BSH</t>
  </si>
  <si>
    <t>BSJ</t>
  </si>
  <si>
    <t>BSK</t>
  </si>
  <si>
    <t>BSM</t>
  </si>
  <si>
    <t>BSN</t>
  </si>
  <si>
    <t>BSP</t>
  </si>
  <si>
    <t>BSQ</t>
  </si>
  <si>
    <t>BSS</t>
  </si>
  <si>
    <t>BST</t>
  </si>
  <si>
    <t>BSU</t>
  </si>
  <si>
    <t>BSV</t>
  </si>
  <si>
    <t>BSW</t>
  </si>
  <si>
    <t>BSX</t>
  </si>
  <si>
    <t>BSY</t>
  </si>
  <si>
    <t>BSZ</t>
  </si>
  <si>
    <t>BT2</t>
  </si>
  <si>
    <t>BT3</t>
  </si>
  <si>
    <t>BT4</t>
  </si>
  <si>
    <t>BU1</t>
  </si>
  <si>
    <t>BU2</t>
  </si>
  <si>
    <t>BU3</t>
  </si>
  <si>
    <t>BU4</t>
  </si>
  <si>
    <t>BU5</t>
  </si>
  <si>
    <t>BU6</t>
  </si>
  <si>
    <t>BU7</t>
  </si>
  <si>
    <t>BU8</t>
  </si>
  <si>
    <t>BUA</t>
  </si>
  <si>
    <t>BUB</t>
  </si>
  <si>
    <t>BUC</t>
  </si>
  <si>
    <t>BUD</t>
  </si>
  <si>
    <t>BUE</t>
  </si>
  <si>
    <t>BUF</t>
  </si>
  <si>
    <t>BUG</t>
  </si>
  <si>
    <t>BUH</t>
  </si>
  <si>
    <t>BUJ</t>
  </si>
  <si>
    <t>BUK</t>
  </si>
  <si>
    <t>BUL</t>
  </si>
  <si>
    <t>BUM</t>
  </si>
  <si>
    <t>BUN</t>
  </si>
  <si>
    <t>BUP</t>
  </si>
  <si>
    <t>BUQ</t>
  </si>
  <si>
    <t>BUR</t>
  </si>
  <si>
    <t>BUS</t>
  </si>
  <si>
    <t>BUT</t>
  </si>
  <si>
    <t>BUY</t>
  </si>
  <si>
    <t>BUZ</t>
  </si>
  <si>
    <t>BV1</t>
  </si>
  <si>
    <t>BV2</t>
  </si>
  <si>
    <t>BV3</t>
  </si>
  <si>
    <t>BV4</t>
  </si>
  <si>
    <t>BV5</t>
  </si>
  <si>
    <t>BV6</t>
  </si>
  <si>
    <t>BV7</t>
  </si>
  <si>
    <t>BV8</t>
  </si>
  <si>
    <t>BVA</t>
  </si>
  <si>
    <t>BVB</t>
  </si>
  <si>
    <t>BVC</t>
  </si>
  <si>
    <t>BVD</t>
  </si>
  <si>
    <t>BVF</t>
  </si>
  <si>
    <t>BVG</t>
  </si>
  <si>
    <t>BVH</t>
  </si>
  <si>
    <t>BVJ</t>
  </si>
  <si>
    <t>BVK</t>
  </si>
  <si>
    <t>BVM</t>
  </si>
  <si>
    <t>BVN</t>
  </si>
  <si>
    <t>BVP</t>
  </si>
  <si>
    <t>BVQ</t>
  </si>
  <si>
    <t>BVR</t>
  </si>
  <si>
    <t>BVS</t>
  </si>
  <si>
    <t>BVT</t>
  </si>
  <si>
    <t>BVU</t>
  </si>
  <si>
    <t>BVV</t>
  </si>
  <si>
    <t>BVY</t>
  </si>
  <si>
    <t>BVZ</t>
  </si>
  <si>
    <t>BW1</t>
  </si>
  <si>
    <t>BW2</t>
  </si>
  <si>
    <t>BW3</t>
  </si>
  <si>
    <t>BW4</t>
  </si>
  <si>
    <t>BW5</t>
  </si>
  <si>
    <t>BW6</t>
  </si>
  <si>
    <t>BW7</t>
  </si>
  <si>
    <t>BW8</t>
  </si>
  <si>
    <t>BWA</t>
  </si>
  <si>
    <t>BWB</t>
  </si>
  <si>
    <t>BWC</t>
  </si>
  <si>
    <t>BWD</t>
  </si>
  <si>
    <t>BWE</t>
  </si>
  <si>
    <t>BWF</t>
  </si>
  <si>
    <t>BWG</t>
  </si>
  <si>
    <t>BWH</t>
  </si>
  <si>
    <t>BWJ</t>
  </si>
  <si>
    <t>BWK</t>
  </si>
  <si>
    <t>BWL</t>
  </si>
  <si>
    <t>BWM</t>
  </si>
  <si>
    <t>BWN</t>
  </si>
  <si>
    <t>BWP</t>
  </si>
  <si>
    <t>BWQ</t>
  </si>
  <si>
    <t>BWR</t>
  </si>
  <si>
    <t>BWS</t>
  </si>
  <si>
    <t>BWT</t>
  </si>
  <si>
    <t>BWY</t>
  </si>
  <si>
    <t>BWZ</t>
  </si>
  <si>
    <t>BY1</t>
  </si>
  <si>
    <t>BY2</t>
  </si>
  <si>
    <t>BY3</t>
  </si>
  <si>
    <t>BY4</t>
  </si>
  <si>
    <t>BY5</t>
  </si>
  <si>
    <t>BY6</t>
  </si>
  <si>
    <t>BY7</t>
  </si>
  <si>
    <t>BY8</t>
  </si>
  <si>
    <t>BYA</t>
  </si>
  <si>
    <t>BYB</t>
  </si>
  <si>
    <t>BYC</t>
  </si>
  <si>
    <t>BYD</t>
  </si>
  <si>
    <t>BYE</t>
  </si>
  <si>
    <t>BYF</t>
  </si>
  <si>
    <t>BYG</t>
  </si>
  <si>
    <t>BYH</t>
  </si>
  <si>
    <t>BYJ</t>
  </si>
  <si>
    <t>BYK</t>
  </si>
  <si>
    <t>BYL</t>
  </si>
  <si>
    <t>BYM</t>
  </si>
  <si>
    <t>BYN</t>
  </si>
  <si>
    <t>BYP</t>
  </si>
  <si>
    <t>BYQ</t>
  </si>
  <si>
    <t>BYR</t>
  </si>
  <si>
    <t>BYS</t>
  </si>
  <si>
    <t>BYT</t>
  </si>
  <si>
    <t>BYY</t>
  </si>
  <si>
    <t>BYZ</t>
  </si>
  <si>
    <t>DCA</t>
  </si>
  <si>
    <t>DCL</t>
  </si>
  <si>
    <t>DCR</t>
  </si>
  <si>
    <t>DF1</t>
  </si>
  <si>
    <t>DMC</t>
  </si>
  <si>
    <t>DML</t>
  </si>
  <si>
    <t>DMR</t>
  </si>
  <si>
    <t>W4A</t>
  </si>
  <si>
    <t>W4B</t>
  </si>
  <si>
    <t>W4D</t>
  </si>
  <si>
    <t>W4T</t>
  </si>
  <si>
    <t>W6A</t>
  </si>
  <si>
    <t>W6B</t>
  </si>
  <si>
    <t>W6D</t>
  </si>
  <si>
    <t>W6K</t>
  </si>
  <si>
    <t>W8A</t>
  </si>
  <si>
    <t>W8B</t>
  </si>
  <si>
    <t>W8D</t>
  </si>
  <si>
    <t>W8T</t>
  </si>
  <si>
    <t>WA4</t>
  </si>
  <si>
    <t>WA6</t>
  </si>
  <si>
    <t>WA8</t>
  </si>
  <si>
    <t>WB4</t>
  </si>
  <si>
    <t>WB6</t>
  </si>
  <si>
    <t>WB8</t>
  </si>
  <si>
    <t>WD4</t>
  </si>
  <si>
    <t>WD6</t>
  </si>
  <si>
    <t>WD8</t>
  </si>
  <si>
    <t>WJ6</t>
  </si>
  <si>
    <t>WK6</t>
  </si>
  <si>
    <t>WT4</t>
  </si>
  <si>
    <t>WT8</t>
  </si>
  <si>
    <t>m_model</t>
    <phoneticPr fontId="4"/>
  </si>
  <si>
    <t>m_model_id</t>
    <phoneticPr fontId="4"/>
  </si>
  <si>
    <t>m_model_trans</t>
    <phoneticPr fontId="4"/>
  </si>
  <si>
    <t>model_name</t>
    <phoneticPr fontId="4"/>
  </si>
  <si>
    <t>m_model_spec</t>
    <phoneticPr fontId="4"/>
  </si>
  <si>
    <t>Sliding windows
(2 panels on 2 tracks)</t>
    <phoneticPr fontId="4"/>
  </si>
  <si>
    <t>2 panels</t>
    <phoneticPr fontId="4"/>
  </si>
  <si>
    <t>1 panel</t>
    <phoneticPr fontId="4"/>
  </si>
  <si>
    <t>m_color</t>
    <phoneticPr fontId="4"/>
  </si>
  <si>
    <t>img_name</t>
    <phoneticPr fontId="4"/>
  </si>
  <si>
    <t>m_color_id</t>
    <phoneticPr fontId="4"/>
  </si>
  <si>
    <t>m_color_trans</t>
    <phoneticPr fontId="4"/>
  </si>
  <si>
    <t>color_name</t>
    <phoneticPr fontId="4"/>
  </si>
  <si>
    <t>viewer_flg</t>
    <phoneticPr fontId="4"/>
  </si>
  <si>
    <t>public_flg</t>
    <phoneticPr fontId="4"/>
  </si>
  <si>
    <t>For End-user</t>
    <phoneticPr fontId="4"/>
  </si>
  <si>
    <t>For Employee</t>
    <phoneticPr fontId="4"/>
  </si>
  <si>
    <t>img_name</t>
    <phoneticPr fontId="4"/>
  </si>
  <si>
    <t>common columns in migration</t>
    <phoneticPr fontId="4"/>
  </si>
  <si>
    <t>spec21</t>
    <phoneticPr fontId="4"/>
  </si>
  <si>
    <t>spec22</t>
    <phoneticPr fontId="4"/>
  </si>
  <si>
    <t>spec23</t>
    <phoneticPr fontId="4"/>
  </si>
  <si>
    <t>spec_value21</t>
    <phoneticPr fontId="4"/>
  </si>
  <si>
    <t>spec_value22</t>
    <phoneticPr fontId="4"/>
  </si>
  <si>
    <t>spec_value23</t>
    <phoneticPr fontId="4"/>
  </si>
  <si>
    <t>spec24</t>
    <phoneticPr fontId="4"/>
  </si>
  <si>
    <t>spec_value24</t>
    <phoneticPr fontId="4"/>
  </si>
  <si>
    <t>spec25</t>
    <phoneticPr fontId="4"/>
  </si>
  <si>
    <t>spec_value25</t>
    <phoneticPr fontId="4"/>
  </si>
  <si>
    <t>Section</t>
    <phoneticPr fontId="4"/>
  </si>
  <si>
    <t>model</t>
    <phoneticPr fontId="4"/>
  </si>
  <si>
    <t>Entrance</t>
  </si>
  <si>
    <t>Casement</t>
  </si>
  <si>
    <t>Corner Fix</t>
  </si>
  <si>
    <t>Sliding Window</t>
  </si>
  <si>
    <t>Sliding Door</t>
  </si>
  <si>
    <t>Folding door</t>
  </si>
  <si>
    <t>Sliding window (2Panels on 2Tracks)</t>
  </si>
  <si>
    <t>Sliding window (3Panels on 2Tracks) SFS</t>
  </si>
  <si>
    <t>Sliding window (3Panels on 3Tracks)</t>
  </si>
  <si>
    <t>Sliding window (4Panels on 2Tracks)</t>
  </si>
  <si>
    <t>Sliding door (2Panels on 2Tracks)</t>
  </si>
  <si>
    <t>Sliding door (3Panels on 2Tracks) SFS</t>
  </si>
  <si>
    <t>Sliding door (3Panels on 3Tracks)</t>
  </si>
  <si>
    <t>Sliding door (4Panels on 2Tracks)</t>
  </si>
  <si>
    <t>Sliding door (6Panels on 2Tracks)</t>
  </si>
  <si>
    <t>Entrance sliding door (2Panels on 2Tracks)</t>
  </si>
  <si>
    <t>Entrance sliding door (4Panels on 2Tracks)</t>
  </si>
  <si>
    <t>Casement window (Single lock)</t>
  </si>
  <si>
    <t>Casement window (Double lock)</t>
  </si>
  <si>
    <t>Double casement window</t>
  </si>
  <si>
    <t>Awning window (Single lock)</t>
  </si>
  <si>
    <t>Awning window (Double lock)</t>
  </si>
  <si>
    <t>FIX window</t>
  </si>
  <si>
    <t>Corner Fixed window</t>
  </si>
  <si>
    <t>In-swing door (Single)</t>
  </si>
  <si>
    <t>In-swing door (Double)</t>
  </si>
  <si>
    <t>Out-swing door (Single)</t>
  </si>
  <si>
    <t>Out-swing door (Double)</t>
  </si>
  <si>
    <t>Ventilation door</t>
  </si>
  <si>
    <t>Folding door (4Panels)</t>
  </si>
  <si>
    <t>Folding door (6Panels)</t>
  </si>
  <si>
    <t>Folding door (8Panels)</t>
  </si>
  <si>
    <t>Folding door (12Panels)</t>
  </si>
  <si>
    <t>Folding door (16Panels)</t>
  </si>
  <si>
    <t>WE-70</t>
  </si>
  <si>
    <t>P7</t>
  </si>
  <si>
    <t>WE-PLUS</t>
    <phoneticPr fontId="4"/>
  </si>
  <si>
    <t>Fence</t>
  </si>
  <si>
    <t>Sliding gate</t>
  </si>
  <si>
    <t>Folding gate</t>
  </si>
  <si>
    <t>Swing gate</t>
  </si>
  <si>
    <t>parent_ctg_name</t>
    <phoneticPr fontId="4"/>
  </si>
  <si>
    <t>Single sliding gate</t>
  </si>
  <si>
    <t>Double sliding gate</t>
  </si>
  <si>
    <t>Folding gate 4 panels</t>
  </si>
  <si>
    <t>Folding gate 6 panels</t>
  </si>
  <si>
    <t>Single swing gate</t>
  </si>
  <si>
    <t>Double swing gate</t>
  </si>
  <si>
    <t>model_name_en</t>
    <phoneticPr fontId="4"/>
  </si>
  <si>
    <t>Natural white</t>
  </si>
  <si>
    <t>Natural Silver</t>
  </si>
  <si>
    <t>Ivory White</t>
  </si>
  <si>
    <t>Shine Grey</t>
  </si>
  <si>
    <t>Autumn Brown</t>
  </si>
  <si>
    <t>Natural Black</t>
  </si>
  <si>
    <t>m_color_ctg_prod</t>
    <phoneticPr fontId="4"/>
  </si>
  <si>
    <t>Turin Pine</t>
  </si>
  <si>
    <t>Crea Mocha</t>
  </si>
  <si>
    <t>Crea Rusk</t>
  </si>
  <si>
    <t>Teak</t>
  </si>
  <si>
    <t>Silky White</t>
  </si>
  <si>
    <t>window door large</t>
    <phoneticPr fontId="4"/>
  </si>
  <si>
    <t>for floor no floor</t>
    <phoneticPr fontId="4"/>
  </si>
  <si>
    <t>lock</t>
    <phoneticPr fontId="4"/>
  </si>
  <si>
    <t>single/double</t>
    <phoneticPr fontId="4"/>
  </si>
  <si>
    <t>swing</t>
    <phoneticPr fontId="4"/>
  </si>
  <si>
    <t>sill</t>
    <phoneticPr fontId="4"/>
  </si>
  <si>
    <t>glass/aliminium</t>
    <phoneticPr fontId="4"/>
  </si>
  <si>
    <t>LR</t>
    <phoneticPr fontId="4"/>
  </si>
  <si>
    <t>one/two/free side</t>
    <phoneticPr fontId="4"/>
  </si>
  <si>
    <t>FIX/CORNER</t>
    <phoneticPr fontId="4"/>
  </si>
  <si>
    <t>stacks</t>
    <phoneticPr fontId="4"/>
  </si>
  <si>
    <t>Glass &amp; Louver</t>
    <phoneticPr fontId="4"/>
  </si>
  <si>
    <t>frame</t>
    <phoneticPr fontId="4"/>
  </si>
  <si>
    <t>Pitch</t>
    <phoneticPr fontId="4"/>
  </si>
  <si>
    <t>anchor</t>
    <phoneticPr fontId="4"/>
  </si>
  <si>
    <t>2 Panel</t>
  </si>
  <si>
    <t>4 Panel</t>
  </si>
  <si>
    <t>Center</t>
  </si>
  <si>
    <t>2 panel</t>
  </si>
  <si>
    <t>No floor</t>
  </si>
  <si>
    <t>For floor</t>
  </si>
  <si>
    <t>Door large</t>
  </si>
  <si>
    <t>3 panel</t>
  </si>
  <si>
    <t>Single lock</t>
  </si>
  <si>
    <t>Multi lock</t>
  </si>
  <si>
    <t>Multi lock large</t>
  </si>
  <si>
    <t>With closer</t>
  </si>
  <si>
    <t>Normal</t>
  </si>
  <si>
    <t>Single</t>
  </si>
  <si>
    <t>In-swing</t>
  </si>
  <si>
    <t>No sill</t>
  </si>
  <si>
    <t>Large</t>
  </si>
  <si>
    <t>Without closer</t>
  </si>
  <si>
    <t>Out-swing</t>
  </si>
  <si>
    <t>With sill</t>
  </si>
  <si>
    <t>Double</t>
  </si>
  <si>
    <t>Partition door</t>
  </si>
  <si>
    <t>Entrance Door</t>
  </si>
  <si>
    <t>HKK Window</t>
  </si>
  <si>
    <t>HKK Door</t>
  </si>
  <si>
    <t>4 panel</t>
  </si>
  <si>
    <t>6 panel</t>
  </si>
  <si>
    <t>BLW</t>
  </si>
  <si>
    <t>Louver</t>
  </si>
  <si>
    <t>Aluminum</t>
  </si>
  <si>
    <t>BG1</t>
  </si>
  <si>
    <t>Glass</t>
  </si>
  <si>
    <t>BG2</t>
  </si>
  <si>
    <t>BG3</t>
  </si>
  <si>
    <t>One side L</t>
  </si>
  <si>
    <t>One side R</t>
  </si>
  <si>
    <t>Free side</t>
  </si>
  <si>
    <t>Two side</t>
  </si>
  <si>
    <t>Flat sill</t>
  </si>
  <si>
    <t>Two side L</t>
  </si>
  <si>
    <t>Two side R</t>
  </si>
  <si>
    <t>WGJ</t>
  </si>
  <si>
    <t>8 panel</t>
  </si>
  <si>
    <t>WCA</t>
    <phoneticPr fontId="4"/>
  </si>
  <si>
    <t>12 panel</t>
  </si>
  <si>
    <t>WAC</t>
    <phoneticPr fontId="4"/>
  </si>
  <si>
    <t>WGA</t>
    <phoneticPr fontId="4"/>
  </si>
  <si>
    <t>16 panel</t>
  </si>
  <si>
    <t>WAG</t>
    <phoneticPr fontId="4"/>
  </si>
  <si>
    <t>WCB</t>
    <phoneticPr fontId="4"/>
  </si>
  <si>
    <t>WBC</t>
    <phoneticPr fontId="4"/>
  </si>
  <si>
    <t>WGB</t>
    <phoneticPr fontId="4"/>
  </si>
  <si>
    <t>WBG</t>
    <phoneticPr fontId="4"/>
  </si>
  <si>
    <t>No mullion</t>
  </si>
  <si>
    <t>BF2</t>
  </si>
  <si>
    <t>1 mullion</t>
  </si>
  <si>
    <t>BF3</t>
  </si>
  <si>
    <t>2 mullion</t>
  </si>
  <si>
    <t>BF4</t>
  </si>
  <si>
    <t>3 mullion</t>
  </si>
  <si>
    <t>BSL</t>
    <phoneticPr fontId="4"/>
  </si>
  <si>
    <t>Corner FIX</t>
  </si>
  <si>
    <t>No transom</t>
  </si>
  <si>
    <t>BNL</t>
    <phoneticPr fontId="4"/>
  </si>
  <si>
    <t>JSL</t>
    <phoneticPr fontId="4"/>
  </si>
  <si>
    <t>With transom</t>
  </si>
  <si>
    <t>2 stacks</t>
    <phoneticPr fontId="4"/>
  </si>
  <si>
    <t>UP</t>
    <phoneticPr fontId="4"/>
  </si>
  <si>
    <t>NSL</t>
    <phoneticPr fontId="4"/>
  </si>
  <si>
    <t>2 stacks</t>
  </si>
  <si>
    <t>LOW</t>
    <phoneticPr fontId="4"/>
  </si>
  <si>
    <t>3 stacks</t>
  </si>
  <si>
    <t>LSL</t>
    <phoneticPr fontId="4"/>
  </si>
  <si>
    <t>MID</t>
    <phoneticPr fontId="4"/>
  </si>
  <si>
    <t>JNL</t>
    <phoneticPr fontId="4"/>
  </si>
  <si>
    <t>NNL</t>
    <phoneticPr fontId="4"/>
  </si>
  <si>
    <t>LNL</t>
    <phoneticPr fontId="4"/>
  </si>
  <si>
    <t>BSR</t>
    <phoneticPr fontId="4"/>
  </si>
  <si>
    <t>BNR</t>
    <phoneticPr fontId="4"/>
  </si>
  <si>
    <t>JSR</t>
    <phoneticPr fontId="4"/>
  </si>
  <si>
    <t>NSR</t>
    <phoneticPr fontId="4"/>
  </si>
  <si>
    <t>LSR</t>
    <phoneticPr fontId="4"/>
  </si>
  <si>
    <t>JNR</t>
    <phoneticPr fontId="4"/>
  </si>
  <si>
    <t>NNR</t>
    <phoneticPr fontId="4"/>
  </si>
  <si>
    <t>LNR</t>
    <phoneticPr fontId="4"/>
  </si>
  <si>
    <t>With middle frame</t>
    <phoneticPr fontId="4"/>
  </si>
  <si>
    <t>With middle frame</t>
  </si>
  <si>
    <t>Without sill</t>
  </si>
  <si>
    <t>Without middle frame</t>
  </si>
  <si>
    <t>With screen</t>
  </si>
  <si>
    <t>Without screen</t>
  </si>
  <si>
    <t>Glass &amp; Louver</t>
  </si>
  <si>
    <t>Without si</t>
  </si>
  <si>
    <t>Entrance door</t>
  </si>
  <si>
    <t>HKK window</t>
  </si>
  <si>
    <t>HKK door</t>
  </si>
  <si>
    <t>Inside</t>
  </si>
  <si>
    <t>Outside</t>
  </si>
  <si>
    <t>GA2</t>
  </si>
  <si>
    <t>60mm</t>
  </si>
  <si>
    <t>80mm</t>
  </si>
  <si>
    <t>100mm</t>
  </si>
  <si>
    <t>120mm</t>
  </si>
  <si>
    <t>140mm</t>
  </si>
  <si>
    <t>GA3</t>
  </si>
  <si>
    <t>GCL</t>
  </si>
  <si>
    <t>GCM</t>
  </si>
  <si>
    <t>HPFVNMLRA2450</t>
  </si>
  <si>
    <t>Car port</t>
  </si>
  <si>
    <t>HPFVNMLRM2450</t>
  </si>
  <si>
    <t>GGF</t>
  </si>
  <si>
    <t>GLA</t>
  </si>
  <si>
    <t>GLB</t>
  </si>
  <si>
    <t>GLC</t>
  </si>
  <si>
    <t>GLD</t>
  </si>
  <si>
    <t>GLE</t>
  </si>
  <si>
    <t>GPB</t>
  </si>
  <si>
    <t>GPC</t>
  </si>
  <si>
    <t>GPD</t>
  </si>
  <si>
    <t>GPE</t>
  </si>
  <si>
    <t>GPF</t>
  </si>
  <si>
    <t>GEF</t>
  </si>
  <si>
    <t>anchor base</t>
  </si>
  <si>
    <t>GEM</t>
  </si>
  <si>
    <t>side setting wall</t>
  </si>
  <si>
    <t>ctg_parent_name</t>
    <phoneticPr fontId="4"/>
  </si>
  <si>
    <t>P01</t>
  </si>
  <si>
    <t>P02</t>
  </si>
  <si>
    <t>P03</t>
  </si>
  <si>
    <t>D01</t>
  </si>
  <si>
    <t>D02</t>
  </si>
  <si>
    <t>D03</t>
  </si>
  <si>
    <t>G01</t>
  </si>
  <si>
    <t>G02</t>
  </si>
  <si>
    <t>G03</t>
  </si>
  <si>
    <t>G04</t>
  </si>
  <si>
    <t>Tostem DOOR</t>
    <phoneticPr fontId="4"/>
  </si>
  <si>
    <t>Tostem DOOR là GIESTA</t>
    <phoneticPr fontId="4"/>
  </si>
  <si>
    <t>m_color_model</t>
    <phoneticPr fontId="4"/>
  </si>
  <si>
    <t>display_flg</t>
    <phoneticPr fontId="4"/>
  </si>
  <si>
    <t>img_path</t>
    <phoneticPr fontId="4"/>
  </si>
  <si>
    <t>product_desc</t>
    <phoneticPr fontId="4"/>
  </si>
  <si>
    <t>WE PLUS has passed rigorous tests based on ASTM,and TOSTEM in-house’s toughest standards. Available in various designs with a maximum height of 3 meters to satisfy various designers’ needs in high-rise market</t>
    <phoneticPr fontId="4"/>
  </si>
  <si>
    <t>P7 series is a luxury residential series, using only the most premium materials and luxurious features for specialty and high-end residential properties. Suitable for low rise luxury projects.</t>
    <phoneticPr fontId="4"/>
  </si>
  <si>
    <t>WE 70 series brings legendary TOSTEM quality to everyday life. Built for mass market, while maintaining strict quality standards. WE 70 series puts TOSTEM within everyone’s reach.</t>
    <phoneticPr fontId="4"/>
  </si>
  <si>
    <t>WE 40 series brings legendary TOSTEM quality to everyday life. Built for mass market, while maintaining strict quality standards. WE40 series puts TOSTEM within everyone’s reach.</t>
    <phoneticPr fontId="4"/>
  </si>
  <si>
    <t>1.10</t>
    <phoneticPr fontId="4"/>
  </si>
  <si>
    <t>2.1</t>
    <phoneticPr fontId="4"/>
  </si>
  <si>
    <t>1.11</t>
    <phoneticPr fontId="4"/>
  </si>
  <si>
    <t>1.12</t>
    <phoneticPr fontId="4"/>
  </si>
  <si>
    <t>1.13</t>
    <phoneticPr fontId="4"/>
  </si>
  <si>
    <t>2.2</t>
    <phoneticPr fontId="4"/>
  </si>
  <si>
    <t>2.3</t>
  </si>
  <si>
    <t>2.4</t>
  </si>
  <si>
    <t>2.5</t>
  </si>
  <si>
    <t>2.6</t>
  </si>
  <si>
    <t>2.7</t>
  </si>
  <si>
    <t>3.1</t>
    <phoneticPr fontId="4"/>
  </si>
  <si>
    <t>3.2</t>
    <phoneticPr fontId="4"/>
  </si>
  <si>
    <t>3.3</t>
  </si>
  <si>
    <t>3.4</t>
  </si>
  <si>
    <t>3.5</t>
  </si>
  <si>
    <t>3.6</t>
  </si>
  <si>
    <t>3.7</t>
  </si>
  <si>
    <t>3.8</t>
  </si>
  <si>
    <t>4.1</t>
    <phoneticPr fontId="4"/>
  </si>
  <si>
    <t>4.2</t>
    <phoneticPr fontId="4"/>
  </si>
  <si>
    <t>4.3</t>
    <phoneticPr fontId="4"/>
  </si>
  <si>
    <t>5.1</t>
    <phoneticPr fontId="4"/>
  </si>
  <si>
    <t>5.2</t>
    <phoneticPr fontId="4"/>
  </si>
  <si>
    <t>5.3</t>
  </si>
  <si>
    <t>6.1</t>
    <phoneticPr fontId="4"/>
  </si>
  <si>
    <t>6.2</t>
    <phoneticPr fontId="4"/>
  </si>
  <si>
    <t>LOW</t>
  </si>
  <si>
    <t>MID</t>
  </si>
  <si>
    <t>UP</t>
  </si>
  <si>
    <t>Outside
Inside</t>
  </si>
  <si>
    <t>7.1</t>
    <phoneticPr fontId="4"/>
  </si>
  <si>
    <t>7.2</t>
    <phoneticPr fontId="4"/>
  </si>
  <si>
    <t>8.1</t>
    <phoneticPr fontId="4"/>
  </si>
  <si>
    <t>8.2</t>
    <phoneticPr fontId="4"/>
  </si>
  <si>
    <t>8.3</t>
  </si>
  <si>
    <t>8.4</t>
  </si>
  <si>
    <t>8.5</t>
  </si>
  <si>
    <t>8.6</t>
  </si>
  <si>
    <t>9.1</t>
    <phoneticPr fontId="4"/>
  </si>
  <si>
    <t>9.2</t>
    <phoneticPr fontId="4"/>
  </si>
  <si>
    <t>10.1</t>
    <phoneticPr fontId="4"/>
  </si>
  <si>
    <t>10.2</t>
    <phoneticPr fontId="4"/>
  </si>
  <si>
    <t>10.3</t>
    <phoneticPr fontId="4"/>
  </si>
  <si>
    <t>11.1</t>
    <phoneticPr fontId="4"/>
  </si>
  <si>
    <t>11.2</t>
    <phoneticPr fontId="4"/>
  </si>
  <si>
    <t>11.3</t>
    <phoneticPr fontId="4"/>
  </si>
  <si>
    <t>11.4</t>
    <phoneticPr fontId="4"/>
  </si>
  <si>
    <t>11.5</t>
    <phoneticPr fontId="4"/>
  </si>
  <si>
    <t>11.6</t>
    <phoneticPr fontId="4"/>
  </si>
  <si>
    <t>12.1</t>
    <phoneticPr fontId="4"/>
  </si>
  <si>
    <t>12.2</t>
    <phoneticPr fontId="4"/>
  </si>
  <si>
    <t>13.1</t>
    <phoneticPr fontId="4"/>
  </si>
  <si>
    <t>13.2</t>
    <phoneticPr fontId="4"/>
  </si>
  <si>
    <t>13.3</t>
    <phoneticPr fontId="4"/>
  </si>
  <si>
    <t>13.4</t>
  </si>
  <si>
    <t>13.5</t>
  </si>
  <si>
    <t>13.6</t>
  </si>
  <si>
    <t>14.1</t>
    <phoneticPr fontId="4"/>
  </si>
  <si>
    <t>14.2</t>
    <phoneticPr fontId="4"/>
  </si>
  <si>
    <t>15.1</t>
    <phoneticPr fontId="4"/>
  </si>
  <si>
    <t>15.2</t>
    <phoneticPr fontId="4"/>
  </si>
  <si>
    <t>16.1</t>
    <phoneticPr fontId="4"/>
  </si>
  <si>
    <t>16.2</t>
    <phoneticPr fontId="4"/>
  </si>
  <si>
    <t>16.3</t>
  </si>
  <si>
    <t>16.4</t>
  </si>
  <si>
    <t>16.5</t>
  </si>
  <si>
    <t>16.6</t>
  </si>
  <si>
    <t>17.1</t>
    <phoneticPr fontId="4"/>
  </si>
  <si>
    <t>17.2</t>
    <phoneticPr fontId="4"/>
  </si>
  <si>
    <t>18.1</t>
    <phoneticPr fontId="4"/>
  </si>
  <si>
    <t>18.2</t>
    <phoneticPr fontId="4"/>
  </si>
  <si>
    <t>18.3</t>
    <phoneticPr fontId="4"/>
  </si>
  <si>
    <t>18.4</t>
    <phoneticPr fontId="4"/>
  </si>
  <si>
    <t>18.5</t>
    <phoneticPr fontId="4"/>
  </si>
  <si>
    <t>19.1</t>
    <phoneticPr fontId="4"/>
  </si>
  <si>
    <t>19.2</t>
    <phoneticPr fontId="4"/>
  </si>
  <si>
    <t>Casement</t>
    <phoneticPr fontId="4"/>
  </si>
  <si>
    <t>ctg_product_name</t>
    <phoneticPr fontId="4"/>
  </si>
  <si>
    <t>1_1</t>
  </si>
  <si>
    <t>1_2</t>
  </si>
  <si>
    <t>1_3</t>
  </si>
  <si>
    <t>1_4</t>
  </si>
  <si>
    <t>1_5</t>
  </si>
  <si>
    <t>2_1</t>
  </si>
  <si>
    <t>2_2</t>
  </si>
  <si>
    <t>3_1</t>
  </si>
  <si>
    <t>3_2</t>
  </si>
  <si>
    <t>4_1</t>
  </si>
  <si>
    <t>4_2</t>
  </si>
  <si>
    <t>4_3</t>
  </si>
  <si>
    <t>5_1</t>
  </si>
  <si>
    <t>5_2</t>
  </si>
  <si>
    <t>6_1</t>
  </si>
  <si>
    <t>6_2</t>
  </si>
  <si>
    <t>7_1</t>
  </si>
  <si>
    <t>7_2</t>
  </si>
  <si>
    <t>panel</t>
  </si>
  <si>
    <t>2 panel</t>
    <phoneticPr fontId="4"/>
  </si>
  <si>
    <t>4 panel</t>
    <phoneticPr fontId="4"/>
  </si>
  <si>
    <t>Entrance Door</t>
    <phoneticPr fontId="4"/>
  </si>
  <si>
    <t>Multi lock</t>
    <phoneticPr fontId="4"/>
  </si>
  <si>
    <t>Multi lock large</t>
    <phoneticPr fontId="4"/>
  </si>
  <si>
    <t>DOOR</t>
    <phoneticPr fontId="4"/>
  </si>
  <si>
    <t>WINDOW</t>
    <phoneticPr fontId="4"/>
  </si>
  <si>
    <t>ctg_model_type</t>
    <phoneticPr fontId="4"/>
  </si>
  <si>
    <t>model_type</t>
    <phoneticPr fontId="4"/>
  </si>
  <si>
    <t>Double</t>
    <phoneticPr fontId="4"/>
  </si>
  <si>
    <t>In-swing</t>
    <phoneticPr fontId="4"/>
  </si>
  <si>
    <t>Single</t>
    <phoneticPr fontId="4"/>
  </si>
  <si>
    <t>Ventilation door</t>
    <phoneticPr fontId="4"/>
  </si>
  <si>
    <t>Folding door</t>
    <phoneticPr fontId="4"/>
  </si>
  <si>
    <t>del_flg</t>
  </si>
  <si>
    <t>m_selling_code</t>
    <phoneticPr fontId="4"/>
  </si>
  <si>
    <t>$table-&gt;tinyInteger('del_flg')-&gt;default('0');</t>
  </si>
  <si>
    <t>$table-&gt;integer('add_user_id')-&gt;nullable();</t>
    <phoneticPr fontId="4"/>
  </si>
  <si>
    <t>$table-&gt;timestamp('add_datetime')-&gt;default(\DB::raw('CURRENT_TIMESTAMP'));</t>
    <phoneticPr fontId="4"/>
  </si>
  <si>
    <t>$table-&gt;integer('upd_user_id')-&gt;nullable();</t>
    <phoneticPr fontId="4"/>
  </si>
  <si>
    <t>$table-&gt;timestamp('upd_datetime')-&gt;default(\DB::raw('CURRENT_TIMESTAMP'));</t>
    <phoneticPr fontId="4"/>
  </si>
  <si>
    <t>Single Sliding Window</t>
    <phoneticPr fontId="4"/>
  </si>
  <si>
    <t>Center Sliding Window</t>
    <phoneticPr fontId="4"/>
  </si>
  <si>
    <t>check_product_model</t>
    <phoneticPr fontId="4"/>
  </si>
  <si>
    <t>for special case</t>
    <phoneticPr fontId="4"/>
  </si>
  <si>
    <t>Normal
No transom
With transom
With mullion</t>
    <phoneticPr fontId="4"/>
  </si>
  <si>
    <t>angle</t>
    <phoneticPr fontId="4"/>
  </si>
  <si>
    <t>Mullion Type</t>
    <phoneticPr fontId="4"/>
  </si>
  <si>
    <t>With terrace
Without terrace</t>
    <phoneticPr fontId="4"/>
  </si>
  <si>
    <t>Edge
Hinge</t>
    <phoneticPr fontId="4"/>
  </si>
  <si>
    <t>Transom Type</t>
    <phoneticPr fontId="4"/>
  </si>
  <si>
    <t>A
B</t>
    <phoneticPr fontId="4"/>
  </si>
  <si>
    <t>Top
bottom</t>
    <phoneticPr fontId="4"/>
  </si>
  <si>
    <t>spec26</t>
    <phoneticPr fontId="4"/>
  </si>
  <si>
    <t>spec_value26</t>
    <phoneticPr fontId="4"/>
  </si>
  <si>
    <t>BPA</t>
  </si>
  <si>
    <t>Mullion</t>
  </si>
  <si>
    <t>180°</t>
  </si>
  <si>
    <t>Mullion C</t>
  </si>
  <si>
    <t>Without terrace</t>
  </si>
  <si>
    <t>BPE</t>
  </si>
  <si>
    <t>Transom A</t>
    <phoneticPr fontId="4"/>
  </si>
  <si>
    <t>BPG</t>
  </si>
  <si>
    <t>Transom A</t>
  </si>
  <si>
    <t>BPC</t>
  </si>
  <si>
    <t>LR</t>
  </si>
  <si>
    <t>BPD</t>
  </si>
  <si>
    <t>Transom B</t>
  </si>
  <si>
    <t>BPF</t>
  </si>
  <si>
    <t>BPB</t>
  </si>
  <si>
    <t>BPM</t>
  </si>
  <si>
    <t>With terrace</t>
  </si>
  <si>
    <t>Edge</t>
  </si>
  <si>
    <t>BPH</t>
  </si>
  <si>
    <t>BPK</t>
  </si>
  <si>
    <t>Without transom</t>
  </si>
  <si>
    <t>BPP</t>
  </si>
  <si>
    <t>BPJ</t>
  </si>
  <si>
    <t>BPN</t>
  </si>
  <si>
    <t>BPQ</t>
  </si>
  <si>
    <t>Hinge</t>
  </si>
  <si>
    <t>BPW</t>
  </si>
  <si>
    <t>BPY</t>
  </si>
  <si>
    <t>BPT</t>
  </si>
  <si>
    <t>BPX</t>
  </si>
  <si>
    <t>BPS</t>
  </si>
  <si>
    <t>BQA</t>
  </si>
  <si>
    <t>Mullion D</t>
  </si>
  <si>
    <t>BQE</t>
  </si>
  <si>
    <t>BQG</t>
  </si>
  <si>
    <t>BQC</t>
  </si>
  <si>
    <t>BQD</t>
  </si>
  <si>
    <t>BQF</t>
  </si>
  <si>
    <t>BQB</t>
  </si>
  <si>
    <t>BQM</t>
  </si>
  <si>
    <t>BQH</t>
  </si>
  <si>
    <t>BQK</t>
  </si>
  <si>
    <t>BQP</t>
  </si>
  <si>
    <t>BQJ</t>
  </si>
  <si>
    <t>BQN</t>
  </si>
  <si>
    <t>BQQ</t>
  </si>
  <si>
    <t>BQW</t>
  </si>
  <si>
    <t>BQY</t>
  </si>
  <si>
    <t>BQT</t>
  </si>
  <si>
    <t>BQX</t>
  </si>
  <si>
    <t>BQS</t>
  </si>
  <si>
    <t>BJA</t>
  </si>
  <si>
    <t>90°</t>
  </si>
  <si>
    <t>B</t>
  </si>
  <si>
    <t>BJE</t>
  </si>
  <si>
    <t>A</t>
  </si>
  <si>
    <t>BJG</t>
  </si>
  <si>
    <t>BJC</t>
  </si>
  <si>
    <t>BJD</t>
  </si>
  <si>
    <t>BJF</t>
  </si>
  <si>
    <t>BJB</t>
  </si>
  <si>
    <t>BKA</t>
  </si>
  <si>
    <t>Transom</t>
  </si>
  <si>
    <t>BKE</t>
  </si>
  <si>
    <t>Mullion A</t>
  </si>
  <si>
    <t>BKG</t>
  </si>
  <si>
    <t>Top</t>
  </si>
  <si>
    <t>BKC</t>
  </si>
  <si>
    <t>Bottom</t>
  </si>
  <si>
    <t>BKD</t>
  </si>
  <si>
    <t>Mullion CorD</t>
  </si>
  <si>
    <t>Top &amp; bottom</t>
  </si>
  <si>
    <t>BKF</t>
  </si>
  <si>
    <t>BKB</t>
  </si>
  <si>
    <t>BKH</t>
  </si>
  <si>
    <t>BKK</t>
  </si>
  <si>
    <t>With mullion</t>
  </si>
  <si>
    <t>BKJ</t>
  </si>
  <si>
    <t>BJ3</t>
  </si>
  <si>
    <t>BJ4</t>
  </si>
  <si>
    <t>BJ5</t>
  </si>
  <si>
    <t>With closer</t>
    <phoneticPr fontId="4"/>
  </si>
  <si>
    <t>Without closer</t>
    <phoneticPr fontId="4"/>
  </si>
  <si>
    <t>Without sill</t>
    <phoneticPr fontId="4"/>
  </si>
  <si>
    <t>AJA</t>
  </si>
  <si>
    <t>AJB</t>
  </si>
  <si>
    <t>ASJ</t>
  </si>
  <si>
    <t>A4J</t>
  </si>
  <si>
    <t>AJJ</t>
  </si>
  <si>
    <t>GAW</t>
  </si>
  <si>
    <t>GAX</t>
  </si>
  <si>
    <t>GAY</t>
  </si>
  <si>
    <t>GAZ</t>
  </si>
  <si>
    <t>GA1</t>
  </si>
  <si>
    <t>GCN</t>
  </si>
  <si>
    <t>GCA</t>
  </si>
  <si>
    <t>GCF</t>
  </si>
  <si>
    <t>GCB</t>
  </si>
  <si>
    <t>GCG</t>
  </si>
  <si>
    <t>GCC</t>
  </si>
  <si>
    <t>GCH</t>
  </si>
  <si>
    <t>GCD</t>
  </si>
  <si>
    <t>GCJ</t>
  </si>
  <si>
    <t>GCE</t>
  </si>
  <si>
    <t>GCK</t>
  </si>
  <si>
    <t>GGA</t>
  </si>
  <si>
    <t>GGB</t>
  </si>
  <si>
    <t>GGC</t>
  </si>
  <si>
    <t>GGD</t>
  </si>
  <si>
    <t>GGE</t>
  </si>
  <si>
    <t>GJA</t>
  </si>
  <si>
    <t>GJB</t>
  </si>
  <si>
    <t>GJC</t>
  </si>
  <si>
    <t>GJD</t>
  </si>
  <si>
    <t>GJE</t>
  </si>
  <si>
    <t>GLF</t>
  </si>
  <si>
    <t>GLL</t>
  </si>
  <si>
    <t>GLG</t>
  </si>
  <si>
    <t>GLM</t>
  </si>
  <si>
    <t>GLH</t>
  </si>
  <si>
    <t>GLN</t>
  </si>
  <si>
    <t>GLJ</t>
  </si>
  <si>
    <t>GLP</t>
  </si>
  <si>
    <t>GLK</t>
  </si>
  <si>
    <t>GLQ</t>
  </si>
  <si>
    <t>GPG</t>
  </si>
  <si>
    <t>GPM</t>
  </si>
  <si>
    <t>GPH</t>
  </si>
  <si>
    <t>GPN</t>
  </si>
  <si>
    <t>GPJ</t>
  </si>
  <si>
    <t>GPP</t>
  </si>
  <si>
    <t>GPK</t>
  </si>
  <si>
    <t>GPQ</t>
  </si>
  <si>
    <t>GPL</t>
  </si>
  <si>
    <t>GPR</t>
  </si>
  <si>
    <t>GEA</t>
  </si>
  <si>
    <t>GEB</t>
  </si>
  <si>
    <t>GEC</t>
  </si>
  <si>
    <t>GED</t>
  </si>
  <si>
    <t>GEN</t>
  </si>
  <si>
    <t>GEG</t>
  </si>
  <si>
    <t>GEH</t>
  </si>
  <si>
    <t>GEJ</t>
  </si>
  <si>
    <t>GEK</t>
  </si>
  <si>
    <t>GEL</t>
  </si>
  <si>
    <t>1.14</t>
    <phoneticPr fontId="4"/>
  </si>
  <si>
    <t>Mullion</t>
    <phoneticPr fontId="4"/>
  </si>
  <si>
    <t>1.15</t>
    <phoneticPr fontId="4"/>
  </si>
  <si>
    <t>Transom</t>
    <phoneticPr fontId="4"/>
  </si>
  <si>
    <t>20.1</t>
    <phoneticPr fontId="4"/>
  </si>
  <si>
    <t>20.2</t>
    <phoneticPr fontId="4"/>
  </si>
  <si>
    <t>21.1</t>
    <phoneticPr fontId="4"/>
  </si>
  <si>
    <t>21.2</t>
    <phoneticPr fontId="4"/>
  </si>
  <si>
    <t>21.3</t>
    <phoneticPr fontId="4"/>
  </si>
  <si>
    <t>21.4</t>
    <phoneticPr fontId="4"/>
  </si>
  <si>
    <t>22.1</t>
    <phoneticPr fontId="4"/>
  </si>
  <si>
    <t>22.2</t>
    <phoneticPr fontId="4"/>
  </si>
  <si>
    <t>23.1</t>
    <phoneticPr fontId="4"/>
  </si>
  <si>
    <t>23.2</t>
    <phoneticPr fontId="4"/>
  </si>
  <si>
    <t>24.3</t>
    <phoneticPr fontId="4"/>
  </si>
  <si>
    <t>24.4</t>
    <phoneticPr fontId="4"/>
  </si>
  <si>
    <t>25.1</t>
    <phoneticPr fontId="4"/>
  </si>
  <si>
    <t>25.2</t>
    <phoneticPr fontId="4"/>
  </si>
  <si>
    <t>26.1</t>
    <phoneticPr fontId="4"/>
  </si>
  <si>
    <t>26.2</t>
    <phoneticPr fontId="4"/>
  </si>
  <si>
    <t>26.3</t>
    <phoneticPr fontId="4"/>
  </si>
  <si>
    <t>10.4</t>
    <phoneticPr fontId="4"/>
  </si>
  <si>
    <t>Without transom</t>
    <phoneticPr fontId="4"/>
  </si>
  <si>
    <t>13.7</t>
    <phoneticPr fontId="4"/>
  </si>
  <si>
    <t>13.6</t>
    <phoneticPr fontId="4"/>
  </si>
  <si>
    <t>13.8</t>
    <phoneticPr fontId="4"/>
  </si>
  <si>
    <t>With mullion</t>
    <phoneticPr fontId="4"/>
  </si>
  <si>
    <t>13.9</t>
    <phoneticPr fontId="4"/>
  </si>
  <si>
    <t>Normal</t>
    <phoneticPr fontId="4"/>
  </si>
  <si>
    <t xml:space="preserve">ctg_model_id </t>
    <phoneticPr fontId="4"/>
  </si>
  <si>
    <t>Color</t>
  </si>
  <si>
    <t>Entrance door</t>
    <phoneticPr fontId="4"/>
  </si>
  <si>
    <t>2P2T  entrance door.jpg</t>
    <phoneticPr fontId="4"/>
  </si>
  <si>
    <t>4P2T entrance door.jpg</t>
    <phoneticPr fontId="4"/>
  </si>
  <si>
    <t>Fence.jpg</t>
    <phoneticPr fontId="4"/>
  </si>
  <si>
    <t>Single_Type.jpg</t>
    <phoneticPr fontId="4"/>
  </si>
  <si>
    <t>Double sliding.jpg</t>
    <phoneticPr fontId="4"/>
  </si>
  <si>
    <t>Folding door 4P.png</t>
    <phoneticPr fontId="4"/>
  </si>
  <si>
    <t>Folding door 6P.png</t>
    <phoneticPr fontId="4"/>
  </si>
  <si>
    <t>Folding door 8P.png</t>
    <phoneticPr fontId="4"/>
  </si>
  <si>
    <t>FIX.jpg</t>
    <phoneticPr fontId="4"/>
  </si>
  <si>
    <t>Corner FIX.jpg</t>
    <phoneticPr fontId="4"/>
  </si>
  <si>
    <t>Double casement.jpg</t>
    <phoneticPr fontId="4"/>
  </si>
  <si>
    <t>Awning single.jpg</t>
    <phoneticPr fontId="4"/>
  </si>
  <si>
    <t>Awning single multi lock.jpg</t>
    <phoneticPr fontId="4"/>
  </si>
  <si>
    <t>Other window</t>
  </si>
  <si>
    <t>2P2T door window.png</t>
    <phoneticPr fontId="4"/>
  </si>
  <si>
    <t>3P2T door window.jpg</t>
    <phoneticPr fontId="4"/>
  </si>
  <si>
    <t>3P3T door window.png</t>
    <phoneticPr fontId="4"/>
  </si>
  <si>
    <t>4P2T door window.png</t>
    <phoneticPr fontId="4"/>
  </si>
  <si>
    <t>6P3T door.jpg</t>
    <phoneticPr fontId="4"/>
  </si>
  <si>
    <t>Sliding door</t>
  </si>
  <si>
    <t>Sliding window</t>
  </si>
  <si>
    <t>Ventilation door.png</t>
    <phoneticPr fontId="4"/>
  </si>
  <si>
    <t>TerraceDoor Double out.png</t>
    <phoneticPr fontId="4"/>
  </si>
  <si>
    <t>Terrace Door Single out.png</t>
    <phoneticPr fontId="4"/>
  </si>
  <si>
    <t>display_flg</t>
  </si>
  <si>
    <t>G</t>
  </si>
  <si>
    <t>color_code_price</t>
    <phoneticPr fontId="4"/>
  </si>
  <si>
    <t>D</t>
    <phoneticPr fontId="4"/>
  </si>
  <si>
    <t>C</t>
    <phoneticPr fontId="4"/>
  </si>
  <si>
    <t>B</t>
    <phoneticPr fontId="4"/>
  </si>
  <si>
    <t>F</t>
    <phoneticPr fontId="4"/>
  </si>
  <si>
    <t>J</t>
    <phoneticPr fontId="4"/>
  </si>
  <si>
    <t xml:space="preserve"> </t>
    <phoneticPr fontId="4"/>
  </si>
  <si>
    <t>img_path</t>
  </si>
  <si>
    <t>img_name</t>
  </si>
  <si>
    <t>Natural Silver.jpg</t>
  </si>
  <si>
    <t>Ivory White.jpg</t>
  </si>
  <si>
    <t>Shine Grey.jpg</t>
  </si>
  <si>
    <t>Autumn brown.jpg</t>
  </si>
  <si>
    <t>Autumn.jpg</t>
    <phoneticPr fontId="4"/>
  </si>
  <si>
    <t>Black.jpg</t>
    <phoneticPr fontId="4"/>
  </si>
  <si>
    <t>Silver.jpg</t>
    <phoneticPr fontId="4"/>
  </si>
  <si>
    <t>Grey.jpg</t>
    <phoneticPr fontId="4"/>
  </si>
  <si>
    <t>Exterior Spec</t>
    <phoneticPr fontId="4"/>
  </si>
  <si>
    <t>spec27</t>
    <phoneticPr fontId="4"/>
  </si>
  <si>
    <t>spec_value27</t>
    <phoneticPr fontId="4"/>
  </si>
  <si>
    <t>No</t>
    <phoneticPr fontId="4"/>
  </si>
  <si>
    <t>Table Name</t>
    <phoneticPr fontId="4"/>
  </si>
  <si>
    <t>Yellow background: Column will be inserted to the database</t>
    <phoneticPr fontId="4"/>
  </si>
  <si>
    <t>concate</t>
    <phoneticPr fontId="4"/>
  </si>
  <si>
    <t>option1</t>
    <phoneticPr fontId="4"/>
  </si>
  <si>
    <t>option1_value</t>
    <phoneticPr fontId="4"/>
  </si>
  <si>
    <t>option2</t>
    <phoneticPr fontId="4"/>
  </si>
  <si>
    <t>option2_value</t>
    <phoneticPr fontId="4"/>
  </si>
  <si>
    <t>o1.1</t>
    <phoneticPr fontId="4"/>
  </si>
  <si>
    <t>o1.2</t>
  </si>
  <si>
    <t>o2.1</t>
    <phoneticPr fontId="4"/>
  </si>
  <si>
    <t>o2.2</t>
  </si>
  <si>
    <t>option3</t>
  </si>
  <si>
    <t>…</t>
    <phoneticPr fontId="4"/>
  </si>
  <si>
    <t>50_1</t>
    <phoneticPr fontId="4"/>
  </si>
  <si>
    <t>o1_1</t>
    <phoneticPr fontId="4"/>
  </si>
  <si>
    <t>o2_3</t>
    <phoneticPr fontId="4"/>
  </si>
  <si>
    <t>o3_3</t>
    <phoneticPr fontId="4"/>
  </si>
  <si>
    <t>o5_1</t>
    <phoneticPr fontId="4"/>
  </si>
  <si>
    <t>spec12</t>
    <phoneticPr fontId="4"/>
  </si>
  <si>
    <t>6.1</t>
  </si>
  <si>
    <t>12.1</t>
  </si>
  <si>
    <t>6.2</t>
  </si>
  <si>
    <t>7.1</t>
  </si>
  <si>
    <t>7.2</t>
  </si>
  <si>
    <t>5.3</t>
    <phoneticPr fontId="4"/>
  </si>
  <si>
    <t>2.1</t>
  </si>
  <si>
    <t>2.2</t>
  </si>
  <si>
    <t>3.1</t>
  </si>
  <si>
    <t>3.2</t>
  </si>
  <si>
    <t>1.13</t>
  </si>
  <si>
    <t>spec100</t>
    <phoneticPr fontId="4"/>
  </si>
  <si>
    <t>option50</t>
    <phoneticPr fontId="4"/>
  </si>
  <si>
    <t>o1.1</t>
  </si>
  <si>
    <t>10.2</t>
  </si>
  <si>
    <t>10.3</t>
  </si>
  <si>
    <t>10.1</t>
  </si>
  <si>
    <t>WE-PLUS</t>
  </si>
  <si>
    <t>4.2</t>
  </si>
  <si>
    <t>4.1</t>
  </si>
  <si>
    <t>5.1</t>
  </si>
  <si>
    <t>5.2</t>
  </si>
  <si>
    <t>o2.1</t>
  </si>
  <si>
    <t>1.12</t>
  </si>
  <si>
    <t>8.2</t>
  </si>
  <si>
    <t>1.14</t>
  </si>
  <si>
    <t>13.9</t>
  </si>
  <si>
    <t>20.1</t>
  </si>
  <si>
    <t>21.1</t>
  </si>
  <si>
    <t>22.1</t>
  </si>
  <si>
    <t>24.3</t>
  </si>
  <si>
    <t>10.4</t>
  </si>
  <si>
    <t>24.4</t>
  </si>
  <si>
    <t>22.2</t>
  </si>
  <si>
    <t>23.1</t>
  </si>
  <si>
    <t>13.7</t>
  </si>
  <si>
    <t>23.2</t>
  </si>
  <si>
    <t>21.2</t>
  </si>
  <si>
    <t>20.2</t>
  </si>
  <si>
    <t>25.1</t>
  </si>
  <si>
    <t>25.2</t>
  </si>
  <si>
    <t>1.15</t>
  </si>
  <si>
    <t>21.3</t>
  </si>
  <si>
    <t>26.1</t>
  </si>
  <si>
    <t>26.2</t>
  </si>
  <si>
    <t>21.4</t>
  </si>
  <si>
    <t>26.3</t>
  </si>
  <si>
    <t>13.8</t>
  </si>
  <si>
    <t>4.3</t>
  </si>
  <si>
    <t>9.1</t>
  </si>
  <si>
    <t>9.2</t>
  </si>
  <si>
    <t>11.2</t>
  </si>
  <si>
    <t>11.3</t>
  </si>
  <si>
    <t>11.1</t>
  </si>
  <si>
    <t>11.4</t>
  </si>
  <si>
    <t>8.1</t>
  </si>
  <si>
    <t>11.5</t>
  </si>
  <si>
    <t>11.6</t>
  </si>
  <si>
    <t>12.2</t>
  </si>
  <si>
    <t>13.1</t>
  </si>
  <si>
    <t>13.2</t>
  </si>
  <si>
    <t>13.3</t>
  </si>
  <si>
    <t>14.2</t>
  </si>
  <si>
    <t>14.1</t>
  </si>
  <si>
    <t>15.1</t>
  </si>
  <si>
    <t>15.2</t>
  </si>
  <si>
    <t>16.1</t>
  </si>
  <si>
    <t>17.1</t>
  </si>
  <si>
    <t>17.2</t>
  </si>
  <si>
    <t>16.2</t>
  </si>
  <si>
    <t>1.10</t>
  </si>
  <si>
    <t>18.4</t>
  </si>
  <si>
    <t>18.5</t>
  </si>
  <si>
    <t>18.1</t>
  </si>
  <si>
    <t>18.2</t>
  </si>
  <si>
    <t>18.3</t>
  </si>
  <si>
    <t>1.11</t>
  </si>
  <si>
    <t>19.1</t>
  </si>
  <si>
    <t>19.2</t>
  </si>
  <si>
    <t>1.7</t>
    <phoneticPr fontId="4"/>
  </si>
  <si>
    <t>1.8</t>
    <phoneticPr fontId="4"/>
  </si>
  <si>
    <t>1.9</t>
    <phoneticPr fontId="4"/>
  </si>
  <si>
    <t>1.6</t>
    <phoneticPr fontId="4"/>
  </si>
  <si>
    <t>1.5</t>
    <phoneticPr fontId="4"/>
  </si>
  <si>
    <t>1.4</t>
    <phoneticPr fontId="4"/>
  </si>
  <si>
    <t>1.1</t>
    <phoneticPr fontId="4"/>
  </si>
  <si>
    <t>1.2</t>
    <phoneticPr fontId="4"/>
  </si>
  <si>
    <t>1.3</t>
    <phoneticPr fontId="4"/>
  </si>
  <si>
    <t>2.3</t>
    <phoneticPr fontId="4"/>
  </si>
  <si>
    <t>2.4</t>
    <phoneticPr fontId="4"/>
  </si>
  <si>
    <t>1</t>
    <phoneticPr fontId="4"/>
  </si>
  <si>
    <t>product.product_id</t>
    <phoneticPr fontId="4"/>
  </si>
  <si>
    <t>ctg.ctg_id</t>
    <phoneticPr fontId="4"/>
  </si>
  <si>
    <t>product.ctg_prod_id</t>
    <phoneticPr fontId="4"/>
  </si>
  <si>
    <t>product.ctg_rise_id</t>
    <phoneticPr fontId="4"/>
  </si>
  <si>
    <t>ctg.parent_ctg_id</t>
    <phoneticPr fontId="4"/>
  </si>
  <si>
    <t xml:space="preserve">m_model.ctg_model_id </t>
    <phoneticPr fontId="4"/>
  </si>
  <si>
    <t>m_color_ctg_prod.ctg_prod_id</t>
    <phoneticPr fontId="4"/>
  </si>
  <si>
    <t>ctg_trans.ctg_id</t>
    <phoneticPr fontId="4"/>
  </si>
  <si>
    <t>m_selling_code.product_id</t>
    <phoneticPr fontId="4"/>
  </si>
  <si>
    <t>product_trans.product_id</t>
    <phoneticPr fontId="4"/>
  </si>
  <si>
    <t>check_product_model.product_id</t>
    <phoneticPr fontId="4"/>
  </si>
  <si>
    <t>m_color.m_color_id</t>
    <phoneticPr fontId="4"/>
  </si>
  <si>
    <t>m_model.m_model_id</t>
    <phoneticPr fontId="4"/>
  </si>
  <si>
    <t>check_product_model.m_model_id</t>
    <phoneticPr fontId="4"/>
  </si>
  <si>
    <t>m_model_spec.m_model_id</t>
    <phoneticPr fontId="4"/>
  </si>
  <si>
    <t>m_model_trans.m_model_id</t>
    <phoneticPr fontId="4"/>
  </si>
  <si>
    <t>m_color_model.m_model_id</t>
    <phoneticPr fontId="4"/>
  </si>
  <si>
    <t>m_selling_spec.spec_code</t>
    <phoneticPr fontId="4"/>
  </si>
  <si>
    <t>m_selling_code.option1 ~ option50</t>
    <phoneticPr fontId="4"/>
  </si>
  <si>
    <t>m_selling_code.spec1 ~ spec100</t>
    <phoneticPr fontId="4"/>
  </si>
  <si>
    <t>m_selling_spec_trans.spec_code</t>
    <phoneticPr fontId="4"/>
  </si>
  <si>
    <t>m_model_spec.spec1 ~ spec12</t>
    <phoneticPr fontId="4"/>
  </si>
  <si>
    <t>m_lang.m_lang_id</t>
    <phoneticPr fontId="4"/>
  </si>
  <si>
    <t>product_trans.m_lang_id</t>
    <phoneticPr fontId="4"/>
  </si>
  <si>
    <t>m_selling_spec_trans.m_lang_id</t>
    <phoneticPr fontId="4"/>
  </si>
  <si>
    <t>ctg_trans.m_lang_id</t>
    <phoneticPr fontId="4"/>
  </si>
  <si>
    <t>check_product_model.m_lang_id</t>
    <phoneticPr fontId="4"/>
  </si>
  <si>
    <t>m_color_trans.m_lang_id</t>
    <phoneticPr fontId="4"/>
  </si>
  <si>
    <t>m_model_trans.m_lang_id</t>
    <phoneticPr fontId="4"/>
  </si>
  <si>
    <t>FK</t>
    <phoneticPr fontId="4"/>
  </si>
  <si>
    <t>m_model_spec.product_id</t>
    <phoneticPr fontId="4"/>
  </si>
  <si>
    <t>m_model_trans.product_id</t>
    <phoneticPr fontId="4"/>
  </si>
  <si>
    <t>selling_code_type</t>
    <phoneticPr fontId="4"/>
  </si>
  <si>
    <t>Rail</t>
    <phoneticPr fontId="4"/>
  </si>
  <si>
    <t>option3</t>
    <phoneticPr fontId="4"/>
  </si>
  <si>
    <t>option3_value</t>
    <phoneticPr fontId="4"/>
  </si>
  <si>
    <t>W</t>
    <phoneticPr fontId="4"/>
  </si>
  <si>
    <t>K</t>
    <phoneticPr fontId="4"/>
  </si>
  <si>
    <t>N</t>
    <phoneticPr fontId="4"/>
  </si>
  <si>
    <t>T</t>
    <phoneticPr fontId="4"/>
  </si>
  <si>
    <t>H</t>
    <phoneticPr fontId="4"/>
  </si>
  <si>
    <t>Polish Silver</t>
    <phoneticPr fontId="4"/>
  </si>
  <si>
    <t>Carport</t>
    <phoneticPr fontId="4"/>
  </si>
  <si>
    <t>Waiting_confirm</t>
    <phoneticPr fontId="4"/>
  </si>
  <si>
    <t>m_spec_image</t>
    <phoneticPr fontId="4"/>
  </si>
  <si>
    <t>Interior</t>
    <phoneticPr fontId="4"/>
  </si>
  <si>
    <t>Partition</t>
    <phoneticPr fontId="4"/>
  </si>
  <si>
    <t>Hanging door</t>
    <phoneticPr fontId="4"/>
  </si>
  <si>
    <t>On-wall</t>
    <phoneticPr fontId="4"/>
  </si>
  <si>
    <t>In-wall</t>
    <phoneticPr fontId="4"/>
  </si>
  <si>
    <t>Partition door (2Panels on 2Tracks)</t>
  </si>
  <si>
    <t>Partition door (3Panels on 3Tracks)</t>
  </si>
  <si>
    <t>Partition door (4Panels on 2Tracks)</t>
  </si>
  <si>
    <t>Partition door (6Panels on 3Tracks)</t>
  </si>
  <si>
    <t>On-wall hanging door (1Panel on 1Track)</t>
  </si>
  <si>
    <t>On-wall hanging door (2Panels on 1Track)</t>
  </si>
  <si>
    <t>In-wall hanging door (1Panel on 1Track)</t>
  </si>
  <si>
    <t>In-wall hanging door (2Panels on 2Tracks)</t>
  </si>
  <si>
    <t>Hanging door (2Panels on 2Tracks)</t>
  </si>
  <si>
    <t>Hanging door (3Panels on 3Tracks) FSS</t>
  </si>
  <si>
    <t>Hanging door (4Panels on 2Tracks)</t>
  </si>
  <si>
    <t>prod_parent_ctg_id</t>
    <phoneticPr fontId="4"/>
  </si>
  <si>
    <t>prod_parent_ctg_name</t>
    <phoneticPr fontId="4"/>
  </si>
  <si>
    <t>BCM</t>
    <phoneticPr fontId="4"/>
  </si>
  <si>
    <t>PARTITION</t>
    <phoneticPr fontId="4"/>
  </si>
  <si>
    <t>INTERIOR</t>
    <phoneticPr fontId="4"/>
  </si>
  <si>
    <t>Without middle frame</t>
    <phoneticPr fontId="4"/>
  </si>
  <si>
    <t>Gate pole</t>
  </si>
  <si>
    <t>Panel A</t>
  </si>
  <si>
    <t>Cloes the gap</t>
  </si>
  <si>
    <t>Panel B</t>
  </si>
  <si>
    <t>Panel</t>
  </si>
  <si>
    <t>Panel B_L</t>
  </si>
  <si>
    <t>Panel B_R</t>
  </si>
  <si>
    <t>Pole</t>
  </si>
  <si>
    <t>Pole(Corner)</t>
  </si>
  <si>
    <t>Series</t>
  </si>
  <si>
    <t>Series</t>
    <phoneticPr fontId="4"/>
  </si>
  <si>
    <t>spec_group_name</t>
    <phoneticPr fontId="4"/>
  </si>
  <si>
    <t>Panel</t>
    <phoneticPr fontId="4"/>
  </si>
  <si>
    <t>slug_name</t>
    <phoneticPr fontId="4"/>
  </si>
  <si>
    <t>window_and_door</t>
  </si>
  <si>
    <t>exterior</t>
  </si>
  <si>
    <t>tostem_door</t>
  </si>
  <si>
    <t>interiror_series</t>
  </si>
  <si>
    <t>o1</t>
    <phoneticPr fontId="4"/>
  </si>
  <si>
    <t>o2</t>
    <phoneticPr fontId="4"/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</si>
  <si>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</si>
  <si>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</si>
  <si>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</si>
  <si>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</si>
  <si>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</si>
  <si>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</si>
  <si>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</si>
  <si>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</si>
  <si>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</si>
  <si>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</si>
  <si>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</si>
  <si>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</si>
  <si>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</si>
  <si>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</si>
  <si>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</si>
  <si>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</si>
  <si>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</si>
  <si>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</si>
  <si>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</si>
  <si>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</si>
  <si>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</si>
  <si>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</si>
  <si>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</si>
  <si>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</si>
  <si>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</si>
  <si>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</si>
  <si>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</si>
  <si>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</si>
  <si>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</si>
  <si>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</si>
  <si>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</si>
  <si>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</si>
  <si>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</si>
  <si>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</si>
  <si>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o37</t>
  </si>
  <si>
    <t>o38</t>
  </si>
  <si>
    <t>o39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</si>
  <si>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</si>
  <si>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</si>
  <si>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</si>
  <si>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</si>
  <si>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</si>
  <si>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</si>
  <si>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</si>
  <si>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</si>
  <si>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</si>
  <si>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o49</t>
  </si>
  <si>
    <t>o50</t>
  </si>
  <si>
    <t>series</t>
    <phoneticPr fontId="4"/>
  </si>
  <si>
    <t>panel</t>
    <phoneticPr fontId="4"/>
  </si>
  <si>
    <t>Normal, No transom, With transom, With mullion</t>
    <phoneticPr fontId="4"/>
  </si>
  <si>
    <t>Outside
Inside</t>
    <phoneticPr fontId="4"/>
  </si>
  <si>
    <t>Outside Inside</t>
    <phoneticPr fontId="4"/>
  </si>
  <si>
    <t>Transom Type</t>
  </si>
  <si>
    <t>Sill type</t>
  </si>
  <si>
    <t>Movement</t>
  </si>
  <si>
    <t>spec</t>
    <phoneticPr fontId="4"/>
  </si>
  <si>
    <t>m_spec_group</t>
    <phoneticPr fontId="4"/>
  </si>
  <si>
    <t>ctg_spec_id</t>
    <phoneticPr fontId="4"/>
  </si>
  <si>
    <t>alias_name</t>
    <phoneticPr fontId="4"/>
  </si>
  <si>
    <t>ctg_spec_name_en</t>
    <phoneticPr fontId="4"/>
  </si>
  <si>
    <t>Door large</t>
    <phoneticPr fontId="4"/>
  </si>
  <si>
    <t>sillc - confirming</t>
    <phoneticPr fontId="4"/>
  </si>
  <si>
    <t>Insect screen</t>
    <phoneticPr fontId="4"/>
  </si>
  <si>
    <t>Door closer</t>
    <phoneticPr fontId="4"/>
  </si>
  <si>
    <t>m_special_color_code</t>
    <phoneticPr fontId="4"/>
  </si>
  <si>
    <t>m_color_id</t>
  </si>
  <si>
    <t>special_character</t>
  </si>
  <si>
    <t>special_character</t>
    <phoneticPr fontId="4"/>
  </si>
  <si>
    <t>replace_code</t>
  </si>
  <si>
    <t>replace_code</t>
    <phoneticPr fontId="4"/>
  </si>
  <si>
    <t>Yellow background: Column will be inserted to the database</t>
  </si>
  <si>
    <t>△</t>
    <phoneticPr fontId="4"/>
  </si>
  <si>
    <t>BK</t>
    <phoneticPr fontId="4"/>
  </si>
  <si>
    <t>AB</t>
    <phoneticPr fontId="4"/>
  </si>
  <si>
    <t>SC</t>
    <phoneticPr fontId="4"/>
  </si>
  <si>
    <t>PW</t>
    <phoneticPr fontId="4"/>
  </si>
  <si>
    <t>〇</t>
    <phoneticPr fontId="4"/>
  </si>
  <si>
    <t>VV</t>
    <phoneticPr fontId="4"/>
  </si>
  <si>
    <t>□</t>
  </si>
  <si>
    <t>G</t>
    <phoneticPr fontId="4"/>
  </si>
  <si>
    <t>m_spec_group_id</t>
    <phoneticPr fontId="4"/>
  </si>
  <si>
    <t>Topcbottom</t>
    <phoneticPr fontId="4"/>
  </si>
  <si>
    <t>With terrace, Without terrace</t>
    <phoneticPr fontId="4"/>
  </si>
  <si>
    <t>Edge, Hinge</t>
    <phoneticPr fontId="4"/>
  </si>
  <si>
    <t>Car Port Type M</t>
  </si>
  <si>
    <t>Car Port Home Pro</t>
  </si>
  <si>
    <t>Hint:</t>
  </si>
  <si>
    <t>insect_screen</t>
  </si>
  <si>
    <t>door_closer</t>
  </si>
  <si>
    <t>window door large</t>
  </si>
  <si>
    <t>for floor no floor</t>
  </si>
  <si>
    <t>lock</t>
  </si>
  <si>
    <t>single/double</t>
  </si>
  <si>
    <t>swing</t>
  </si>
  <si>
    <t>sill</t>
  </si>
  <si>
    <t>glass/aliminium</t>
  </si>
  <si>
    <t>one/two/free side</t>
  </si>
  <si>
    <t>FIX/CORNER</t>
  </si>
  <si>
    <t>Normal
No transom
With transom
With mullion</t>
  </si>
  <si>
    <t>stacks</t>
  </si>
  <si>
    <t>frame</t>
  </si>
  <si>
    <t>Pitch</t>
  </si>
  <si>
    <t>anchor</t>
  </si>
  <si>
    <t>angle</t>
  </si>
  <si>
    <t>Mullion Type</t>
  </si>
  <si>
    <t>With terrace
Without terrace</t>
  </si>
  <si>
    <t>Edge
Hinge</t>
  </si>
  <si>
    <t>A
B</t>
  </si>
  <si>
    <t>Top
bottom</t>
  </si>
  <si>
    <t>Exterior Spec</t>
  </si>
  <si>
    <t>selling_code</t>
  </si>
  <si>
    <t>product_name_en</t>
  </si>
  <si>
    <t>ctg_product_name</t>
  </si>
  <si>
    <t>option1</t>
  </si>
  <si>
    <t>option1_value</t>
  </si>
  <si>
    <t>option2</t>
  </si>
  <si>
    <t>option2_value</t>
  </si>
  <si>
    <t>spec_value1</t>
  </si>
  <si>
    <t>spec_value2</t>
  </si>
  <si>
    <t>spec_value3</t>
  </si>
  <si>
    <t>spec_value4</t>
  </si>
  <si>
    <t>spec_value5</t>
  </si>
  <si>
    <t>spec_value6</t>
  </si>
  <si>
    <t>spec_value7</t>
  </si>
  <si>
    <t>spec_value8</t>
  </si>
  <si>
    <t>spec_value9</t>
  </si>
  <si>
    <t>spec_value10</t>
  </si>
  <si>
    <t>spec_value11</t>
  </si>
  <si>
    <t>spec_value12</t>
  </si>
  <si>
    <t>spec_value13</t>
  </si>
  <si>
    <t>spec_value14</t>
  </si>
  <si>
    <t>spec_value15</t>
  </si>
  <si>
    <t>spec_value16</t>
  </si>
  <si>
    <t>spec_value17</t>
  </si>
  <si>
    <t>spec_value18</t>
  </si>
  <si>
    <t>spec_value19</t>
  </si>
  <si>
    <t>spec_value20</t>
  </si>
  <si>
    <t>spec21</t>
  </si>
  <si>
    <t>spec_value21</t>
  </si>
  <si>
    <t>spec22</t>
  </si>
  <si>
    <t>spec_value22</t>
  </si>
  <si>
    <t>spec23</t>
  </si>
  <si>
    <t>spec_value23</t>
  </si>
  <si>
    <t>spec24</t>
  </si>
  <si>
    <t>spec_value24</t>
  </si>
  <si>
    <t>spec25</t>
  </si>
  <si>
    <t>spec_value25</t>
  </si>
  <si>
    <t>spec26</t>
  </si>
  <si>
    <t>spec_value26</t>
  </si>
  <si>
    <t>spec27</t>
  </si>
  <si>
    <t>spec_value27</t>
  </si>
  <si>
    <t>1.9</t>
  </si>
  <si>
    <t>1.3</t>
  </si>
  <si>
    <t>1.1</t>
  </si>
  <si>
    <t>1.5</t>
  </si>
  <si>
    <t>BCM</t>
  </si>
  <si>
    <t>PARTITION</t>
  </si>
  <si>
    <t>INTERIOR</t>
  </si>
  <si>
    <t>1.8</t>
  </si>
  <si>
    <t>1.6</t>
  </si>
  <si>
    <t>WCA</t>
  </si>
  <si>
    <t>WAC</t>
  </si>
  <si>
    <t>WGA</t>
  </si>
  <si>
    <t>WAG</t>
  </si>
  <si>
    <t>WCB</t>
  </si>
  <si>
    <t>WBC</t>
  </si>
  <si>
    <t>WGB</t>
  </si>
  <si>
    <t>WBG</t>
  </si>
  <si>
    <t>BSL</t>
  </si>
  <si>
    <t>BNL</t>
  </si>
  <si>
    <t>JSL</t>
  </si>
  <si>
    <t>NSL</t>
  </si>
  <si>
    <t>LSL</t>
  </si>
  <si>
    <t>JNL</t>
  </si>
  <si>
    <t>NNL</t>
  </si>
  <si>
    <t>LNL</t>
  </si>
  <si>
    <t>BSR</t>
  </si>
  <si>
    <t>BNR</t>
  </si>
  <si>
    <t>JSR</t>
  </si>
  <si>
    <t>NSR</t>
  </si>
  <si>
    <t>LSR</t>
  </si>
  <si>
    <t>JNR</t>
  </si>
  <si>
    <t>NNR</t>
  </si>
  <si>
    <t>LNR</t>
  </si>
  <si>
    <t>1.2</t>
  </si>
  <si>
    <t>1.7</t>
  </si>
  <si>
    <t>1.4</t>
  </si>
  <si>
    <t>null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</si>
</sst>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#,##0;\-#,##0;&quot;-&quot;"/>
    <numFmt numFmtId="179" formatCode="m&quot;月&quot;"/>
    <numFmt numFmtId="180" formatCode="0.0%"/>
    <numFmt numFmtId="181" formatCode="_-* #,##0\-;\-* #,##0_-;_-* &quot;-&quot;_-;_-@_-"/>
  </numFmts>
  <fonts count="8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Tahoma"/>
      <family val="2"/>
      <charset val="222"/>
    </font>
    <font>
      <b/>
      <i/>
      <sz val="11"/>
      <color rgb="FFFF0000"/>
      <name val="游ゴシック"/>
      <family val="3"/>
      <charset val="128"/>
      <scheme val="minor"/>
    </font>
    <font>
      <b/>
      <i/>
      <sz val="8"/>
      <color theme="1"/>
      <name val="游ゴシック"/>
      <family val="3"/>
      <charset val="128"/>
      <scheme val="minor"/>
    </font>
    <font>
      <i/>
      <sz val="8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trike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indexed="8"/>
      <name val="Meiryo UI"/>
      <family val="3"/>
      <charset val="128"/>
    </font>
    <font>
      <sz val="10"/>
      <name val="Tahoma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theme="1"/>
      <name val="Meiryo UI"/>
      <family val="2"/>
      <charset val="128"/>
    </font>
    <font>
      <sz val="11"/>
      <color indexed="8"/>
      <name val="Tahoma"/>
      <family val="2"/>
    </font>
    <font>
      <b/>
      <sz val="11"/>
      <color indexed="8"/>
      <name val="Tahoma"/>
      <family val="2"/>
    </font>
    <font>
      <sz val="11"/>
      <name val="ＭＳ ゴシック"/>
      <family val="3"/>
      <charset val="128"/>
    </font>
    <font>
      <u/>
      <sz val="8"/>
      <color indexed="36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2"/>
      <name val="lr SVbN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Tahoma"/>
      <family val="2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20"/>
      <name val="Tahoma"/>
      <family val="2"/>
    </font>
    <font>
      <sz val="10"/>
      <color indexed="8"/>
      <name val="Arial"/>
      <family val="2"/>
    </font>
    <font>
      <b/>
      <sz val="11"/>
      <color indexed="52"/>
      <name val="Tahoma"/>
      <family val="2"/>
    </font>
    <font>
      <b/>
      <sz val="11"/>
      <color indexed="9"/>
      <name val="Tahoma"/>
      <family val="2"/>
    </font>
    <font>
      <sz val="12"/>
      <name val="ＭＳ Ｐゴシック"/>
      <family val="3"/>
      <charset val="128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indexed="62"/>
      <name val="Tahoma"/>
      <family val="2"/>
    </font>
    <font>
      <sz val="11"/>
      <color indexed="52"/>
      <name val="Tahoma"/>
      <family val="2"/>
    </font>
    <font>
      <b/>
      <i/>
      <sz val="11"/>
      <name val="明朝"/>
      <family val="3"/>
      <charset val="128"/>
    </font>
    <font>
      <sz val="10"/>
      <name val="MS Sans Serif"/>
      <family val="2"/>
    </font>
    <font>
      <sz val="11"/>
      <color indexed="60"/>
      <name val="Tahoma"/>
      <family val="2"/>
    </font>
    <font>
      <sz val="11"/>
      <name val="明朝"/>
      <family val="3"/>
      <charset val="128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indexed="63"/>
      <name val="Tahoma"/>
      <family val="2"/>
    </font>
    <font>
      <b/>
      <i/>
      <sz val="11"/>
      <name val="標準ゴシック"/>
      <family val="3"/>
      <charset val="128"/>
    </font>
    <font>
      <b/>
      <sz val="18"/>
      <color indexed="56"/>
      <name val="Tahoma"/>
      <family val="2"/>
    </font>
    <font>
      <sz val="11"/>
      <color indexed="10"/>
      <name val="Tahoma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8.25"/>
      <color indexed="12"/>
      <name val="明朝"/>
      <family val="3"/>
      <charset val="128"/>
    </font>
    <font>
      <sz val="12"/>
      <name val="MS PGothic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name val="・団"/>
      <family val="1"/>
      <charset val="128"/>
    </font>
    <font>
      <sz val="11"/>
      <color indexed="62"/>
      <name val="ＭＳ Ｐゴシック"/>
      <family val="3"/>
      <charset val="128"/>
    </font>
    <font>
      <sz val="9"/>
      <name val="ＭＳ ゴシック"/>
      <family val="3"/>
      <charset val="128"/>
    </font>
    <font>
      <u/>
      <sz val="12"/>
      <color indexed="36"/>
      <name val="ＭＳ Ｐゴシック"/>
      <family val="3"/>
      <charset val="128"/>
    </font>
    <font>
      <u/>
      <sz val="8.25"/>
      <color indexed="36"/>
      <name val="明朝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明朝"/>
      <family val="1"/>
      <charset val="128"/>
    </font>
    <font>
      <sz val="12"/>
      <name val="ＭＳ ゴシック"/>
      <family val="3"/>
      <charset val="128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0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0625">
        <bgColor indexed="9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01">
    <xf numFmtId="0" fontId="0" fillId="0" borderId="0">
      <alignment vertical="center"/>
    </xf>
    <xf numFmtId="0" fontId="2" fillId="0" borderId="0"/>
    <xf numFmtId="0" fontId="17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38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25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8" fillId="0" borderId="0"/>
    <xf numFmtId="0" fontId="28" fillId="0" borderId="0"/>
    <xf numFmtId="0" fontId="28" fillId="0" borderId="0"/>
    <xf numFmtId="0" fontId="29" fillId="0" borderId="0" applyNumberFormat="0" applyFill="0" applyBorder="0" applyAlignment="0" applyProtection="0">
      <alignment vertical="top"/>
      <protection locked="0"/>
    </xf>
    <xf numFmtId="43" fontId="30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2" borderId="0" applyNumberFormat="0" applyBorder="0" applyAlignment="0" applyProtection="0"/>
    <xf numFmtId="0" fontId="26" fillId="15" borderId="0" applyNumberFormat="0" applyBorder="0" applyAlignment="0" applyProtection="0"/>
    <xf numFmtId="0" fontId="26" fillId="18" borderId="0" applyNumberFormat="0" applyBorder="0" applyAlignment="0" applyProtection="0"/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35" fillId="1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7" borderId="0" applyNumberFormat="0" applyBorder="0" applyAlignment="0" applyProtection="0"/>
    <xf numFmtId="0" fontId="37" fillId="10" borderId="0" applyNumberFormat="0" applyBorder="0" applyAlignment="0" applyProtection="0"/>
    <xf numFmtId="178" fontId="38" fillId="0" borderId="0" applyFill="0" applyBorder="0" applyAlignment="0"/>
    <xf numFmtId="0" fontId="39" fillId="28" borderId="22" applyNumberFormat="0" applyAlignment="0" applyProtection="0"/>
    <xf numFmtId="0" fontId="40" fillId="29" borderId="23" applyNumberFormat="0" applyAlignment="0" applyProtection="0"/>
    <xf numFmtId="38" fontId="2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11" borderId="0" applyNumberFormat="0" applyBorder="0" applyAlignment="0" applyProtection="0"/>
    <xf numFmtId="38" fontId="30" fillId="30" borderId="0" applyNumberFormat="0" applyBorder="0" applyAlignment="0" applyProtection="0"/>
    <xf numFmtId="0" fontId="24" fillId="0" borderId="21" applyNumberFormat="0" applyAlignment="0" applyProtection="0">
      <alignment horizontal="left" vertical="center"/>
    </xf>
    <xf numFmtId="0" fontId="24" fillId="0" borderId="19">
      <alignment horizontal="left" vertical="center"/>
    </xf>
    <xf numFmtId="0" fontId="44" fillId="0" borderId="24" applyNumberFormat="0" applyFill="0" applyAlignment="0" applyProtection="0"/>
    <xf numFmtId="0" fontId="45" fillId="0" borderId="25" applyNumberFormat="0" applyFill="0" applyAlignment="0" applyProtection="0"/>
    <xf numFmtId="0" fontId="46" fillId="0" borderId="26" applyNumberFormat="0" applyFill="0" applyAlignment="0" applyProtection="0"/>
    <xf numFmtId="0" fontId="46" fillId="0" borderId="0" applyNumberFormat="0" applyFill="0" applyBorder="0" applyAlignment="0" applyProtection="0"/>
    <xf numFmtId="10" fontId="30" fillId="31" borderId="9" applyNumberFormat="0" applyBorder="0" applyAlignment="0" applyProtection="0"/>
    <xf numFmtId="0" fontId="47" fillId="14" borderId="22" applyNumberFormat="0" applyAlignment="0" applyProtection="0"/>
    <xf numFmtId="1" fontId="36" fillId="0" borderId="0" applyProtection="0">
      <protection locked="0"/>
    </xf>
    <xf numFmtId="0" fontId="48" fillId="0" borderId="27" applyNumberFormat="0" applyFill="0" applyAlignment="0" applyProtection="0"/>
    <xf numFmtId="0" fontId="49" fillId="0" borderId="0">
      <alignment horizontal="right"/>
    </xf>
    <xf numFmtId="38" fontId="50" fillId="0" borderId="0" applyFont="0" applyFill="0" applyBorder="0" applyAlignment="0" applyProtection="0"/>
    <xf numFmtId="40" fontId="50" fillId="0" borderId="0" applyFont="0" applyFill="0" applyBorder="0" applyAlignment="0" applyProtection="0"/>
    <xf numFmtId="176" fontId="50" fillId="0" borderId="0" applyFont="0" applyFill="0" applyBorder="0" applyAlignment="0" applyProtection="0"/>
    <xf numFmtId="177" fontId="50" fillId="0" borderId="0" applyFont="0" applyFill="0" applyBorder="0" applyAlignment="0" applyProtection="0"/>
    <xf numFmtId="0" fontId="51" fillId="32" borderId="0" applyNumberFormat="0" applyBorder="0" applyAlignment="0" applyProtection="0"/>
    <xf numFmtId="179" fontId="52" fillId="0" borderId="0"/>
    <xf numFmtId="0" fontId="19" fillId="0" borderId="0"/>
    <xf numFmtId="0" fontId="53" fillId="0" borderId="0"/>
    <xf numFmtId="0" fontId="2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8" fillId="0" borderId="0"/>
    <xf numFmtId="0" fontId="41" fillId="0" borderId="0">
      <alignment vertical="center"/>
    </xf>
    <xf numFmtId="0" fontId="2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8" fillId="0" borderId="0"/>
    <xf numFmtId="0" fontId="2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8" fillId="0" borderId="0">
      <alignment vertical="center"/>
    </xf>
    <xf numFmtId="0" fontId="41" fillId="0" borderId="0">
      <alignment vertical="center"/>
    </xf>
    <xf numFmtId="0" fontId="8" fillId="0" borderId="0">
      <alignment vertical="center"/>
    </xf>
    <xf numFmtId="0" fontId="28" fillId="0" borderId="0">
      <alignment vertical="center"/>
    </xf>
    <xf numFmtId="0" fontId="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0" borderId="0">
      <alignment vertical="center"/>
    </xf>
    <xf numFmtId="0" fontId="54" fillId="33" borderId="28" applyNumberFormat="0" applyFont="0" applyAlignment="0" applyProtection="0"/>
    <xf numFmtId="0" fontId="55" fillId="28" borderId="29" applyNumberFormat="0" applyAlignment="0" applyProtection="0"/>
    <xf numFmtId="10" fontId="54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6" fillId="0" borderId="0">
      <alignment horizontal="right"/>
    </xf>
    <xf numFmtId="0" fontId="57" fillId="0" borderId="0" applyNumberFormat="0" applyFill="0" applyBorder="0" applyAlignment="0" applyProtection="0"/>
    <xf numFmtId="0" fontId="27" fillId="0" borderId="30" applyNumberFormat="0" applyFill="0" applyAlignment="0" applyProtection="0"/>
    <xf numFmtId="0" fontId="58" fillId="0" borderId="0" applyNumberFormat="0" applyFill="0" applyBorder="0" applyAlignment="0" applyProtection="0"/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29" borderId="23" applyNumberFormat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180" fontId="52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63" fillId="33" borderId="28" applyNumberFormat="0" applyFont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6" fillId="28" borderId="22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9" fillId="0" borderId="0">
      <alignment horizontal="right"/>
    </xf>
    <xf numFmtId="0" fontId="68" fillId="0" borderId="24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70" fillId="0" borderId="26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30" applyNumberFormat="0" applyFill="0" applyAlignment="0" applyProtection="0">
      <alignment vertical="center"/>
    </xf>
    <xf numFmtId="0" fontId="72" fillId="28" borderId="29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181" fontId="74" fillId="0" borderId="0" applyFont="0" applyFill="0" applyBorder="0" applyAlignment="0" applyProtection="0"/>
    <xf numFmtId="0" fontId="75" fillId="14" borderId="22" applyNumberFormat="0" applyAlignment="0" applyProtection="0">
      <alignment vertical="center"/>
    </xf>
    <xf numFmtId="0" fontId="36" fillId="34" borderId="0" applyNumberFormat="0" applyFont="0" applyBorder="0" applyAlignment="0" applyProtection="0">
      <alignment horizontal="center"/>
      <protection locked="0"/>
    </xf>
    <xf numFmtId="0" fontId="76" fillId="0" borderId="0">
      <alignment vertical="center"/>
    </xf>
    <xf numFmtId="0" fontId="7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49" fontId="52" fillId="0" borderId="20" applyBorder="0"/>
    <xf numFmtId="0" fontId="79" fillId="1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1" fillId="0" borderId="0">
      <alignment vertical="center"/>
    </xf>
    <xf numFmtId="0" fontId="18" fillId="0" borderId="0">
      <alignment vertical="center"/>
    </xf>
    <xf numFmtId="0" fontId="41" fillId="0" borderId="0">
      <alignment vertical="center"/>
    </xf>
    <xf numFmtId="0" fontId="28" fillId="0" borderId="0"/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6" fillId="28" borderId="22" applyNumberFormat="0" applyAlignment="0" applyProtection="0">
      <alignment vertical="center"/>
    </xf>
    <xf numFmtId="0" fontId="60" fillId="29" borderId="23" applyNumberFormat="0" applyAlignment="0" applyProtection="0">
      <alignment vertical="center"/>
    </xf>
    <xf numFmtId="38" fontId="41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79" fillId="11" borderId="0" applyNumberFormat="0" applyBorder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70" fillId="0" borderId="26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5" fillId="14" borderId="22" applyNumberFormat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179" fontId="80" fillId="0" borderId="0"/>
    <xf numFmtId="0" fontId="8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/>
    <xf numFmtId="0" fontId="2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1" fillId="0" borderId="0">
      <alignment vertical="center"/>
    </xf>
    <xf numFmtId="0" fontId="8" fillId="0" borderId="0">
      <alignment vertical="center"/>
    </xf>
    <xf numFmtId="0" fontId="41" fillId="0" borderId="0">
      <alignment vertical="center"/>
    </xf>
    <xf numFmtId="0" fontId="63" fillId="33" borderId="28" applyNumberFormat="0" applyFont="0" applyAlignment="0" applyProtection="0">
      <alignment vertical="center"/>
    </xf>
    <xf numFmtId="0" fontId="72" fillId="28" borderId="29" applyNumberFormat="0" applyAlignment="0" applyProtection="0">
      <alignment vertical="center"/>
    </xf>
    <xf numFmtId="9" fontId="28" fillId="0" borderId="0" applyFon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71" fillId="0" borderId="30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180" fontId="80" fillId="0" borderId="0" applyFont="0" applyFill="0" applyBorder="0" applyAlignment="0" applyProtection="0"/>
    <xf numFmtId="49" fontId="80" fillId="0" borderId="20" applyBorder="0"/>
    <xf numFmtId="0" fontId="20" fillId="0" borderId="0">
      <alignment vertical="center"/>
    </xf>
    <xf numFmtId="0" fontId="81" fillId="0" borderId="0"/>
    <xf numFmtId="0" fontId="20" fillId="0" borderId="0">
      <alignment vertical="center"/>
    </xf>
  </cellStyleXfs>
  <cellXfs count="139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4" borderId="0" xfId="0" applyFont="1" applyFill="1" applyBorder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3" xfId="0" applyBorder="1">
      <alignment vertical="center"/>
    </xf>
    <xf numFmtId="0" fontId="5" fillId="4" borderId="4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6" fillId="0" borderId="4" xfId="0" applyFont="1" applyBorder="1">
      <alignment vertical="center"/>
    </xf>
    <xf numFmtId="0" fontId="0" fillId="0" borderId="5" xfId="0" applyBorder="1">
      <alignment vertical="center"/>
    </xf>
    <xf numFmtId="0" fontId="6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5" fillId="0" borderId="5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Fill="1" applyBorder="1">
      <alignment vertical="center"/>
    </xf>
    <xf numFmtId="0" fontId="8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6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3" fillId="5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0" xfId="0" applyFill="1" applyBorder="1">
      <alignment vertical="center"/>
    </xf>
    <xf numFmtId="0" fontId="0" fillId="0" borderId="9" xfId="0" applyBorder="1">
      <alignment vertical="center"/>
    </xf>
    <xf numFmtId="0" fontId="0" fillId="2" borderId="9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3" fillId="5" borderId="0" xfId="0" applyFont="1" applyFill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>
      <alignment vertical="center"/>
    </xf>
    <xf numFmtId="0" fontId="6" fillId="2" borderId="0" xfId="0" applyFont="1" applyFill="1" applyBorder="1">
      <alignment vertical="center"/>
    </xf>
    <xf numFmtId="0" fontId="0" fillId="0" borderId="0" xfId="0" applyFont="1">
      <alignment vertical="center"/>
    </xf>
    <xf numFmtId="0" fontId="14" fillId="0" borderId="0" xfId="0" applyFont="1" applyBorder="1">
      <alignment vertical="center"/>
    </xf>
    <xf numFmtId="0" fontId="14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/>
    <xf numFmtId="0" fontId="0" fillId="0" borderId="0" xfId="0" applyFill="1" applyBorder="1" applyAlignment="1"/>
    <xf numFmtId="0" fontId="8" fillId="2" borderId="0" xfId="0" applyFont="1" applyFill="1" applyBorder="1">
      <alignment vertical="center"/>
    </xf>
    <xf numFmtId="0" fontId="0" fillId="0" borderId="0" xfId="0" applyBorder="1" applyAlignment="1">
      <alignment horizontal="left"/>
    </xf>
    <xf numFmtId="0" fontId="7" fillId="2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0" fillId="0" borderId="0" xfId="0" applyBorder="1" applyAlignment="1">
      <alignment vertical="center" wrapText="1"/>
    </xf>
    <xf numFmtId="49" fontId="11" fillId="0" borderId="0" xfId="0" applyNumberFormat="1" applyFont="1">
      <alignment vertical="center"/>
    </xf>
    <xf numFmtId="49" fontId="13" fillId="0" borderId="0" xfId="0" applyNumberFormat="1" applyFont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>
      <alignment vertical="center"/>
    </xf>
    <xf numFmtId="49" fontId="7" fillId="2" borderId="0" xfId="0" applyNumberFormat="1" applyFont="1" applyFill="1" applyBorder="1">
      <alignment vertical="center"/>
    </xf>
    <xf numFmtId="49" fontId="7" fillId="5" borderId="0" xfId="0" applyNumberFormat="1" applyFont="1" applyFill="1" applyBorder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ill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>
      <alignment vertical="center"/>
    </xf>
    <xf numFmtId="0" fontId="0" fillId="0" borderId="10" xfId="0" applyFill="1" applyBorder="1">
      <alignment vertical="center"/>
    </xf>
    <xf numFmtId="0" fontId="5" fillId="0" borderId="0" xfId="0" quotePrefix="1" applyFont="1">
      <alignment vertical="center"/>
    </xf>
    <xf numFmtId="0" fontId="16" fillId="0" borderId="0" xfId="0" applyFont="1">
      <alignment vertical="center"/>
    </xf>
    <xf numFmtId="0" fontId="0" fillId="0" borderId="0" xfId="0" applyNumberFormat="1">
      <alignment vertical="center"/>
    </xf>
    <xf numFmtId="0" fontId="7" fillId="2" borderId="9" xfId="0" applyNumberFormat="1" applyFont="1" applyFill="1" applyBorder="1">
      <alignment vertical="center"/>
    </xf>
    <xf numFmtId="0" fontId="0" fillId="0" borderId="9" xfId="0" applyNumberFormat="1" applyBorder="1">
      <alignment vertical="center"/>
    </xf>
    <xf numFmtId="0" fontId="0" fillId="8" borderId="0" xfId="0" applyFill="1" applyBorder="1">
      <alignment vertical="center"/>
    </xf>
    <xf numFmtId="0" fontId="8" fillId="2" borderId="0" xfId="0" applyFont="1" applyFill="1">
      <alignment vertical="center"/>
    </xf>
    <xf numFmtId="0" fontId="16" fillId="0" borderId="0" xfId="0" applyFont="1" applyBorder="1">
      <alignment vertical="center"/>
    </xf>
    <xf numFmtId="0" fontId="5" fillId="0" borderId="2" xfId="0" quotePrefix="1" applyFont="1" applyBorder="1">
      <alignment vertical="center"/>
    </xf>
    <xf numFmtId="0" fontId="8" fillId="0" borderId="3" xfId="0" applyFont="1" applyBorder="1">
      <alignment vertical="center"/>
    </xf>
    <xf numFmtId="0" fontId="8" fillId="4" borderId="6" xfId="0" applyFont="1" applyFill="1" applyBorder="1">
      <alignment vertical="center"/>
    </xf>
    <xf numFmtId="0" fontId="8" fillId="4" borderId="7" xfId="0" applyFont="1" applyFill="1" applyBorder="1">
      <alignment vertical="center"/>
    </xf>
    <xf numFmtId="0" fontId="8" fillId="0" borderId="7" xfId="0" applyFont="1" applyFill="1" applyBorder="1">
      <alignment vertical="center"/>
    </xf>
    <xf numFmtId="0" fontId="17" fillId="0" borderId="0" xfId="2" applyBorder="1">
      <alignment vertical="center"/>
    </xf>
    <xf numFmtId="0" fontId="3" fillId="0" borderId="0" xfId="0" applyFont="1" applyFill="1" applyBorder="1">
      <alignment vertical="center"/>
    </xf>
    <xf numFmtId="0" fontId="10" fillId="5" borderId="0" xfId="0" applyFont="1" applyFill="1">
      <alignment vertical="center"/>
    </xf>
    <xf numFmtId="0" fontId="0" fillId="6" borderId="9" xfId="0" applyNumberFormat="1" applyFill="1" applyBorder="1">
      <alignment vertical="center"/>
    </xf>
    <xf numFmtId="0" fontId="14" fillId="0" borderId="0" xfId="0" applyNumberFormat="1" applyFont="1">
      <alignment vertical="center"/>
    </xf>
    <xf numFmtId="0" fontId="12" fillId="0" borderId="0" xfId="0" applyNumberFormat="1" applyFont="1">
      <alignment vertical="center"/>
    </xf>
    <xf numFmtId="0" fontId="0" fillId="0" borderId="0" xfId="0" applyNumberFormat="1" applyAlignment="1">
      <alignment vertical="center" wrapText="1"/>
    </xf>
    <xf numFmtId="0" fontId="0" fillId="2" borderId="9" xfId="0" applyNumberFormat="1" applyFill="1" applyBorder="1">
      <alignment vertical="center"/>
    </xf>
    <xf numFmtId="0" fontId="14" fillId="5" borderId="9" xfId="0" applyNumberFormat="1" applyFont="1" applyFill="1" applyBorder="1">
      <alignment vertical="center"/>
    </xf>
    <xf numFmtId="0" fontId="7" fillId="5" borderId="9" xfId="0" applyNumberFormat="1" applyFont="1" applyFill="1" applyBorder="1">
      <alignment vertical="center"/>
    </xf>
    <xf numFmtId="0" fontId="0" fillId="5" borderId="9" xfId="0" applyNumberFormat="1" applyFill="1" applyBorder="1">
      <alignment vertical="center"/>
    </xf>
    <xf numFmtId="0" fontId="14" fillId="6" borderId="9" xfId="0" applyNumberFormat="1" applyFont="1" applyFill="1" applyBorder="1">
      <alignment vertical="center"/>
    </xf>
    <xf numFmtId="0" fontId="0" fillId="7" borderId="9" xfId="0" applyNumberFormat="1" applyFill="1" applyBorder="1">
      <alignment vertical="center"/>
    </xf>
    <xf numFmtId="0" fontId="0" fillId="2" borderId="11" xfId="0" applyFill="1" applyBorder="1">
      <alignment vertical="center"/>
    </xf>
    <xf numFmtId="0" fontId="0" fillId="0" borderId="12" xfId="0" applyBorder="1">
      <alignment vertical="center"/>
    </xf>
    <xf numFmtId="0" fontId="5" fillId="0" borderId="15" xfId="0" applyFont="1" applyBorder="1">
      <alignment vertical="center"/>
    </xf>
    <xf numFmtId="0" fontId="0" fillId="0" borderId="17" xfId="0" applyBorder="1">
      <alignment vertical="center"/>
    </xf>
    <xf numFmtId="0" fontId="6" fillId="0" borderId="17" xfId="0" applyFont="1" applyBorder="1">
      <alignment vertical="center"/>
    </xf>
    <xf numFmtId="0" fontId="0" fillId="0" borderId="18" xfId="0" applyBorder="1">
      <alignment vertical="center"/>
    </xf>
    <xf numFmtId="49" fontId="0" fillId="2" borderId="4" xfId="0" applyNumberFormat="1" applyFill="1" applyBorder="1">
      <alignment vertical="center"/>
    </xf>
    <xf numFmtId="49" fontId="3" fillId="0" borderId="0" xfId="0" applyNumberFormat="1" applyFont="1" applyBorder="1">
      <alignment vertical="center"/>
    </xf>
    <xf numFmtId="49" fontId="14" fillId="0" borderId="0" xfId="0" applyNumberFormat="1" applyFont="1" applyBorder="1">
      <alignment vertical="center"/>
    </xf>
    <xf numFmtId="49" fontId="0" fillId="0" borderId="0" xfId="0" applyNumberFormat="1" applyFill="1">
      <alignment vertical="center"/>
    </xf>
    <xf numFmtId="49" fontId="14" fillId="0" borderId="0" xfId="0" applyNumberFormat="1" applyFont="1" applyFill="1" applyBorder="1">
      <alignment vertical="center"/>
    </xf>
    <xf numFmtId="0" fontId="5" fillId="0" borderId="14" xfId="0" applyFont="1" applyFill="1" applyBorder="1">
      <alignment vertical="center"/>
    </xf>
    <xf numFmtId="49" fontId="3" fillId="2" borderId="0" xfId="0" applyNumberFormat="1" applyFont="1" applyFill="1" applyBorder="1">
      <alignment vertical="center"/>
    </xf>
    <xf numFmtId="0" fontId="0" fillId="0" borderId="14" xfId="0" applyBorder="1">
      <alignment vertical="center"/>
    </xf>
    <xf numFmtId="0" fontId="0" fillId="35" borderId="0" xfId="0" applyFill="1" applyBorder="1">
      <alignment vertical="center"/>
    </xf>
    <xf numFmtId="0" fontId="0" fillId="35" borderId="0" xfId="0" applyFill="1">
      <alignment vertical="center"/>
    </xf>
    <xf numFmtId="0" fontId="0" fillId="35" borderId="13" xfId="0" applyFill="1" applyBorder="1">
      <alignment vertical="center"/>
    </xf>
    <xf numFmtId="0" fontId="0" fillId="35" borderId="12" xfId="0" applyFill="1" applyBorder="1">
      <alignment vertical="center"/>
    </xf>
    <xf numFmtId="0" fontId="6" fillId="0" borderId="16" xfId="0" applyFont="1" applyBorder="1">
      <alignment vertical="center"/>
    </xf>
    <xf numFmtId="0" fontId="0" fillId="6" borderId="9" xfId="0" applyFill="1" applyBorder="1">
      <alignment vertical="center"/>
    </xf>
    <xf numFmtId="0" fontId="8" fillId="0" borderId="0" xfId="0" applyFont="1" applyAlignment="1">
      <alignment vertical="center" wrapText="1"/>
    </xf>
    <xf numFmtId="0" fontId="8" fillId="2" borderId="9" xfId="0" applyFont="1" applyFill="1" applyBorder="1">
      <alignment vertical="center"/>
    </xf>
    <xf numFmtId="0" fontId="8" fillId="5" borderId="9" xfId="0" applyFont="1" applyFill="1" applyBorder="1">
      <alignment vertical="center"/>
    </xf>
    <xf numFmtId="0" fontId="0" fillId="5" borderId="9" xfId="0" applyFill="1" applyBorder="1">
      <alignment vertical="center"/>
    </xf>
    <xf numFmtId="0" fontId="8" fillId="6" borderId="9" xfId="0" applyFont="1" applyFill="1" applyBorder="1">
      <alignment vertical="center"/>
    </xf>
    <xf numFmtId="0" fontId="8" fillId="0" borderId="9" xfId="0" applyFont="1" applyBorder="1">
      <alignment vertical="center"/>
    </xf>
    <xf numFmtId="0" fontId="3" fillId="6" borderId="9" xfId="0" applyFont="1" applyFill="1" applyBorder="1">
      <alignment vertical="center"/>
    </xf>
    <xf numFmtId="0" fontId="14" fillId="6" borderId="9" xfId="0" applyFont="1" applyFill="1" applyBorder="1">
      <alignment vertical="center"/>
    </xf>
    <xf numFmtId="0" fontId="14" fillId="0" borderId="9" xfId="0" applyFont="1" applyBorder="1">
      <alignment vertical="center"/>
    </xf>
    <xf numFmtId="0" fontId="5" fillId="36" borderId="0" xfId="0" applyFont="1" applyFill="1" applyBorder="1">
      <alignment vertical="center"/>
    </xf>
    <xf numFmtId="0" fontId="0" fillId="36" borderId="0" xfId="0" applyFill="1" applyBorder="1">
      <alignment vertical="center"/>
    </xf>
    <xf numFmtId="49" fontId="0" fillId="2" borderId="0" xfId="0" applyNumberFormat="1" applyFill="1" applyAlignment="1">
      <alignment vertical="center"/>
    </xf>
    <xf numFmtId="0" fontId="8" fillId="0" borderId="0" xfId="0" applyFont="1" applyAlignment="1">
      <alignment vertical="center"/>
    </xf>
  </cellXfs>
  <cellStyles count="301">
    <cellStyle name="\P" xfId="36" xr:uid="{24C5B11B-EA22-411B-B5E3-BD3D41564DB7}"/>
    <cellStyle name="\¦ÏÝÌnCp[N" xfId="37" xr:uid="{6DF4CE8B-776E-4E24-8C25-E8A4DAA4FB81}"/>
    <cellStyle name="æØè [0.00]_Sheet1" xfId="38" xr:uid="{3DAA506F-7AAA-466B-B2F4-DE28FE3DEBBF}"/>
    <cellStyle name="nCp[N" xfId="39" xr:uid="{374C2DDA-272F-42E3-9ABD-18FDDAA0FCE6}"/>
    <cellStyle name="W_0120_090803f" xfId="40" xr:uid="{AB1BF0AC-64C9-45C0-B249-1AB4AED25649}"/>
    <cellStyle name="20% - Accent1 2" xfId="41" xr:uid="{B8F7C634-2371-444F-B505-07B9DBAEFDA4}"/>
    <cellStyle name="20% - Accent1 3" xfId="235" xr:uid="{5C429DAC-C1D7-4EEB-A6B9-D74FA44A585A}"/>
    <cellStyle name="20% - Accent2 2" xfId="42" xr:uid="{7879DABA-63D8-4022-81D2-40A99884A281}"/>
    <cellStyle name="20% - Accent2 3" xfId="236" xr:uid="{F74DDF84-7342-4A46-A57B-978765DC9B07}"/>
    <cellStyle name="20% - Accent3 2" xfId="43" xr:uid="{23D9CA17-E333-4CC7-BF6C-3144C92C4DF0}"/>
    <cellStyle name="20% - Accent3 3" xfId="237" xr:uid="{C258C4D4-3851-4B41-9E55-68956E712AF5}"/>
    <cellStyle name="20% - Accent4 2" xfId="44" xr:uid="{F6D06255-11AF-4D2F-9037-9E058BEF8673}"/>
    <cellStyle name="20% - Accent4 3" xfId="238" xr:uid="{9DA185CA-C74B-4BE3-8328-27C825C06D96}"/>
    <cellStyle name="20% - Accent5 2" xfId="45" xr:uid="{3EFAF4DA-931D-4F20-AD7F-C7FC53A7B094}"/>
    <cellStyle name="20% - Accent5 3" xfId="239" xr:uid="{A934B4D3-74C0-4C81-B576-612B7816BF8F}"/>
    <cellStyle name="20% - Accent6 2" xfId="46" xr:uid="{41588D26-4415-4265-A6DD-B860FFD47A78}"/>
    <cellStyle name="20% - Accent6 3" xfId="240" xr:uid="{02C9ECC6-AB98-480C-91C7-220303D8D126}"/>
    <cellStyle name="20% - アクセント 1" xfId="47" xr:uid="{69274CEC-2090-4D43-A256-4244331B0790}"/>
    <cellStyle name="20% - アクセント 2" xfId="48" xr:uid="{E18196DA-939E-4FB9-A19C-3B3EA708BB14}"/>
    <cellStyle name="20% - アクセント 3" xfId="49" xr:uid="{3C603940-1A55-46A2-9396-C8F20B78A35D}"/>
    <cellStyle name="20% - アクセント 4" xfId="50" xr:uid="{14902FF2-F25B-4096-A0F0-E4022DFC5F6A}"/>
    <cellStyle name="20% - アクセント 5" xfId="51" xr:uid="{2B0C28EF-AF74-4A85-AE83-5AD5DDACF811}"/>
    <cellStyle name="20% - アクセント 6" xfId="52" xr:uid="{552386C8-B84D-4712-B1BB-C5724212C5EA}"/>
    <cellStyle name="40% - Accent1 2" xfId="53" xr:uid="{ECFC1D19-EB78-4024-8066-04338BE95BAF}"/>
    <cellStyle name="40% - Accent1 3" xfId="241" xr:uid="{EB015C0D-D8FB-46F8-AAEB-002E1D0586C7}"/>
    <cellStyle name="40% - Accent2 2" xfId="54" xr:uid="{FD8C487E-042E-4A8C-9A9E-12B3755FA67E}"/>
    <cellStyle name="40% - Accent2 3" xfId="242" xr:uid="{C5889C7C-2194-4BC3-89E0-517D3D6E3AFD}"/>
    <cellStyle name="40% - Accent3 2" xfId="55" xr:uid="{670C434D-05AE-43CF-B146-8C29A132B907}"/>
    <cellStyle name="40% - Accent3 3" xfId="243" xr:uid="{23DD77FF-0030-4184-9F08-F4367D0F4FB6}"/>
    <cellStyle name="40% - Accent4 2" xfId="56" xr:uid="{661ADBCC-013E-485F-B0D0-2B0346B39717}"/>
    <cellStyle name="40% - Accent4 3" xfId="244" xr:uid="{B9AB09B5-E7B3-4849-B29A-024488D770BB}"/>
    <cellStyle name="40% - Accent5 2" xfId="57" xr:uid="{9C88B577-8352-485A-9E1B-9D87FAAF3D7F}"/>
    <cellStyle name="40% - Accent5 3" xfId="245" xr:uid="{B336BA6D-60CA-4013-8B1D-1AD826FBEEDA}"/>
    <cellStyle name="40% - Accent6 2" xfId="58" xr:uid="{174B370F-A4D7-4489-9118-D47D1AAC1DE6}"/>
    <cellStyle name="40% - Accent6 3" xfId="246" xr:uid="{7E3E10D2-8242-4AB9-AA1F-8A4E6AC1DD61}"/>
    <cellStyle name="40% - アクセント 1" xfId="59" xr:uid="{734DA13F-8A33-4A87-9F06-5CF8077C68AF}"/>
    <cellStyle name="40% - アクセント 2" xfId="60" xr:uid="{1459D054-72A4-4B29-908D-84ADD638F923}"/>
    <cellStyle name="40% - アクセント 3" xfId="61" xr:uid="{D9E180C2-2857-47EB-98E3-E2C95EB61461}"/>
    <cellStyle name="40% - アクセント 4" xfId="62" xr:uid="{57DED192-9FFE-42C5-8090-D90142329E4A}"/>
    <cellStyle name="40% - アクセント 5" xfId="63" xr:uid="{4845DAC5-2D37-4CB2-9E94-4BE0E703B448}"/>
    <cellStyle name="40% - アクセント 6" xfId="64" xr:uid="{47B91F5C-2A5B-4738-A833-D1F9785DB848}"/>
    <cellStyle name="60% - Accent1 2" xfId="65" xr:uid="{50375041-6903-45BC-AC0A-7BC4C67255AE}"/>
    <cellStyle name="60% - Accent1 3" xfId="247" xr:uid="{9C53C5DC-3B2D-4397-866A-1FCA7533FEF0}"/>
    <cellStyle name="60% - Accent2 2" xfId="66" xr:uid="{193E60E3-F34C-4C67-9B0A-6EBCA9EA765E}"/>
    <cellStyle name="60% - Accent2 3" xfId="248" xr:uid="{5963CC09-2789-4C81-90ED-AF525ADDACA4}"/>
    <cellStyle name="60% - Accent3 2" xfId="67" xr:uid="{8A2FB667-5239-4EAB-B286-9939F1A09155}"/>
    <cellStyle name="60% - Accent3 3" xfId="249" xr:uid="{9577545B-A63D-4DB2-8A0C-CBA8E7DA6A0F}"/>
    <cellStyle name="60% - Accent4 2" xfId="68" xr:uid="{7B66B303-5640-4C05-B1C5-87430CDB03BD}"/>
    <cellStyle name="60% - Accent4 3" xfId="250" xr:uid="{FC83CD24-8C6E-4E8C-834A-4C699A9CE6F0}"/>
    <cellStyle name="60% - Accent5 2" xfId="69" xr:uid="{89451248-C296-4A9A-A173-038B9C703666}"/>
    <cellStyle name="60% - Accent5 3" xfId="251" xr:uid="{3CF9D85C-75AA-44F1-9326-DA9E7DDF6AE4}"/>
    <cellStyle name="60% - Accent6 2" xfId="70" xr:uid="{A316182E-BBB4-4BF0-A043-B907C3FC9236}"/>
    <cellStyle name="60% - Accent6 3" xfId="252" xr:uid="{62A90489-49CF-457D-A06D-066F12A55073}"/>
    <cellStyle name="60% - アクセント 1" xfId="71" xr:uid="{7A3D0B43-6FF9-4DA3-A57C-79B254F8E158}"/>
    <cellStyle name="60% - アクセント 2" xfId="72" xr:uid="{B69B72D9-BDB6-43D3-AFD1-0F4102EC79F2}"/>
    <cellStyle name="60% - アクセント 3" xfId="73" xr:uid="{CA9EBCEC-8A0B-4FFC-B1DB-8DBAA41C8832}"/>
    <cellStyle name="60% - アクセント 4" xfId="74" xr:uid="{D4B19964-4C4F-497D-985F-2DB0BA53827E}"/>
    <cellStyle name="60% - アクセント 5" xfId="75" xr:uid="{90A562B5-6E56-449E-B3FC-7398F4A745B8}"/>
    <cellStyle name="60% - アクセント 6" xfId="76" xr:uid="{EF06AACD-7D8D-44A4-B0BE-A5E412FF2AA5}"/>
    <cellStyle name="abc" xfId="77" xr:uid="{880AD079-0474-425B-98FC-0941A247068D}"/>
    <cellStyle name="Accent1 2" xfId="78" xr:uid="{B2CF0BA1-31E8-4537-AFA1-2F2D243E462A}"/>
    <cellStyle name="Accent1 3" xfId="253" xr:uid="{92E9C398-CC35-4F24-9885-BB6AF42B0D7B}"/>
    <cellStyle name="Accent2 2" xfId="79" xr:uid="{4E20CE2A-6B5F-493D-910F-FD11452B029C}"/>
    <cellStyle name="Accent2 3" xfId="254" xr:uid="{7BCA260F-8985-400A-9AF9-C5BC6673D180}"/>
    <cellStyle name="Accent3 2" xfId="80" xr:uid="{394A5BAC-B61F-4E5A-837E-9410E0A20F21}"/>
    <cellStyle name="Accent3 3" xfId="255" xr:uid="{BF89B714-724D-42A7-8C6A-A19A85CB9F6C}"/>
    <cellStyle name="Accent4 2" xfId="81" xr:uid="{084E6377-0E57-46EC-886D-145098666F8D}"/>
    <cellStyle name="Accent4 3" xfId="256" xr:uid="{BFAB5B0E-C413-43A2-9A19-B9873F4E5CE3}"/>
    <cellStyle name="Accent5 2" xfId="82" xr:uid="{C7230C79-3AD7-4F9E-96A7-7909E7381AC8}"/>
    <cellStyle name="Accent5 3" xfId="257" xr:uid="{BC9BB7F2-8AEA-4419-86B7-B1B869264930}"/>
    <cellStyle name="Accent6 2" xfId="83" xr:uid="{F67035B1-5566-4E7E-AA3D-75B1E05E4CD9}"/>
    <cellStyle name="Accent6 3" xfId="258" xr:uid="{7E205DFC-FE8A-42BA-A1AC-09FD995F26C3}"/>
    <cellStyle name="Bad 2" xfId="84" xr:uid="{5CCF2A1C-B1AC-4091-ACA6-8E6E708B3616}"/>
    <cellStyle name="Bad 3" xfId="259" xr:uid="{6C657D7D-366A-4E5E-BA0B-04696290F76A}"/>
    <cellStyle name="Calc Currency (0)" xfId="85" xr:uid="{74174B30-E9FC-4FA5-A4CA-DD92A4B540A7}"/>
    <cellStyle name="Calculation 2" xfId="86" xr:uid="{337A3A21-9A85-4B35-A709-46710B043858}"/>
    <cellStyle name="Calculation 3" xfId="260" xr:uid="{258337FC-5FB1-4BA1-A072-B4F650151887}"/>
    <cellStyle name="Check Cell 2" xfId="87" xr:uid="{A37D4DDC-2F4A-467F-9B01-7E0107EA1FE9}"/>
    <cellStyle name="Check Cell 3" xfId="261" xr:uid="{918DABAF-331C-46E3-A187-C2196E63E192}"/>
    <cellStyle name="Comma [0] 2" xfId="4" xr:uid="{7D84D853-8075-4F11-9FDC-A6913FD70297}"/>
    <cellStyle name="Comma [0] 2 2" xfId="88" xr:uid="{76E37040-8D8F-4464-BE64-3DCC99E3DCAE}"/>
    <cellStyle name="Comma [0] 2 3" xfId="262" xr:uid="{3BD75321-CB2D-4049-A3DD-2DAD946F2246}"/>
    <cellStyle name="Comma 2" xfId="89" xr:uid="{2310A3BE-CF50-454B-88DD-F368C45BB5FA}"/>
    <cellStyle name="Comma 3" xfId="90" xr:uid="{97EF33D8-079B-461D-90CC-4F6E217A56AF}"/>
    <cellStyle name="Explanatory Text 2" xfId="91" xr:uid="{30F1A084-0EB6-4200-B492-44F53CE6B169}"/>
    <cellStyle name="Explanatory Text 3" xfId="263" xr:uid="{BDEFD2E7-643C-4179-A826-0FEB41A9AD27}"/>
    <cellStyle name="Good 2" xfId="92" xr:uid="{85F2FE9F-5917-403B-BFD9-434112339EDA}"/>
    <cellStyle name="Good 3" xfId="264" xr:uid="{F2C3725E-D410-41E2-9CF9-E3A20CA941B4}"/>
    <cellStyle name="Grey" xfId="93" xr:uid="{D7075EC9-4B33-4F7B-8D21-00CA1443C3FA}"/>
    <cellStyle name="Header1" xfId="94" xr:uid="{869E6895-A89B-473E-9B2D-B2E06878FA0B}"/>
    <cellStyle name="Header2" xfId="95" xr:uid="{484150FA-5F19-438E-AF5A-7FE1FFF711FC}"/>
    <cellStyle name="Heading 1 2" xfId="96" xr:uid="{5EC0C958-0445-4095-802D-8A728377B373}"/>
    <cellStyle name="Heading 1 3" xfId="265" xr:uid="{128FD14D-7445-4605-A788-757B65B6F0DF}"/>
    <cellStyle name="Heading 2 2" xfId="97" xr:uid="{1B61D8DA-23F5-4F68-AF9C-9A4A96845CE4}"/>
    <cellStyle name="Heading 2 3" xfId="266" xr:uid="{1D2B5258-71BA-4080-BF3C-23749BC5F591}"/>
    <cellStyle name="Heading 3 2" xfId="98" xr:uid="{590C3A0E-04F3-4D85-A363-8592B563CFE5}"/>
    <cellStyle name="Heading 3 3" xfId="267" xr:uid="{D34E431B-CD34-41B0-9FDF-2C85726AE36F}"/>
    <cellStyle name="Heading 4 2" xfId="99" xr:uid="{B8ECB960-89EF-4682-8A84-FDAF2184E878}"/>
    <cellStyle name="Heading 4 3" xfId="268" xr:uid="{7718DC06-0292-4160-86BF-C789D715FEE6}"/>
    <cellStyle name="Hyperlink" xfId="2" builtinId="8"/>
    <cellStyle name="Input [yellow]" xfId="100" xr:uid="{36C017C5-62F1-4C8E-9232-147C7863752E}"/>
    <cellStyle name="Input 2" xfId="101" xr:uid="{0B871764-8032-4EBD-BB5D-34052DB06262}"/>
    <cellStyle name="Input 3" xfId="269" xr:uid="{7B00B7CB-4230-4AC5-8A9B-337C5CE8EACE}"/>
    <cellStyle name="KWE標準" xfId="102" xr:uid="{9AF2A55D-47FC-43E8-835A-B6501A246C95}"/>
    <cellStyle name="Linked Cell 2" xfId="103" xr:uid="{4D4693EE-7085-47FF-ACDD-7DDDDAC2E814}"/>
    <cellStyle name="Linked Cell 3" xfId="270" xr:uid="{1818FC2A-03A7-42BB-8A58-BCAC699265BA}"/>
    <cellStyle name="midasi" xfId="104" xr:uid="{D7F86297-AD71-4E46-B2DB-DA4F8004CFD8}"/>
    <cellStyle name="Milliers [0]_AR1194" xfId="105" xr:uid="{164F239E-9BDB-49C2-B2CA-70092F9F846A}"/>
    <cellStyle name="Milliers_AR1194" xfId="106" xr:uid="{C956ED02-7721-4174-A93B-ADF125EE5F6A}"/>
    <cellStyle name="Mon騁aire [0]_AR1194" xfId="107" xr:uid="{3A6E01EC-5B73-45AB-8834-0DCB828FB82B}"/>
    <cellStyle name="Mon騁aire_AR1194" xfId="108" xr:uid="{2144E3A9-FF47-4968-83E8-854AFD7B8A2E}"/>
    <cellStyle name="Neutral 2" xfId="109" xr:uid="{06EDDE6F-69FE-40EB-96CF-F7084A79BC94}"/>
    <cellStyle name="Neutral 3" xfId="271" xr:uid="{54FAF7A8-491E-4640-BF76-1648A34CC121}"/>
    <cellStyle name="Normal" xfId="0" builtinId="0"/>
    <cellStyle name="Normal - Style1" xfId="110" xr:uid="{F0A81BB4-3251-48C5-B3B0-BC29AA745446}"/>
    <cellStyle name="Normal - Style1 2" xfId="272" xr:uid="{DDA6A5E0-4845-4CC2-972B-E3C6D0A6C672}"/>
    <cellStyle name="Normal 10" xfId="27" xr:uid="{01DE7834-6387-49A2-8380-64558A040784}"/>
    <cellStyle name="Normal 10 2" xfId="273" xr:uid="{CC216823-0C1E-4730-92C5-E7B312C690CE}"/>
    <cellStyle name="Normal 11" xfId="5" xr:uid="{0D8444E6-D470-4575-A8B6-11B05A4E5198}"/>
    <cellStyle name="Normal 11 2" xfId="6" xr:uid="{1123ADD3-9AA5-4D8C-85E4-8595149CBEC1}"/>
    <cellStyle name="Normal 11 2 2" xfId="274" xr:uid="{5120D0F7-F09A-42EB-B1C9-B45F055A1E5F}"/>
    <cellStyle name="Normal 12" xfId="7" xr:uid="{825269BF-FA3C-4F09-8141-AAF2F495CC81}"/>
    <cellStyle name="Normal 12 2" xfId="233" xr:uid="{AA5BEFC4-6474-40F4-9158-08A367AAB455}"/>
    <cellStyle name="Normal 13" xfId="29" xr:uid="{1AEF2C32-8C15-4972-B918-69DA9A59ADC5}"/>
    <cellStyle name="Normal 13 2" xfId="275" xr:uid="{C53C9813-B9B5-4402-82A3-FAC63C00DDB8}"/>
    <cellStyle name="Normal 14" xfId="8" xr:uid="{C77104FF-6423-4722-B1E6-8FC67A8AE065}"/>
    <cellStyle name="Normal 14 2" xfId="9" xr:uid="{1F6E6F74-9D4B-4161-97E2-18BFBEA5A022}"/>
    <cellStyle name="Normal 14 3" xfId="276" xr:uid="{CE7C07D5-D980-42B6-8E59-885FCE4F0FD2}"/>
    <cellStyle name="Normal 15" xfId="30" xr:uid="{D6A7B7B4-A000-4DE3-812B-58F507F780A8}"/>
    <cellStyle name="Normal 15 2" xfId="32" xr:uid="{E0D4BDEE-BE54-4153-B999-593BEA5CE22A}"/>
    <cellStyle name="Normal 15 2 2" xfId="277" xr:uid="{B04B67C6-B0FD-4494-8767-B46D9DBB3096}"/>
    <cellStyle name="Normal 15 2 2 2" xfId="298" xr:uid="{F1814555-87F6-4171-80A8-36C0F9D87020}"/>
    <cellStyle name="Normal 16" xfId="10" xr:uid="{8605C5B2-8CAA-4BC6-9CEE-375716FCAE2B}"/>
    <cellStyle name="Normal 16 2" xfId="11" xr:uid="{36B591CE-5527-41CA-A215-F239648B0070}"/>
    <cellStyle name="Normal 16 3" xfId="278" xr:uid="{9A9D7791-FBA8-4962-ACE0-5642A3E2610F}"/>
    <cellStyle name="Normal 17" xfId="35" xr:uid="{FFEE0A5A-E9F6-45DE-AC81-9753ADBE969E}"/>
    <cellStyle name="Normal 17 2" xfId="279" xr:uid="{0E34329F-3A8B-4191-9BC3-662F890ADA77}"/>
    <cellStyle name="Normal 18" xfId="12" xr:uid="{7C91AA26-F71E-42C3-8D1A-000D62495034}"/>
    <cellStyle name="Normal 18 2" xfId="13" xr:uid="{65CF6F8B-B92D-4932-9558-FF2A92F90AAE}"/>
    <cellStyle name="Normal 18 3" xfId="280" xr:uid="{C5C6B96D-E309-43D4-AAFF-11C48C7E0992}"/>
    <cellStyle name="Normal 19" xfId="14" xr:uid="{F89662E1-8F2E-4FE3-9FFA-0108D03272D9}"/>
    <cellStyle name="Normal 19 2" xfId="281" xr:uid="{8A367518-B0C5-44ED-AF36-C2B59F3F14D5}"/>
    <cellStyle name="Normal 2" xfId="15" xr:uid="{69D7A09A-3253-496F-A362-E8D995F58C20}"/>
    <cellStyle name="Normal 2 2" xfId="1" xr:uid="{00000000-0005-0000-0000-000001000000}"/>
    <cellStyle name="Normal 2 2 2" xfId="111" xr:uid="{E9EB5EC7-D948-4E21-BADA-69C229A0ACE9}"/>
    <cellStyle name="Normal 2 2 3" xfId="283" xr:uid="{67FCBCC2-DBC9-416A-A43E-A74CEEF69C64}"/>
    <cellStyle name="Normal 2 2 4" xfId="28" xr:uid="{7F6EFB96-21A4-4783-AF0C-9FDC8A8D4707}"/>
    <cellStyle name="Normal 2 3" xfId="112" xr:uid="{ADB51B33-7240-4A98-ACFD-38BBCB15451D}"/>
    <cellStyle name="Normal 2 4" xfId="113" xr:uid="{B1DADDEC-64D8-4845-A15D-5012278727E0}"/>
    <cellStyle name="Normal 2 5" xfId="282" xr:uid="{B3F79B2F-9FEB-4F13-82DD-D34D9A95AB83}"/>
    <cellStyle name="Normal 2_Book1" xfId="231" xr:uid="{F16EC2E7-2C78-4020-9D97-D6EE10892E84}"/>
    <cellStyle name="Normal 20" xfId="114" xr:uid="{19466DAA-3A7A-45E5-8A91-145CAE49F14F}"/>
    <cellStyle name="Normal 21" xfId="115" xr:uid="{69114D1A-8F9C-4880-8B1B-398EA95B7336}"/>
    <cellStyle name="Normal 22" xfId="116" xr:uid="{BACBC989-AD18-4DF5-AD85-B13F978DAE0E}"/>
    <cellStyle name="Normal 23" xfId="117" xr:uid="{7A1C23A8-5367-49AE-A044-9BE841D44659}"/>
    <cellStyle name="Normal 24" xfId="118" xr:uid="{F59C5075-5547-4059-A1BA-499321C1EC34}"/>
    <cellStyle name="Normal 25" xfId="119" xr:uid="{9EBAC57D-B34E-4B6C-90B1-495B3EB26062}"/>
    <cellStyle name="Normal 26" xfId="120" xr:uid="{2C14E4E2-54CE-4C45-B1C2-37E3225A631D}"/>
    <cellStyle name="Normal 27" xfId="121" xr:uid="{050E8DE3-DB92-4090-A074-933B9E45DE0C}"/>
    <cellStyle name="Normal 28" xfId="122" xr:uid="{068B9D9C-FCEA-4D7B-BAB9-CECA26840156}"/>
    <cellStyle name="Normal 29" xfId="123" xr:uid="{F4A66C24-E5DD-4740-9352-A73ED61EC8A5}"/>
    <cellStyle name="Normal 3" xfId="16" xr:uid="{E69FD029-EE1E-4135-A154-FD18AA925428}"/>
    <cellStyle name="Normal 3 2" xfId="124" xr:uid="{CC16F9A2-3321-4FEB-86A4-7C74E1378CF8}"/>
    <cellStyle name="Normal 3 3" xfId="125" xr:uid="{674B11B0-2CCA-44DF-8A64-8126C5F6636C}"/>
    <cellStyle name="Normal 3 4" xfId="126" xr:uid="{F7E439C3-7C23-4D63-86DA-53CD9493A0C2}"/>
    <cellStyle name="Normal 30" xfId="127" xr:uid="{59AE2EDD-F50B-491F-8E52-320637278364}"/>
    <cellStyle name="Normal 31" xfId="128" xr:uid="{48258AD8-1045-4243-A96D-EB4CA4DCD5BE}"/>
    <cellStyle name="Normal 32" xfId="129" xr:uid="{00D63D3D-D36E-4B88-A492-FA1A2873CBF6}"/>
    <cellStyle name="Normal 33" xfId="130" xr:uid="{9EA0D7E6-3A06-4F62-80F3-8AE7A08310B7}"/>
    <cellStyle name="Normal 34" xfId="131" xr:uid="{65176095-63A4-48FB-9906-BCC414BF122A}"/>
    <cellStyle name="Normal 35" xfId="132" xr:uid="{D87BE523-513F-40B6-9516-2D2DD4CEC5D5}"/>
    <cellStyle name="Normal 36" xfId="133" xr:uid="{B6E95D85-34AA-48BE-90F1-6B9605BE3299}"/>
    <cellStyle name="Normal 37" xfId="134" xr:uid="{FBD04251-5D90-4F91-8C08-AD9167C0E40C}"/>
    <cellStyle name="Normal 38" xfId="135" xr:uid="{474E1869-DE84-4FDE-B929-D3E197B75CC4}"/>
    <cellStyle name="Normal 39" xfId="136" xr:uid="{58311F59-56F7-4633-8E90-63E1D912534A}"/>
    <cellStyle name="Normal 4" xfId="17" xr:uid="{BB2D84F4-66B9-40E2-AA2E-45838870DB4D}"/>
    <cellStyle name="Normal 4 2" xfId="18" xr:uid="{6665D448-C554-48B9-808B-D48F3F3170EC}"/>
    <cellStyle name="Normal 4 2 2" xfId="284" xr:uid="{B8A07BD9-4E51-4A96-9555-88EF6C4C3BE3}"/>
    <cellStyle name="Normal 4 3" xfId="137" xr:uid="{7C6A03A5-DC89-4E25-8938-02BBB6C547C0}"/>
    <cellStyle name="Normal 4 4" xfId="138" xr:uid="{A8B78553-8712-4D39-9480-5CB8B8112BB7}"/>
    <cellStyle name="Normal 4 5" xfId="229" xr:uid="{6EE0E321-C655-4C29-A28A-1F4436665471}"/>
    <cellStyle name="Normal 40" xfId="139" xr:uid="{8985D196-571E-408B-B05D-EA7D5F6E9D2B}"/>
    <cellStyle name="Normal 41" xfId="140" xr:uid="{9FF424AC-DD97-4BB4-A183-D2EBA4A06901}"/>
    <cellStyle name="Normal 42" xfId="141" xr:uid="{BA8E83A2-4E40-46E5-8995-669C19E4346D}"/>
    <cellStyle name="Normal 43" xfId="142" xr:uid="{38C7FC29-F89F-4870-9C15-0B7364EE22C6}"/>
    <cellStyle name="Normal 44" xfId="143" xr:uid="{266F9AA7-596D-4968-B5B4-AD33701899F0}"/>
    <cellStyle name="Normal 45" xfId="144" xr:uid="{72475A9F-FCED-4443-A806-FFFF61FFEAA0}"/>
    <cellStyle name="Normal 46" xfId="145" xr:uid="{1150D06C-7ADE-425D-8965-782CAA3966D3}"/>
    <cellStyle name="Normal 47" xfId="146" xr:uid="{FC48B211-72BE-4AA1-B41B-66E71F1B3F6C}"/>
    <cellStyle name="Normal 48" xfId="147" xr:uid="{8E491A4B-5B7F-4E8E-90D7-3CC0E83BAEB2}"/>
    <cellStyle name="Normal 49" xfId="148" xr:uid="{1050C559-B00E-4E46-83B3-AD3CE2CD4438}"/>
    <cellStyle name="Normal 5" xfId="19" xr:uid="{3B91FA5A-5BF0-4057-AAF7-2894A715F4E6}"/>
    <cellStyle name="Normal 5 2" xfId="33" xr:uid="{64CD18F2-0DB6-4DA0-98FA-6D5B582AA479}"/>
    <cellStyle name="Normal 5 3" xfId="149" xr:uid="{748257E6-1FBC-4BAE-B585-4AA746BD3603}"/>
    <cellStyle name="Normal 5 4" xfId="285" xr:uid="{C639FB76-C3CA-42A1-87A8-302B03CDB96B}"/>
    <cellStyle name="Normal 50" xfId="150" xr:uid="{728CC8F6-4AEB-442A-BD09-F189C2249FC5}"/>
    <cellStyle name="Normal 51" xfId="151" xr:uid="{2B3EF553-33B0-43A5-8DB9-06FA13350228}"/>
    <cellStyle name="Normal 52" xfId="152" xr:uid="{D12323E7-140D-4F6F-898D-7D8076973218}"/>
    <cellStyle name="Normal 53" xfId="153" xr:uid="{4EE9E0BE-C8C5-424C-8C01-8E1092C03144}"/>
    <cellStyle name="Normal 54" xfId="154" xr:uid="{84AE6D9B-1CF4-40C2-9FFA-263B1862B5FB}"/>
    <cellStyle name="Normal 55" xfId="155" xr:uid="{A3141541-4E2B-48A7-B946-08C50D70B88B}"/>
    <cellStyle name="Normal 56" xfId="156" xr:uid="{DBF5E0DC-4AE2-4885-BBCA-9DB3CF845D85}"/>
    <cellStyle name="Normal 57" xfId="157" xr:uid="{A5854F2D-D0B2-4C34-AD95-41DA0B1B3915}"/>
    <cellStyle name="Normal 58" xfId="158" xr:uid="{D00FDF14-91B6-43C9-AE8C-BEBB3AC6DD10}"/>
    <cellStyle name="Normal 59" xfId="159" xr:uid="{EAB1EBD9-661B-4F84-B71D-3552655B14FC}"/>
    <cellStyle name="Normal 6" xfId="20" xr:uid="{89D5EDB2-B8D1-4376-BE22-9B2A2EC54FCB}"/>
    <cellStyle name="Normal 6 2" xfId="34" xr:uid="{9421CD36-C404-40CA-82A9-BE192A3710E0}"/>
    <cellStyle name="Normal 6 3" xfId="160" xr:uid="{343711B5-5C94-4EC3-8758-4B556BA86920}"/>
    <cellStyle name="Normal 60" xfId="161" xr:uid="{186CF3FD-8624-4D1F-8694-AC083E1047E1}"/>
    <cellStyle name="Normal 61" xfId="162" xr:uid="{8334AE90-A897-4833-A62B-7FEA2D05384A}"/>
    <cellStyle name="Normal 62" xfId="163" xr:uid="{C0F6AD27-A9CA-492E-B9E5-8BDFF846A108}"/>
    <cellStyle name="Normal 62 2" xfId="232" xr:uid="{C4313F18-874B-4DEE-B358-F5F3F9D869DB}"/>
    <cellStyle name="Normal 63" xfId="164" xr:uid="{55777429-6B9E-4659-B7C9-DA80DE49894C}"/>
    <cellStyle name="Normal 64" xfId="165" xr:uid="{E422E150-774F-44E5-A166-B1D18B619EF0}"/>
    <cellStyle name="Normal 65" xfId="166" xr:uid="{CEA61F83-DE7C-4A2E-87F9-592ACEC3DA09}"/>
    <cellStyle name="Normal 66" xfId="167" xr:uid="{B1B5A8DC-E025-47BE-B666-D6F218D26525}"/>
    <cellStyle name="Normal 67" xfId="168" xr:uid="{4EB05769-D847-47DA-AB71-F87F322B5A27}"/>
    <cellStyle name="Normal 68" xfId="169" xr:uid="{23C8E5A8-5A93-4EE4-8CA2-843320FDF9E5}"/>
    <cellStyle name="Normal 69" xfId="170" xr:uid="{7AAB0451-17D6-4279-9AC3-EA6F7D5DCFB3}"/>
    <cellStyle name="Normal 7" xfId="21" xr:uid="{06AFFDC4-2B45-478F-967A-DEC52986BE22}"/>
    <cellStyle name="Normal 7 2" xfId="22" xr:uid="{137435F9-FEA5-46BA-8CE7-4120FD4E5CDE}"/>
    <cellStyle name="Normal 70" xfId="171" xr:uid="{6753F617-A87A-4D24-AD8D-DBD256B7B213}"/>
    <cellStyle name="Normal 71" xfId="172" xr:uid="{188B5140-8B2C-46D8-AAA8-E7DB0FD80F1C}"/>
    <cellStyle name="Normal 72" xfId="173" xr:uid="{EE4454DB-E1E8-45A3-A487-5CA79BEE20D0}"/>
    <cellStyle name="Normal 73" xfId="174" xr:uid="{0CA94CE5-BCE3-41BD-BB07-5786C0DFB7C9}"/>
    <cellStyle name="Normal 74" xfId="175" xr:uid="{9AB33B23-818E-4122-AFF5-7B1D500C2B11}"/>
    <cellStyle name="Normal 75" xfId="176" xr:uid="{D8E87979-BADE-4FF3-915C-2826F11A8B04}"/>
    <cellStyle name="Normal 76" xfId="177" xr:uid="{3B9BE1A2-AC99-474D-8171-46AE102E82EF}"/>
    <cellStyle name="Normal 77" xfId="178" xr:uid="{B6A241C6-40E3-40C4-BF5E-F393EABC196E}"/>
    <cellStyle name="Normal 78" xfId="179" xr:uid="{45DEFBEE-4750-4821-AA83-C4002AA6853B}"/>
    <cellStyle name="Normal 79" xfId="180" xr:uid="{3E83FC86-F9A8-4253-AC56-A18DC0A6D55F}"/>
    <cellStyle name="Normal 8" xfId="23" xr:uid="{27E00A1F-D94D-46AE-832B-572563601535}"/>
    <cellStyle name="Normal 8 2" xfId="24" xr:uid="{AABA838F-0C02-4957-A594-E9C4F37516FE}"/>
    <cellStyle name="Normal 8 2 2" xfId="287" xr:uid="{0A46D16A-6CEB-40C4-897F-47F67AD0C66A}"/>
    <cellStyle name="Normal 8 3" xfId="286" xr:uid="{B4DAFEEB-0839-476E-B4F8-1631DA03A74B}"/>
    <cellStyle name="Normal 80" xfId="181" xr:uid="{D5288374-0506-49BB-8813-3903AAB9DDEF}"/>
    <cellStyle name="Normal 81" xfId="182" xr:uid="{146A6709-092B-48FB-8D10-D35469BDF8B6}"/>
    <cellStyle name="Normal 82" xfId="183" xr:uid="{78BBE6CA-6ABB-4690-84CF-E04DE65489A5}"/>
    <cellStyle name="Normal 83" xfId="184" xr:uid="{34FE3B55-551B-48FF-AB2A-9AA887F1F87E}"/>
    <cellStyle name="Normal 84" xfId="185" xr:uid="{04DD18F1-6A54-45C5-947D-7C1335BF936E}"/>
    <cellStyle name="Normal 85" xfId="186" xr:uid="{A302135C-4404-4DED-B799-664368CF4910}"/>
    <cellStyle name="Normal 86" xfId="187" xr:uid="{3C468E14-0898-41D5-A538-94E35FABEDDC}"/>
    <cellStyle name="Normal 87" xfId="188" xr:uid="{D55C7AB7-16B8-406A-AC0E-2619DAA92C22}"/>
    <cellStyle name="Normal 88" xfId="230" xr:uid="{A845A350-CFBA-471C-9C32-30F2869722A1}"/>
    <cellStyle name="Normal 89" xfId="234" xr:uid="{0D6E0F41-3746-4C4B-B750-52CE12281E07}"/>
    <cellStyle name="Normal 9" xfId="25" xr:uid="{EAB09F44-6F05-4D55-A6F0-17A2F3736A08}"/>
    <cellStyle name="Normal 9 2" xfId="26" xr:uid="{B871B815-7A34-47B2-BFF3-59771E069629}"/>
    <cellStyle name="Normal 9 2 2" xfId="289" xr:uid="{DFD9E207-2C54-4BB2-B1DE-D89960912ABD}"/>
    <cellStyle name="Normal 9 3" xfId="288" xr:uid="{D015A0C5-21C9-4F5C-A572-71CA49C4D748}"/>
    <cellStyle name="Normal 90" xfId="299" xr:uid="{50213767-C37E-401D-8D24-D6AA9735935A}"/>
    <cellStyle name="Normal 91" xfId="3" xr:uid="{A20B3BA1-4492-4BAA-B3F1-D53A80EE9A9D}"/>
    <cellStyle name="Normal 92" xfId="300" xr:uid="{1C542B6E-566C-48F8-8B4B-2D518ED091C4}"/>
    <cellStyle name="Note 2" xfId="189" xr:uid="{A84BC1B8-6F24-4A50-92FC-5D36F2C7D991}"/>
    <cellStyle name="Note 3" xfId="290" xr:uid="{EE396745-65F2-49E4-B978-E5A8CD0C3EB1}"/>
    <cellStyle name="Output 2" xfId="190" xr:uid="{B8EE8104-F496-4F12-95F4-267E0C8D2249}"/>
    <cellStyle name="Output 3" xfId="291" xr:uid="{AF972847-7866-45D0-9643-25C3618079BD}"/>
    <cellStyle name="Percent [2]" xfId="191" xr:uid="{2DC4F5EB-71A8-4B55-8C98-78EC3B27686A}"/>
    <cellStyle name="Percent 2" xfId="192" xr:uid="{2B14E55F-4498-4285-9C98-89F86CE9919F}"/>
    <cellStyle name="Percent 3" xfId="292" xr:uid="{9BBDF26A-ACDA-4993-89D0-941E301422F4}"/>
    <cellStyle name="Q" xfId="193" xr:uid="{A342C2B9-C2AF-46B7-9843-E1A2B2A1C8B1}"/>
    <cellStyle name="Title 2" xfId="194" xr:uid="{9A433C3B-685E-4AED-9B92-90BBF3E9CCA0}"/>
    <cellStyle name="Title 3" xfId="293" xr:uid="{EBB4FFFB-23F2-47A5-80A5-D80D8694BEB6}"/>
    <cellStyle name="Total 2" xfId="195" xr:uid="{068C5EDA-8902-4C60-841C-625EA4B3B610}"/>
    <cellStyle name="Total 3" xfId="294" xr:uid="{81BF98FB-C806-4C5B-8E9B-C9668192B16B}"/>
    <cellStyle name="Warning Text 2" xfId="196" xr:uid="{FE9760A2-418B-497E-9049-83DF795E8B39}"/>
    <cellStyle name="Warning Text 3" xfId="295" xr:uid="{3A4B7A88-6FF5-49E3-BD0E-76F9C680EBFA}"/>
    <cellStyle name="アクセント 1" xfId="197" xr:uid="{7CFDBA6A-3470-46B3-89F7-ED77759C22C7}"/>
    <cellStyle name="アクセント 2" xfId="198" xr:uid="{2613202C-CF55-4C3C-99F3-00CDB77B94FA}"/>
    <cellStyle name="アクセント 3" xfId="199" xr:uid="{20D1B07F-EFDE-4296-BC6C-31A17D03DE6F}"/>
    <cellStyle name="アクセント 4" xfId="200" xr:uid="{EE9CDC3A-E275-4189-974E-CC31D4DEEAE6}"/>
    <cellStyle name="アクセント 5" xfId="201" xr:uid="{53F3F38F-2BD7-4B61-B241-DC7ED9E52B14}"/>
    <cellStyle name="アクセント 6" xfId="202" xr:uid="{5082CC8D-B14A-406A-B381-884F5771A436}"/>
    <cellStyle name="タイトル" xfId="203" xr:uid="{C7EB7243-8100-4DE7-974D-F619DB687688}"/>
    <cellStyle name="チェック セル" xfId="204" xr:uid="{5E8B3467-9208-4600-83C0-8D724E65DF52}"/>
    <cellStyle name="どちらでもない" xfId="205" xr:uid="{E48A54E9-DCB8-481A-877E-EF324CDB5371}"/>
    <cellStyle name="パーセント2" xfId="206" xr:uid="{B8148D19-C4A6-4033-856B-816FC631E712}"/>
    <cellStyle name="パーセント2 2" xfId="296" xr:uid="{2BF08956-D783-4AEC-98BE-FAB6C898259F}"/>
    <cellStyle name="ハイパーリンク" xfId="207" xr:uid="{79A4B342-9A28-49F9-ADE6-8FF2AD694845}"/>
    <cellStyle name="メモ" xfId="208" xr:uid="{4E141BBE-E329-4DDD-8CF5-06657D49F490}"/>
    <cellStyle name="リンク セル" xfId="209" xr:uid="{3F111B93-6A1E-4F5F-9470-1B076ED85493}"/>
    <cellStyle name="悪い" xfId="210" xr:uid="{39B3C072-7289-47BC-922C-546873FC44FF}"/>
    <cellStyle name="計算" xfId="211" xr:uid="{3F7B3873-9F29-4A63-B059-D7337350AD80}"/>
    <cellStyle name="警告文" xfId="212" xr:uid="{C963F83A-44D2-4411-AC9F-2575B44AD3B3}"/>
    <cellStyle name="見出し" xfId="213" xr:uid="{8B0936E8-7B67-4732-9EDA-9A5AC08E093A}"/>
    <cellStyle name="見出し 1" xfId="214" xr:uid="{5996DB2A-EBC0-4120-8F8A-74A587F09F50}"/>
    <cellStyle name="見出し 2" xfId="215" xr:uid="{14C79FB5-8EDE-4EAB-8703-2DDD1A32E694}"/>
    <cellStyle name="見出し 3" xfId="216" xr:uid="{54506342-5AAC-4E56-8E96-2E2EE838677E}"/>
    <cellStyle name="見出し 4" xfId="217" xr:uid="{D01EB12E-4DA2-422B-BD5E-A906C6704BB5}"/>
    <cellStyle name="集計" xfId="218" xr:uid="{45C83EF7-611C-44A7-B078-86C06B4E0B73}"/>
    <cellStyle name="出力" xfId="219" xr:uid="{FF247A8F-AFCE-4906-B333-7265F640CD4E}"/>
    <cellStyle name="説明文" xfId="220" xr:uid="{7D7ADC5E-7BD8-427B-979F-E0503E071BB7}"/>
    <cellStyle name="脱浦 [0.00]_DBSD-Manual" xfId="221" xr:uid="{15565660-6BAA-417A-B86E-E2246159DABB}"/>
    <cellStyle name="入力" xfId="222" xr:uid="{2A9D4B9C-F9E9-43E6-A78E-5B50AE76A169}"/>
    <cellStyle name="入力範囲" xfId="223" xr:uid="{49252A0A-4A80-4187-B6AF-50C7825C472F}"/>
    <cellStyle name="標準 3" xfId="31" xr:uid="{4644B279-E9BF-4B5C-8CA7-285189B6EB3A}"/>
    <cellStyle name="標準ms" xfId="224" xr:uid="{E10DD6D4-DE08-4099-B002-7F5DA8BE08D3}"/>
    <cellStyle name="表旨巧・・ハイパーリンク" xfId="225" xr:uid="{890E3CC8-D9D8-49F0-8FD8-7C89994A7C74}"/>
    <cellStyle name="表示済みのハイパーリンク" xfId="226" xr:uid="{10080E8B-2E41-47CA-A456-FF0FAC216DFA}"/>
    <cellStyle name="文字入力" xfId="227" xr:uid="{C4CA3B2B-2CAB-40B5-B82A-32252884BC96}"/>
    <cellStyle name="文字入力 2" xfId="297" xr:uid="{74BA2C13-236A-445D-89CC-AD10E5ADA46D}"/>
    <cellStyle name="良い" xfId="228" xr:uid="{822DEC64-5E9A-4108-A629-5D9451BEAC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~1/AppData/Local/Temp/O2O_Data_2020_0207.xlsx-rev215.svn000.t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heck_product_model"/>
      <sheetName val="m_color_model"/>
      <sheetName val="m_color_ctg_prod"/>
      <sheetName val="m_color"/>
      <sheetName val="m_color_trans"/>
      <sheetName val="m_model_trans"/>
      <sheetName val="m_model"/>
      <sheetName val="product"/>
      <sheetName val="ctg"/>
      <sheetName val="m_model_spec"/>
      <sheetName val="m_selling_code"/>
      <sheetName val="m_selling_spec"/>
      <sheetName val="m_selling_spec_trans"/>
      <sheetName val="ctg_trans"/>
      <sheetName val="m_lang"/>
      <sheetName val="product_trans"/>
      <sheetName val="product_selling_spec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Hint:</v>
          </cell>
        </row>
        <row r="2">
          <cell r="A2"/>
        </row>
        <row r="3">
          <cell r="A3" t="str">
            <v>m_color_id</v>
          </cell>
          <cell r="D3" t="str">
            <v>color_name</v>
          </cell>
        </row>
        <row r="4">
          <cell r="A4">
            <v>1</v>
          </cell>
          <cell r="D4" t="str">
            <v>Natural white</v>
          </cell>
        </row>
        <row r="5">
          <cell r="A5">
            <v>2</v>
          </cell>
          <cell r="D5" t="str">
            <v>Natural Silver</v>
          </cell>
        </row>
        <row r="6">
          <cell r="A6">
            <v>3</v>
          </cell>
          <cell r="D6" t="str">
            <v>Ivory White</v>
          </cell>
        </row>
        <row r="7">
          <cell r="A7">
            <v>4</v>
          </cell>
          <cell r="D7" t="str">
            <v>Shine Grey</v>
          </cell>
        </row>
        <row r="8">
          <cell r="A8">
            <v>5</v>
          </cell>
          <cell r="D8" t="str">
            <v>Autumn Brown</v>
          </cell>
        </row>
        <row r="9">
          <cell r="A9">
            <v>6</v>
          </cell>
          <cell r="D9" t="str">
            <v>Natural Black</v>
          </cell>
        </row>
        <row r="10">
          <cell r="A10">
            <v>7</v>
          </cell>
          <cell r="D10" t="str">
            <v>Turin Pine</v>
          </cell>
        </row>
        <row r="11">
          <cell r="A11">
            <v>8</v>
          </cell>
          <cell r="D11" t="str">
            <v>Crea Mocha</v>
          </cell>
        </row>
        <row r="12">
          <cell r="A12">
            <v>9</v>
          </cell>
          <cell r="D12" t="str">
            <v>Crea Rusk</v>
          </cell>
        </row>
        <row r="13">
          <cell r="A13">
            <v>10</v>
          </cell>
          <cell r="D13" t="str">
            <v>Teak</v>
          </cell>
        </row>
        <row r="14">
          <cell r="A14">
            <v>11</v>
          </cell>
          <cell r="D14" t="str">
            <v>Polish Silver</v>
          </cell>
        </row>
        <row r="15">
          <cell r="A15">
            <v>12</v>
          </cell>
          <cell r="D15" t="str">
            <v>Silky White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Hint:</v>
          </cell>
        </row>
        <row r="2">
          <cell r="A2"/>
        </row>
        <row r="3">
          <cell r="A3" t="str">
            <v>ctg_id</v>
          </cell>
          <cell r="D3" t="str">
            <v>ctg_name</v>
          </cell>
        </row>
        <row r="4">
          <cell r="A4">
            <v>1</v>
          </cell>
          <cell r="D4" t="str">
            <v>WINDOW and DOOR</v>
          </cell>
        </row>
        <row r="5">
          <cell r="A5">
            <v>2</v>
          </cell>
          <cell r="D5" t="str">
            <v>Exterior</v>
          </cell>
        </row>
        <row r="6">
          <cell r="A6">
            <v>3</v>
          </cell>
          <cell r="D6" t="str">
            <v>Tostem DOOR</v>
          </cell>
        </row>
        <row r="7">
          <cell r="A7">
            <v>4</v>
          </cell>
          <cell r="D7" t="str">
            <v>Interiror series, Hangingdoor/Sliding door</v>
          </cell>
        </row>
        <row r="8">
          <cell r="A8">
            <v>5</v>
          </cell>
          <cell r="D8" t="str">
            <v>High rise</v>
          </cell>
        </row>
        <row r="9">
          <cell r="A9">
            <v>6</v>
          </cell>
          <cell r="D9" t="str">
            <v>Low rise</v>
          </cell>
        </row>
        <row r="10">
          <cell r="A10">
            <v>7</v>
          </cell>
          <cell r="D10" t="str">
            <v>Sliding Window</v>
          </cell>
        </row>
        <row r="11">
          <cell r="A11">
            <v>8</v>
          </cell>
          <cell r="D11" t="str">
            <v>Sliding Door</v>
          </cell>
        </row>
        <row r="12">
          <cell r="A12">
            <v>9</v>
          </cell>
          <cell r="D12" t="str">
            <v>Entrance</v>
          </cell>
        </row>
        <row r="13">
          <cell r="A13">
            <v>10</v>
          </cell>
          <cell r="D13" t="str">
            <v>Casement</v>
          </cell>
        </row>
        <row r="14">
          <cell r="A14">
            <v>11</v>
          </cell>
          <cell r="D14" t="str">
            <v>Awning</v>
          </cell>
        </row>
        <row r="15">
          <cell r="A15">
            <v>12</v>
          </cell>
          <cell r="D15" t="str">
            <v>FIX</v>
          </cell>
        </row>
        <row r="16">
          <cell r="A16">
            <v>13</v>
          </cell>
          <cell r="D16" t="str">
            <v>Corner Fix</v>
          </cell>
        </row>
        <row r="17">
          <cell r="A17">
            <v>14</v>
          </cell>
          <cell r="D17" t="str">
            <v>Terrace door</v>
          </cell>
        </row>
        <row r="18">
          <cell r="A18">
            <v>15</v>
          </cell>
          <cell r="D18" t="str">
            <v>Folding door</v>
          </cell>
        </row>
        <row r="19">
          <cell r="A19">
            <v>16</v>
          </cell>
          <cell r="D19" t="str">
            <v>Sliding gate</v>
          </cell>
        </row>
        <row r="20">
          <cell r="A20">
            <v>17</v>
          </cell>
          <cell r="D20" t="str">
            <v>Folding gate</v>
          </cell>
        </row>
        <row r="21">
          <cell r="A21">
            <v>18</v>
          </cell>
          <cell r="D21" t="str">
            <v>Swing gate</v>
          </cell>
        </row>
        <row r="22">
          <cell r="A22">
            <v>19</v>
          </cell>
          <cell r="D22" t="str">
            <v>Fence</v>
          </cell>
        </row>
        <row r="23">
          <cell r="A23">
            <v>20</v>
          </cell>
          <cell r="D23" t="str">
            <v>Tostem DOOR</v>
          </cell>
        </row>
        <row r="24">
          <cell r="A24">
            <v>21</v>
          </cell>
          <cell r="D24" t="str">
            <v>DOOR</v>
          </cell>
        </row>
        <row r="25">
          <cell r="A25">
            <v>22</v>
          </cell>
          <cell r="D25" t="str">
            <v>WINDOW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AC92"/>
  <sheetViews>
    <sheetView topLeftCell="A10" zoomScale="70" zoomScaleNormal="70" workbookViewId="0">
      <selection activeCell="F67" sqref="F67"/>
    </sheetView>
  </sheetViews>
  <sheetFormatPr defaultRowHeight="18.75"/>
  <cols>
    <col min="2" max="2" width="17.75" customWidth="1"/>
    <col min="3" max="3" width="26" customWidth="1"/>
    <col min="4" max="4" width="16.75" bestFit="1" customWidth="1"/>
    <col min="5" max="5" width="14.5" customWidth="1"/>
    <col min="6" max="6" width="20.625" bestFit="1" customWidth="1"/>
    <col min="7" max="7" width="19.375" bestFit="1" customWidth="1"/>
    <col min="8" max="9" width="14.5" customWidth="1"/>
    <col min="10" max="10" width="24.375" customWidth="1"/>
    <col min="11" max="11" width="26.375" bestFit="1" customWidth="1"/>
    <col min="12" max="12" width="11.625" bestFit="1" customWidth="1"/>
    <col min="13" max="13" width="12.375" bestFit="1" customWidth="1"/>
    <col min="14" max="14" width="15" customWidth="1"/>
    <col min="15" max="15" width="14" bestFit="1" customWidth="1"/>
    <col min="16" max="16" width="18.875" bestFit="1" customWidth="1"/>
    <col min="17" max="17" width="21.75" bestFit="1" customWidth="1"/>
    <col min="18" max="22" width="13.875" bestFit="1" customWidth="1"/>
    <col min="23" max="23" width="14.875" bestFit="1" customWidth="1"/>
    <col min="27" max="27" width="12" customWidth="1"/>
  </cols>
  <sheetData>
    <row r="1" spans="1:13">
      <c r="A1" s="34" t="s">
        <v>1088</v>
      </c>
      <c r="B1" s="95" t="s">
        <v>1089</v>
      </c>
      <c r="F1" s="35" t="s">
        <v>1228</v>
      </c>
    </row>
    <row r="2" spans="1:13">
      <c r="A2">
        <v>1</v>
      </c>
      <c r="B2" s="93" t="s">
        <v>30</v>
      </c>
      <c r="G2" t="s">
        <v>1199</v>
      </c>
      <c r="H2" t="s">
        <v>1207</v>
      </c>
      <c r="J2" t="s">
        <v>1229</v>
      </c>
      <c r="K2" s="119" t="s">
        <v>1216</v>
      </c>
      <c r="M2" t="s">
        <v>1217</v>
      </c>
    </row>
    <row r="3" spans="1:13">
      <c r="A3">
        <v>2</v>
      </c>
      <c r="B3" s="93" t="s">
        <v>31</v>
      </c>
      <c r="H3" t="s">
        <v>1208</v>
      </c>
      <c r="J3" t="s">
        <v>1230</v>
      </c>
      <c r="K3" s="119"/>
      <c r="M3" t="s">
        <v>1218</v>
      </c>
    </row>
    <row r="4" spans="1:13">
      <c r="A4">
        <v>3</v>
      </c>
      <c r="B4" s="93" t="s">
        <v>44</v>
      </c>
      <c r="H4" t="s">
        <v>1209</v>
      </c>
      <c r="K4" s="119"/>
      <c r="M4" t="s">
        <v>1219</v>
      </c>
    </row>
    <row r="5" spans="1:13">
      <c r="A5">
        <v>4</v>
      </c>
      <c r="B5" s="93" t="s">
        <v>107</v>
      </c>
      <c r="D5" s="5"/>
      <c r="G5" t="s">
        <v>1200</v>
      </c>
      <c r="H5" t="s">
        <v>1206</v>
      </c>
      <c r="K5" s="119"/>
      <c r="M5" t="s">
        <v>1220</v>
      </c>
    </row>
    <row r="6" spans="1:13">
      <c r="A6">
        <v>5</v>
      </c>
      <c r="B6" s="93" t="s">
        <v>487</v>
      </c>
      <c r="D6" s="5"/>
      <c r="H6" t="s">
        <v>1201</v>
      </c>
      <c r="K6" s="119" t="s">
        <v>1221</v>
      </c>
      <c r="M6" t="s">
        <v>1222</v>
      </c>
    </row>
    <row r="7" spans="1:13">
      <c r="A7">
        <v>6</v>
      </c>
      <c r="B7" s="93" t="s">
        <v>490</v>
      </c>
      <c r="D7" s="5"/>
      <c r="H7" t="s">
        <v>1202</v>
      </c>
      <c r="K7" s="119"/>
      <c r="M7" t="s">
        <v>1223</v>
      </c>
    </row>
    <row r="8" spans="1:13">
      <c r="A8">
        <v>7</v>
      </c>
      <c r="B8" s="93" t="s">
        <v>565</v>
      </c>
      <c r="D8" s="5"/>
      <c r="H8" t="s">
        <v>1203</v>
      </c>
      <c r="K8" s="119"/>
      <c r="M8" t="s">
        <v>1224</v>
      </c>
    </row>
    <row r="9" spans="1:13">
      <c r="A9">
        <v>8</v>
      </c>
      <c r="B9" s="93" t="s">
        <v>724</v>
      </c>
      <c r="D9" s="5"/>
      <c r="H9" t="s">
        <v>1204</v>
      </c>
      <c r="K9" s="119"/>
      <c r="M9" t="s">
        <v>1225</v>
      </c>
    </row>
    <row r="10" spans="1:13">
      <c r="A10">
        <v>9</v>
      </c>
      <c r="B10" s="93" t="s">
        <v>853</v>
      </c>
      <c r="D10" s="5"/>
      <c r="H10" t="s">
        <v>1205</v>
      </c>
      <c r="K10" s="119"/>
      <c r="M10" t="s">
        <v>1226</v>
      </c>
    </row>
    <row r="11" spans="1:13">
      <c r="A11">
        <v>10</v>
      </c>
      <c r="B11" s="93" t="s">
        <v>479</v>
      </c>
      <c r="D11" s="5"/>
      <c r="G11" t="s">
        <v>1210</v>
      </c>
      <c r="H11" t="s">
        <v>490</v>
      </c>
      <c r="K11" s="119"/>
      <c r="M11" t="s">
        <v>1227</v>
      </c>
    </row>
    <row r="12" spans="1:13">
      <c r="A12">
        <v>11</v>
      </c>
      <c r="B12" s="93" t="s">
        <v>481</v>
      </c>
      <c r="D12" s="5"/>
      <c r="H12" t="s">
        <v>565</v>
      </c>
      <c r="K12" s="119"/>
    </row>
    <row r="13" spans="1:13">
      <c r="A13">
        <v>12</v>
      </c>
      <c r="B13" s="93" t="s">
        <v>483</v>
      </c>
      <c r="D13" s="5"/>
      <c r="H13" t="s">
        <v>724</v>
      </c>
      <c r="K13" s="119"/>
    </row>
    <row r="14" spans="1:13">
      <c r="A14">
        <v>13</v>
      </c>
      <c r="B14" s="93" t="s">
        <v>38</v>
      </c>
      <c r="D14" s="5"/>
      <c r="G14" t="s">
        <v>1211</v>
      </c>
      <c r="H14" t="s">
        <v>1212</v>
      </c>
      <c r="K14" s="119"/>
    </row>
    <row r="15" spans="1:13">
      <c r="A15">
        <v>14</v>
      </c>
      <c r="B15" s="93" t="s">
        <v>19</v>
      </c>
      <c r="D15" s="5"/>
      <c r="H15" t="s">
        <v>1213</v>
      </c>
      <c r="K15" s="119"/>
    </row>
    <row r="16" spans="1:13" ht="18" customHeight="1">
      <c r="A16">
        <v>15</v>
      </c>
      <c r="B16" s="93" t="s">
        <v>36</v>
      </c>
      <c r="C16" s="5"/>
      <c r="D16" s="5"/>
      <c r="H16" t="s">
        <v>1214</v>
      </c>
      <c r="K16" s="119"/>
    </row>
    <row r="17" spans="1:29">
      <c r="A17">
        <v>16</v>
      </c>
      <c r="B17" s="93" t="s">
        <v>845</v>
      </c>
      <c r="C17" s="5"/>
      <c r="D17" s="5"/>
      <c r="H17" t="s">
        <v>1215</v>
      </c>
      <c r="K17" s="119"/>
    </row>
    <row r="18" spans="1:29" ht="19.5" thickBot="1"/>
    <row r="19" spans="1:29">
      <c r="B19" s="11" t="s">
        <v>30</v>
      </c>
      <c r="C19" s="31"/>
      <c r="D19" s="31"/>
      <c r="E19" s="31"/>
      <c r="F19" s="31"/>
      <c r="G19" s="31"/>
      <c r="H19" s="12"/>
      <c r="J19" s="23" t="s">
        <v>19</v>
      </c>
      <c r="K19" s="24"/>
      <c r="L19" s="24"/>
      <c r="M19" s="24"/>
      <c r="N19" s="25"/>
      <c r="P19" s="106" t="s">
        <v>845</v>
      </c>
      <c r="Q19" s="107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2"/>
    </row>
    <row r="20" spans="1:29">
      <c r="B20" s="13" t="s">
        <v>21</v>
      </c>
      <c r="C20" s="2" t="s">
        <v>42</v>
      </c>
      <c r="D20" s="3" t="s">
        <v>54</v>
      </c>
      <c r="E20" s="3" t="s">
        <v>53</v>
      </c>
      <c r="F20" s="3" t="s">
        <v>492</v>
      </c>
      <c r="G20" s="3" t="s">
        <v>726</v>
      </c>
      <c r="H20" s="14" t="s">
        <v>496</v>
      </c>
      <c r="J20" s="13" t="s">
        <v>0</v>
      </c>
      <c r="K20" s="135" t="s">
        <v>1367</v>
      </c>
      <c r="L20" s="3" t="s">
        <v>42</v>
      </c>
      <c r="M20" s="2" t="s">
        <v>488</v>
      </c>
      <c r="N20" s="26" t="s">
        <v>725</v>
      </c>
      <c r="P20" s="117" t="s">
        <v>1231</v>
      </c>
      <c r="Q20" s="3" t="s">
        <v>17</v>
      </c>
      <c r="R20" s="2" t="s">
        <v>21</v>
      </c>
      <c r="S20" s="1" t="s">
        <v>1092</v>
      </c>
      <c r="T20" s="1" t="s">
        <v>1094</v>
      </c>
      <c r="U20" s="1" t="s">
        <v>1100</v>
      </c>
      <c r="V20" s="44" t="s">
        <v>1101</v>
      </c>
      <c r="W20" s="1" t="s">
        <v>1120</v>
      </c>
      <c r="X20" s="2" t="s">
        <v>92</v>
      </c>
      <c r="Y20" s="2" t="s">
        <v>90</v>
      </c>
      <c r="Z20" s="2" t="s">
        <v>88</v>
      </c>
      <c r="AA20" s="2" t="s">
        <v>86</v>
      </c>
      <c r="AB20" s="2" t="s">
        <v>1101</v>
      </c>
      <c r="AC20" s="108" t="s">
        <v>1119</v>
      </c>
    </row>
    <row r="21" spans="1:29">
      <c r="B21" s="15">
        <v>1</v>
      </c>
      <c r="C21" s="5">
        <v>1</v>
      </c>
      <c r="D21" s="1">
        <v>1</v>
      </c>
      <c r="E21" s="1">
        <v>5</v>
      </c>
      <c r="F21" s="1">
        <v>1</v>
      </c>
      <c r="G21" s="1"/>
      <c r="H21" s="16"/>
      <c r="J21" s="21" t="s">
        <v>811</v>
      </c>
      <c r="K21" s="1">
        <v>1</v>
      </c>
      <c r="L21">
        <v>3</v>
      </c>
      <c r="M21" s="44"/>
      <c r="N21" s="27">
        <v>1</v>
      </c>
      <c r="P21" s="124" t="s">
        <v>30</v>
      </c>
      <c r="Q21" s="110" t="s">
        <v>18</v>
      </c>
      <c r="R21" s="110">
        <v>1</v>
      </c>
      <c r="S21" s="109" t="s">
        <v>1103</v>
      </c>
      <c r="T21" s="109" t="s">
        <v>1104</v>
      </c>
      <c r="U21" s="109" t="s">
        <v>1105</v>
      </c>
      <c r="V21" s="109"/>
      <c r="W21" s="109" t="s">
        <v>1106</v>
      </c>
      <c r="X21" s="109" t="s">
        <v>812</v>
      </c>
      <c r="Y21" s="109" t="s">
        <v>816</v>
      </c>
      <c r="Z21" s="109" t="s">
        <v>818</v>
      </c>
      <c r="AA21" s="109" t="s">
        <v>820</v>
      </c>
      <c r="AB21" s="109" t="s">
        <v>1101</v>
      </c>
      <c r="AC21" s="111" t="s">
        <v>1102</v>
      </c>
    </row>
    <row r="22" spans="1:29">
      <c r="B22" s="15">
        <v>2</v>
      </c>
      <c r="C22" s="6">
        <v>2</v>
      </c>
      <c r="D22" s="1">
        <v>1</v>
      </c>
      <c r="E22" s="1">
        <v>5</v>
      </c>
      <c r="F22" s="1">
        <v>1</v>
      </c>
      <c r="G22" s="1"/>
      <c r="H22" s="16"/>
      <c r="J22" s="21" t="s">
        <v>812</v>
      </c>
      <c r="K22" s="1">
        <v>1</v>
      </c>
      <c r="L22">
        <v>1</v>
      </c>
      <c r="M22" s="44"/>
      <c r="N22" s="27">
        <v>1</v>
      </c>
      <c r="P22" s="1"/>
      <c r="Q22" s="1"/>
      <c r="R22" s="1"/>
      <c r="S22" s="1"/>
      <c r="T22" s="1"/>
      <c r="U22" s="1"/>
      <c r="V22" s="1"/>
      <c r="W22" s="1"/>
      <c r="X22" s="1"/>
    </row>
    <row r="23" spans="1:29">
      <c r="B23" s="15">
        <v>3</v>
      </c>
      <c r="C23" s="5">
        <v>3</v>
      </c>
      <c r="D23" s="1">
        <v>1</v>
      </c>
      <c r="E23" s="1">
        <v>6</v>
      </c>
      <c r="F23" s="1">
        <v>2</v>
      </c>
      <c r="G23" s="1"/>
      <c r="H23" s="16"/>
      <c r="J23" s="21" t="s">
        <v>813</v>
      </c>
      <c r="K23" s="1">
        <v>1</v>
      </c>
      <c r="L23">
        <v>2</v>
      </c>
      <c r="M23" s="44"/>
      <c r="N23" s="27">
        <v>1</v>
      </c>
      <c r="P23" s="1"/>
      <c r="Q23" s="1"/>
      <c r="R23" s="1"/>
      <c r="S23" s="1"/>
      <c r="T23" s="1"/>
      <c r="U23" s="1"/>
      <c r="V23" s="1"/>
      <c r="W23" s="1"/>
      <c r="X23" s="1"/>
    </row>
    <row r="24" spans="1:29">
      <c r="B24" s="15">
        <v>4</v>
      </c>
      <c r="C24" s="6">
        <v>4</v>
      </c>
      <c r="D24" s="1">
        <v>1</v>
      </c>
      <c r="E24" s="1">
        <v>6</v>
      </c>
      <c r="F24" s="1">
        <v>3</v>
      </c>
      <c r="G24" s="1"/>
      <c r="H24" s="16"/>
      <c r="J24" s="21" t="s">
        <v>814</v>
      </c>
      <c r="K24" s="1">
        <v>1</v>
      </c>
      <c r="L24">
        <v>4</v>
      </c>
      <c r="M24" s="44"/>
      <c r="N24" s="27">
        <v>1</v>
      </c>
      <c r="P24" s="1"/>
      <c r="Q24" s="1"/>
      <c r="R24" s="1"/>
      <c r="S24" s="1"/>
      <c r="T24" s="1"/>
      <c r="U24" s="1"/>
      <c r="V24" s="1"/>
      <c r="W24" s="1"/>
      <c r="X24" s="1"/>
    </row>
    <row r="25" spans="1:29">
      <c r="B25" s="15">
        <v>5</v>
      </c>
      <c r="C25" s="5">
        <v>5</v>
      </c>
      <c r="D25" s="1">
        <v>1</v>
      </c>
      <c r="E25" s="1">
        <v>6</v>
      </c>
      <c r="F25" s="1">
        <v>1</v>
      </c>
      <c r="G25" s="1"/>
      <c r="H25" s="16"/>
      <c r="J25" s="21" t="s">
        <v>815</v>
      </c>
      <c r="K25" s="1">
        <v>1</v>
      </c>
      <c r="L25">
        <v>5</v>
      </c>
      <c r="M25" s="44"/>
      <c r="N25" s="27">
        <v>1</v>
      </c>
      <c r="P25" s="1" t="s">
        <v>1243</v>
      </c>
      <c r="Q25" s="1"/>
      <c r="R25" s="1"/>
      <c r="S25" s="1"/>
      <c r="T25" s="1"/>
      <c r="U25" s="1"/>
      <c r="V25" s="1"/>
      <c r="W25" s="1"/>
      <c r="X25" s="1"/>
    </row>
    <row r="26" spans="1:29">
      <c r="B26" s="15">
        <v>6</v>
      </c>
      <c r="C26" s="6">
        <v>6</v>
      </c>
      <c r="D26" s="1">
        <v>1</v>
      </c>
      <c r="E26" s="1">
        <v>5</v>
      </c>
      <c r="F26" s="1">
        <v>3</v>
      </c>
      <c r="G26" s="1"/>
      <c r="H26" s="16"/>
      <c r="J26" s="21" t="s">
        <v>816</v>
      </c>
      <c r="K26" s="1">
        <v>2</v>
      </c>
      <c r="L26">
        <v>1</v>
      </c>
      <c r="M26" s="44"/>
      <c r="N26" s="27">
        <v>1</v>
      </c>
      <c r="P26" t="s">
        <v>21</v>
      </c>
      <c r="Q26" s="1" t="s">
        <v>1092</v>
      </c>
      <c r="R26" s="1" t="s">
        <v>1094</v>
      </c>
      <c r="S26" s="1" t="s">
        <v>1100</v>
      </c>
      <c r="T26" s="44" t="s">
        <v>1101</v>
      </c>
      <c r="U26" s="1" t="s">
        <v>1120</v>
      </c>
      <c r="V26" s="2" t="s">
        <v>92</v>
      </c>
      <c r="W26" s="2" t="s">
        <v>90</v>
      </c>
      <c r="X26" s="2" t="s">
        <v>88</v>
      </c>
      <c r="Y26" s="2" t="s">
        <v>86</v>
      </c>
      <c r="Z26" s="2" t="s">
        <v>1101</v>
      </c>
      <c r="AA26" s="2" t="s">
        <v>1119</v>
      </c>
      <c r="AB26" s="2" t="s">
        <v>726</v>
      </c>
      <c r="AC26" s="2" t="s">
        <v>488</v>
      </c>
    </row>
    <row r="27" spans="1:29">
      <c r="B27" s="15">
        <v>7</v>
      </c>
      <c r="C27" s="5">
        <v>7</v>
      </c>
      <c r="D27" s="1">
        <v>1</v>
      </c>
      <c r="E27" s="1">
        <v>5</v>
      </c>
      <c r="F27" s="1">
        <v>2</v>
      </c>
      <c r="G27" s="1"/>
      <c r="H27" s="16"/>
      <c r="J27" s="21" t="s">
        <v>817</v>
      </c>
      <c r="K27" s="1">
        <v>2</v>
      </c>
      <c r="L27">
        <v>2</v>
      </c>
      <c r="M27" s="44"/>
      <c r="N27" s="27">
        <v>1</v>
      </c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</row>
    <row r="28" spans="1:29">
      <c r="B28" s="15">
        <v>8</v>
      </c>
      <c r="C28" s="6">
        <v>8</v>
      </c>
      <c r="D28" s="1">
        <v>1</v>
      </c>
      <c r="E28" s="1">
        <v>6</v>
      </c>
      <c r="F28" s="1">
        <v>1</v>
      </c>
      <c r="G28" s="1"/>
      <c r="H28" s="16"/>
      <c r="J28" s="21" t="s">
        <v>818</v>
      </c>
      <c r="K28" s="1">
        <v>3</v>
      </c>
      <c r="L28">
        <v>1</v>
      </c>
      <c r="M28" s="44"/>
      <c r="N28" s="27">
        <v>1</v>
      </c>
      <c r="P28" s="1"/>
      <c r="Q28" s="1"/>
      <c r="R28" s="1"/>
      <c r="S28" s="1"/>
      <c r="T28" s="1"/>
      <c r="V28" s="1"/>
      <c r="W28" s="1"/>
      <c r="X28" s="1"/>
    </row>
    <row r="29" spans="1:29">
      <c r="B29" s="15">
        <v>9</v>
      </c>
      <c r="C29" s="5">
        <v>9</v>
      </c>
      <c r="D29" s="1">
        <v>3</v>
      </c>
      <c r="E29" s="1"/>
      <c r="F29" s="1">
        <v>3</v>
      </c>
      <c r="G29" s="1"/>
      <c r="H29" s="16"/>
      <c r="J29" s="21" t="s">
        <v>819</v>
      </c>
      <c r="K29" s="1">
        <v>3</v>
      </c>
      <c r="L29">
        <v>2</v>
      </c>
      <c r="M29" s="44"/>
      <c r="N29" s="27">
        <v>1</v>
      </c>
      <c r="O29" s="1"/>
      <c r="P29" s="136" t="s">
        <v>1343</v>
      </c>
      <c r="Q29" s="1"/>
      <c r="R29" s="1"/>
      <c r="S29" s="1"/>
      <c r="T29" s="1"/>
      <c r="U29" s="1"/>
      <c r="V29" s="1"/>
      <c r="W29" s="1"/>
      <c r="X29" s="1"/>
    </row>
    <row r="30" spans="1:29" ht="19.5" thickBot="1">
      <c r="B30" s="17">
        <v>10</v>
      </c>
      <c r="C30" s="18">
        <v>10</v>
      </c>
      <c r="D30" s="28">
        <v>2</v>
      </c>
      <c r="E30" s="28"/>
      <c r="F30" s="28"/>
      <c r="G30" s="28"/>
      <c r="H30" s="19"/>
      <c r="J30" s="21" t="s">
        <v>820</v>
      </c>
      <c r="K30" s="1">
        <v>4</v>
      </c>
      <c r="L30">
        <v>1</v>
      </c>
      <c r="M30" s="44"/>
      <c r="N30" s="27">
        <v>0</v>
      </c>
      <c r="O30" s="1"/>
      <c r="P30" s="44" t="s">
        <v>1367</v>
      </c>
      <c r="Q30" s="1" t="s">
        <v>1344</v>
      </c>
      <c r="R30" s="1" t="s">
        <v>42</v>
      </c>
      <c r="S30" s="44" t="s">
        <v>1345</v>
      </c>
      <c r="T30" s="1"/>
      <c r="U30" s="1"/>
      <c r="V30" s="1"/>
      <c r="W30" s="1"/>
      <c r="X30" s="1"/>
    </row>
    <row r="31" spans="1:29" ht="19.5" thickBot="1">
      <c r="C31" s="31"/>
      <c r="J31" s="21" t="s">
        <v>821</v>
      </c>
      <c r="K31" s="1">
        <v>4</v>
      </c>
      <c r="L31">
        <v>2</v>
      </c>
      <c r="M31" s="44"/>
      <c r="N31" s="27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9">
      <c r="B32" s="30" t="s">
        <v>31</v>
      </c>
      <c r="C32" s="31"/>
      <c r="D32" s="31"/>
      <c r="E32" s="12"/>
      <c r="J32" s="21" t="s">
        <v>822</v>
      </c>
      <c r="K32" s="1">
        <v>4</v>
      </c>
      <c r="L32">
        <v>3</v>
      </c>
      <c r="M32" s="44"/>
      <c r="N32" s="27">
        <v>0</v>
      </c>
      <c r="O32" s="1"/>
      <c r="P32" s="44"/>
      <c r="Q32" s="44"/>
      <c r="R32" s="44"/>
      <c r="S32" s="44"/>
      <c r="T32" s="1"/>
      <c r="U32" s="1"/>
      <c r="V32" s="1"/>
      <c r="W32" s="1"/>
      <c r="X32" s="1"/>
    </row>
    <row r="33" spans="2:24">
      <c r="B33" s="13" t="s">
        <v>21</v>
      </c>
      <c r="C33" s="10" t="s">
        <v>39</v>
      </c>
      <c r="D33" s="3" t="s">
        <v>33</v>
      </c>
      <c r="E33" s="26" t="s">
        <v>727</v>
      </c>
      <c r="J33" s="21" t="s">
        <v>823</v>
      </c>
      <c r="K33" s="1">
        <v>5</v>
      </c>
      <c r="L33">
        <v>1</v>
      </c>
      <c r="M33" s="44"/>
      <c r="N33" s="27">
        <v>1</v>
      </c>
      <c r="O33" s="1"/>
      <c r="P33" s="44"/>
      <c r="Q33" s="44"/>
      <c r="R33" s="44"/>
      <c r="S33" s="44"/>
      <c r="T33" s="1"/>
      <c r="U33" s="1"/>
      <c r="V33" s="1"/>
      <c r="W33" s="1"/>
      <c r="X33" s="1"/>
    </row>
    <row r="34" spans="2:24">
      <c r="B34" s="15">
        <v>1</v>
      </c>
      <c r="C34" s="1">
        <v>1</v>
      </c>
      <c r="D34" s="1" t="s">
        <v>35</v>
      </c>
      <c r="E34" s="32"/>
      <c r="J34" s="21" t="s">
        <v>824</v>
      </c>
      <c r="K34" s="1">
        <v>5</v>
      </c>
      <c r="L34">
        <v>2</v>
      </c>
      <c r="M34" s="44"/>
      <c r="N34" s="27">
        <v>1</v>
      </c>
      <c r="Q34" s="1"/>
      <c r="R34" s="1"/>
      <c r="S34" s="1"/>
      <c r="T34" s="1"/>
      <c r="U34" s="1"/>
      <c r="V34" s="1"/>
      <c r="W34" s="1"/>
      <c r="X34" s="1"/>
    </row>
    <row r="35" spans="2:24">
      <c r="B35" s="15">
        <v>2</v>
      </c>
      <c r="C35" s="1">
        <v>1</v>
      </c>
      <c r="D35" s="1" t="s">
        <v>20</v>
      </c>
      <c r="E35" s="33"/>
      <c r="F35" s="4"/>
      <c r="J35" s="21" t="s">
        <v>825</v>
      </c>
      <c r="K35" s="1">
        <v>6</v>
      </c>
      <c r="L35">
        <v>1</v>
      </c>
      <c r="M35" s="44"/>
      <c r="N35" s="27">
        <v>1</v>
      </c>
      <c r="P35" s="1"/>
      <c r="Q35" s="1"/>
      <c r="R35" s="1"/>
      <c r="S35" s="1"/>
      <c r="T35" s="1"/>
      <c r="U35" s="1"/>
      <c r="V35" s="1"/>
      <c r="W35" s="1"/>
      <c r="X35" s="1"/>
    </row>
    <row r="36" spans="2:24" ht="19.5" thickBot="1">
      <c r="B36" s="15">
        <v>3</v>
      </c>
      <c r="C36" s="1">
        <v>1</v>
      </c>
      <c r="D36" s="1" t="s">
        <v>22</v>
      </c>
      <c r="E36" s="33"/>
      <c r="F36" s="5"/>
      <c r="J36" s="22" t="s">
        <v>826</v>
      </c>
      <c r="K36" s="28">
        <v>6</v>
      </c>
      <c r="L36" s="28">
        <v>2</v>
      </c>
      <c r="M36" s="28"/>
      <c r="N36" s="29">
        <v>1</v>
      </c>
      <c r="P36" s="1"/>
      <c r="Q36" s="1"/>
      <c r="R36" s="1"/>
      <c r="S36" s="1"/>
      <c r="T36" s="1"/>
      <c r="U36" s="1"/>
      <c r="V36" s="1"/>
      <c r="W36" s="1"/>
      <c r="X36" s="1"/>
    </row>
    <row r="37" spans="2:24">
      <c r="B37" s="15">
        <v>4</v>
      </c>
      <c r="C37" s="1">
        <v>1</v>
      </c>
      <c r="D37" s="1" t="s">
        <v>23</v>
      </c>
      <c r="E37" s="16"/>
      <c r="F37" s="6"/>
      <c r="G37" s="1"/>
      <c r="H37" s="1"/>
      <c r="I37" s="1"/>
      <c r="P37" s="1"/>
      <c r="Q37" s="1"/>
      <c r="R37" s="1"/>
      <c r="S37" s="1"/>
    </row>
    <row r="38" spans="2:24" ht="19.5" thickBot="1">
      <c r="B38" s="15">
        <v>5</v>
      </c>
      <c r="C38" s="1">
        <v>1</v>
      </c>
      <c r="D38" s="1" t="s">
        <v>24</v>
      </c>
      <c r="E38" s="16"/>
      <c r="F38" s="6"/>
      <c r="M38" s="8"/>
      <c r="N38" s="8"/>
    </row>
    <row r="39" spans="2:24">
      <c r="B39" s="15">
        <v>6</v>
      </c>
      <c r="C39" s="1">
        <v>1</v>
      </c>
      <c r="D39" s="1" t="s">
        <v>25</v>
      </c>
      <c r="E39" s="16"/>
      <c r="G39" s="2"/>
      <c r="H39" s="2"/>
      <c r="I39" s="2"/>
      <c r="K39" s="23" t="s">
        <v>36</v>
      </c>
      <c r="L39" s="24"/>
      <c r="M39" s="25"/>
      <c r="O39" s="20" t="s">
        <v>38</v>
      </c>
      <c r="P39" s="31"/>
      <c r="Q39" s="31"/>
      <c r="R39" s="12"/>
      <c r="S39" s="1"/>
    </row>
    <row r="40" spans="2:24">
      <c r="B40" s="15">
        <v>7</v>
      </c>
      <c r="C40" s="1">
        <v>1</v>
      </c>
      <c r="D40" s="1" t="s">
        <v>26</v>
      </c>
      <c r="E40" s="16"/>
      <c r="K40" s="13" t="s">
        <v>0</v>
      </c>
      <c r="L40" s="10" t="s">
        <v>39</v>
      </c>
      <c r="M40" s="26" t="s">
        <v>37</v>
      </c>
      <c r="O40" s="13" t="s">
        <v>39</v>
      </c>
      <c r="P40" s="9" t="s">
        <v>32</v>
      </c>
      <c r="Q40" s="2" t="s">
        <v>40</v>
      </c>
      <c r="R40" s="26" t="s">
        <v>42</v>
      </c>
      <c r="S40" s="1"/>
    </row>
    <row r="41" spans="2:24">
      <c r="B41" s="15">
        <v>8</v>
      </c>
      <c r="C41" s="1">
        <v>1</v>
      </c>
      <c r="D41" s="1" t="s">
        <v>29</v>
      </c>
      <c r="E41" s="16"/>
      <c r="G41" s="7"/>
      <c r="H41" s="7"/>
      <c r="I41" s="7"/>
      <c r="K41" s="21" t="s">
        <v>811</v>
      </c>
      <c r="L41" s="1">
        <v>1</v>
      </c>
      <c r="M41" s="16" t="s">
        <v>1</v>
      </c>
      <c r="O41" s="21">
        <v>1</v>
      </c>
      <c r="P41" s="1" t="s">
        <v>34</v>
      </c>
      <c r="Q41" s="1">
        <v>1</v>
      </c>
      <c r="R41" s="16">
        <v>1</v>
      </c>
      <c r="S41" s="1"/>
    </row>
    <row r="42" spans="2:24" ht="19.5" thickBot="1">
      <c r="B42" s="15">
        <v>9</v>
      </c>
      <c r="C42" s="1">
        <v>1</v>
      </c>
      <c r="D42" s="1" t="s">
        <v>28</v>
      </c>
      <c r="E42" s="16"/>
      <c r="K42" s="21" t="s">
        <v>812</v>
      </c>
      <c r="L42" s="1">
        <v>1</v>
      </c>
      <c r="M42" s="16" t="s">
        <v>2</v>
      </c>
      <c r="O42" s="22">
        <v>2</v>
      </c>
      <c r="P42" s="28" t="s">
        <v>56</v>
      </c>
      <c r="Q42" s="28">
        <v>0</v>
      </c>
      <c r="R42" s="19">
        <v>2</v>
      </c>
      <c r="S42" s="1"/>
    </row>
    <row r="43" spans="2:24" ht="19.5" thickBot="1">
      <c r="B43" s="17">
        <v>10</v>
      </c>
      <c r="C43" s="28">
        <v>1</v>
      </c>
      <c r="D43" s="28" t="s">
        <v>27</v>
      </c>
      <c r="E43" s="19"/>
      <c r="K43" s="21" t="s">
        <v>813</v>
      </c>
      <c r="L43" s="1">
        <v>1</v>
      </c>
      <c r="M43" s="16" t="s">
        <v>3</v>
      </c>
      <c r="P43" s="94"/>
      <c r="Q43" s="44"/>
      <c r="R43" s="44"/>
      <c r="S43" s="1"/>
    </row>
    <row r="44" spans="2:24">
      <c r="D44" s="31"/>
      <c r="K44" s="21" t="s">
        <v>814</v>
      </c>
      <c r="L44" s="1">
        <v>1</v>
      </c>
      <c r="M44" s="16" t="s">
        <v>4</v>
      </c>
      <c r="P44" s="94"/>
      <c r="Q44" s="44"/>
      <c r="R44" s="44"/>
      <c r="S44" s="1"/>
    </row>
    <row r="45" spans="2:24">
      <c r="K45" s="21" t="s">
        <v>815</v>
      </c>
      <c r="L45" s="1">
        <v>1</v>
      </c>
      <c r="M45" s="16" t="s">
        <v>5</v>
      </c>
      <c r="P45" s="94"/>
      <c r="Q45" s="44"/>
      <c r="R45" s="44"/>
      <c r="S45" s="1"/>
    </row>
    <row r="46" spans="2:24">
      <c r="B46" s="50" t="s">
        <v>44</v>
      </c>
      <c r="C46" s="1"/>
      <c r="D46" s="1"/>
      <c r="E46" s="1"/>
      <c r="F46" s="1"/>
      <c r="G46" s="1"/>
      <c r="K46" s="21" t="s">
        <v>816</v>
      </c>
      <c r="L46" s="1">
        <v>1</v>
      </c>
      <c r="M46" s="16" t="s">
        <v>6</v>
      </c>
      <c r="P46" s="94"/>
      <c r="Q46" s="44"/>
      <c r="R46" s="44"/>
      <c r="S46" s="1"/>
    </row>
    <row r="47" spans="2:24">
      <c r="B47" s="10" t="s">
        <v>45</v>
      </c>
      <c r="C47" s="2" t="s">
        <v>46</v>
      </c>
      <c r="D47" s="2" t="s">
        <v>55</v>
      </c>
      <c r="E47" s="2" t="s">
        <v>42</v>
      </c>
      <c r="F47" s="136" t="s">
        <v>1279</v>
      </c>
      <c r="G47" s="1"/>
      <c r="K47" s="21" t="s">
        <v>817</v>
      </c>
      <c r="L47" s="1">
        <v>1</v>
      </c>
      <c r="M47" s="16" t="s">
        <v>7</v>
      </c>
      <c r="P47" s="1"/>
      <c r="Q47" s="1"/>
      <c r="R47" s="1"/>
      <c r="S47" s="1"/>
    </row>
    <row r="48" spans="2:24">
      <c r="B48" s="1">
        <v>1</v>
      </c>
      <c r="C48" s="1" t="s">
        <v>47</v>
      </c>
      <c r="D48" s="1"/>
      <c r="E48" s="1"/>
      <c r="F48" s="1"/>
      <c r="G48" s="1"/>
      <c r="K48" s="21" t="s">
        <v>818</v>
      </c>
      <c r="L48" s="1">
        <v>1</v>
      </c>
      <c r="M48" s="16" t="s">
        <v>8</v>
      </c>
      <c r="P48" s="1"/>
      <c r="Q48" s="1"/>
      <c r="R48" s="1"/>
      <c r="S48" s="1"/>
    </row>
    <row r="49" spans="2:13">
      <c r="B49" s="1">
        <v>2</v>
      </c>
      <c r="C49" s="1" t="s">
        <v>47</v>
      </c>
      <c r="D49" s="1"/>
      <c r="E49" s="1"/>
      <c r="F49" s="1"/>
      <c r="G49" s="1"/>
      <c r="K49" s="21" t="s">
        <v>819</v>
      </c>
      <c r="L49" s="1">
        <v>1</v>
      </c>
      <c r="M49" s="16" t="s">
        <v>9</v>
      </c>
    </row>
    <row r="50" spans="2:13">
      <c r="B50" s="1">
        <v>3</v>
      </c>
      <c r="C50" s="1" t="s">
        <v>47</v>
      </c>
      <c r="D50" s="1"/>
      <c r="E50" s="1"/>
      <c r="F50" s="1"/>
      <c r="G50" s="1"/>
      <c r="K50" s="21" t="s">
        <v>820</v>
      </c>
      <c r="L50" s="1">
        <v>1</v>
      </c>
      <c r="M50" s="16" t="s">
        <v>10</v>
      </c>
    </row>
    <row r="51" spans="2:13">
      <c r="B51" s="1">
        <v>4</v>
      </c>
      <c r="C51" s="1" t="s">
        <v>47</v>
      </c>
      <c r="D51" s="1"/>
      <c r="E51" s="1"/>
      <c r="F51" s="1"/>
      <c r="G51" s="1"/>
      <c r="K51" s="21" t="s">
        <v>821</v>
      </c>
      <c r="L51" s="1">
        <v>1</v>
      </c>
      <c r="M51" s="16" t="s">
        <v>11</v>
      </c>
    </row>
    <row r="52" spans="2:13">
      <c r="B52" s="1">
        <v>5</v>
      </c>
      <c r="C52" s="1" t="s">
        <v>50</v>
      </c>
      <c r="D52" s="1"/>
      <c r="E52" s="1"/>
      <c r="F52" s="1"/>
      <c r="G52" s="1"/>
      <c r="K52" s="21" t="s">
        <v>822</v>
      </c>
      <c r="L52" s="1">
        <v>1</v>
      </c>
      <c r="M52" s="16" t="s">
        <v>12</v>
      </c>
    </row>
    <row r="53" spans="2:13">
      <c r="B53" s="109">
        <v>6</v>
      </c>
      <c r="C53" s="109" t="s">
        <v>50</v>
      </c>
      <c r="D53" s="109"/>
      <c r="E53" s="109"/>
      <c r="F53" s="109"/>
      <c r="G53" s="1"/>
      <c r="K53" s="21" t="s">
        <v>823</v>
      </c>
      <c r="L53" s="1">
        <v>1</v>
      </c>
      <c r="M53" s="16" t="s">
        <v>13</v>
      </c>
    </row>
    <row r="54" spans="2:13">
      <c r="K54" s="21" t="s">
        <v>824</v>
      </c>
      <c r="L54" s="1">
        <v>1</v>
      </c>
      <c r="M54" s="16" t="s">
        <v>14</v>
      </c>
    </row>
    <row r="55" spans="2:13" ht="19.5" thickBot="1">
      <c r="K55" s="21" t="s">
        <v>825</v>
      </c>
      <c r="L55" s="1">
        <v>1</v>
      </c>
      <c r="M55" s="16" t="s">
        <v>15</v>
      </c>
    </row>
    <row r="56" spans="2:13">
      <c r="B56" s="20" t="s">
        <v>107</v>
      </c>
      <c r="C56" s="31"/>
      <c r="D56" s="31"/>
      <c r="E56" s="31"/>
      <c r="F56" s="31"/>
      <c r="G56" s="12"/>
      <c r="K56" s="21" t="s">
        <v>826</v>
      </c>
      <c r="L56" s="44">
        <v>1</v>
      </c>
      <c r="M56" s="16" t="s">
        <v>16</v>
      </c>
    </row>
    <row r="57" spans="2:13">
      <c r="B57" s="13" t="s">
        <v>45</v>
      </c>
      <c r="C57" s="10" t="s">
        <v>39</v>
      </c>
      <c r="D57" s="2" t="s">
        <v>48</v>
      </c>
      <c r="E57" s="1"/>
      <c r="F57" s="1"/>
      <c r="G57" s="16"/>
      <c r="K57" s="21" t="s">
        <v>827</v>
      </c>
      <c r="L57" s="44">
        <v>1</v>
      </c>
      <c r="M57" s="16" t="s">
        <v>486</v>
      </c>
    </row>
    <row r="58" spans="2:13" ht="19.5" thickBot="1">
      <c r="B58" s="21">
        <v>1</v>
      </c>
      <c r="C58" s="1">
        <v>1</v>
      </c>
      <c r="D58" s="1" t="s">
        <v>136</v>
      </c>
      <c r="E58" s="1"/>
      <c r="F58" s="1"/>
      <c r="G58" s="16"/>
      <c r="H58" s="1"/>
      <c r="I58" s="1"/>
      <c r="K58" s="22" t="s">
        <v>828</v>
      </c>
      <c r="L58" s="28">
        <v>1</v>
      </c>
      <c r="M58" s="19" t="s">
        <v>485</v>
      </c>
    </row>
    <row r="59" spans="2:13">
      <c r="B59" s="21">
        <v>2</v>
      </c>
      <c r="C59" s="1">
        <v>1</v>
      </c>
      <c r="D59" s="1" t="s">
        <v>62</v>
      </c>
      <c r="E59" s="1"/>
      <c r="F59" s="1"/>
      <c r="G59" s="16"/>
      <c r="H59" s="1"/>
      <c r="I59" s="1"/>
      <c r="J59" s="1"/>
    </row>
    <row r="60" spans="2:13">
      <c r="B60" s="21">
        <v>3</v>
      </c>
      <c r="C60" s="1">
        <v>1</v>
      </c>
      <c r="D60" s="1" t="s">
        <v>137</v>
      </c>
      <c r="E60" s="1"/>
      <c r="F60" s="1" t="s">
        <v>723</v>
      </c>
      <c r="G60" s="16"/>
      <c r="H60" s="1"/>
      <c r="I60" s="1"/>
      <c r="J60" s="1"/>
    </row>
    <row r="61" spans="2:13" ht="19.5" thickBot="1">
      <c r="B61" s="21">
        <v>4</v>
      </c>
      <c r="C61" s="1">
        <v>1</v>
      </c>
      <c r="D61" s="1" t="s">
        <v>49</v>
      </c>
      <c r="E61" s="1"/>
      <c r="F61" s="1"/>
      <c r="G61" s="16"/>
      <c r="H61" s="1"/>
      <c r="I61" s="1"/>
      <c r="J61" s="1"/>
    </row>
    <row r="62" spans="2:13">
      <c r="B62" s="21">
        <v>5</v>
      </c>
      <c r="C62" s="1">
        <v>1</v>
      </c>
      <c r="D62" s="1" t="s">
        <v>51</v>
      </c>
      <c r="E62" s="1"/>
      <c r="F62" s="1"/>
      <c r="G62" s="16"/>
      <c r="H62" s="1"/>
      <c r="I62" s="1"/>
      <c r="J62" s="20" t="s">
        <v>853</v>
      </c>
    </row>
    <row r="63" spans="2:13" ht="19.5" thickBot="1">
      <c r="B63" s="22">
        <v>6</v>
      </c>
      <c r="C63" s="28">
        <v>1</v>
      </c>
      <c r="D63" s="28" t="s">
        <v>52</v>
      </c>
      <c r="E63" s="28"/>
      <c r="F63" s="28"/>
      <c r="G63" s="19"/>
      <c r="H63" s="1"/>
      <c r="I63" s="1"/>
      <c r="J63" s="46" t="s">
        <v>21</v>
      </c>
      <c r="K63" s="42" t="s">
        <v>480</v>
      </c>
      <c r="L63" s="42" t="s">
        <v>39</v>
      </c>
      <c r="M63" t="s">
        <v>482</v>
      </c>
    </row>
    <row r="64" spans="2:13">
      <c r="C64" s="1"/>
      <c r="H64" s="1"/>
      <c r="I64" s="1"/>
      <c r="J64" s="1"/>
    </row>
    <row r="65" spans="2:27" ht="19.5" thickBot="1">
      <c r="H65" s="1"/>
      <c r="I65" s="1"/>
      <c r="J65" s="1"/>
    </row>
    <row r="66" spans="2:27">
      <c r="B66" s="20" t="s">
        <v>487</v>
      </c>
      <c r="C66" s="31"/>
      <c r="D66" s="31"/>
      <c r="E66" s="31"/>
      <c r="F66" s="12"/>
    </row>
    <row r="67" spans="2:27" ht="19.5" thickBot="1">
      <c r="B67" s="45" t="s">
        <v>489</v>
      </c>
      <c r="C67" s="1" t="s">
        <v>1068</v>
      </c>
      <c r="F67" s="16"/>
      <c r="P67" s="1"/>
    </row>
    <row r="68" spans="2:27">
      <c r="B68" s="21"/>
      <c r="C68" s="1"/>
      <c r="D68" s="1"/>
      <c r="E68" s="1"/>
      <c r="F68" s="16"/>
      <c r="J68" s="20" t="s">
        <v>479</v>
      </c>
      <c r="K68" s="31"/>
      <c r="L68" s="31"/>
      <c r="M68" s="31"/>
      <c r="P68" s="1"/>
      <c r="R68" s="50" t="s">
        <v>483</v>
      </c>
      <c r="S68" s="120"/>
      <c r="T68" s="120"/>
      <c r="U68" s="120"/>
      <c r="V68" s="120"/>
      <c r="W68" s="120"/>
      <c r="X68" s="120"/>
      <c r="Y68" s="121"/>
      <c r="Z68" s="121"/>
      <c r="AA68" s="121"/>
    </row>
    <row r="69" spans="2:27">
      <c r="B69" s="21"/>
      <c r="C69" s="1"/>
      <c r="D69" s="1"/>
      <c r="E69" s="1"/>
      <c r="F69" s="16"/>
      <c r="J69" s="45" t="s">
        <v>480</v>
      </c>
      <c r="K69" s="1" t="s">
        <v>492</v>
      </c>
      <c r="L69" s="1" t="s">
        <v>493</v>
      </c>
      <c r="M69" s="44" t="s">
        <v>726</v>
      </c>
      <c r="N69" s="1" t="s">
        <v>488</v>
      </c>
      <c r="O69" t="s">
        <v>1039</v>
      </c>
      <c r="P69" s="77" t="s">
        <v>42</v>
      </c>
      <c r="R69" s="44" t="s">
        <v>480</v>
      </c>
      <c r="S69" s="2" t="s">
        <v>21</v>
      </c>
      <c r="T69" s="2" t="s">
        <v>92</v>
      </c>
      <c r="U69" s="2" t="s">
        <v>90</v>
      </c>
      <c r="V69" s="2" t="s">
        <v>88</v>
      </c>
      <c r="W69" s="2" t="s">
        <v>86</v>
      </c>
      <c r="X69" s="2" t="s">
        <v>84</v>
      </c>
      <c r="Y69" s="2" t="s">
        <v>82</v>
      </c>
      <c r="Z69" s="3" t="s">
        <v>1101</v>
      </c>
      <c r="AA69" s="2" t="s">
        <v>1107</v>
      </c>
    </row>
    <row r="70" spans="2:27" ht="19.5" thickBot="1">
      <c r="B70" s="22"/>
      <c r="C70" s="28"/>
      <c r="D70" s="28"/>
      <c r="E70" s="28"/>
      <c r="F70" s="19"/>
      <c r="J70" s="21">
        <v>1</v>
      </c>
      <c r="K70" s="1"/>
      <c r="L70" s="1"/>
      <c r="M70" s="1"/>
      <c r="P70" s="77">
        <v>1</v>
      </c>
      <c r="R70" s="1">
        <v>1</v>
      </c>
      <c r="T70" s="1" t="s">
        <v>811</v>
      </c>
      <c r="U70" s="1"/>
      <c r="V70" s="1"/>
      <c r="W70" s="1"/>
      <c r="X70" s="1"/>
      <c r="Y70" s="1"/>
    </row>
    <row r="71" spans="2:27" ht="19.5" thickBot="1">
      <c r="C71" s="1"/>
      <c r="J71" s="21"/>
      <c r="K71" s="1"/>
      <c r="L71" s="1"/>
      <c r="M71" s="1"/>
      <c r="P71" s="77">
        <v>2</v>
      </c>
      <c r="R71" s="1">
        <v>1</v>
      </c>
      <c r="T71" s="1" t="s">
        <v>818</v>
      </c>
      <c r="U71" s="1"/>
      <c r="V71" s="1"/>
      <c r="W71" s="1"/>
      <c r="X71" s="1"/>
      <c r="Y71" s="1"/>
    </row>
    <row r="72" spans="2:27">
      <c r="B72" s="20" t="s">
        <v>490</v>
      </c>
      <c r="C72" s="31"/>
      <c r="D72" s="12"/>
      <c r="J72" s="21"/>
      <c r="K72" s="1"/>
      <c r="L72" s="1"/>
      <c r="M72" s="1"/>
      <c r="P72" s="1"/>
      <c r="R72" s="1">
        <v>1</v>
      </c>
      <c r="T72" s="1" t="s">
        <v>828</v>
      </c>
      <c r="U72" s="1"/>
      <c r="V72" s="1"/>
      <c r="W72" s="1"/>
      <c r="X72" s="1"/>
      <c r="Y72" s="1"/>
    </row>
    <row r="73" spans="2:27" ht="19.5" thickBot="1">
      <c r="B73" s="45" t="s">
        <v>489</v>
      </c>
      <c r="C73" s="46" t="s">
        <v>39</v>
      </c>
      <c r="D73" s="16" t="s">
        <v>491</v>
      </c>
      <c r="J73" s="22"/>
      <c r="K73" s="28"/>
      <c r="L73" s="28"/>
      <c r="M73" s="28"/>
      <c r="P73" s="1"/>
      <c r="Q73" s="1"/>
      <c r="R73" s="1"/>
      <c r="S73" s="1"/>
      <c r="T73" s="1"/>
      <c r="U73" s="1"/>
      <c r="V73" s="1"/>
      <c r="W73" s="1"/>
    </row>
    <row r="74" spans="2:27">
      <c r="B74" s="21"/>
      <c r="C74" s="1"/>
      <c r="D74" s="16"/>
      <c r="K74" t="s">
        <v>494</v>
      </c>
      <c r="Q74" s="1"/>
      <c r="R74" s="1"/>
      <c r="S74" s="1"/>
      <c r="T74" s="1"/>
      <c r="U74" s="1"/>
      <c r="V74" s="1"/>
      <c r="W74" s="1"/>
    </row>
    <row r="75" spans="2:27">
      <c r="B75" s="21"/>
      <c r="C75" s="1"/>
      <c r="D75" s="16"/>
      <c r="K75" t="s">
        <v>495</v>
      </c>
      <c r="Q75" s="1"/>
      <c r="R75" s="1"/>
      <c r="S75" s="1"/>
      <c r="T75" s="1"/>
      <c r="U75" s="1"/>
      <c r="V75" s="1"/>
      <c r="W75" s="1"/>
    </row>
    <row r="76" spans="2:27">
      <c r="B76" s="21"/>
      <c r="C76" s="1"/>
      <c r="D76" s="16"/>
      <c r="Q76" s="1"/>
      <c r="R76" s="1"/>
      <c r="S76" s="1"/>
      <c r="T76" s="1"/>
      <c r="U76" s="1"/>
      <c r="V76" s="1"/>
      <c r="W76" s="1"/>
    </row>
    <row r="77" spans="2:27" ht="19.5" thickBot="1">
      <c r="B77" s="22"/>
      <c r="C77" s="28"/>
      <c r="D77" s="19"/>
      <c r="J77" s="35" t="s">
        <v>481</v>
      </c>
    </row>
    <row r="78" spans="2:27" ht="19.5" thickBot="1">
      <c r="J78" s="42" t="s">
        <v>480</v>
      </c>
      <c r="K78" s="42" t="s">
        <v>39</v>
      </c>
      <c r="L78" s="42" t="s">
        <v>21</v>
      </c>
      <c r="M78" t="s">
        <v>482</v>
      </c>
    </row>
    <row r="79" spans="2:27">
      <c r="B79" s="30" t="s">
        <v>565</v>
      </c>
      <c r="C79" s="88"/>
      <c r="D79" s="88"/>
      <c r="E79" s="88"/>
      <c r="F79" s="89"/>
      <c r="G79" s="78"/>
      <c r="J79">
        <v>1</v>
      </c>
      <c r="K79">
        <v>1</v>
      </c>
      <c r="M79" s="43" t="s">
        <v>484</v>
      </c>
    </row>
    <row r="80" spans="2:27" ht="19.5" thickBot="1">
      <c r="B80" s="90" t="s">
        <v>489</v>
      </c>
      <c r="C80" s="91" t="s">
        <v>54</v>
      </c>
      <c r="D80" s="92" t="s">
        <v>726</v>
      </c>
      <c r="E80" s="92" t="s">
        <v>488</v>
      </c>
      <c r="F80" s="19"/>
      <c r="G80" s="81"/>
      <c r="L80" t="s">
        <v>854</v>
      </c>
    </row>
    <row r="83" spans="2:20">
      <c r="B83" s="35" t="s">
        <v>724</v>
      </c>
      <c r="C83" s="80"/>
      <c r="J83" s="136" t="s">
        <v>1351</v>
      </c>
      <c r="K83" s="136"/>
      <c r="L83" s="136"/>
    </row>
    <row r="84" spans="2:20">
      <c r="B84" s="45" t="s">
        <v>489</v>
      </c>
      <c r="C84" s="42" t="s">
        <v>480</v>
      </c>
      <c r="D84" t="s">
        <v>726</v>
      </c>
      <c r="E84" t="s">
        <v>488</v>
      </c>
      <c r="I84" s="1"/>
      <c r="J84" s="136" t="s">
        <v>489</v>
      </c>
      <c r="K84" s="136" t="s">
        <v>1354</v>
      </c>
      <c r="L84" s="136" t="s">
        <v>1356</v>
      </c>
      <c r="M84" s="44"/>
      <c r="N84" s="44"/>
      <c r="O84" s="44"/>
      <c r="P84" s="44"/>
      <c r="Q84" s="44"/>
      <c r="R84" s="44"/>
      <c r="S84" s="44"/>
      <c r="T84" s="1"/>
    </row>
    <row r="85" spans="2:20">
      <c r="I85" s="1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1"/>
    </row>
    <row r="86" spans="2:20">
      <c r="B86" t="s">
        <v>497</v>
      </c>
      <c r="I86" s="1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1"/>
    </row>
    <row r="87" spans="2:20">
      <c r="B87" t="s">
        <v>846</v>
      </c>
      <c r="I87" s="1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1"/>
    </row>
    <row r="88" spans="2:20">
      <c r="B88" t="s">
        <v>847</v>
      </c>
      <c r="I88" s="1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1"/>
    </row>
    <row r="89" spans="2:20">
      <c r="B89" t="s">
        <v>848</v>
      </c>
      <c r="I89" s="1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1"/>
    </row>
    <row r="90" spans="2:20">
      <c r="B90" t="s">
        <v>849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2:20" s="81" customFormat="1">
      <c r="B91" t="s">
        <v>850</v>
      </c>
      <c r="C91"/>
      <c r="D91"/>
      <c r="E91"/>
      <c r="F91"/>
      <c r="G91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</row>
    <row r="92" spans="2:20" s="81" customFormat="1"/>
  </sheetData>
  <phoneticPr fontId="4"/>
  <hyperlinks>
    <hyperlink ref="B2" location="product!A1" display="product" xr:uid="{3D7CADC9-B97F-446E-B9AE-917D4ACCFC64}"/>
    <hyperlink ref="B3" location="product_trans!A1" display="product_trans" xr:uid="{74F370D4-A24F-483E-AB2B-B6CBB6A2F392}"/>
    <hyperlink ref="B4" location="ctg!A1" display="ctg" xr:uid="{A1714CA7-6E89-4143-AEE1-141893859B0B}"/>
    <hyperlink ref="B5" location="ctg_trans!A1" display="ctg_trans" xr:uid="{7BE41CF1-B909-4788-A678-CA6350614AEF}"/>
    <hyperlink ref="B6" location="m_color!A1" display="m_color" xr:uid="{B8A95A01-8536-476E-8816-558C14D9625F}"/>
    <hyperlink ref="B7" location="m_color_trans!A1" display="m_color_trans" xr:uid="{C7ABFD4B-CD6C-43FC-BF61-27422C39EA14}"/>
    <hyperlink ref="B8" location="m_color_ctg_prod!A1" display="m_color_ctg_prod" xr:uid="{0C68B7B4-1530-4C12-A68A-30A847EC25DD}"/>
    <hyperlink ref="B9" location="m_color_model!A1" display="m_color_model" xr:uid="{5B2F824A-44DF-4705-80AF-ECB67FF38D69}"/>
    <hyperlink ref="B10" location="check_product_model!A1" display="check_product_model" xr:uid="{CC368328-1B2A-45E8-8C02-CE67C70671F2}"/>
    <hyperlink ref="B11" location="m_model!A1" display="m_model" xr:uid="{99A76AAE-1DFA-4694-B140-533AD1EB76E2}"/>
    <hyperlink ref="B12" location="m_model_trans!A1" display="m_model_trans" xr:uid="{9F2EA1C7-0230-49BC-BEC1-F4CABB17DEAE}"/>
    <hyperlink ref="B13" location="m_model_spec!A1" display="m_model_spec" xr:uid="{0140D22A-B42C-42AA-89D9-F48D6C45D173}"/>
    <hyperlink ref="B14" location="m_lang!A1" display="m_lang" xr:uid="{36B49855-C618-42B4-8BB1-D1490F258A2B}"/>
    <hyperlink ref="B15" location="m_selling_spec!A1" display="m_selling_spec" xr:uid="{6B43B0A0-6A64-4C68-997F-3A5304CB17E7}"/>
    <hyperlink ref="B16" location="m_selling_spec_trans!A1" display="m_selling_spec_trans" xr:uid="{56290060-4FAD-4C85-9E59-6AD192D7C5D7}"/>
    <hyperlink ref="B17" location="m_selling_code!A1" display="m_selling_code" xr:uid="{B257197F-4DAF-4201-8E19-2D411A9613D8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E15"/>
  <sheetViews>
    <sheetView workbookViewId="0">
      <selection activeCell="G13" sqref="G13"/>
    </sheetView>
  </sheetViews>
  <sheetFormatPr defaultRowHeight="18.75"/>
  <cols>
    <col min="1" max="1" width="11" bestFit="1" customWidth="1"/>
    <col min="2" max="2" width="16.75" customWidth="1"/>
    <col min="4" max="4" width="14.875" bestFit="1" customWidth="1"/>
  </cols>
  <sheetData>
    <row r="1" spans="1:5">
      <c r="A1" s="52" t="s">
        <v>132</v>
      </c>
      <c r="B1" s="53" t="s">
        <v>133</v>
      </c>
    </row>
    <row r="2" spans="1:5">
      <c r="A2" s="54"/>
      <c r="B2" s="53" t="s">
        <v>140</v>
      </c>
    </row>
    <row r="3" spans="1:5">
      <c r="A3" s="49" t="s">
        <v>489</v>
      </c>
      <c r="B3" s="50" t="s">
        <v>39</v>
      </c>
      <c r="C3" s="51" t="s">
        <v>32</v>
      </c>
      <c r="D3" s="50" t="s">
        <v>491</v>
      </c>
      <c r="E3" s="35" t="s">
        <v>844</v>
      </c>
    </row>
    <row r="4" spans="1:5">
      <c r="A4">
        <v>1</v>
      </c>
      <c r="B4">
        <v>1</v>
      </c>
      <c r="C4" s="1" t="str">
        <f>INDEX(m_lang!$B:$B,MATCH(B4,m_lang!$A:$A,0))</f>
        <v>en</v>
      </c>
      <c r="D4" s="62" t="s">
        <v>559</v>
      </c>
      <c r="E4">
        <v>0</v>
      </c>
    </row>
    <row r="5" spans="1:5">
      <c r="A5">
        <v>2</v>
      </c>
      <c r="B5">
        <v>1</v>
      </c>
      <c r="C5" s="1" t="str">
        <f>INDEX(m_lang!$B:$B,MATCH(B5,m_lang!$A:$A,0))</f>
        <v>en</v>
      </c>
      <c r="D5" s="62" t="s">
        <v>560</v>
      </c>
      <c r="E5">
        <v>0</v>
      </c>
    </row>
    <row r="6" spans="1:5">
      <c r="A6">
        <v>3</v>
      </c>
      <c r="B6">
        <v>1</v>
      </c>
      <c r="C6" s="1" t="str">
        <f>INDEX(m_lang!$B:$B,MATCH(B6,m_lang!$A:$A,0))</f>
        <v>en</v>
      </c>
      <c r="D6" s="62" t="s">
        <v>561</v>
      </c>
      <c r="E6">
        <v>0</v>
      </c>
    </row>
    <row r="7" spans="1:5">
      <c r="A7">
        <v>4</v>
      </c>
      <c r="B7">
        <v>1</v>
      </c>
      <c r="C7" s="1" t="str">
        <f>INDEX(m_lang!$B:$B,MATCH(B7,m_lang!$A:$A,0))</f>
        <v>en</v>
      </c>
      <c r="D7" s="62" t="s">
        <v>562</v>
      </c>
      <c r="E7">
        <v>0</v>
      </c>
    </row>
    <row r="8" spans="1:5">
      <c r="A8">
        <v>5</v>
      </c>
      <c r="B8">
        <v>1</v>
      </c>
      <c r="C8" s="1" t="str">
        <f>INDEX(m_lang!$B:$B,MATCH(B8,m_lang!$A:$A,0))</f>
        <v>en</v>
      </c>
      <c r="D8" s="62" t="s">
        <v>563</v>
      </c>
      <c r="E8">
        <v>0</v>
      </c>
    </row>
    <row r="9" spans="1:5">
      <c r="A9">
        <v>6</v>
      </c>
      <c r="B9">
        <v>1</v>
      </c>
      <c r="C9" s="1" t="str">
        <f>INDEX(m_lang!$B:$B,MATCH(B9,m_lang!$A:$A,0))</f>
        <v>en</v>
      </c>
      <c r="D9" s="62" t="s">
        <v>564</v>
      </c>
      <c r="E9">
        <v>0</v>
      </c>
    </row>
    <row r="10" spans="1:5">
      <c r="A10">
        <v>7</v>
      </c>
      <c r="B10">
        <v>1</v>
      </c>
      <c r="C10" s="1" t="str">
        <f>INDEX(m_lang!$B:$B,MATCH(B10,m_lang!$A:$A,0))</f>
        <v>en</v>
      </c>
      <c r="D10" s="63" t="s">
        <v>566</v>
      </c>
      <c r="E10">
        <v>0</v>
      </c>
    </row>
    <row r="11" spans="1:5">
      <c r="A11">
        <v>8</v>
      </c>
      <c r="B11">
        <v>1</v>
      </c>
      <c r="C11" s="1" t="str">
        <f>INDEX(m_lang!$B:$B,MATCH(B11,m_lang!$A:$A,0))</f>
        <v>en</v>
      </c>
      <c r="D11" t="s">
        <v>567</v>
      </c>
      <c r="E11">
        <v>0</v>
      </c>
    </row>
    <row r="12" spans="1:5">
      <c r="A12">
        <v>9</v>
      </c>
      <c r="B12">
        <v>1</v>
      </c>
      <c r="C12" s="1" t="str">
        <f>INDEX(m_lang!$B:$B,MATCH(B12,m_lang!$A:$A,0))</f>
        <v>en</v>
      </c>
      <c r="D12" t="s">
        <v>568</v>
      </c>
      <c r="E12">
        <v>0</v>
      </c>
    </row>
    <row r="13" spans="1:5">
      <c r="A13">
        <v>10</v>
      </c>
      <c r="B13">
        <v>1</v>
      </c>
      <c r="C13" s="1" t="str">
        <f>INDEX(m_lang!$B:$B,MATCH(B13,m_lang!$A:$A,0))</f>
        <v>en</v>
      </c>
      <c r="D13" t="s">
        <v>569</v>
      </c>
      <c r="E13">
        <v>0</v>
      </c>
    </row>
    <row r="14" spans="1:5">
      <c r="A14">
        <v>11</v>
      </c>
      <c r="B14">
        <v>1</v>
      </c>
      <c r="C14" s="1" t="str">
        <f>INDEX(m_lang!$B:$B,MATCH(B14,m_lang!$A:$A,0))</f>
        <v>en</v>
      </c>
      <c r="D14" t="s">
        <v>1240</v>
      </c>
      <c r="E14">
        <v>0</v>
      </c>
    </row>
    <row r="15" spans="1:5">
      <c r="A15">
        <v>12</v>
      </c>
      <c r="B15">
        <v>1</v>
      </c>
      <c r="C15" s="1" t="str">
        <f>INDEX(m_lang!$B:$B,MATCH(B15,m_lang!$A:$A,0))</f>
        <v>en</v>
      </c>
      <c r="D15" t="s">
        <v>570</v>
      </c>
      <c r="E15">
        <v>0</v>
      </c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I266"/>
  <sheetViews>
    <sheetView zoomScaleNormal="100" workbookViewId="0">
      <selection activeCell="B4" sqref="B4"/>
    </sheetView>
  </sheetViews>
  <sheetFormatPr defaultRowHeight="18.75"/>
  <cols>
    <col min="1" max="1" width="15.5" customWidth="1"/>
    <col min="2" max="2" width="13.125" customWidth="1"/>
    <col min="3" max="3" width="17.25" customWidth="1"/>
    <col min="4" max="4" width="35.875" bestFit="1" customWidth="1"/>
    <col min="5" max="6" width="35.875" customWidth="1"/>
    <col min="7" max="7" width="11.5" bestFit="1" customWidth="1"/>
    <col min="8" max="8" width="12.375" bestFit="1" customWidth="1"/>
  </cols>
  <sheetData>
    <row r="1" spans="1:9">
      <c r="A1" s="52" t="s">
        <v>132</v>
      </c>
      <c r="B1" s="53" t="s">
        <v>133</v>
      </c>
      <c r="D1" s="61"/>
      <c r="E1" s="61"/>
      <c r="F1" s="61"/>
    </row>
    <row r="2" spans="1:9">
      <c r="A2" s="54"/>
      <c r="B2" s="53" t="s">
        <v>140</v>
      </c>
      <c r="D2" s="61"/>
      <c r="E2" s="61"/>
      <c r="F2" s="61"/>
    </row>
    <row r="3" spans="1:9">
      <c r="A3" s="50" t="s">
        <v>489</v>
      </c>
      <c r="B3" s="56" t="s">
        <v>491</v>
      </c>
      <c r="C3" s="64" t="s">
        <v>480</v>
      </c>
      <c r="D3" s="51" t="s">
        <v>482</v>
      </c>
      <c r="E3" s="51" t="s">
        <v>131</v>
      </c>
      <c r="F3" s="51" t="s">
        <v>711</v>
      </c>
      <c r="G3" s="35" t="s">
        <v>1075</v>
      </c>
      <c r="H3" s="35" t="s">
        <v>1076</v>
      </c>
      <c r="I3" s="35" t="s">
        <v>844</v>
      </c>
    </row>
    <row r="4" spans="1:9">
      <c r="A4" s="1">
        <v>7</v>
      </c>
      <c r="B4" s="56" t="str">
        <f>INDEX(m_color_trans!D:D,MATCH(A4,m_color_trans!$A:$A,0))</f>
        <v>Turin Pine</v>
      </c>
      <c r="C4" s="44">
        <v>40</v>
      </c>
      <c r="D4" s="56" t="str">
        <f>INDEX(m_model_trans!E:E,MATCH(C4,m_model_trans!A:A,0))</f>
        <v>D01</v>
      </c>
      <c r="E4" s="59" t="str">
        <f>INDEX(m_model!H:H,MATCH(C4,m_model!A:A,0))</f>
        <v>Tostem DOOR</v>
      </c>
      <c r="F4" s="56" t="str">
        <f>INDEX(m_model!I:I,MATCH(C4,m_model!A:A,0))</f>
        <v>Tostem DOOR</v>
      </c>
      <c r="I4">
        <v>0</v>
      </c>
    </row>
    <row r="5" spans="1:9">
      <c r="A5">
        <v>8</v>
      </c>
      <c r="B5" s="56" t="str">
        <f>INDEX(m_color_trans!D:D,MATCH(A5,m_color_trans!$A:$A,0))</f>
        <v>Crea Mocha</v>
      </c>
      <c r="C5" s="44">
        <v>40</v>
      </c>
      <c r="D5" s="56" t="str">
        <f>INDEX(m_model_trans!E:E,MATCH(C5,m_model_trans!A:A,0))</f>
        <v>D01</v>
      </c>
      <c r="E5" s="59" t="str">
        <f>INDEX(m_model!H:H,MATCH(C5,m_model!A:A,0))</f>
        <v>Tostem DOOR</v>
      </c>
      <c r="F5" s="56" t="str">
        <f>INDEX(m_model!I:I,MATCH(C5,m_model!A:A,0))</f>
        <v>Tostem DOOR</v>
      </c>
      <c r="I5">
        <v>0</v>
      </c>
    </row>
    <row r="6" spans="1:9">
      <c r="A6">
        <v>9</v>
      </c>
      <c r="B6" s="56" t="str">
        <f>INDEX(m_color_trans!D:D,MATCH(A6,m_color_trans!$A:$A,0))</f>
        <v>Crea Rusk</v>
      </c>
      <c r="C6" s="44">
        <v>40</v>
      </c>
      <c r="D6" s="56" t="str">
        <f>INDEX(m_model_trans!E:E,MATCH(C6,m_model_trans!A:A,0))</f>
        <v>D01</v>
      </c>
      <c r="E6" s="59" t="str">
        <f>INDEX(m_model!H:H,MATCH(C6,m_model!A:A,0))</f>
        <v>Tostem DOOR</v>
      </c>
      <c r="F6" s="56" t="str">
        <f>INDEX(m_model!I:I,MATCH(C6,m_model!A:A,0))</f>
        <v>Tostem DOOR</v>
      </c>
      <c r="I6">
        <v>0</v>
      </c>
    </row>
    <row r="7" spans="1:9">
      <c r="A7">
        <v>10</v>
      </c>
      <c r="B7" s="56" t="str">
        <f>INDEX(m_color_trans!D:D,MATCH(A7,m_color_trans!$A:$A,0))</f>
        <v>Teak</v>
      </c>
      <c r="C7" s="44">
        <v>40</v>
      </c>
      <c r="D7" s="56" t="str">
        <f>INDEX(m_model_trans!E:E,MATCH(C7,m_model_trans!A:A,0))</f>
        <v>D01</v>
      </c>
      <c r="E7" s="59" t="str">
        <f>INDEX(m_model!H:H,MATCH(C7,m_model!A:A,0))</f>
        <v>Tostem DOOR</v>
      </c>
      <c r="F7" s="56" t="str">
        <f>INDEX(m_model!I:I,MATCH(C7,m_model!A:A,0))</f>
        <v>Tostem DOOR</v>
      </c>
      <c r="I7">
        <v>0</v>
      </c>
    </row>
    <row r="8" spans="1:9">
      <c r="A8" s="1">
        <v>7</v>
      </c>
      <c r="B8" s="56" t="str">
        <f>INDEX(m_color_trans!D:D,MATCH(A8,m_color_trans!$A:$A,0))</f>
        <v>Turin Pine</v>
      </c>
      <c r="C8" s="44">
        <v>41</v>
      </c>
      <c r="D8" s="56" t="str">
        <f>INDEX(m_model_trans!E:E,MATCH(C8,m_model_trans!A:A,0))</f>
        <v>D02</v>
      </c>
      <c r="E8" s="59" t="str">
        <f>INDEX(m_model!H:H,MATCH(C8,m_model!A:A,0))</f>
        <v>Tostem DOOR</v>
      </c>
      <c r="F8" s="56" t="str">
        <f>INDEX(m_model!I:I,MATCH(C8,m_model!A:A,0))</f>
        <v>Tostem DOOR</v>
      </c>
      <c r="I8">
        <v>0</v>
      </c>
    </row>
    <row r="9" spans="1:9">
      <c r="A9">
        <v>8</v>
      </c>
      <c r="B9" s="56" t="str">
        <f>INDEX(m_color_trans!D:D,MATCH(A9,m_color_trans!$A:$A,0))</f>
        <v>Crea Mocha</v>
      </c>
      <c r="C9" s="44">
        <v>41</v>
      </c>
      <c r="D9" s="56" t="str">
        <f>INDEX(m_model_trans!E:E,MATCH(C9,m_model_trans!A:A,0))</f>
        <v>D02</v>
      </c>
      <c r="E9" s="59" t="str">
        <f>INDEX(m_model!H:H,MATCH(C9,m_model!A:A,0))</f>
        <v>Tostem DOOR</v>
      </c>
      <c r="F9" s="56" t="str">
        <f>INDEX(m_model!I:I,MATCH(C9,m_model!A:A,0))</f>
        <v>Tostem DOOR</v>
      </c>
      <c r="I9">
        <v>0</v>
      </c>
    </row>
    <row r="10" spans="1:9">
      <c r="A10">
        <v>9</v>
      </c>
      <c r="B10" s="56" t="str">
        <f>INDEX(m_color_trans!D:D,MATCH(A10,m_color_trans!$A:$A,0))</f>
        <v>Crea Rusk</v>
      </c>
      <c r="C10" s="44">
        <v>41</v>
      </c>
      <c r="D10" s="56" t="str">
        <f>INDEX(m_model_trans!E:E,MATCH(C10,m_model_trans!A:A,0))</f>
        <v>D02</v>
      </c>
      <c r="E10" s="59" t="str">
        <f>INDEX(m_model!H:H,MATCH(C10,m_model!A:A,0))</f>
        <v>Tostem DOOR</v>
      </c>
      <c r="F10" s="56" t="str">
        <f>INDEX(m_model!I:I,MATCH(C10,m_model!A:A,0))</f>
        <v>Tostem DOOR</v>
      </c>
      <c r="I10">
        <v>0</v>
      </c>
    </row>
    <row r="11" spans="1:9">
      <c r="A11">
        <v>10</v>
      </c>
      <c r="B11" s="56" t="str">
        <f>INDEX(m_color_trans!D:D,MATCH(A11,m_color_trans!$A:$A,0))</f>
        <v>Teak</v>
      </c>
      <c r="C11" s="44">
        <v>41</v>
      </c>
      <c r="D11" s="56" t="str">
        <f>INDEX(m_model_trans!E:E,MATCH(C11,m_model_trans!A:A,0))</f>
        <v>D02</v>
      </c>
      <c r="E11" s="59" t="str">
        <f>INDEX(m_model!H:H,MATCH(C11,m_model!A:A,0))</f>
        <v>Tostem DOOR</v>
      </c>
      <c r="F11" s="56" t="str">
        <f>INDEX(m_model!I:I,MATCH(C11,m_model!A:A,0))</f>
        <v>Tostem DOOR</v>
      </c>
      <c r="I11">
        <v>0</v>
      </c>
    </row>
    <row r="12" spans="1:9">
      <c r="A12" s="1">
        <v>7</v>
      </c>
      <c r="B12" s="56" t="str">
        <f>INDEX(m_color_trans!D:D,MATCH(A12,m_color_trans!$A:$A,0))</f>
        <v>Turin Pine</v>
      </c>
      <c r="C12" s="44">
        <v>42</v>
      </c>
      <c r="D12" s="56" t="str">
        <f>INDEX(m_model_trans!E:E,MATCH(C12,m_model_trans!A:A,0))</f>
        <v>D03</v>
      </c>
      <c r="E12" s="59" t="str">
        <f>INDEX(m_model!H:H,MATCH(C12,m_model!A:A,0))</f>
        <v>Tostem DOOR</v>
      </c>
      <c r="F12" s="56" t="str">
        <f>INDEX(m_model!I:I,MATCH(C12,m_model!A:A,0))</f>
        <v>Tostem DOOR</v>
      </c>
      <c r="I12">
        <v>0</v>
      </c>
    </row>
    <row r="13" spans="1:9">
      <c r="A13">
        <v>8</v>
      </c>
      <c r="B13" s="56" t="str">
        <f>INDEX(m_color_trans!D:D,MATCH(A13,m_color_trans!$A:$A,0))</f>
        <v>Crea Mocha</v>
      </c>
      <c r="C13" s="44">
        <v>42</v>
      </c>
      <c r="D13" s="56" t="str">
        <f>INDEX(m_model_trans!E:E,MATCH(C13,m_model_trans!A:A,0))</f>
        <v>D03</v>
      </c>
      <c r="E13" s="59" t="str">
        <f>INDEX(m_model!H:H,MATCH(C13,m_model!A:A,0))</f>
        <v>Tostem DOOR</v>
      </c>
      <c r="F13" s="56" t="str">
        <f>INDEX(m_model!I:I,MATCH(C13,m_model!A:A,0))</f>
        <v>Tostem DOOR</v>
      </c>
      <c r="I13">
        <v>0</v>
      </c>
    </row>
    <row r="14" spans="1:9">
      <c r="A14">
        <v>9</v>
      </c>
      <c r="B14" s="56" t="str">
        <f>INDEX(m_color_trans!D:D,MATCH(A14,m_color_trans!$A:$A,0))</f>
        <v>Crea Rusk</v>
      </c>
      <c r="C14" s="44">
        <v>42</v>
      </c>
      <c r="D14" s="56" t="str">
        <f>INDEX(m_model_trans!E:E,MATCH(C14,m_model_trans!A:A,0))</f>
        <v>D03</v>
      </c>
      <c r="E14" s="59" t="str">
        <f>INDEX(m_model!H:H,MATCH(C14,m_model!A:A,0))</f>
        <v>Tostem DOOR</v>
      </c>
      <c r="F14" s="56" t="str">
        <f>INDEX(m_model!I:I,MATCH(C14,m_model!A:A,0))</f>
        <v>Tostem DOOR</v>
      </c>
      <c r="I14">
        <v>0</v>
      </c>
    </row>
    <row r="15" spans="1:9">
      <c r="A15">
        <v>10</v>
      </c>
      <c r="B15" s="56" t="str">
        <f>INDEX(m_color_trans!D:D,MATCH(A15,m_color_trans!$A:$A,0))</f>
        <v>Teak</v>
      </c>
      <c r="C15" s="44">
        <v>42</v>
      </c>
      <c r="D15" s="56" t="str">
        <f>INDEX(m_model_trans!E:E,MATCH(C15,m_model_trans!A:A,0))</f>
        <v>D03</v>
      </c>
      <c r="E15" s="59" t="str">
        <f>INDEX(m_model!H:H,MATCH(C15,m_model!A:A,0))</f>
        <v>Tostem DOOR</v>
      </c>
      <c r="F15" s="56" t="str">
        <f>INDEX(m_model!I:I,MATCH(C15,m_model!A:A,0))</f>
        <v>Tostem DOOR</v>
      </c>
      <c r="I15">
        <v>0</v>
      </c>
    </row>
    <row r="16" spans="1:9">
      <c r="A16" s="1">
        <v>7</v>
      </c>
      <c r="B16" s="56" t="str">
        <f>INDEX(m_color_trans!D:D,MATCH(A16,m_color_trans!$A:$A,0))</f>
        <v>Turin Pine</v>
      </c>
      <c r="C16" s="44">
        <v>43</v>
      </c>
      <c r="D16" s="56" t="str">
        <f>INDEX(m_model_trans!E:E,MATCH(C16,m_model_trans!A:A,0))</f>
        <v>G01</v>
      </c>
      <c r="E16" s="59" t="str">
        <f>INDEX(m_model!H:H,MATCH(C16,m_model!A:A,0))</f>
        <v>Tostem DOOR</v>
      </c>
      <c r="F16" s="56" t="str">
        <f>INDEX(m_model!I:I,MATCH(C16,m_model!A:A,0))</f>
        <v>Tostem DOOR</v>
      </c>
      <c r="I16">
        <v>0</v>
      </c>
    </row>
    <row r="17" spans="1:9">
      <c r="A17">
        <v>8</v>
      </c>
      <c r="B17" s="56" t="str">
        <f>INDEX(m_color_trans!D:D,MATCH(A17,m_color_trans!$A:$A,0))</f>
        <v>Crea Mocha</v>
      </c>
      <c r="C17" s="44">
        <v>43</v>
      </c>
      <c r="D17" s="56" t="str">
        <f>INDEX(m_model_trans!E:E,MATCH(C17,m_model_trans!A:A,0))</f>
        <v>G01</v>
      </c>
      <c r="E17" s="59" t="str">
        <f>INDEX(m_model!H:H,MATCH(C17,m_model!A:A,0))</f>
        <v>Tostem DOOR</v>
      </c>
      <c r="F17" s="56" t="str">
        <f>INDEX(m_model!I:I,MATCH(C17,m_model!A:A,0))</f>
        <v>Tostem DOOR</v>
      </c>
      <c r="I17">
        <v>0</v>
      </c>
    </row>
    <row r="18" spans="1:9">
      <c r="A18">
        <v>9</v>
      </c>
      <c r="B18" s="56" t="str">
        <f>INDEX(m_color_trans!D:D,MATCH(A18,m_color_trans!$A:$A,0))</f>
        <v>Crea Rusk</v>
      </c>
      <c r="C18" s="44">
        <v>43</v>
      </c>
      <c r="D18" s="56" t="str">
        <f>INDEX(m_model_trans!E:E,MATCH(C18,m_model_trans!A:A,0))</f>
        <v>G01</v>
      </c>
      <c r="E18" s="59" t="str">
        <f>INDEX(m_model!H:H,MATCH(C18,m_model!A:A,0))</f>
        <v>Tostem DOOR</v>
      </c>
      <c r="F18" s="56" t="str">
        <f>INDEX(m_model!I:I,MATCH(C18,m_model!A:A,0))</f>
        <v>Tostem DOOR</v>
      </c>
      <c r="I18">
        <v>0</v>
      </c>
    </row>
    <row r="19" spans="1:9">
      <c r="A19">
        <v>10</v>
      </c>
      <c r="B19" s="56" t="str">
        <f>INDEX(m_color_trans!D:D,MATCH(A19,m_color_trans!$A:$A,0))</f>
        <v>Teak</v>
      </c>
      <c r="C19" s="44">
        <v>43</v>
      </c>
      <c r="D19" s="56" t="str">
        <f>INDEX(m_model_trans!E:E,MATCH(C19,m_model_trans!A:A,0))</f>
        <v>G01</v>
      </c>
      <c r="E19" s="59" t="str">
        <f>INDEX(m_model!H:H,MATCH(C19,m_model!A:A,0))</f>
        <v>Tostem DOOR</v>
      </c>
      <c r="F19" s="56" t="str">
        <f>INDEX(m_model!I:I,MATCH(C19,m_model!A:A,0))</f>
        <v>Tostem DOOR</v>
      </c>
      <c r="I19">
        <v>0</v>
      </c>
    </row>
    <row r="20" spans="1:9">
      <c r="A20">
        <v>5</v>
      </c>
      <c r="B20" s="56" t="str">
        <f>INDEX(m_color_trans!D:D,MATCH(A20,m_color_trans!$A:$A,0))</f>
        <v>Autumn Brown</v>
      </c>
      <c r="C20" s="44">
        <v>43</v>
      </c>
      <c r="D20" s="56" t="str">
        <f>INDEX(m_model_trans!E:E,MATCH(C20,m_model_trans!A:A,0))</f>
        <v>G01</v>
      </c>
      <c r="E20" s="59" t="str">
        <f>INDEX(m_model!H:H,MATCH(C20,m_model!A:A,0))</f>
        <v>Tostem DOOR</v>
      </c>
      <c r="F20" s="56" t="str">
        <f>INDEX(m_model!I:I,MATCH(C20,m_model!A:A,0))</f>
        <v>Tostem DOOR</v>
      </c>
      <c r="I20">
        <v>0</v>
      </c>
    </row>
    <row r="21" spans="1:9">
      <c r="A21">
        <v>11</v>
      </c>
      <c r="B21" s="56" t="str">
        <f>INDEX(m_color_trans!D:D,MATCH(A21,m_color_trans!$A:$A,0))</f>
        <v>Polish Silver</v>
      </c>
      <c r="C21" s="44">
        <v>43</v>
      </c>
      <c r="D21" s="56" t="str">
        <f>INDEX(m_model_trans!E:E,MATCH(C21,m_model_trans!A:A,0))</f>
        <v>G01</v>
      </c>
      <c r="E21" s="59" t="str">
        <f>INDEX(m_model!H:H,MATCH(C21,m_model!A:A,0))</f>
        <v>Tostem DOOR</v>
      </c>
      <c r="F21" s="56" t="str">
        <f>INDEX(m_model!I:I,MATCH(C21,m_model!A:A,0))</f>
        <v>Tostem DOOR</v>
      </c>
      <c r="I21">
        <v>0</v>
      </c>
    </row>
    <row r="22" spans="1:9">
      <c r="A22">
        <v>12</v>
      </c>
      <c r="B22" s="56" t="str">
        <f>INDEX(m_color_trans!D:D,MATCH(A22,m_color_trans!$A:$A,0))</f>
        <v>Silky White</v>
      </c>
      <c r="C22" s="44">
        <v>43</v>
      </c>
      <c r="D22" s="56" t="str">
        <f>INDEX(m_model_trans!E:E,MATCH(C22,m_model_trans!A:A,0))</f>
        <v>G01</v>
      </c>
      <c r="E22" s="59" t="str">
        <f>INDEX(m_model!H:H,MATCH(C22,m_model!A:A,0))</f>
        <v>Tostem DOOR</v>
      </c>
      <c r="F22" s="56" t="str">
        <f>INDEX(m_model!I:I,MATCH(C22,m_model!A:A,0))</f>
        <v>Tostem DOOR</v>
      </c>
      <c r="I22">
        <v>0</v>
      </c>
    </row>
    <row r="23" spans="1:9">
      <c r="A23" s="1">
        <v>7</v>
      </c>
      <c r="B23" s="56" t="str">
        <f>INDEX(m_color_trans!D:D,MATCH(A23,m_color_trans!$A:$A,0))</f>
        <v>Turin Pine</v>
      </c>
      <c r="C23" s="44">
        <v>44</v>
      </c>
      <c r="D23" s="56" t="str">
        <f>INDEX(m_model_trans!E:E,MATCH(C23,m_model_trans!A:A,0))</f>
        <v>G02</v>
      </c>
      <c r="E23" s="59" t="str">
        <f>INDEX(m_model!H:H,MATCH(C23,m_model!A:A,0))</f>
        <v>Tostem DOOR</v>
      </c>
      <c r="F23" s="56" t="str">
        <f>INDEX(m_model!I:I,MATCH(C23,m_model!A:A,0))</f>
        <v>Tostem DOOR</v>
      </c>
      <c r="I23">
        <v>0</v>
      </c>
    </row>
    <row r="24" spans="1:9">
      <c r="A24">
        <v>8</v>
      </c>
      <c r="B24" s="56" t="str">
        <f>INDEX(m_color_trans!D:D,MATCH(A24,m_color_trans!$A:$A,0))</f>
        <v>Crea Mocha</v>
      </c>
      <c r="C24" s="44">
        <v>44</v>
      </c>
      <c r="D24" s="56" t="str">
        <f>INDEX(m_model_trans!E:E,MATCH(C24,m_model_trans!A:A,0))</f>
        <v>G02</v>
      </c>
      <c r="E24" s="59" t="str">
        <f>INDEX(m_model!H:H,MATCH(C24,m_model!A:A,0))</f>
        <v>Tostem DOOR</v>
      </c>
      <c r="F24" s="56" t="str">
        <f>INDEX(m_model!I:I,MATCH(C24,m_model!A:A,0))</f>
        <v>Tostem DOOR</v>
      </c>
      <c r="I24">
        <v>0</v>
      </c>
    </row>
    <row r="25" spans="1:9">
      <c r="A25">
        <v>9</v>
      </c>
      <c r="B25" s="56" t="str">
        <f>INDEX(m_color_trans!D:D,MATCH(A25,m_color_trans!$A:$A,0))</f>
        <v>Crea Rusk</v>
      </c>
      <c r="C25" s="44">
        <v>44</v>
      </c>
      <c r="D25" s="56" t="str">
        <f>INDEX(m_model_trans!E:E,MATCH(C25,m_model_trans!A:A,0))</f>
        <v>G02</v>
      </c>
      <c r="E25" s="59" t="str">
        <f>INDEX(m_model!H:H,MATCH(C25,m_model!A:A,0))</f>
        <v>Tostem DOOR</v>
      </c>
      <c r="F25" s="56" t="str">
        <f>INDEX(m_model!I:I,MATCH(C25,m_model!A:A,0))</f>
        <v>Tostem DOOR</v>
      </c>
      <c r="I25">
        <v>0</v>
      </c>
    </row>
    <row r="26" spans="1:9">
      <c r="A26">
        <v>10</v>
      </c>
      <c r="B26" s="56" t="str">
        <f>INDEX(m_color_trans!D:D,MATCH(A26,m_color_trans!$A:$A,0))</f>
        <v>Teak</v>
      </c>
      <c r="C26" s="44">
        <v>44</v>
      </c>
      <c r="D26" s="56" t="str">
        <f>INDEX(m_model_trans!E:E,MATCH(C26,m_model_trans!A:A,0))</f>
        <v>G02</v>
      </c>
      <c r="E26" s="59" t="str">
        <f>INDEX(m_model!H:H,MATCH(C26,m_model!A:A,0))</f>
        <v>Tostem DOOR</v>
      </c>
      <c r="F26" s="56" t="str">
        <f>INDEX(m_model!I:I,MATCH(C26,m_model!A:A,0))</f>
        <v>Tostem DOOR</v>
      </c>
      <c r="I26">
        <v>0</v>
      </c>
    </row>
    <row r="27" spans="1:9">
      <c r="A27">
        <v>5</v>
      </c>
      <c r="B27" s="56" t="str">
        <f>INDEX(m_color_trans!D:D,MATCH(A27,m_color_trans!$A:$A,0))</f>
        <v>Autumn Brown</v>
      </c>
      <c r="C27" s="44">
        <v>44</v>
      </c>
      <c r="D27" s="56" t="str">
        <f>INDEX(m_model_trans!E:E,MATCH(C27,m_model_trans!A:A,0))</f>
        <v>G02</v>
      </c>
      <c r="E27" s="59" t="str">
        <f>INDEX(m_model!H:H,MATCH(C27,m_model!A:A,0))</f>
        <v>Tostem DOOR</v>
      </c>
      <c r="F27" s="56" t="str">
        <f>INDEX(m_model!I:I,MATCH(C27,m_model!A:A,0))</f>
        <v>Tostem DOOR</v>
      </c>
      <c r="I27">
        <v>0</v>
      </c>
    </row>
    <row r="28" spans="1:9">
      <c r="A28">
        <v>11</v>
      </c>
      <c r="B28" s="56" t="str">
        <f>INDEX(m_color_trans!D:D,MATCH(A28,m_color_trans!$A:$A,0))</f>
        <v>Polish Silver</v>
      </c>
      <c r="C28" s="44">
        <v>44</v>
      </c>
      <c r="D28" s="56" t="str">
        <f>INDEX(m_model_trans!E:E,MATCH(C28,m_model_trans!A:A,0))</f>
        <v>G02</v>
      </c>
      <c r="E28" s="59" t="str">
        <f>INDEX(m_model!H:H,MATCH(C28,m_model!A:A,0))</f>
        <v>Tostem DOOR</v>
      </c>
      <c r="F28" s="56" t="str">
        <f>INDEX(m_model!I:I,MATCH(C28,m_model!A:A,0))</f>
        <v>Tostem DOOR</v>
      </c>
      <c r="I28">
        <v>0</v>
      </c>
    </row>
    <row r="29" spans="1:9">
      <c r="A29">
        <v>12</v>
      </c>
      <c r="B29" s="56" t="str">
        <f>INDEX(m_color_trans!D:D,MATCH(A29,m_color_trans!$A:$A,0))</f>
        <v>Silky White</v>
      </c>
      <c r="C29" s="44">
        <v>44</v>
      </c>
      <c r="D29" s="56" t="str">
        <f>INDEX(m_model_trans!E:E,MATCH(C29,m_model_trans!A:A,0))</f>
        <v>G02</v>
      </c>
      <c r="E29" s="59" t="str">
        <f>INDEX(m_model!H:H,MATCH(C29,m_model!A:A,0))</f>
        <v>Tostem DOOR</v>
      </c>
      <c r="F29" s="56" t="str">
        <f>INDEX(m_model!I:I,MATCH(C29,m_model!A:A,0))</f>
        <v>Tostem DOOR</v>
      </c>
      <c r="I29">
        <v>0</v>
      </c>
    </row>
    <row r="30" spans="1:9">
      <c r="A30" s="1">
        <v>7</v>
      </c>
      <c r="B30" s="56" t="str">
        <f>INDEX(m_color_trans!D:D,MATCH(A30,m_color_trans!$A:$A,0))</f>
        <v>Turin Pine</v>
      </c>
      <c r="C30" s="44">
        <v>45</v>
      </c>
      <c r="D30" s="56" t="str">
        <f>INDEX(m_model_trans!E:E,MATCH(C30,m_model_trans!A:A,0))</f>
        <v>G03</v>
      </c>
      <c r="E30" s="59" t="str">
        <f>INDEX(m_model!H:H,MATCH(C30,m_model!A:A,0))</f>
        <v>Tostem DOOR</v>
      </c>
      <c r="F30" s="56" t="str">
        <f>INDEX(m_model!I:I,MATCH(C30,m_model!A:A,0))</f>
        <v>Tostem DOOR</v>
      </c>
      <c r="I30">
        <v>0</v>
      </c>
    </row>
    <row r="31" spans="1:9">
      <c r="A31">
        <v>8</v>
      </c>
      <c r="B31" s="56" t="str">
        <f>INDEX(m_color_trans!D:D,MATCH(A31,m_color_trans!$A:$A,0))</f>
        <v>Crea Mocha</v>
      </c>
      <c r="C31" s="44">
        <v>45</v>
      </c>
      <c r="D31" s="56" t="str">
        <f>INDEX(m_model_trans!E:E,MATCH(C31,m_model_trans!A:A,0))</f>
        <v>G03</v>
      </c>
      <c r="E31" s="59" t="str">
        <f>INDEX(m_model!H:H,MATCH(C31,m_model!A:A,0))</f>
        <v>Tostem DOOR</v>
      </c>
      <c r="F31" s="56" t="str">
        <f>INDEX(m_model!I:I,MATCH(C31,m_model!A:A,0))</f>
        <v>Tostem DOOR</v>
      </c>
      <c r="I31">
        <v>0</v>
      </c>
    </row>
    <row r="32" spans="1:9">
      <c r="A32">
        <v>9</v>
      </c>
      <c r="B32" s="56" t="str">
        <f>INDEX(m_color_trans!D:D,MATCH(A32,m_color_trans!$A:$A,0))</f>
        <v>Crea Rusk</v>
      </c>
      <c r="C32" s="44">
        <v>45</v>
      </c>
      <c r="D32" s="56" t="str">
        <f>INDEX(m_model_trans!E:E,MATCH(C32,m_model_trans!A:A,0))</f>
        <v>G03</v>
      </c>
      <c r="E32" s="59" t="str">
        <f>INDEX(m_model!H:H,MATCH(C32,m_model!A:A,0))</f>
        <v>Tostem DOOR</v>
      </c>
      <c r="F32" s="56" t="str">
        <f>INDEX(m_model!I:I,MATCH(C32,m_model!A:A,0))</f>
        <v>Tostem DOOR</v>
      </c>
      <c r="I32">
        <v>0</v>
      </c>
    </row>
    <row r="33" spans="1:9">
      <c r="A33">
        <v>10</v>
      </c>
      <c r="B33" s="56" t="str">
        <f>INDEX(m_color_trans!D:D,MATCH(A33,m_color_trans!$A:$A,0))</f>
        <v>Teak</v>
      </c>
      <c r="C33" s="44">
        <v>45</v>
      </c>
      <c r="D33" s="56" t="str">
        <f>INDEX(m_model_trans!E:E,MATCH(C33,m_model_trans!A:A,0))</f>
        <v>G03</v>
      </c>
      <c r="E33" s="59" t="str">
        <f>INDEX(m_model!H:H,MATCH(C33,m_model!A:A,0))</f>
        <v>Tostem DOOR</v>
      </c>
      <c r="F33" s="56" t="str">
        <f>INDEX(m_model!I:I,MATCH(C33,m_model!A:A,0))</f>
        <v>Tostem DOOR</v>
      </c>
      <c r="I33">
        <v>0</v>
      </c>
    </row>
    <row r="34" spans="1:9">
      <c r="A34">
        <v>5</v>
      </c>
      <c r="B34" s="56" t="str">
        <f>INDEX(m_color_trans!D:D,MATCH(A34,m_color_trans!$A:$A,0))</f>
        <v>Autumn Brown</v>
      </c>
      <c r="C34" s="44">
        <v>45</v>
      </c>
      <c r="D34" s="56" t="str">
        <f>INDEX(m_model_trans!E:E,MATCH(C34,m_model_trans!A:A,0))</f>
        <v>G03</v>
      </c>
      <c r="E34" s="59" t="str">
        <f>INDEX(m_model!H:H,MATCH(C34,m_model!A:A,0))</f>
        <v>Tostem DOOR</v>
      </c>
      <c r="F34" s="56" t="str">
        <f>INDEX(m_model!I:I,MATCH(C34,m_model!A:A,0))</f>
        <v>Tostem DOOR</v>
      </c>
      <c r="I34">
        <v>0</v>
      </c>
    </row>
    <row r="35" spans="1:9">
      <c r="A35">
        <v>11</v>
      </c>
      <c r="B35" s="56" t="str">
        <f>INDEX(m_color_trans!D:D,MATCH(A35,m_color_trans!$A:$A,0))</f>
        <v>Polish Silver</v>
      </c>
      <c r="C35" s="44">
        <v>45</v>
      </c>
      <c r="D35" s="56" t="str">
        <f>INDEX(m_model_trans!E:E,MATCH(C35,m_model_trans!A:A,0))</f>
        <v>G03</v>
      </c>
      <c r="E35" s="59" t="str">
        <f>INDEX(m_model!H:H,MATCH(C35,m_model!A:A,0))</f>
        <v>Tostem DOOR</v>
      </c>
      <c r="F35" s="56" t="str">
        <f>INDEX(m_model!I:I,MATCH(C35,m_model!A:A,0))</f>
        <v>Tostem DOOR</v>
      </c>
      <c r="I35">
        <v>0</v>
      </c>
    </row>
    <row r="36" spans="1:9">
      <c r="A36">
        <v>12</v>
      </c>
      <c r="B36" s="56" t="str">
        <f>INDEX(m_color_trans!D:D,MATCH(A36,m_color_trans!$A:$A,0))</f>
        <v>Silky White</v>
      </c>
      <c r="C36" s="44">
        <v>45</v>
      </c>
      <c r="D36" s="56" t="str">
        <f>INDEX(m_model_trans!E:E,MATCH(C36,m_model_trans!A:A,0))</f>
        <v>G03</v>
      </c>
      <c r="E36" s="59" t="str">
        <f>INDEX(m_model!H:H,MATCH(C36,m_model!A:A,0))</f>
        <v>Tostem DOOR</v>
      </c>
      <c r="F36" s="56" t="str">
        <f>INDEX(m_model!I:I,MATCH(C36,m_model!A:A,0))</f>
        <v>Tostem DOOR</v>
      </c>
      <c r="I36">
        <v>0</v>
      </c>
    </row>
    <row r="37" spans="1:9">
      <c r="A37" s="1">
        <v>7</v>
      </c>
      <c r="B37" s="56" t="str">
        <f>INDEX(m_color_trans!D:D,MATCH(A37,m_color_trans!$A:$A,0))</f>
        <v>Turin Pine</v>
      </c>
      <c r="C37" s="44">
        <v>46</v>
      </c>
      <c r="D37" s="56" t="str">
        <f>INDEX(m_model_trans!E:E,MATCH(C37,m_model_trans!A:A,0))</f>
        <v>G04</v>
      </c>
      <c r="E37" s="59" t="str">
        <f>INDEX(m_model!H:H,MATCH(C37,m_model!A:A,0))</f>
        <v>Tostem DOOR</v>
      </c>
      <c r="F37" s="56" t="str">
        <f>INDEX(m_model!I:I,MATCH(C37,m_model!A:A,0))</f>
        <v>Tostem DOOR</v>
      </c>
      <c r="I37">
        <v>0</v>
      </c>
    </row>
    <row r="38" spans="1:9">
      <c r="A38">
        <v>8</v>
      </c>
      <c r="B38" s="56" t="str">
        <f>INDEX(m_color_trans!D:D,MATCH(A38,m_color_trans!$A:$A,0))</f>
        <v>Crea Mocha</v>
      </c>
      <c r="C38" s="44">
        <v>46</v>
      </c>
      <c r="D38" s="56" t="str">
        <f>INDEX(m_model_trans!E:E,MATCH(C38,m_model_trans!A:A,0))</f>
        <v>G04</v>
      </c>
      <c r="E38" s="59" t="str">
        <f>INDEX(m_model!H:H,MATCH(C38,m_model!A:A,0))</f>
        <v>Tostem DOOR</v>
      </c>
      <c r="F38" s="56" t="str">
        <f>INDEX(m_model!I:I,MATCH(C38,m_model!A:A,0))</f>
        <v>Tostem DOOR</v>
      </c>
      <c r="I38">
        <v>0</v>
      </c>
    </row>
    <row r="39" spans="1:9">
      <c r="A39">
        <v>9</v>
      </c>
      <c r="B39" s="56" t="str">
        <f>INDEX(m_color_trans!D:D,MATCH(A39,m_color_trans!$A:$A,0))</f>
        <v>Crea Rusk</v>
      </c>
      <c r="C39" s="44">
        <v>46</v>
      </c>
      <c r="D39" s="56" t="str">
        <f>INDEX(m_model_trans!E:E,MATCH(C39,m_model_trans!A:A,0))</f>
        <v>G04</v>
      </c>
      <c r="E39" s="59" t="str">
        <f>INDEX(m_model!H:H,MATCH(C39,m_model!A:A,0))</f>
        <v>Tostem DOOR</v>
      </c>
      <c r="F39" s="56" t="str">
        <f>INDEX(m_model!I:I,MATCH(C39,m_model!A:A,0))</f>
        <v>Tostem DOOR</v>
      </c>
      <c r="I39">
        <v>0</v>
      </c>
    </row>
    <row r="40" spans="1:9">
      <c r="A40">
        <v>10</v>
      </c>
      <c r="B40" s="56" t="str">
        <f>INDEX(m_color_trans!D:D,MATCH(A40,m_color_trans!$A:$A,0))</f>
        <v>Teak</v>
      </c>
      <c r="C40" s="44">
        <v>46</v>
      </c>
      <c r="D40" s="56" t="str">
        <f>INDEX(m_model_trans!E:E,MATCH(C40,m_model_trans!A:A,0))</f>
        <v>G04</v>
      </c>
      <c r="E40" s="59" t="str">
        <f>INDEX(m_model!H:H,MATCH(C40,m_model!A:A,0))</f>
        <v>Tostem DOOR</v>
      </c>
      <c r="F40" s="56" t="str">
        <f>INDEX(m_model!I:I,MATCH(C40,m_model!A:A,0))</f>
        <v>Tostem DOOR</v>
      </c>
      <c r="I40">
        <v>0</v>
      </c>
    </row>
    <row r="41" spans="1:9">
      <c r="A41">
        <v>5</v>
      </c>
      <c r="B41" s="56" t="str">
        <f>INDEX(m_color_trans!D:D,MATCH(A41,m_color_trans!$A:$A,0))</f>
        <v>Autumn Brown</v>
      </c>
      <c r="C41" s="44">
        <v>46</v>
      </c>
      <c r="D41" s="56" t="str">
        <f>INDEX(m_model_trans!E:E,MATCH(C41,m_model_trans!A:A,0))</f>
        <v>G04</v>
      </c>
      <c r="E41" s="59" t="str">
        <f>INDEX(m_model!H:H,MATCH(C41,m_model!A:A,0))</f>
        <v>Tostem DOOR</v>
      </c>
      <c r="F41" s="56" t="str">
        <f>INDEX(m_model!I:I,MATCH(C41,m_model!A:A,0))</f>
        <v>Tostem DOOR</v>
      </c>
      <c r="I41">
        <v>0</v>
      </c>
    </row>
    <row r="42" spans="1:9">
      <c r="A42">
        <v>11</v>
      </c>
      <c r="B42" s="56" t="str">
        <f>INDEX(m_color_trans!D:D,MATCH(A42,m_color_trans!$A:$A,0))</f>
        <v>Polish Silver</v>
      </c>
      <c r="C42" s="44">
        <v>46</v>
      </c>
      <c r="D42" s="56" t="str">
        <f>INDEX(m_model_trans!E:E,MATCH(C42,m_model_trans!A:A,0))</f>
        <v>G04</v>
      </c>
      <c r="E42" s="59" t="str">
        <f>INDEX(m_model!H:H,MATCH(C42,m_model!A:A,0))</f>
        <v>Tostem DOOR</v>
      </c>
      <c r="F42" s="56" t="str">
        <f>INDEX(m_model!I:I,MATCH(C42,m_model!A:A,0))</f>
        <v>Tostem DOOR</v>
      </c>
      <c r="I42">
        <v>0</v>
      </c>
    </row>
    <row r="43" spans="1:9">
      <c r="A43">
        <v>12</v>
      </c>
      <c r="B43" s="56" t="str">
        <f>INDEX(m_color_trans!D:D,MATCH(A43,m_color_trans!$A:$A,0))</f>
        <v>Silky White</v>
      </c>
      <c r="C43" s="44">
        <v>46</v>
      </c>
      <c r="D43" s="56" t="str">
        <f>INDEX(m_model_trans!E:E,MATCH(C43,m_model_trans!A:A,0))</f>
        <v>G04</v>
      </c>
      <c r="E43" s="59" t="str">
        <f>INDEX(m_model!H:H,MATCH(C43,m_model!A:A,0))</f>
        <v>Tostem DOOR</v>
      </c>
      <c r="F43" s="56" t="str">
        <f>INDEX(m_model!I:I,MATCH(C43,m_model!A:A,0))</f>
        <v>Tostem DOOR</v>
      </c>
      <c r="I43">
        <v>0</v>
      </c>
    </row>
    <row r="44" spans="1:9">
      <c r="A44" s="1">
        <v>7</v>
      </c>
      <c r="B44" s="56" t="str">
        <f>INDEX(m_color_trans!D:D,MATCH(A44,m_color_trans!$A:$A,0))</f>
        <v>Turin Pine</v>
      </c>
      <c r="C44" s="1">
        <v>37</v>
      </c>
      <c r="D44" s="56" t="str">
        <f>INDEX(m_model_trans!E:E,MATCH(C44,m_model_trans!A:A,0))</f>
        <v>P01</v>
      </c>
      <c r="E44" s="59" t="str">
        <f>INDEX(m_model!H:H,MATCH(C44,m_model!A:A,0))</f>
        <v>Tostem DOOR</v>
      </c>
      <c r="F44" s="56" t="str">
        <f>INDEX(m_model!I:I,MATCH(C44,m_model!A:A,0))</f>
        <v>Tostem DOOR</v>
      </c>
      <c r="I44">
        <v>0</v>
      </c>
    </row>
    <row r="45" spans="1:9">
      <c r="A45">
        <v>8</v>
      </c>
      <c r="B45" s="56" t="str">
        <f>INDEX(m_color_trans!D:D,MATCH(A45,m_color_trans!$A:$A,0))</f>
        <v>Crea Mocha</v>
      </c>
      <c r="C45" s="1">
        <v>37</v>
      </c>
      <c r="D45" s="56" t="str">
        <f>INDEX(m_model_trans!E:E,MATCH(C45,m_model_trans!A:A,0))</f>
        <v>P01</v>
      </c>
      <c r="E45" s="59" t="str">
        <f>INDEX(m_model!H:H,MATCH(C45,m_model!A:A,0))</f>
        <v>Tostem DOOR</v>
      </c>
      <c r="F45" s="56" t="str">
        <f>INDEX(m_model!I:I,MATCH(C45,m_model!A:A,0))</f>
        <v>Tostem DOOR</v>
      </c>
      <c r="I45">
        <v>0</v>
      </c>
    </row>
    <row r="46" spans="1:9">
      <c r="A46">
        <v>9</v>
      </c>
      <c r="B46" s="56" t="str">
        <f>INDEX(m_color_trans!D:D,MATCH(A46,m_color_trans!$A:$A,0))</f>
        <v>Crea Rusk</v>
      </c>
      <c r="C46" s="1">
        <v>37</v>
      </c>
      <c r="D46" s="56" t="str">
        <f>INDEX(m_model_trans!E:E,MATCH(C46,m_model_trans!A:A,0))</f>
        <v>P01</v>
      </c>
      <c r="E46" s="59" t="str">
        <f>INDEX(m_model!H:H,MATCH(C46,m_model!A:A,0))</f>
        <v>Tostem DOOR</v>
      </c>
      <c r="F46" s="56" t="str">
        <f>INDEX(m_model!I:I,MATCH(C46,m_model!A:A,0))</f>
        <v>Tostem DOOR</v>
      </c>
      <c r="I46">
        <v>0</v>
      </c>
    </row>
    <row r="47" spans="1:9">
      <c r="A47">
        <v>10</v>
      </c>
      <c r="B47" s="56" t="str">
        <f>INDEX(m_color_trans!D:D,MATCH(A47,m_color_trans!$A:$A,0))</f>
        <v>Teak</v>
      </c>
      <c r="C47" s="1">
        <v>37</v>
      </c>
      <c r="D47" s="56" t="str">
        <f>INDEX(m_model_trans!E:E,MATCH(C47,m_model_trans!A:A,0))</f>
        <v>P01</v>
      </c>
      <c r="E47" s="59" t="str">
        <f>INDEX(m_model!H:H,MATCH(C47,m_model!A:A,0))</f>
        <v>Tostem DOOR</v>
      </c>
      <c r="F47" s="56" t="str">
        <f>INDEX(m_model!I:I,MATCH(C47,m_model!A:A,0))</f>
        <v>Tostem DOOR</v>
      </c>
      <c r="I47">
        <v>0</v>
      </c>
    </row>
    <row r="48" spans="1:9">
      <c r="A48">
        <v>5</v>
      </c>
      <c r="B48" s="56" t="str">
        <f>INDEX(m_color_trans!D:D,MATCH(A48,m_color_trans!$A:$A,0))</f>
        <v>Autumn Brown</v>
      </c>
      <c r="C48" s="1">
        <v>37</v>
      </c>
      <c r="D48" s="56" t="str">
        <f>INDEX(m_model_trans!E:E,MATCH(C48,m_model_trans!A:A,0))</f>
        <v>P01</v>
      </c>
      <c r="E48" s="59" t="str">
        <f>INDEX(m_model!H:H,MATCH(C48,m_model!A:A,0))</f>
        <v>Tostem DOOR</v>
      </c>
      <c r="F48" s="56" t="str">
        <f>INDEX(m_model!I:I,MATCH(C48,m_model!A:A,0))</f>
        <v>Tostem DOOR</v>
      </c>
      <c r="I48">
        <v>0</v>
      </c>
    </row>
    <row r="49" spans="1:9">
      <c r="A49">
        <v>11</v>
      </c>
      <c r="B49" s="56" t="str">
        <f>INDEX(m_color_trans!D:D,MATCH(A49,m_color_trans!$A:$A,0))</f>
        <v>Polish Silver</v>
      </c>
      <c r="C49" s="1">
        <v>37</v>
      </c>
      <c r="D49" s="56" t="str">
        <f>INDEX(m_model_trans!E:E,MATCH(C49,m_model_trans!A:A,0))</f>
        <v>P01</v>
      </c>
      <c r="E49" s="59" t="str">
        <f>INDEX(m_model!H:H,MATCH(C49,m_model!A:A,0))</f>
        <v>Tostem DOOR</v>
      </c>
      <c r="F49" s="56" t="str">
        <f>INDEX(m_model!I:I,MATCH(C49,m_model!A:A,0))</f>
        <v>Tostem DOOR</v>
      </c>
      <c r="I49">
        <v>0</v>
      </c>
    </row>
    <row r="50" spans="1:9">
      <c r="A50">
        <v>12</v>
      </c>
      <c r="B50" s="56" t="str">
        <f>INDEX(m_color_trans!D:D,MATCH(A50,m_color_trans!$A:$A,0))</f>
        <v>Silky White</v>
      </c>
      <c r="C50" s="1">
        <v>37</v>
      </c>
      <c r="D50" s="56" t="str">
        <f>INDEX(m_model_trans!E:E,MATCH(C50,m_model_trans!A:A,0))</f>
        <v>P01</v>
      </c>
      <c r="E50" s="59" t="str">
        <f>INDEX(m_model!H:H,MATCH(C50,m_model!A:A,0))</f>
        <v>Tostem DOOR</v>
      </c>
      <c r="F50" s="56" t="str">
        <f>INDEX(m_model!I:I,MATCH(C50,m_model!A:A,0))</f>
        <v>Tostem DOOR</v>
      </c>
      <c r="I50">
        <v>0</v>
      </c>
    </row>
    <row r="51" spans="1:9">
      <c r="A51" s="1">
        <v>7</v>
      </c>
      <c r="B51" s="56" t="str">
        <f>INDEX(m_color_trans!D:D,MATCH(A51,m_color_trans!$A:$A,0))</f>
        <v>Turin Pine</v>
      </c>
      <c r="C51" s="1">
        <v>38</v>
      </c>
      <c r="D51" s="56" t="str">
        <f>INDEX(m_model_trans!E:E,MATCH(C51,m_model_trans!A:A,0))</f>
        <v>P02</v>
      </c>
      <c r="E51" s="59" t="str">
        <f>INDEX(m_model!H:H,MATCH(C51,m_model!A:A,0))</f>
        <v>Tostem DOOR</v>
      </c>
      <c r="F51" s="56" t="str">
        <f>INDEX(m_model!I:I,MATCH(C51,m_model!A:A,0))</f>
        <v>Tostem DOOR</v>
      </c>
      <c r="I51">
        <v>0</v>
      </c>
    </row>
    <row r="52" spans="1:9">
      <c r="A52">
        <v>8</v>
      </c>
      <c r="B52" s="56" t="str">
        <f>INDEX(m_color_trans!D:D,MATCH(A52,m_color_trans!$A:$A,0))</f>
        <v>Crea Mocha</v>
      </c>
      <c r="C52" s="1">
        <v>38</v>
      </c>
      <c r="D52" s="56" t="str">
        <f>INDEX(m_model_trans!E:E,MATCH(C52,m_model_trans!A:A,0))</f>
        <v>P02</v>
      </c>
      <c r="E52" s="59" t="str">
        <f>INDEX(m_model!H:H,MATCH(C52,m_model!A:A,0))</f>
        <v>Tostem DOOR</v>
      </c>
      <c r="F52" s="56" t="str">
        <f>INDEX(m_model!I:I,MATCH(C52,m_model!A:A,0))</f>
        <v>Tostem DOOR</v>
      </c>
      <c r="I52">
        <v>0</v>
      </c>
    </row>
    <row r="53" spans="1:9">
      <c r="A53">
        <v>9</v>
      </c>
      <c r="B53" s="56" t="str">
        <f>INDEX(m_color_trans!D:D,MATCH(A53,m_color_trans!$A:$A,0))</f>
        <v>Crea Rusk</v>
      </c>
      <c r="C53" s="1">
        <v>38</v>
      </c>
      <c r="D53" s="56" t="str">
        <f>INDEX(m_model_trans!E:E,MATCH(C53,m_model_trans!A:A,0))</f>
        <v>P02</v>
      </c>
      <c r="E53" s="59" t="str">
        <f>INDEX(m_model!H:H,MATCH(C53,m_model!A:A,0))</f>
        <v>Tostem DOOR</v>
      </c>
      <c r="F53" s="56" t="str">
        <f>INDEX(m_model!I:I,MATCH(C53,m_model!A:A,0))</f>
        <v>Tostem DOOR</v>
      </c>
      <c r="I53">
        <v>0</v>
      </c>
    </row>
    <row r="54" spans="1:9">
      <c r="A54">
        <v>10</v>
      </c>
      <c r="B54" s="56" t="str">
        <f>INDEX(m_color_trans!D:D,MATCH(A54,m_color_trans!$A:$A,0))</f>
        <v>Teak</v>
      </c>
      <c r="C54" s="1">
        <v>38</v>
      </c>
      <c r="D54" s="56" t="str">
        <f>INDEX(m_model_trans!E:E,MATCH(C54,m_model_trans!A:A,0))</f>
        <v>P02</v>
      </c>
      <c r="E54" s="59" t="str">
        <f>INDEX(m_model!H:H,MATCH(C54,m_model!A:A,0))</f>
        <v>Tostem DOOR</v>
      </c>
      <c r="F54" s="56" t="str">
        <f>INDEX(m_model!I:I,MATCH(C54,m_model!A:A,0))</f>
        <v>Tostem DOOR</v>
      </c>
      <c r="I54">
        <v>0</v>
      </c>
    </row>
    <row r="55" spans="1:9">
      <c r="A55">
        <v>5</v>
      </c>
      <c r="B55" s="56" t="str">
        <f>INDEX(m_color_trans!D:D,MATCH(A55,m_color_trans!$A:$A,0))</f>
        <v>Autumn Brown</v>
      </c>
      <c r="C55" s="1">
        <v>38</v>
      </c>
      <c r="D55" s="56" t="str">
        <f>INDEX(m_model_trans!E:E,MATCH(C55,m_model_trans!A:A,0))</f>
        <v>P02</v>
      </c>
      <c r="E55" s="59" t="str">
        <f>INDEX(m_model!H:H,MATCH(C55,m_model!A:A,0))</f>
        <v>Tostem DOOR</v>
      </c>
      <c r="F55" s="56" t="str">
        <f>INDEX(m_model!I:I,MATCH(C55,m_model!A:A,0))</f>
        <v>Tostem DOOR</v>
      </c>
      <c r="I55">
        <v>0</v>
      </c>
    </row>
    <row r="56" spans="1:9">
      <c r="A56">
        <v>11</v>
      </c>
      <c r="B56" s="56" t="str">
        <f>INDEX(m_color_trans!D:D,MATCH(A56,m_color_trans!$A:$A,0))</f>
        <v>Polish Silver</v>
      </c>
      <c r="C56" s="1">
        <v>38</v>
      </c>
      <c r="D56" s="56" t="str">
        <f>INDEX(m_model_trans!E:E,MATCH(C56,m_model_trans!A:A,0))</f>
        <v>P02</v>
      </c>
      <c r="E56" s="59" t="str">
        <f>INDEX(m_model!H:H,MATCH(C56,m_model!A:A,0))</f>
        <v>Tostem DOOR</v>
      </c>
      <c r="F56" s="56" t="str">
        <f>INDEX(m_model!I:I,MATCH(C56,m_model!A:A,0))</f>
        <v>Tostem DOOR</v>
      </c>
      <c r="I56">
        <v>0</v>
      </c>
    </row>
    <row r="57" spans="1:9">
      <c r="A57">
        <v>12</v>
      </c>
      <c r="B57" s="56" t="str">
        <f>INDEX(m_color_trans!D:D,MATCH(A57,m_color_trans!$A:$A,0))</f>
        <v>Silky White</v>
      </c>
      <c r="C57" s="1">
        <v>38</v>
      </c>
      <c r="D57" s="56" t="str">
        <f>INDEX(m_model_trans!E:E,MATCH(C57,m_model_trans!A:A,0))</f>
        <v>P02</v>
      </c>
      <c r="E57" s="59" t="str">
        <f>INDEX(m_model!H:H,MATCH(C57,m_model!A:A,0))</f>
        <v>Tostem DOOR</v>
      </c>
      <c r="F57" s="56" t="str">
        <f>INDEX(m_model!I:I,MATCH(C57,m_model!A:A,0))</f>
        <v>Tostem DOOR</v>
      </c>
      <c r="I57">
        <v>0</v>
      </c>
    </row>
    <row r="58" spans="1:9">
      <c r="A58" s="1">
        <v>7</v>
      </c>
      <c r="B58" s="56" t="str">
        <f>INDEX(m_color_trans!D:D,MATCH(A58,m_color_trans!$A:$A,0))</f>
        <v>Turin Pine</v>
      </c>
      <c r="C58" s="44">
        <v>39</v>
      </c>
      <c r="D58" s="56" t="str">
        <f>INDEX(m_model_trans!E:E,MATCH(C58,m_model_trans!A:A,0))</f>
        <v>P03</v>
      </c>
      <c r="E58" s="59" t="str">
        <f>INDEX(m_model!H:H,MATCH(C58,m_model!A:A,0))</f>
        <v>Tostem DOOR</v>
      </c>
      <c r="F58" s="56" t="str">
        <f>INDEX(m_model!I:I,MATCH(C58,m_model!A:A,0))</f>
        <v>Tostem DOOR</v>
      </c>
      <c r="I58">
        <v>0</v>
      </c>
    </row>
    <row r="59" spans="1:9">
      <c r="A59">
        <v>8</v>
      </c>
      <c r="B59" s="56" t="str">
        <f>INDEX(m_color_trans!D:D,MATCH(A59,m_color_trans!$A:$A,0))</f>
        <v>Crea Mocha</v>
      </c>
      <c r="C59" s="44">
        <v>39</v>
      </c>
      <c r="D59" s="56" t="str">
        <f>INDEX(m_model_trans!E:E,MATCH(C59,m_model_trans!A:A,0))</f>
        <v>P03</v>
      </c>
      <c r="E59" s="59" t="str">
        <f>INDEX(m_model!H:H,MATCH(C59,m_model!A:A,0))</f>
        <v>Tostem DOOR</v>
      </c>
      <c r="F59" s="56" t="str">
        <f>INDEX(m_model!I:I,MATCH(C59,m_model!A:A,0))</f>
        <v>Tostem DOOR</v>
      </c>
      <c r="I59">
        <v>0</v>
      </c>
    </row>
    <row r="60" spans="1:9">
      <c r="A60">
        <v>9</v>
      </c>
      <c r="B60" s="56" t="str">
        <f>INDEX(m_color_trans!D:D,MATCH(A60,m_color_trans!$A:$A,0))</f>
        <v>Crea Rusk</v>
      </c>
      <c r="C60" s="44">
        <v>39</v>
      </c>
      <c r="D60" s="56" t="str">
        <f>INDEX(m_model_trans!E:E,MATCH(C60,m_model_trans!A:A,0))</f>
        <v>P03</v>
      </c>
      <c r="E60" s="59" t="str">
        <f>INDEX(m_model!H:H,MATCH(C60,m_model!A:A,0))</f>
        <v>Tostem DOOR</v>
      </c>
      <c r="F60" s="56" t="str">
        <f>INDEX(m_model!I:I,MATCH(C60,m_model!A:A,0))</f>
        <v>Tostem DOOR</v>
      </c>
      <c r="I60">
        <v>0</v>
      </c>
    </row>
    <row r="61" spans="1:9">
      <c r="A61">
        <v>10</v>
      </c>
      <c r="B61" s="56" t="str">
        <f>INDEX(m_color_trans!D:D,MATCH(A61,m_color_trans!$A:$A,0))</f>
        <v>Teak</v>
      </c>
      <c r="C61" s="44">
        <v>39</v>
      </c>
      <c r="D61" s="56" t="str">
        <f>INDEX(m_model_trans!E:E,MATCH(C61,m_model_trans!A:A,0))</f>
        <v>P03</v>
      </c>
      <c r="E61" s="59" t="str">
        <f>INDEX(m_model!H:H,MATCH(C61,m_model!A:A,0))</f>
        <v>Tostem DOOR</v>
      </c>
      <c r="F61" s="56" t="str">
        <f>INDEX(m_model!I:I,MATCH(C61,m_model!A:A,0))</f>
        <v>Tostem DOOR</v>
      </c>
      <c r="I61">
        <v>0</v>
      </c>
    </row>
    <row r="62" spans="1:9">
      <c r="A62">
        <v>5</v>
      </c>
      <c r="B62" s="56" t="str">
        <f>INDEX(m_color_trans!D:D,MATCH(A62,m_color_trans!$A:$A,0))</f>
        <v>Autumn Brown</v>
      </c>
      <c r="C62" s="44">
        <v>39</v>
      </c>
      <c r="D62" s="56" t="str">
        <f>INDEX(m_model_trans!E:E,MATCH(C62,m_model_trans!A:A,0))</f>
        <v>P03</v>
      </c>
      <c r="E62" s="59" t="str">
        <f>INDEX(m_model!H:H,MATCH(C62,m_model!A:A,0))</f>
        <v>Tostem DOOR</v>
      </c>
      <c r="F62" s="56" t="str">
        <f>INDEX(m_model!I:I,MATCH(C62,m_model!A:A,0))</f>
        <v>Tostem DOOR</v>
      </c>
      <c r="I62">
        <v>0</v>
      </c>
    </row>
    <row r="63" spans="1:9">
      <c r="A63">
        <v>11</v>
      </c>
      <c r="B63" s="56" t="str">
        <f>INDEX(m_color_trans!D:D,MATCH(A63,m_color_trans!$A:$A,0))</f>
        <v>Polish Silver</v>
      </c>
      <c r="C63" s="44">
        <v>39</v>
      </c>
      <c r="D63" s="56" t="str">
        <f>INDEX(m_model_trans!E:E,MATCH(C63,m_model_trans!A:A,0))</f>
        <v>P03</v>
      </c>
      <c r="E63" s="59" t="str">
        <f>INDEX(m_model!H:H,MATCH(C63,m_model!A:A,0))</f>
        <v>Tostem DOOR</v>
      </c>
      <c r="F63" s="56" t="str">
        <f>INDEX(m_model!I:I,MATCH(C63,m_model!A:A,0))</f>
        <v>Tostem DOOR</v>
      </c>
      <c r="I63">
        <v>0</v>
      </c>
    </row>
    <row r="64" spans="1:9">
      <c r="A64">
        <v>12</v>
      </c>
      <c r="B64" s="56" t="str">
        <f>INDEX(m_color_trans!D:D,MATCH(A64,m_color_trans!$A:$A,0))</f>
        <v>Silky White</v>
      </c>
      <c r="C64" s="44">
        <v>39</v>
      </c>
      <c r="D64" s="56" t="str">
        <f>INDEX(m_model_trans!E:E,MATCH(C64,m_model_trans!A:A,0))</f>
        <v>P03</v>
      </c>
      <c r="E64" s="59" t="str">
        <f>INDEX(m_model!H:H,MATCH(C64,m_model!A:A,0))</f>
        <v>Tostem DOOR</v>
      </c>
      <c r="F64" s="56" t="str">
        <f>INDEX(m_model!I:I,MATCH(C64,m_model!A:A,0))</f>
        <v>Tostem DOOR</v>
      </c>
      <c r="I64">
        <v>0</v>
      </c>
    </row>
    <row r="65" spans="1:9">
      <c r="A65" s="1">
        <v>1</v>
      </c>
      <c r="B65" s="56" t="str">
        <f>INDEX(m_color_trans!D:D,MATCH(A65,m_color_trans!$A:$A,0))</f>
        <v>Natural white</v>
      </c>
      <c r="C65" s="1">
        <v>1</v>
      </c>
      <c r="D65" s="56" t="str">
        <f>INDEX(m_model_trans!E:E,MATCH(C65,m_model_trans!A:A,0))</f>
        <v>Section</v>
      </c>
      <c r="E65" s="59" t="str">
        <f>INDEX(m_model!H:H,MATCH(C65,m_model!A:A,0))</f>
        <v>Sliding Window</v>
      </c>
      <c r="F65" s="56" t="str">
        <f>INDEX(m_model!I:I,MATCH(C65,m_model!A:A,0))</f>
        <v>WINDOW and DOOR</v>
      </c>
      <c r="I65">
        <v>0</v>
      </c>
    </row>
    <row r="66" spans="1:9">
      <c r="A66">
        <v>2</v>
      </c>
      <c r="B66" s="56" t="str">
        <f>INDEX(m_color_trans!D:D,MATCH(A66,m_color_trans!$A:$A,0))</f>
        <v>Natural Silver</v>
      </c>
      <c r="C66" s="1">
        <v>1</v>
      </c>
      <c r="D66" s="56" t="str">
        <f>INDEX(m_model_trans!E:E,MATCH(C66,m_model_trans!A:A,0))</f>
        <v>Section</v>
      </c>
      <c r="E66" s="59" t="str">
        <f>INDEX(m_model!H:H,MATCH(C66,m_model!A:A,0))</f>
        <v>Sliding Window</v>
      </c>
      <c r="F66" s="56" t="str">
        <f>INDEX(m_model!I:I,MATCH(C66,m_model!A:A,0))</f>
        <v>WINDOW and DOOR</v>
      </c>
      <c r="I66">
        <v>0</v>
      </c>
    </row>
    <row r="67" spans="1:9">
      <c r="A67">
        <v>3</v>
      </c>
      <c r="B67" s="56" t="str">
        <f>INDEX(m_color_trans!D:D,MATCH(A67,m_color_trans!$A:$A,0))</f>
        <v>Ivory White</v>
      </c>
      <c r="C67" s="1">
        <v>1</v>
      </c>
      <c r="D67" s="56" t="str">
        <f>INDEX(m_model_trans!E:E,MATCH(C67,m_model_trans!A:A,0))</f>
        <v>Section</v>
      </c>
      <c r="E67" s="59" t="str">
        <f>INDEX(m_model!H:H,MATCH(C67,m_model!A:A,0))</f>
        <v>Sliding Window</v>
      </c>
      <c r="F67" s="56" t="str">
        <f>INDEX(m_model!I:I,MATCH(C67,m_model!A:A,0))</f>
        <v>WINDOW and DOOR</v>
      </c>
      <c r="I67">
        <v>0</v>
      </c>
    </row>
    <row r="68" spans="1:9">
      <c r="A68">
        <v>4</v>
      </c>
      <c r="B68" s="56" t="str">
        <f>INDEX(m_color_trans!D:D,MATCH(A68,m_color_trans!$A:$A,0))</f>
        <v>Shine Grey</v>
      </c>
      <c r="C68" s="1">
        <v>1</v>
      </c>
      <c r="D68" s="56" t="str">
        <f>INDEX(m_model_trans!E:E,MATCH(C68,m_model_trans!A:A,0))</f>
        <v>Section</v>
      </c>
      <c r="E68" s="59" t="str">
        <f>INDEX(m_model!H:H,MATCH(C68,m_model!A:A,0))</f>
        <v>Sliding Window</v>
      </c>
      <c r="F68" s="56" t="str">
        <f>INDEX(m_model!I:I,MATCH(C68,m_model!A:A,0))</f>
        <v>WINDOW and DOOR</v>
      </c>
      <c r="I68">
        <v>0</v>
      </c>
    </row>
    <row r="69" spans="1:9">
      <c r="A69">
        <v>5</v>
      </c>
      <c r="B69" s="56" t="str">
        <f>INDEX(m_color_trans!D:D,MATCH(A69,m_color_trans!$A:$A,0))</f>
        <v>Autumn Brown</v>
      </c>
      <c r="C69" s="1">
        <v>1</v>
      </c>
      <c r="D69" s="56" t="str">
        <f>INDEX(m_model_trans!E:E,MATCH(C69,m_model_trans!A:A,0))</f>
        <v>Section</v>
      </c>
      <c r="E69" s="59" t="str">
        <f>INDEX(m_model!H:H,MATCH(C69,m_model!A:A,0))</f>
        <v>Sliding Window</v>
      </c>
      <c r="F69" s="56" t="str">
        <f>INDEX(m_model!I:I,MATCH(C69,m_model!A:A,0))</f>
        <v>WINDOW and DOOR</v>
      </c>
      <c r="I69">
        <v>0</v>
      </c>
    </row>
    <row r="70" spans="1:9">
      <c r="A70">
        <v>6</v>
      </c>
      <c r="B70" s="56" t="str">
        <f>INDEX(m_color_trans!D:D,MATCH(A70,m_color_trans!$A:$A,0))</f>
        <v>Natural Black</v>
      </c>
      <c r="C70" s="1">
        <v>1</v>
      </c>
      <c r="D70" s="56" t="str">
        <f>INDEX(m_model_trans!E:E,MATCH(C70,m_model_trans!A:A,0))</f>
        <v>Section</v>
      </c>
      <c r="E70" s="59" t="str">
        <f>INDEX(m_model!H:H,MATCH(C70,m_model!A:A,0))</f>
        <v>Sliding Window</v>
      </c>
      <c r="F70" s="56" t="str">
        <f>INDEX(m_model!I:I,MATCH(C70,m_model!A:A,0))</f>
        <v>WINDOW and DOOR</v>
      </c>
      <c r="I70">
        <v>0</v>
      </c>
    </row>
    <row r="71" spans="1:9">
      <c r="A71" s="1">
        <v>1</v>
      </c>
      <c r="B71" s="56" t="str">
        <f>INDEX(m_color_trans!D:D,MATCH(A71,m_color_trans!$A:$A,0))</f>
        <v>Natural white</v>
      </c>
      <c r="C71" s="1">
        <v>2</v>
      </c>
      <c r="D71" s="56" t="str">
        <f>INDEX(m_model_trans!E:E,MATCH(C71,m_model_trans!A:A,0))</f>
        <v>Sliding window (2Panels on 2Tracks)</v>
      </c>
      <c r="E71" s="59" t="str">
        <f>INDEX(m_model!H:H,MATCH(C71,m_model!A:A,0))</f>
        <v>Sliding Window</v>
      </c>
      <c r="F71" s="56" t="str">
        <f>INDEX(m_model!I:I,MATCH(C71,m_model!A:A,0))</f>
        <v>WINDOW and DOOR</v>
      </c>
      <c r="I71">
        <v>0</v>
      </c>
    </row>
    <row r="72" spans="1:9">
      <c r="A72">
        <v>2</v>
      </c>
      <c r="B72" s="56" t="str">
        <f>INDEX(m_color_trans!D:D,MATCH(A72,m_color_trans!$A:$A,0))</f>
        <v>Natural Silver</v>
      </c>
      <c r="C72" s="1">
        <v>2</v>
      </c>
      <c r="D72" s="56" t="str">
        <f>INDEX(m_model_trans!E:E,MATCH(C72,m_model_trans!A:A,0))</f>
        <v>Sliding window (2Panels on 2Tracks)</v>
      </c>
      <c r="E72" s="59" t="str">
        <f>INDEX(m_model!H:H,MATCH(C72,m_model!A:A,0))</f>
        <v>Sliding Window</v>
      </c>
      <c r="F72" s="56" t="str">
        <f>INDEX(m_model!I:I,MATCH(C72,m_model!A:A,0))</f>
        <v>WINDOW and DOOR</v>
      </c>
      <c r="I72">
        <v>0</v>
      </c>
    </row>
    <row r="73" spans="1:9">
      <c r="A73">
        <v>3</v>
      </c>
      <c r="B73" s="56" t="str">
        <f>INDEX(m_color_trans!D:D,MATCH(A73,m_color_trans!$A:$A,0))</f>
        <v>Ivory White</v>
      </c>
      <c r="C73" s="1">
        <v>2</v>
      </c>
      <c r="D73" s="56" t="str">
        <f>INDEX(m_model_trans!E:E,MATCH(C73,m_model_trans!A:A,0))</f>
        <v>Sliding window (2Panels on 2Tracks)</v>
      </c>
      <c r="E73" s="59" t="str">
        <f>INDEX(m_model!H:H,MATCH(C73,m_model!A:A,0))</f>
        <v>Sliding Window</v>
      </c>
      <c r="F73" s="56" t="str">
        <f>INDEX(m_model!I:I,MATCH(C73,m_model!A:A,0))</f>
        <v>WINDOW and DOOR</v>
      </c>
      <c r="I73">
        <v>0</v>
      </c>
    </row>
    <row r="74" spans="1:9">
      <c r="A74">
        <v>4</v>
      </c>
      <c r="B74" s="56" t="str">
        <f>INDEX(m_color_trans!D:D,MATCH(A74,m_color_trans!$A:$A,0))</f>
        <v>Shine Grey</v>
      </c>
      <c r="C74" s="1">
        <v>2</v>
      </c>
      <c r="D74" s="56" t="str">
        <f>INDEX(m_model_trans!E:E,MATCH(C74,m_model_trans!A:A,0))</f>
        <v>Sliding window (2Panels on 2Tracks)</v>
      </c>
      <c r="E74" s="59" t="str">
        <f>INDEX(m_model!H:H,MATCH(C74,m_model!A:A,0))</f>
        <v>Sliding Window</v>
      </c>
      <c r="F74" s="56" t="str">
        <f>INDEX(m_model!I:I,MATCH(C74,m_model!A:A,0))</f>
        <v>WINDOW and DOOR</v>
      </c>
      <c r="I74">
        <v>0</v>
      </c>
    </row>
    <row r="75" spans="1:9">
      <c r="A75">
        <v>5</v>
      </c>
      <c r="B75" s="56" t="str">
        <f>INDEX(m_color_trans!D:D,MATCH(A75,m_color_trans!$A:$A,0))</f>
        <v>Autumn Brown</v>
      </c>
      <c r="C75" s="1">
        <v>2</v>
      </c>
      <c r="D75" s="56" t="str">
        <f>INDEX(m_model_trans!E:E,MATCH(C75,m_model_trans!A:A,0))</f>
        <v>Sliding window (2Panels on 2Tracks)</v>
      </c>
      <c r="E75" s="59" t="str">
        <f>INDEX(m_model!H:H,MATCH(C75,m_model!A:A,0))</f>
        <v>Sliding Window</v>
      </c>
      <c r="F75" s="56" t="str">
        <f>INDEX(m_model!I:I,MATCH(C75,m_model!A:A,0))</f>
        <v>WINDOW and DOOR</v>
      </c>
      <c r="I75">
        <v>0</v>
      </c>
    </row>
    <row r="76" spans="1:9">
      <c r="A76">
        <v>6</v>
      </c>
      <c r="B76" s="56" t="str">
        <f>INDEX(m_color_trans!D:D,MATCH(A76,m_color_trans!$A:$A,0))</f>
        <v>Natural Black</v>
      </c>
      <c r="C76" s="1">
        <v>2</v>
      </c>
      <c r="D76" s="56" t="str">
        <f>INDEX(m_model_trans!E:E,MATCH(C76,m_model_trans!A:A,0))</f>
        <v>Sliding window (2Panels on 2Tracks)</v>
      </c>
      <c r="E76" s="59" t="str">
        <f>INDEX(m_model!H:H,MATCH(C76,m_model!A:A,0))</f>
        <v>Sliding Window</v>
      </c>
      <c r="F76" s="56" t="str">
        <f>INDEX(m_model!I:I,MATCH(C76,m_model!A:A,0))</f>
        <v>WINDOW and DOOR</v>
      </c>
      <c r="I76">
        <v>0</v>
      </c>
    </row>
    <row r="77" spans="1:9">
      <c r="A77" s="1">
        <v>1</v>
      </c>
      <c r="B77" s="56" t="str">
        <f>INDEX(m_color_trans!D:D,MATCH(A77,m_color_trans!$A:$A,0))</f>
        <v>Natural white</v>
      </c>
      <c r="C77" s="1">
        <v>3</v>
      </c>
      <c r="D77" s="56" t="str">
        <f>INDEX(m_model_trans!E:E,MATCH(C77,m_model_trans!A:A,0))</f>
        <v>Sliding window (3Panels on 2Tracks) SFS</v>
      </c>
      <c r="E77" s="59" t="str">
        <f>INDEX(m_model!H:H,MATCH(C77,m_model!A:A,0))</f>
        <v>Sliding Window</v>
      </c>
      <c r="F77" s="56" t="str">
        <f>INDEX(m_model!I:I,MATCH(C77,m_model!A:A,0))</f>
        <v>WINDOW and DOOR</v>
      </c>
      <c r="I77">
        <v>0</v>
      </c>
    </row>
    <row r="78" spans="1:9">
      <c r="A78">
        <v>2</v>
      </c>
      <c r="B78" s="56" t="str">
        <f>INDEX(m_color_trans!D:D,MATCH(A78,m_color_trans!$A:$A,0))</f>
        <v>Natural Silver</v>
      </c>
      <c r="C78" s="1">
        <v>3</v>
      </c>
      <c r="D78" s="56" t="str">
        <f>INDEX(m_model_trans!E:E,MATCH(C78,m_model_trans!A:A,0))</f>
        <v>Sliding window (3Panels on 2Tracks) SFS</v>
      </c>
      <c r="E78" s="59" t="str">
        <f>INDEX(m_model!H:H,MATCH(C78,m_model!A:A,0))</f>
        <v>Sliding Window</v>
      </c>
      <c r="F78" s="56" t="str">
        <f>INDEX(m_model!I:I,MATCH(C78,m_model!A:A,0))</f>
        <v>WINDOW and DOOR</v>
      </c>
      <c r="I78">
        <v>0</v>
      </c>
    </row>
    <row r="79" spans="1:9">
      <c r="A79">
        <v>3</v>
      </c>
      <c r="B79" s="56" t="str">
        <f>INDEX(m_color_trans!D:D,MATCH(A79,m_color_trans!$A:$A,0))</f>
        <v>Ivory White</v>
      </c>
      <c r="C79" s="1">
        <v>3</v>
      </c>
      <c r="D79" s="56" t="str">
        <f>INDEX(m_model_trans!E:E,MATCH(C79,m_model_trans!A:A,0))</f>
        <v>Sliding window (3Panels on 2Tracks) SFS</v>
      </c>
      <c r="E79" s="59" t="str">
        <f>INDEX(m_model!H:H,MATCH(C79,m_model!A:A,0))</f>
        <v>Sliding Window</v>
      </c>
      <c r="F79" s="56" t="str">
        <f>INDEX(m_model!I:I,MATCH(C79,m_model!A:A,0))</f>
        <v>WINDOW and DOOR</v>
      </c>
      <c r="I79">
        <v>0</v>
      </c>
    </row>
    <row r="80" spans="1:9">
      <c r="A80">
        <v>4</v>
      </c>
      <c r="B80" s="56" t="str">
        <f>INDEX(m_color_trans!D:D,MATCH(A80,m_color_trans!$A:$A,0))</f>
        <v>Shine Grey</v>
      </c>
      <c r="C80" s="1">
        <v>3</v>
      </c>
      <c r="D80" s="56" t="str">
        <f>INDEX(m_model_trans!E:E,MATCH(C80,m_model_trans!A:A,0))</f>
        <v>Sliding window (3Panels on 2Tracks) SFS</v>
      </c>
      <c r="E80" s="59" t="str">
        <f>INDEX(m_model!H:H,MATCH(C80,m_model!A:A,0))</f>
        <v>Sliding Window</v>
      </c>
      <c r="F80" s="56" t="str">
        <f>INDEX(m_model!I:I,MATCH(C80,m_model!A:A,0))</f>
        <v>WINDOW and DOOR</v>
      </c>
      <c r="I80">
        <v>0</v>
      </c>
    </row>
    <row r="81" spans="1:9">
      <c r="A81">
        <v>5</v>
      </c>
      <c r="B81" s="56" t="str">
        <f>INDEX(m_color_trans!D:D,MATCH(A81,m_color_trans!$A:$A,0))</f>
        <v>Autumn Brown</v>
      </c>
      <c r="C81" s="1">
        <v>3</v>
      </c>
      <c r="D81" s="56" t="str">
        <f>INDEX(m_model_trans!E:E,MATCH(C81,m_model_trans!A:A,0))</f>
        <v>Sliding window (3Panels on 2Tracks) SFS</v>
      </c>
      <c r="E81" s="59" t="str">
        <f>INDEX(m_model!H:H,MATCH(C81,m_model!A:A,0))</f>
        <v>Sliding Window</v>
      </c>
      <c r="F81" s="56" t="str">
        <f>INDEX(m_model!I:I,MATCH(C81,m_model!A:A,0))</f>
        <v>WINDOW and DOOR</v>
      </c>
      <c r="I81">
        <v>0</v>
      </c>
    </row>
    <row r="82" spans="1:9">
      <c r="A82">
        <v>6</v>
      </c>
      <c r="B82" s="56" t="str">
        <f>INDEX(m_color_trans!D:D,MATCH(A82,m_color_trans!$A:$A,0))</f>
        <v>Natural Black</v>
      </c>
      <c r="C82" s="1">
        <v>3</v>
      </c>
      <c r="D82" s="56" t="str">
        <f>INDEX(m_model_trans!E:E,MATCH(C82,m_model_trans!A:A,0))</f>
        <v>Sliding window (3Panels on 2Tracks) SFS</v>
      </c>
      <c r="E82" s="59" t="str">
        <f>INDEX(m_model!H:H,MATCH(C82,m_model!A:A,0))</f>
        <v>Sliding Window</v>
      </c>
      <c r="F82" s="56" t="str">
        <f>INDEX(m_model!I:I,MATCH(C82,m_model!A:A,0))</f>
        <v>WINDOW and DOOR</v>
      </c>
      <c r="I82">
        <v>0</v>
      </c>
    </row>
    <row r="83" spans="1:9">
      <c r="A83" s="1">
        <v>1</v>
      </c>
      <c r="B83" s="56" t="str">
        <f>INDEX(m_color_trans!D:D,MATCH(A83,m_color_trans!$A:$A,0))</f>
        <v>Natural white</v>
      </c>
      <c r="C83" s="1">
        <v>4</v>
      </c>
      <c r="D83" s="56" t="str">
        <f>INDEX(m_model_trans!E:E,MATCH(C83,m_model_trans!A:A,0))</f>
        <v>Sliding window (3Panels on 3Tracks)</v>
      </c>
      <c r="E83" s="59" t="str">
        <f>INDEX(m_model!H:H,MATCH(C83,m_model!A:A,0))</f>
        <v>Sliding Window</v>
      </c>
      <c r="F83" s="56" t="str">
        <f>INDEX(m_model!I:I,MATCH(C83,m_model!A:A,0))</f>
        <v>WINDOW and DOOR</v>
      </c>
      <c r="I83">
        <v>0</v>
      </c>
    </row>
    <row r="84" spans="1:9">
      <c r="A84">
        <v>2</v>
      </c>
      <c r="B84" s="56" t="str">
        <f>INDEX(m_color_trans!D:D,MATCH(A84,m_color_trans!$A:$A,0))</f>
        <v>Natural Silver</v>
      </c>
      <c r="C84" s="1">
        <v>4</v>
      </c>
      <c r="D84" s="56" t="str">
        <f>INDEX(m_model_trans!E:E,MATCH(C84,m_model_trans!A:A,0))</f>
        <v>Sliding window (3Panels on 3Tracks)</v>
      </c>
      <c r="E84" s="59" t="str">
        <f>INDEX(m_model!H:H,MATCH(C84,m_model!A:A,0))</f>
        <v>Sliding Window</v>
      </c>
      <c r="F84" s="56" t="str">
        <f>INDEX(m_model!I:I,MATCH(C84,m_model!A:A,0))</f>
        <v>WINDOW and DOOR</v>
      </c>
      <c r="I84">
        <v>0</v>
      </c>
    </row>
    <row r="85" spans="1:9">
      <c r="A85">
        <v>3</v>
      </c>
      <c r="B85" s="56" t="str">
        <f>INDEX(m_color_trans!D:D,MATCH(A85,m_color_trans!$A:$A,0))</f>
        <v>Ivory White</v>
      </c>
      <c r="C85" s="1">
        <v>4</v>
      </c>
      <c r="D85" s="56" t="str">
        <f>INDEX(m_model_trans!E:E,MATCH(C85,m_model_trans!A:A,0))</f>
        <v>Sliding window (3Panels on 3Tracks)</v>
      </c>
      <c r="E85" s="59" t="str">
        <f>INDEX(m_model!H:H,MATCH(C85,m_model!A:A,0))</f>
        <v>Sliding Window</v>
      </c>
      <c r="F85" s="56" t="str">
        <f>INDEX(m_model!I:I,MATCH(C85,m_model!A:A,0))</f>
        <v>WINDOW and DOOR</v>
      </c>
      <c r="I85">
        <v>0</v>
      </c>
    </row>
    <row r="86" spans="1:9">
      <c r="A86">
        <v>4</v>
      </c>
      <c r="B86" s="56" t="str">
        <f>INDEX(m_color_trans!D:D,MATCH(A86,m_color_trans!$A:$A,0))</f>
        <v>Shine Grey</v>
      </c>
      <c r="C86" s="1">
        <v>4</v>
      </c>
      <c r="D86" s="56" t="str">
        <f>INDEX(m_model_trans!E:E,MATCH(C86,m_model_trans!A:A,0))</f>
        <v>Sliding window (3Panels on 3Tracks)</v>
      </c>
      <c r="E86" s="59" t="str">
        <f>INDEX(m_model!H:H,MATCH(C86,m_model!A:A,0))</f>
        <v>Sliding Window</v>
      </c>
      <c r="F86" s="56" t="str">
        <f>INDEX(m_model!I:I,MATCH(C86,m_model!A:A,0))</f>
        <v>WINDOW and DOOR</v>
      </c>
      <c r="I86">
        <v>0</v>
      </c>
    </row>
    <row r="87" spans="1:9">
      <c r="A87">
        <v>5</v>
      </c>
      <c r="B87" s="56" t="str">
        <f>INDEX(m_color_trans!D:D,MATCH(A87,m_color_trans!$A:$A,0))</f>
        <v>Autumn Brown</v>
      </c>
      <c r="C87" s="1">
        <v>4</v>
      </c>
      <c r="D87" s="56" t="str">
        <f>INDEX(m_model_trans!E:E,MATCH(C87,m_model_trans!A:A,0))</f>
        <v>Sliding window (3Panels on 3Tracks)</v>
      </c>
      <c r="E87" s="59" t="str">
        <f>INDEX(m_model!H:H,MATCH(C87,m_model!A:A,0))</f>
        <v>Sliding Window</v>
      </c>
      <c r="F87" s="56" t="str">
        <f>INDEX(m_model!I:I,MATCH(C87,m_model!A:A,0))</f>
        <v>WINDOW and DOOR</v>
      </c>
      <c r="I87">
        <v>0</v>
      </c>
    </row>
    <row r="88" spans="1:9">
      <c r="A88">
        <v>6</v>
      </c>
      <c r="B88" s="56" t="str">
        <f>INDEX(m_color_trans!D:D,MATCH(A88,m_color_trans!$A:$A,0))</f>
        <v>Natural Black</v>
      </c>
      <c r="C88" s="1">
        <v>4</v>
      </c>
      <c r="D88" s="56" t="str">
        <f>INDEX(m_model_trans!E:E,MATCH(C88,m_model_trans!A:A,0))</f>
        <v>Sliding window (3Panels on 3Tracks)</v>
      </c>
      <c r="E88" s="59" t="str">
        <f>INDEX(m_model!H:H,MATCH(C88,m_model!A:A,0))</f>
        <v>Sliding Window</v>
      </c>
      <c r="F88" s="56" t="str">
        <f>INDEX(m_model!I:I,MATCH(C88,m_model!A:A,0))</f>
        <v>WINDOW and DOOR</v>
      </c>
      <c r="I88">
        <v>0</v>
      </c>
    </row>
    <row r="89" spans="1:9">
      <c r="A89" s="1">
        <v>1</v>
      </c>
      <c r="B89" s="56" t="str">
        <f>INDEX(m_color_trans!D:D,MATCH(A89,m_color_trans!$A:$A,0))</f>
        <v>Natural white</v>
      </c>
      <c r="C89" s="1">
        <v>5</v>
      </c>
      <c r="D89" s="56" t="str">
        <f>INDEX(m_model_trans!E:E,MATCH(C89,m_model_trans!A:A,0))</f>
        <v>Sliding window (4Panels on 2Tracks)</v>
      </c>
      <c r="E89" s="59" t="str">
        <f>INDEX(m_model!H:H,MATCH(C89,m_model!A:A,0))</f>
        <v>Sliding Window</v>
      </c>
      <c r="F89" s="56" t="str">
        <f>INDEX(m_model!I:I,MATCH(C89,m_model!A:A,0))</f>
        <v>WINDOW and DOOR</v>
      </c>
      <c r="I89">
        <v>0</v>
      </c>
    </row>
    <row r="90" spans="1:9">
      <c r="A90">
        <v>2</v>
      </c>
      <c r="B90" s="56" t="str">
        <f>INDEX(m_color_trans!D:D,MATCH(A90,m_color_trans!$A:$A,0))</f>
        <v>Natural Silver</v>
      </c>
      <c r="C90" s="1">
        <v>5</v>
      </c>
      <c r="D90" s="56" t="str">
        <f>INDEX(m_model_trans!E:E,MATCH(C90,m_model_trans!A:A,0))</f>
        <v>Sliding window (4Panels on 2Tracks)</v>
      </c>
      <c r="E90" s="59" t="str">
        <f>INDEX(m_model!H:H,MATCH(C90,m_model!A:A,0))</f>
        <v>Sliding Window</v>
      </c>
      <c r="F90" s="56" t="str">
        <f>INDEX(m_model!I:I,MATCH(C90,m_model!A:A,0))</f>
        <v>WINDOW and DOOR</v>
      </c>
      <c r="I90">
        <v>0</v>
      </c>
    </row>
    <row r="91" spans="1:9">
      <c r="A91">
        <v>3</v>
      </c>
      <c r="B91" s="56" t="str">
        <f>INDEX(m_color_trans!D:D,MATCH(A91,m_color_trans!$A:$A,0))</f>
        <v>Ivory White</v>
      </c>
      <c r="C91" s="1">
        <v>5</v>
      </c>
      <c r="D91" s="56" t="str">
        <f>INDEX(m_model_trans!E:E,MATCH(C91,m_model_trans!A:A,0))</f>
        <v>Sliding window (4Panels on 2Tracks)</v>
      </c>
      <c r="E91" s="59" t="str">
        <f>INDEX(m_model!H:H,MATCH(C91,m_model!A:A,0))</f>
        <v>Sliding Window</v>
      </c>
      <c r="F91" s="56" t="str">
        <f>INDEX(m_model!I:I,MATCH(C91,m_model!A:A,0))</f>
        <v>WINDOW and DOOR</v>
      </c>
      <c r="I91">
        <v>0</v>
      </c>
    </row>
    <row r="92" spans="1:9">
      <c r="A92">
        <v>4</v>
      </c>
      <c r="B92" s="56" t="str">
        <f>INDEX(m_color_trans!D:D,MATCH(A92,m_color_trans!$A:$A,0))</f>
        <v>Shine Grey</v>
      </c>
      <c r="C92" s="1">
        <v>5</v>
      </c>
      <c r="D92" s="56" t="str">
        <f>INDEX(m_model_trans!E:E,MATCH(C92,m_model_trans!A:A,0))</f>
        <v>Sliding window (4Panels on 2Tracks)</v>
      </c>
      <c r="E92" s="59" t="str">
        <f>INDEX(m_model!H:H,MATCH(C92,m_model!A:A,0))</f>
        <v>Sliding Window</v>
      </c>
      <c r="F92" s="56" t="str">
        <f>INDEX(m_model!I:I,MATCH(C92,m_model!A:A,0))</f>
        <v>WINDOW and DOOR</v>
      </c>
      <c r="I92">
        <v>0</v>
      </c>
    </row>
    <row r="93" spans="1:9">
      <c r="A93">
        <v>5</v>
      </c>
      <c r="B93" s="56" t="str">
        <f>INDEX(m_color_trans!D:D,MATCH(A93,m_color_trans!$A:$A,0))</f>
        <v>Autumn Brown</v>
      </c>
      <c r="C93" s="1">
        <v>5</v>
      </c>
      <c r="D93" s="56" t="str">
        <f>INDEX(m_model_trans!E:E,MATCH(C93,m_model_trans!A:A,0))</f>
        <v>Sliding window (4Panels on 2Tracks)</v>
      </c>
      <c r="E93" s="59" t="str">
        <f>INDEX(m_model!H:H,MATCH(C93,m_model!A:A,0))</f>
        <v>Sliding Window</v>
      </c>
      <c r="F93" s="56" t="str">
        <f>INDEX(m_model!I:I,MATCH(C93,m_model!A:A,0))</f>
        <v>WINDOW and DOOR</v>
      </c>
      <c r="I93">
        <v>0</v>
      </c>
    </row>
    <row r="94" spans="1:9">
      <c r="A94">
        <v>6</v>
      </c>
      <c r="B94" s="56" t="str">
        <f>INDEX(m_color_trans!D:D,MATCH(A94,m_color_trans!$A:$A,0))</f>
        <v>Natural Black</v>
      </c>
      <c r="C94" s="1">
        <v>5</v>
      </c>
      <c r="D94" s="56" t="str">
        <f>INDEX(m_model_trans!E:E,MATCH(C94,m_model_trans!A:A,0))</f>
        <v>Sliding window (4Panels on 2Tracks)</v>
      </c>
      <c r="E94" s="59" t="str">
        <f>INDEX(m_model!H:H,MATCH(C94,m_model!A:A,0))</f>
        <v>Sliding Window</v>
      </c>
      <c r="F94" s="56" t="str">
        <f>INDEX(m_model!I:I,MATCH(C94,m_model!A:A,0))</f>
        <v>WINDOW and DOOR</v>
      </c>
      <c r="I94">
        <v>0</v>
      </c>
    </row>
    <row r="95" spans="1:9">
      <c r="A95" s="1">
        <v>1</v>
      </c>
      <c r="B95" s="56" t="str">
        <f>INDEX(m_color_trans!D:D,MATCH(A95,m_color_trans!$A:$A,0))</f>
        <v>Natural white</v>
      </c>
      <c r="C95" s="1">
        <v>6</v>
      </c>
      <c r="D95" s="56" t="str">
        <f>INDEX(m_model_trans!E:E,MATCH(C95,m_model_trans!A:A,0))</f>
        <v>Sliding door (2Panels on 2Tracks)</v>
      </c>
      <c r="E95" s="59" t="str">
        <f>INDEX(m_model!H:H,MATCH(C95,m_model!A:A,0))</f>
        <v>Sliding Door</v>
      </c>
      <c r="F95" s="56" t="str">
        <f>INDEX(m_model!I:I,MATCH(C95,m_model!A:A,0))</f>
        <v>WINDOW and DOOR</v>
      </c>
      <c r="I95">
        <v>0</v>
      </c>
    </row>
    <row r="96" spans="1:9">
      <c r="A96">
        <v>2</v>
      </c>
      <c r="B96" s="56" t="str">
        <f>INDEX(m_color_trans!D:D,MATCH(A96,m_color_trans!$A:$A,0))</f>
        <v>Natural Silver</v>
      </c>
      <c r="C96" s="1">
        <v>6</v>
      </c>
      <c r="D96" s="56" t="str">
        <f>INDEX(m_model_trans!E:E,MATCH(C96,m_model_trans!A:A,0))</f>
        <v>Sliding door (2Panels on 2Tracks)</v>
      </c>
      <c r="E96" s="59" t="str">
        <f>INDEX(m_model!H:H,MATCH(C96,m_model!A:A,0))</f>
        <v>Sliding Door</v>
      </c>
      <c r="F96" s="56" t="str">
        <f>INDEX(m_model!I:I,MATCH(C96,m_model!A:A,0))</f>
        <v>WINDOW and DOOR</v>
      </c>
      <c r="I96">
        <v>0</v>
      </c>
    </row>
    <row r="97" spans="1:9">
      <c r="A97">
        <v>3</v>
      </c>
      <c r="B97" s="56" t="str">
        <f>INDEX(m_color_trans!D:D,MATCH(A97,m_color_trans!$A:$A,0))</f>
        <v>Ivory White</v>
      </c>
      <c r="C97" s="1">
        <v>6</v>
      </c>
      <c r="D97" s="56" t="str">
        <f>INDEX(m_model_trans!E:E,MATCH(C97,m_model_trans!A:A,0))</f>
        <v>Sliding door (2Panels on 2Tracks)</v>
      </c>
      <c r="E97" s="59" t="str">
        <f>INDEX(m_model!H:H,MATCH(C97,m_model!A:A,0))</f>
        <v>Sliding Door</v>
      </c>
      <c r="F97" s="56" t="str">
        <f>INDEX(m_model!I:I,MATCH(C97,m_model!A:A,0))</f>
        <v>WINDOW and DOOR</v>
      </c>
      <c r="I97">
        <v>0</v>
      </c>
    </row>
    <row r="98" spans="1:9">
      <c r="A98">
        <v>4</v>
      </c>
      <c r="B98" s="56" t="str">
        <f>INDEX(m_color_trans!D:D,MATCH(A98,m_color_trans!$A:$A,0))</f>
        <v>Shine Grey</v>
      </c>
      <c r="C98" s="1">
        <v>6</v>
      </c>
      <c r="D98" s="56" t="str">
        <f>INDEX(m_model_trans!E:E,MATCH(C98,m_model_trans!A:A,0))</f>
        <v>Sliding door (2Panels on 2Tracks)</v>
      </c>
      <c r="E98" s="59" t="str">
        <f>INDEX(m_model!H:H,MATCH(C98,m_model!A:A,0))</f>
        <v>Sliding Door</v>
      </c>
      <c r="F98" s="56" t="str">
        <f>INDEX(m_model!I:I,MATCH(C98,m_model!A:A,0))</f>
        <v>WINDOW and DOOR</v>
      </c>
      <c r="I98">
        <v>0</v>
      </c>
    </row>
    <row r="99" spans="1:9">
      <c r="A99">
        <v>5</v>
      </c>
      <c r="B99" s="56" t="str">
        <f>INDEX(m_color_trans!D:D,MATCH(A99,m_color_trans!$A:$A,0))</f>
        <v>Autumn Brown</v>
      </c>
      <c r="C99" s="1">
        <v>6</v>
      </c>
      <c r="D99" s="56" t="str">
        <f>INDEX(m_model_trans!E:E,MATCH(C99,m_model_trans!A:A,0))</f>
        <v>Sliding door (2Panels on 2Tracks)</v>
      </c>
      <c r="E99" s="59" t="str">
        <f>INDEX(m_model!H:H,MATCH(C99,m_model!A:A,0))</f>
        <v>Sliding Door</v>
      </c>
      <c r="F99" s="56" t="str">
        <f>INDEX(m_model!I:I,MATCH(C99,m_model!A:A,0))</f>
        <v>WINDOW and DOOR</v>
      </c>
      <c r="I99">
        <v>0</v>
      </c>
    </row>
    <row r="100" spans="1:9">
      <c r="A100">
        <v>6</v>
      </c>
      <c r="B100" s="56" t="str">
        <f>INDEX(m_color_trans!D:D,MATCH(A100,m_color_trans!$A:$A,0))</f>
        <v>Natural Black</v>
      </c>
      <c r="C100" s="1">
        <v>6</v>
      </c>
      <c r="D100" s="56" t="str">
        <f>INDEX(m_model_trans!E:E,MATCH(C100,m_model_trans!A:A,0))</f>
        <v>Sliding door (2Panels on 2Tracks)</v>
      </c>
      <c r="E100" s="59" t="str">
        <f>INDEX(m_model!H:H,MATCH(C100,m_model!A:A,0))</f>
        <v>Sliding Door</v>
      </c>
      <c r="F100" s="56" t="str">
        <f>INDEX(m_model!I:I,MATCH(C100,m_model!A:A,0))</f>
        <v>WINDOW and DOOR</v>
      </c>
      <c r="I100">
        <v>0</v>
      </c>
    </row>
    <row r="101" spans="1:9">
      <c r="A101" s="1">
        <v>1</v>
      </c>
      <c r="B101" s="56" t="str">
        <f>INDEX(m_color_trans!D:D,MATCH(A101,m_color_trans!$A:$A,0))</f>
        <v>Natural white</v>
      </c>
      <c r="C101" s="1">
        <v>7</v>
      </c>
      <c r="D101" s="56" t="str">
        <f>INDEX(m_model_trans!E:E,MATCH(C101,m_model_trans!A:A,0))</f>
        <v>Sliding door (3Panels on 2Tracks) SFS</v>
      </c>
      <c r="E101" s="59" t="str">
        <f>INDEX(m_model!H:H,MATCH(C101,m_model!A:A,0))</f>
        <v>Sliding Door</v>
      </c>
      <c r="F101" s="56" t="str">
        <f>INDEX(m_model!I:I,MATCH(C101,m_model!A:A,0))</f>
        <v>WINDOW and DOOR</v>
      </c>
      <c r="I101">
        <v>0</v>
      </c>
    </row>
    <row r="102" spans="1:9">
      <c r="A102">
        <v>2</v>
      </c>
      <c r="B102" s="56" t="str">
        <f>INDEX(m_color_trans!D:D,MATCH(A102,m_color_trans!$A:$A,0))</f>
        <v>Natural Silver</v>
      </c>
      <c r="C102" s="1">
        <v>7</v>
      </c>
      <c r="D102" s="56" t="str">
        <f>INDEX(m_model_trans!E:E,MATCH(C102,m_model_trans!A:A,0))</f>
        <v>Sliding door (3Panels on 2Tracks) SFS</v>
      </c>
      <c r="E102" s="59" t="str">
        <f>INDEX(m_model!H:H,MATCH(C102,m_model!A:A,0))</f>
        <v>Sliding Door</v>
      </c>
      <c r="F102" s="56" t="str">
        <f>INDEX(m_model!I:I,MATCH(C102,m_model!A:A,0))</f>
        <v>WINDOW and DOOR</v>
      </c>
      <c r="I102">
        <v>0</v>
      </c>
    </row>
    <row r="103" spans="1:9">
      <c r="A103">
        <v>3</v>
      </c>
      <c r="B103" s="56" t="str">
        <f>INDEX(m_color_trans!D:D,MATCH(A103,m_color_trans!$A:$A,0))</f>
        <v>Ivory White</v>
      </c>
      <c r="C103" s="1">
        <v>7</v>
      </c>
      <c r="D103" s="56" t="str">
        <f>INDEX(m_model_trans!E:E,MATCH(C103,m_model_trans!A:A,0))</f>
        <v>Sliding door (3Panels on 2Tracks) SFS</v>
      </c>
      <c r="E103" s="59" t="str">
        <f>INDEX(m_model!H:H,MATCH(C103,m_model!A:A,0))</f>
        <v>Sliding Door</v>
      </c>
      <c r="F103" s="56" t="str">
        <f>INDEX(m_model!I:I,MATCH(C103,m_model!A:A,0))</f>
        <v>WINDOW and DOOR</v>
      </c>
      <c r="I103">
        <v>0</v>
      </c>
    </row>
    <row r="104" spans="1:9">
      <c r="A104">
        <v>4</v>
      </c>
      <c r="B104" s="56" t="str">
        <f>INDEX(m_color_trans!D:D,MATCH(A104,m_color_trans!$A:$A,0))</f>
        <v>Shine Grey</v>
      </c>
      <c r="C104" s="1">
        <v>7</v>
      </c>
      <c r="D104" s="56" t="str">
        <f>INDEX(m_model_trans!E:E,MATCH(C104,m_model_trans!A:A,0))</f>
        <v>Sliding door (3Panels on 2Tracks) SFS</v>
      </c>
      <c r="E104" s="59" t="str">
        <f>INDEX(m_model!H:H,MATCH(C104,m_model!A:A,0))</f>
        <v>Sliding Door</v>
      </c>
      <c r="F104" s="56" t="str">
        <f>INDEX(m_model!I:I,MATCH(C104,m_model!A:A,0))</f>
        <v>WINDOW and DOOR</v>
      </c>
      <c r="I104">
        <v>0</v>
      </c>
    </row>
    <row r="105" spans="1:9">
      <c r="A105">
        <v>5</v>
      </c>
      <c r="B105" s="56" t="str">
        <f>INDEX(m_color_trans!D:D,MATCH(A105,m_color_trans!$A:$A,0))</f>
        <v>Autumn Brown</v>
      </c>
      <c r="C105" s="1">
        <v>7</v>
      </c>
      <c r="D105" s="56" t="str">
        <f>INDEX(m_model_trans!E:E,MATCH(C105,m_model_trans!A:A,0))</f>
        <v>Sliding door (3Panels on 2Tracks) SFS</v>
      </c>
      <c r="E105" s="59" t="str">
        <f>INDEX(m_model!H:H,MATCH(C105,m_model!A:A,0))</f>
        <v>Sliding Door</v>
      </c>
      <c r="F105" s="56" t="str">
        <f>INDEX(m_model!I:I,MATCH(C105,m_model!A:A,0))</f>
        <v>WINDOW and DOOR</v>
      </c>
      <c r="I105">
        <v>0</v>
      </c>
    </row>
    <row r="106" spans="1:9">
      <c r="A106">
        <v>6</v>
      </c>
      <c r="B106" s="56" t="str">
        <f>INDEX(m_color_trans!D:D,MATCH(A106,m_color_trans!$A:$A,0))</f>
        <v>Natural Black</v>
      </c>
      <c r="C106" s="1">
        <v>7</v>
      </c>
      <c r="D106" s="56" t="str">
        <f>INDEX(m_model_trans!E:E,MATCH(C106,m_model_trans!A:A,0))</f>
        <v>Sliding door (3Panels on 2Tracks) SFS</v>
      </c>
      <c r="E106" s="59" t="str">
        <f>INDEX(m_model!H:H,MATCH(C106,m_model!A:A,0))</f>
        <v>Sliding Door</v>
      </c>
      <c r="F106" s="56" t="str">
        <f>INDEX(m_model!I:I,MATCH(C106,m_model!A:A,0))</f>
        <v>WINDOW and DOOR</v>
      </c>
      <c r="I106">
        <v>0</v>
      </c>
    </row>
    <row r="107" spans="1:9">
      <c r="A107" s="1">
        <v>1</v>
      </c>
      <c r="B107" s="56" t="str">
        <f>INDEX(m_color_trans!D:D,MATCH(A107,m_color_trans!$A:$A,0))</f>
        <v>Natural white</v>
      </c>
      <c r="C107">
        <v>8</v>
      </c>
      <c r="D107" s="56" t="str">
        <f>INDEX(m_model_trans!E:E,MATCH(C107,m_model_trans!A:A,0))</f>
        <v>Sliding door (3Panels on 3Tracks)</v>
      </c>
      <c r="E107" s="59" t="str">
        <f>INDEX(m_model!H:H,MATCH(C107,m_model!A:A,0))</f>
        <v>Sliding Door</v>
      </c>
      <c r="F107" s="56" t="str">
        <f>INDEX(m_model!I:I,MATCH(C107,m_model!A:A,0))</f>
        <v>WINDOW and DOOR</v>
      </c>
      <c r="I107">
        <v>0</v>
      </c>
    </row>
    <row r="108" spans="1:9">
      <c r="A108">
        <v>2</v>
      </c>
      <c r="B108" s="56" t="str">
        <f>INDEX(m_color_trans!D:D,MATCH(A108,m_color_trans!$A:$A,0))</f>
        <v>Natural Silver</v>
      </c>
      <c r="C108">
        <v>8</v>
      </c>
      <c r="D108" s="56" t="str">
        <f>INDEX(m_model_trans!E:E,MATCH(C108,m_model_trans!A:A,0))</f>
        <v>Sliding door (3Panels on 3Tracks)</v>
      </c>
      <c r="E108" s="59" t="str">
        <f>INDEX(m_model!H:H,MATCH(C108,m_model!A:A,0))</f>
        <v>Sliding Door</v>
      </c>
      <c r="F108" s="56" t="str">
        <f>INDEX(m_model!I:I,MATCH(C108,m_model!A:A,0))</f>
        <v>WINDOW and DOOR</v>
      </c>
      <c r="I108">
        <v>0</v>
      </c>
    </row>
    <row r="109" spans="1:9">
      <c r="A109">
        <v>3</v>
      </c>
      <c r="B109" s="56" t="str">
        <f>INDEX(m_color_trans!D:D,MATCH(A109,m_color_trans!$A:$A,0))</f>
        <v>Ivory White</v>
      </c>
      <c r="C109">
        <v>8</v>
      </c>
      <c r="D109" s="56" t="str">
        <f>INDEX(m_model_trans!E:E,MATCH(C109,m_model_trans!A:A,0))</f>
        <v>Sliding door (3Panels on 3Tracks)</v>
      </c>
      <c r="E109" s="59" t="str">
        <f>INDEX(m_model!H:H,MATCH(C109,m_model!A:A,0))</f>
        <v>Sliding Door</v>
      </c>
      <c r="F109" s="56" t="str">
        <f>INDEX(m_model!I:I,MATCH(C109,m_model!A:A,0))</f>
        <v>WINDOW and DOOR</v>
      </c>
      <c r="I109">
        <v>0</v>
      </c>
    </row>
    <row r="110" spans="1:9">
      <c r="A110">
        <v>4</v>
      </c>
      <c r="B110" s="56" t="str">
        <f>INDEX(m_color_trans!D:D,MATCH(A110,m_color_trans!$A:$A,0))</f>
        <v>Shine Grey</v>
      </c>
      <c r="C110">
        <v>8</v>
      </c>
      <c r="D110" s="56" t="str">
        <f>INDEX(m_model_trans!E:E,MATCH(C110,m_model_trans!A:A,0))</f>
        <v>Sliding door (3Panels on 3Tracks)</v>
      </c>
      <c r="E110" s="59" t="str">
        <f>INDEX(m_model!H:H,MATCH(C110,m_model!A:A,0))</f>
        <v>Sliding Door</v>
      </c>
      <c r="F110" s="56" t="str">
        <f>INDEX(m_model!I:I,MATCH(C110,m_model!A:A,0))</f>
        <v>WINDOW and DOOR</v>
      </c>
      <c r="I110">
        <v>0</v>
      </c>
    </row>
    <row r="111" spans="1:9">
      <c r="A111">
        <v>5</v>
      </c>
      <c r="B111" s="56" t="str">
        <f>INDEX(m_color_trans!D:D,MATCH(A111,m_color_trans!$A:$A,0))</f>
        <v>Autumn Brown</v>
      </c>
      <c r="C111">
        <v>8</v>
      </c>
      <c r="D111" s="56" t="str">
        <f>INDEX(m_model_trans!E:E,MATCH(C111,m_model_trans!A:A,0))</f>
        <v>Sliding door (3Panels on 3Tracks)</v>
      </c>
      <c r="E111" s="59" t="str">
        <f>INDEX(m_model!H:H,MATCH(C111,m_model!A:A,0))</f>
        <v>Sliding Door</v>
      </c>
      <c r="F111" s="56" t="str">
        <f>INDEX(m_model!I:I,MATCH(C111,m_model!A:A,0))</f>
        <v>WINDOW and DOOR</v>
      </c>
      <c r="I111">
        <v>0</v>
      </c>
    </row>
    <row r="112" spans="1:9">
      <c r="A112">
        <v>6</v>
      </c>
      <c r="B112" s="56" t="str">
        <f>INDEX(m_color_trans!D:D,MATCH(A112,m_color_trans!$A:$A,0))</f>
        <v>Natural Black</v>
      </c>
      <c r="C112">
        <v>8</v>
      </c>
      <c r="D112" s="56" t="str">
        <f>INDEX(m_model_trans!E:E,MATCH(C112,m_model_trans!A:A,0))</f>
        <v>Sliding door (3Panels on 3Tracks)</v>
      </c>
      <c r="E112" s="59" t="str">
        <f>INDEX(m_model!H:H,MATCH(C112,m_model!A:A,0))</f>
        <v>Sliding Door</v>
      </c>
      <c r="F112" s="56" t="str">
        <f>INDEX(m_model!I:I,MATCH(C112,m_model!A:A,0))</f>
        <v>WINDOW and DOOR</v>
      </c>
      <c r="I112">
        <v>0</v>
      </c>
    </row>
    <row r="113" spans="1:9">
      <c r="A113" s="1">
        <v>1</v>
      </c>
      <c r="B113" s="56" t="str">
        <f>INDEX(m_color_trans!D:D,MATCH(A113,m_color_trans!$A:$A,0))</f>
        <v>Natural white</v>
      </c>
      <c r="C113">
        <v>9</v>
      </c>
      <c r="D113" s="56" t="str">
        <f>INDEX(m_model_trans!E:E,MATCH(C113,m_model_trans!A:A,0))</f>
        <v>Sliding door (4Panels on 2Tracks)</v>
      </c>
      <c r="E113" s="59" t="str">
        <f>INDEX(m_model!H:H,MATCH(C113,m_model!A:A,0))</f>
        <v>Sliding Door</v>
      </c>
      <c r="F113" s="56" t="str">
        <f>INDEX(m_model!I:I,MATCH(C113,m_model!A:A,0))</f>
        <v>WINDOW and DOOR</v>
      </c>
      <c r="I113">
        <v>0</v>
      </c>
    </row>
    <row r="114" spans="1:9">
      <c r="A114">
        <v>2</v>
      </c>
      <c r="B114" s="56" t="str">
        <f>INDEX(m_color_trans!D:D,MATCH(A114,m_color_trans!$A:$A,0))</f>
        <v>Natural Silver</v>
      </c>
      <c r="C114">
        <v>9</v>
      </c>
      <c r="D114" s="56" t="str">
        <f>INDEX(m_model_trans!E:E,MATCH(C114,m_model_trans!A:A,0))</f>
        <v>Sliding door (4Panels on 2Tracks)</v>
      </c>
      <c r="E114" s="59" t="str">
        <f>INDEX(m_model!H:H,MATCH(C114,m_model!A:A,0))</f>
        <v>Sliding Door</v>
      </c>
      <c r="F114" s="56" t="str">
        <f>INDEX(m_model!I:I,MATCH(C114,m_model!A:A,0))</f>
        <v>WINDOW and DOOR</v>
      </c>
      <c r="I114">
        <v>0</v>
      </c>
    </row>
    <row r="115" spans="1:9">
      <c r="A115">
        <v>3</v>
      </c>
      <c r="B115" s="56" t="str">
        <f>INDEX(m_color_trans!D:D,MATCH(A115,m_color_trans!$A:$A,0))</f>
        <v>Ivory White</v>
      </c>
      <c r="C115">
        <v>9</v>
      </c>
      <c r="D115" s="56" t="str">
        <f>INDEX(m_model_trans!E:E,MATCH(C115,m_model_trans!A:A,0))</f>
        <v>Sliding door (4Panels on 2Tracks)</v>
      </c>
      <c r="E115" s="59" t="str">
        <f>INDEX(m_model!H:H,MATCH(C115,m_model!A:A,0))</f>
        <v>Sliding Door</v>
      </c>
      <c r="F115" s="56" t="str">
        <f>INDEX(m_model!I:I,MATCH(C115,m_model!A:A,0))</f>
        <v>WINDOW and DOOR</v>
      </c>
      <c r="I115">
        <v>0</v>
      </c>
    </row>
    <row r="116" spans="1:9">
      <c r="A116">
        <v>4</v>
      </c>
      <c r="B116" s="56" t="str">
        <f>INDEX(m_color_trans!D:D,MATCH(A116,m_color_trans!$A:$A,0))</f>
        <v>Shine Grey</v>
      </c>
      <c r="C116">
        <v>9</v>
      </c>
      <c r="D116" s="56" t="str">
        <f>INDEX(m_model_trans!E:E,MATCH(C116,m_model_trans!A:A,0))</f>
        <v>Sliding door (4Panels on 2Tracks)</v>
      </c>
      <c r="E116" s="59" t="str">
        <f>INDEX(m_model!H:H,MATCH(C116,m_model!A:A,0))</f>
        <v>Sliding Door</v>
      </c>
      <c r="F116" s="56" t="str">
        <f>INDEX(m_model!I:I,MATCH(C116,m_model!A:A,0))</f>
        <v>WINDOW and DOOR</v>
      </c>
      <c r="I116">
        <v>0</v>
      </c>
    </row>
    <row r="117" spans="1:9">
      <c r="A117">
        <v>5</v>
      </c>
      <c r="B117" s="56" t="str">
        <f>INDEX(m_color_trans!D:D,MATCH(A117,m_color_trans!$A:$A,0))</f>
        <v>Autumn Brown</v>
      </c>
      <c r="C117">
        <v>9</v>
      </c>
      <c r="D117" s="56" t="str">
        <f>INDEX(m_model_trans!E:E,MATCH(C117,m_model_trans!A:A,0))</f>
        <v>Sliding door (4Panels on 2Tracks)</v>
      </c>
      <c r="E117" s="59" t="str">
        <f>INDEX(m_model!H:H,MATCH(C117,m_model!A:A,0))</f>
        <v>Sliding Door</v>
      </c>
      <c r="F117" s="56" t="str">
        <f>INDEX(m_model!I:I,MATCH(C117,m_model!A:A,0))</f>
        <v>WINDOW and DOOR</v>
      </c>
      <c r="I117">
        <v>0</v>
      </c>
    </row>
    <row r="118" spans="1:9">
      <c r="A118">
        <v>6</v>
      </c>
      <c r="B118" s="56" t="str">
        <f>INDEX(m_color_trans!D:D,MATCH(A118,m_color_trans!$A:$A,0))</f>
        <v>Natural Black</v>
      </c>
      <c r="C118">
        <v>9</v>
      </c>
      <c r="D118" s="56" t="str">
        <f>INDEX(m_model_trans!E:E,MATCH(C118,m_model_trans!A:A,0))</f>
        <v>Sliding door (4Panels on 2Tracks)</v>
      </c>
      <c r="E118" s="59" t="str">
        <f>INDEX(m_model!H:H,MATCH(C118,m_model!A:A,0))</f>
        <v>Sliding Door</v>
      </c>
      <c r="F118" s="56" t="str">
        <f>INDEX(m_model!I:I,MATCH(C118,m_model!A:A,0))</f>
        <v>WINDOW and DOOR</v>
      </c>
      <c r="I118">
        <v>0</v>
      </c>
    </row>
    <row r="119" spans="1:9">
      <c r="A119" s="1">
        <v>1</v>
      </c>
      <c r="B119" s="56" t="str">
        <f>INDEX(m_color_trans!D:D,MATCH(A119,m_color_trans!$A:$A,0))</f>
        <v>Natural white</v>
      </c>
      <c r="C119">
        <v>10</v>
      </c>
      <c r="D119" s="56" t="str">
        <f>INDEX(m_model_trans!E:E,MATCH(C119,m_model_trans!A:A,0))</f>
        <v>Sliding door (6Panels on 2Tracks)</v>
      </c>
      <c r="E119" s="59" t="str">
        <f>INDEX(m_model!H:H,MATCH(C119,m_model!A:A,0))</f>
        <v>Sliding Door</v>
      </c>
      <c r="F119" s="56" t="str">
        <f>INDEX(m_model!I:I,MATCH(C119,m_model!A:A,0))</f>
        <v>WINDOW and DOOR</v>
      </c>
      <c r="I119">
        <v>0</v>
      </c>
    </row>
    <row r="120" spans="1:9">
      <c r="A120">
        <v>2</v>
      </c>
      <c r="B120" s="56" t="str">
        <f>INDEX(m_color_trans!D:D,MATCH(A120,m_color_trans!$A:$A,0))</f>
        <v>Natural Silver</v>
      </c>
      <c r="C120">
        <v>10</v>
      </c>
      <c r="D120" s="56" t="str">
        <f>INDEX(m_model_trans!E:E,MATCH(C120,m_model_trans!A:A,0))</f>
        <v>Sliding door (6Panels on 2Tracks)</v>
      </c>
      <c r="E120" s="59" t="str">
        <f>INDEX(m_model!H:H,MATCH(C120,m_model!A:A,0))</f>
        <v>Sliding Door</v>
      </c>
      <c r="F120" s="56" t="str">
        <f>INDEX(m_model!I:I,MATCH(C120,m_model!A:A,0))</f>
        <v>WINDOW and DOOR</v>
      </c>
      <c r="I120">
        <v>0</v>
      </c>
    </row>
    <row r="121" spans="1:9">
      <c r="A121">
        <v>3</v>
      </c>
      <c r="B121" s="56" t="str">
        <f>INDEX(m_color_trans!D:D,MATCH(A121,m_color_trans!$A:$A,0))</f>
        <v>Ivory White</v>
      </c>
      <c r="C121">
        <v>10</v>
      </c>
      <c r="D121" s="56" t="str">
        <f>INDEX(m_model_trans!E:E,MATCH(C121,m_model_trans!A:A,0))</f>
        <v>Sliding door (6Panels on 2Tracks)</v>
      </c>
      <c r="E121" s="59" t="str">
        <f>INDEX(m_model!H:H,MATCH(C121,m_model!A:A,0))</f>
        <v>Sliding Door</v>
      </c>
      <c r="F121" s="56" t="str">
        <f>INDEX(m_model!I:I,MATCH(C121,m_model!A:A,0))</f>
        <v>WINDOW and DOOR</v>
      </c>
      <c r="I121">
        <v>0</v>
      </c>
    </row>
    <row r="122" spans="1:9">
      <c r="A122">
        <v>4</v>
      </c>
      <c r="B122" s="56" t="str">
        <f>INDEX(m_color_trans!D:D,MATCH(A122,m_color_trans!$A:$A,0))</f>
        <v>Shine Grey</v>
      </c>
      <c r="C122">
        <v>10</v>
      </c>
      <c r="D122" s="56" t="str">
        <f>INDEX(m_model_trans!E:E,MATCH(C122,m_model_trans!A:A,0))</f>
        <v>Sliding door (6Panels on 2Tracks)</v>
      </c>
      <c r="E122" s="59" t="str">
        <f>INDEX(m_model!H:H,MATCH(C122,m_model!A:A,0))</f>
        <v>Sliding Door</v>
      </c>
      <c r="F122" s="56" t="str">
        <f>INDEX(m_model!I:I,MATCH(C122,m_model!A:A,0))</f>
        <v>WINDOW and DOOR</v>
      </c>
      <c r="I122">
        <v>0</v>
      </c>
    </row>
    <row r="123" spans="1:9">
      <c r="A123">
        <v>5</v>
      </c>
      <c r="B123" s="56" t="str">
        <f>INDEX(m_color_trans!D:D,MATCH(A123,m_color_trans!$A:$A,0))</f>
        <v>Autumn Brown</v>
      </c>
      <c r="C123">
        <v>10</v>
      </c>
      <c r="D123" s="56" t="str">
        <f>INDEX(m_model_trans!E:E,MATCH(C123,m_model_trans!A:A,0))</f>
        <v>Sliding door (6Panels on 2Tracks)</v>
      </c>
      <c r="E123" s="59" t="str">
        <f>INDEX(m_model!H:H,MATCH(C123,m_model!A:A,0))</f>
        <v>Sliding Door</v>
      </c>
      <c r="F123" s="56" t="str">
        <f>INDEX(m_model!I:I,MATCH(C123,m_model!A:A,0))</f>
        <v>WINDOW and DOOR</v>
      </c>
      <c r="I123">
        <v>0</v>
      </c>
    </row>
    <row r="124" spans="1:9">
      <c r="A124">
        <v>6</v>
      </c>
      <c r="B124" s="56" t="str">
        <f>INDEX(m_color_trans!D:D,MATCH(A124,m_color_trans!$A:$A,0))</f>
        <v>Natural Black</v>
      </c>
      <c r="C124">
        <v>10</v>
      </c>
      <c r="D124" s="56" t="str">
        <f>INDEX(m_model_trans!E:E,MATCH(C124,m_model_trans!A:A,0))</f>
        <v>Sliding door (6Panels on 2Tracks)</v>
      </c>
      <c r="E124" s="59" t="str">
        <f>INDEX(m_model!H:H,MATCH(C124,m_model!A:A,0))</f>
        <v>Sliding Door</v>
      </c>
      <c r="F124" s="56" t="str">
        <f>INDEX(m_model!I:I,MATCH(C124,m_model!A:A,0))</f>
        <v>WINDOW and DOOR</v>
      </c>
      <c r="I124">
        <v>0</v>
      </c>
    </row>
    <row r="125" spans="1:9">
      <c r="A125" s="1">
        <v>1</v>
      </c>
      <c r="B125" s="56" t="str">
        <f>INDEX(m_color_trans!D:D,MATCH(A125,m_color_trans!$A:$A,0))</f>
        <v>Natural white</v>
      </c>
      <c r="C125">
        <v>11</v>
      </c>
      <c r="D125" s="56" t="str">
        <f>INDEX(m_model_trans!E:E,MATCH(C125,m_model_trans!A:A,0))</f>
        <v>Entrance sliding door (2Panels on 2Tracks)</v>
      </c>
      <c r="E125" s="59" t="str">
        <f>INDEX(m_model!H:H,MATCH(C125,m_model!A:A,0))</f>
        <v>Entrance</v>
      </c>
      <c r="F125" s="56" t="str">
        <f>INDEX(m_model!I:I,MATCH(C125,m_model!A:A,0))</f>
        <v>WINDOW and DOOR</v>
      </c>
      <c r="I125">
        <v>0</v>
      </c>
    </row>
    <row r="126" spans="1:9">
      <c r="A126">
        <v>2</v>
      </c>
      <c r="B126" s="56" t="str">
        <f>INDEX(m_color_trans!D:D,MATCH(A126,m_color_trans!$A:$A,0))</f>
        <v>Natural Silver</v>
      </c>
      <c r="C126">
        <v>11</v>
      </c>
      <c r="D126" s="56" t="str">
        <f>INDEX(m_model_trans!E:E,MATCH(C126,m_model_trans!A:A,0))</f>
        <v>Entrance sliding door (2Panels on 2Tracks)</v>
      </c>
      <c r="E126" s="59" t="str">
        <f>INDEX(m_model!H:H,MATCH(C126,m_model!A:A,0))</f>
        <v>Entrance</v>
      </c>
      <c r="F126" s="56" t="str">
        <f>INDEX(m_model!I:I,MATCH(C126,m_model!A:A,0))</f>
        <v>WINDOW and DOOR</v>
      </c>
      <c r="I126">
        <v>0</v>
      </c>
    </row>
    <row r="127" spans="1:9">
      <c r="A127">
        <v>3</v>
      </c>
      <c r="B127" s="56" t="str">
        <f>INDEX(m_color_trans!D:D,MATCH(A127,m_color_trans!$A:$A,0))</f>
        <v>Ivory White</v>
      </c>
      <c r="C127">
        <v>11</v>
      </c>
      <c r="D127" s="56" t="str">
        <f>INDEX(m_model_trans!E:E,MATCH(C127,m_model_trans!A:A,0))</f>
        <v>Entrance sliding door (2Panels on 2Tracks)</v>
      </c>
      <c r="E127" s="59" t="str">
        <f>INDEX(m_model!H:H,MATCH(C127,m_model!A:A,0))</f>
        <v>Entrance</v>
      </c>
      <c r="F127" s="56" t="str">
        <f>INDEX(m_model!I:I,MATCH(C127,m_model!A:A,0))</f>
        <v>WINDOW and DOOR</v>
      </c>
      <c r="I127">
        <v>0</v>
      </c>
    </row>
    <row r="128" spans="1:9">
      <c r="A128">
        <v>4</v>
      </c>
      <c r="B128" s="56" t="str">
        <f>INDEX(m_color_trans!D:D,MATCH(A128,m_color_trans!$A:$A,0))</f>
        <v>Shine Grey</v>
      </c>
      <c r="C128">
        <v>11</v>
      </c>
      <c r="D128" s="56" t="str">
        <f>INDEX(m_model_trans!E:E,MATCH(C128,m_model_trans!A:A,0))</f>
        <v>Entrance sliding door (2Panels on 2Tracks)</v>
      </c>
      <c r="E128" s="59" t="str">
        <f>INDEX(m_model!H:H,MATCH(C128,m_model!A:A,0))</f>
        <v>Entrance</v>
      </c>
      <c r="F128" s="56" t="str">
        <f>INDEX(m_model!I:I,MATCH(C128,m_model!A:A,0))</f>
        <v>WINDOW and DOOR</v>
      </c>
      <c r="I128">
        <v>0</v>
      </c>
    </row>
    <row r="129" spans="1:9">
      <c r="A129">
        <v>5</v>
      </c>
      <c r="B129" s="56" t="str">
        <f>INDEX(m_color_trans!D:D,MATCH(A129,m_color_trans!$A:$A,0))</f>
        <v>Autumn Brown</v>
      </c>
      <c r="C129">
        <v>11</v>
      </c>
      <c r="D129" s="56" t="str">
        <f>INDEX(m_model_trans!E:E,MATCH(C129,m_model_trans!A:A,0))</f>
        <v>Entrance sliding door (2Panels on 2Tracks)</v>
      </c>
      <c r="E129" s="59" t="str">
        <f>INDEX(m_model!H:H,MATCH(C129,m_model!A:A,0))</f>
        <v>Entrance</v>
      </c>
      <c r="F129" s="56" t="str">
        <f>INDEX(m_model!I:I,MATCH(C129,m_model!A:A,0))</f>
        <v>WINDOW and DOOR</v>
      </c>
      <c r="I129">
        <v>0</v>
      </c>
    </row>
    <row r="130" spans="1:9">
      <c r="A130">
        <v>6</v>
      </c>
      <c r="B130" s="56" t="str">
        <f>INDEX(m_color_trans!D:D,MATCH(A130,m_color_trans!$A:$A,0))</f>
        <v>Natural Black</v>
      </c>
      <c r="C130">
        <v>11</v>
      </c>
      <c r="D130" s="56" t="str">
        <f>INDEX(m_model_trans!E:E,MATCH(C130,m_model_trans!A:A,0))</f>
        <v>Entrance sliding door (2Panels on 2Tracks)</v>
      </c>
      <c r="E130" s="59" t="str">
        <f>INDEX(m_model!H:H,MATCH(C130,m_model!A:A,0))</f>
        <v>Entrance</v>
      </c>
      <c r="F130" s="56" t="str">
        <f>INDEX(m_model!I:I,MATCH(C130,m_model!A:A,0))</f>
        <v>WINDOW and DOOR</v>
      </c>
      <c r="I130">
        <v>0</v>
      </c>
    </row>
    <row r="131" spans="1:9">
      <c r="A131" s="1">
        <v>1</v>
      </c>
      <c r="B131" s="56" t="str">
        <f>INDEX(m_color_trans!D:D,MATCH(A131,m_color_trans!$A:$A,0))</f>
        <v>Natural white</v>
      </c>
      <c r="C131">
        <v>12</v>
      </c>
      <c r="D131" s="56" t="str">
        <f>INDEX(m_model_trans!E:E,MATCH(C131,m_model_trans!A:A,0))</f>
        <v>Entrance sliding door (4Panels on 2Tracks)</v>
      </c>
      <c r="E131" s="59" t="str">
        <f>INDEX(m_model!H:H,MATCH(C131,m_model!A:A,0))</f>
        <v>Entrance</v>
      </c>
      <c r="F131" s="56" t="str">
        <f>INDEX(m_model!I:I,MATCH(C131,m_model!A:A,0))</f>
        <v>WINDOW and DOOR</v>
      </c>
      <c r="I131">
        <v>0</v>
      </c>
    </row>
    <row r="132" spans="1:9">
      <c r="A132">
        <v>2</v>
      </c>
      <c r="B132" s="56" t="str">
        <f>INDEX(m_color_trans!D:D,MATCH(A132,m_color_trans!$A:$A,0))</f>
        <v>Natural Silver</v>
      </c>
      <c r="C132">
        <v>12</v>
      </c>
      <c r="D132" s="56" t="str">
        <f>INDEX(m_model_trans!E:E,MATCH(C132,m_model_trans!A:A,0))</f>
        <v>Entrance sliding door (4Panels on 2Tracks)</v>
      </c>
      <c r="E132" s="59" t="str">
        <f>INDEX(m_model!H:H,MATCH(C132,m_model!A:A,0))</f>
        <v>Entrance</v>
      </c>
      <c r="F132" s="56" t="str">
        <f>INDEX(m_model!I:I,MATCH(C132,m_model!A:A,0))</f>
        <v>WINDOW and DOOR</v>
      </c>
      <c r="I132">
        <v>0</v>
      </c>
    </row>
    <row r="133" spans="1:9">
      <c r="A133">
        <v>3</v>
      </c>
      <c r="B133" s="56" t="str">
        <f>INDEX(m_color_trans!D:D,MATCH(A133,m_color_trans!$A:$A,0))</f>
        <v>Ivory White</v>
      </c>
      <c r="C133">
        <v>12</v>
      </c>
      <c r="D133" s="56" t="str">
        <f>INDEX(m_model_trans!E:E,MATCH(C133,m_model_trans!A:A,0))</f>
        <v>Entrance sliding door (4Panels on 2Tracks)</v>
      </c>
      <c r="E133" s="59" t="str">
        <f>INDEX(m_model!H:H,MATCH(C133,m_model!A:A,0))</f>
        <v>Entrance</v>
      </c>
      <c r="F133" s="56" t="str">
        <f>INDEX(m_model!I:I,MATCH(C133,m_model!A:A,0))</f>
        <v>WINDOW and DOOR</v>
      </c>
      <c r="I133">
        <v>0</v>
      </c>
    </row>
    <row r="134" spans="1:9">
      <c r="A134">
        <v>4</v>
      </c>
      <c r="B134" s="56" t="str">
        <f>INDEX(m_color_trans!D:D,MATCH(A134,m_color_trans!$A:$A,0))</f>
        <v>Shine Grey</v>
      </c>
      <c r="C134">
        <v>12</v>
      </c>
      <c r="D134" s="56" t="str">
        <f>INDEX(m_model_trans!E:E,MATCH(C134,m_model_trans!A:A,0))</f>
        <v>Entrance sliding door (4Panels on 2Tracks)</v>
      </c>
      <c r="E134" s="59" t="str">
        <f>INDEX(m_model!H:H,MATCH(C134,m_model!A:A,0))</f>
        <v>Entrance</v>
      </c>
      <c r="F134" s="56" t="str">
        <f>INDEX(m_model!I:I,MATCH(C134,m_model!A:A,0))</f>
        <v>WINDOW and DOOR</v>
      </c>
      <c r="I134">
        <v>0</v>
      </c>
    </row>
    <row r="135" spans="1:9">
      <c r="A135">
        <v>5</v>
      </c>
      <c r="B135" s="56" t="str">
        <f>INDEX(m_color_trans!D:D,MATCH(A135,m_color_trans!$A:$A,0))</f>
        <v>Autumn Brown</v>
      </c>
      <c r="C135">
        <v>12</v>
      </c>
      <c r="D135" s="56" t="str">
        <f>INDEX(m_model_trans!E:E,MATCH(C135,m_model_trans!A:A,0))</f>
        <v>Entrance sliding door (4Panels on 2Tracks)</v>
      </c>
      <c r="E135" s="59" t="str">
        <f>INDEX(m_model!H:H,MATCH(C135,m_model!A:A,0))</f>
        <v>Entrance</v>
      </c>
      <c r="F135" s="56" t="str">
        <f>INDEX(m_model!I:I,MATCH(C135,m_model!A:A,0))</f>
        <v>WINDOW and DOOR</v>
      </c>
      <c r="I135">
        <v>0</v>
      </c>
    </row>
    <row r="136" spans="1:9">
      <c r="A136">
        <v>6</v>
      </c>
      <c r="B136" s="56" t="str">
        <f>INDEX(m_color_trans!D:D,MATCH(A136,m_color_trans!$A:$A,0))</f>
        <v>Natural Black</v>
      </c>
      <c r="C136">
        <v>12</v>
      </c>
      <c r="D136" s="56" t="str">
        <f>INDEX(m_model_trans!E:E,MATCH(C136,m_model_trans!A:A,0))</f>
        <v>Entrance sliding door (4Panels on 2Tracks)</v>
      </c>
      <c r="E136" s="59" t="str">
        <f>INDEX(m_model!H:H,MATCH(C136,m_model!A:A,0))</f>
        <v>Entrance</v>
      </c>
      <c r="F136" s="56" t="str">
        <f>INDEX(m_model!I:I,MATCH(C136,m_model!A:A,0))</f>
        <v>WINDOW and DOOR</v>
      </c>
      <c r="I136">
        <v>0</v>
      </c>
    </row>
    <row r="137" spans="1:9">
      <c r="A137" s="1">
        <v>1</v>
      </c>
      <c r="B137" s="56" t="str">
        <f>INDEX(m_color_trans!D:D,MATCH(A137,m_color_trans!$A:$A,0))</f>
        <v>Natural white</v>
      </c>
      <c r="C137">
        <v>13</v>
      </c>
      <c r="D137" s="56" t="str">
        <f>INDEX(m_model_trans!E:E,MATCH(C137,m_model_trans!A:A,0))</f>
        <v>Casement window (Single lock)</v>
      </c>
      <c r="E137" s="59" t="str">
        <f>INDEX(m_model!H:H,MATCH(C137,m_model!A:A,0))</f>
        <v>Casement</v>
      </c>
      <c r="F137" s="56" t="str">
        <f>INDEX(m_model!I:I,MATCH(C137,m_model!A:A,0))</f>
        <v>WINDOW and DOOR</v>
      </c>
      <c r="I137">
        <v>0</v>
      </c>
    </row>
    <row r="138" spans="1:9">
      <c r="A138">
        <v>2</v>
      </c>
      <c r="B138" s="56" t="str">
        <f>INDEX(m_color_trans!D:D,MATCH(A138,m_color_trans!$A:$A,0))</f>
        <v>Natural Silver</v>
      </c>
      <c r="C138">
        <v>13</v>
      </c>
      <c r="D138" s="56" t="str">
        <f>INDEX(m_model_trans!E:E,MATCH(C138,m_model_trans!A:A,0))</f>
        <v>Casement window (Single lock)</v>
      </c>
      <c r="E138" s="59" t="str">
        <f>INDEX(m_model!H:H,MATCH(C138,m_model!A:A,0))</f>
        <v>Casement</v>
      </c>
      <c r="F138" s="56" t="str">
        <f>INDEX(m_model!I:I,MATCH(C138,m_model!A:A,0))</f>
        <v>WINDOW and DOOR</v>
      </c>
      <c r="I138">
        <v>0</v>
      </c>
    </row>
    <row r="139" spans="1:9">
      <c r="A139">
        <v>3</v>
      </c>
      <c r="B139" s="56" t="str">
        <f>INDEX(m_color_trans!D:D,MATCH(A139,m_color_trans!$A:$A,0))</f>
        <v>Ivory White</v>
      </c>
      <c r="C139">
        <v>13</v>
      </c>
      <c r="D139" s="56" t="str">
        <f>INDEX(m_model_trans!E:E,MATCH(C139,m_model_trans!A:A,0))</f>
        <v>Casement window (Single lock)</v>
      </c>
      <c r="E139" s="59" t="str">
        <f>INDEX(m_model!H:H,MATCH(C139,m_model!A:A,0))</f>
        <v>Casement</v>
      </c>
      <c r="F139" s="56" t="str">
        <f>INDEX(m_model!I:I,MATCH(C139,m_model!A:A,0))</f>
        <v>WINDOW and DOOR</v>
      </c>
      <c r="I139">
        <v>0</v>
      </c>
    </row>
    <row r="140" spans="1:9">
      <c r="A140">
        <v>4</v>
      </c>
      <c r="B140" s="56" t="str">
        <f>INDEX(m_color_trans!D:D,MATCH(A140,m_color_trans!$A:$A,0))</f>
        <v>Shine Grey</v>
      </c>
      <c r="C140">
        <v>13</v>
      </c>
      <c r="D140" s="56" t="str">
        <f>INDEX(m_model_trans!E:E,MATCH(C140,m_model_trans!A:A,0))</f>
        <v>Casement window (Single lock)</v>
      </c>
      <c r="E140" s="59" t="str">
        <f>INDEX(m_model!H:H,MATCH(C140,m_model!A:A,0))</f>
        <v>Casement</v>
      </c>
      <c r="F140" s="56" t="str">
        <f>INDEX(m_model!I:I,MATCH(C140,m_model!A:A,0))</f>
        <v>WINDOW and DOOR</v>
      </c>
      <c r="I140">
        <v>0</v>
      </c>
    </row>
    <row r="141" spans="1:9">
      <c r="A141">
        <v>5</v>
      </c>
      <c r="B141" s="56" t="str">
        <f>INDEX(m_color_trans!D:D,MATCH(A141,m_color_trans!$A:$A,0))</f>
        <v>Autumn Brown</v>
      </c>
      <c r="C141">
        <v>13</v>
      </c>
      <c r="D141" s="56" t="str">
        <f>INDEX(m_model_trans!E:E,MATCH(C141,m_model_trans!A:A,0))</f>
        <v>Casement window (Single lock)</v>
      </c>
      <c r="E141" s="59" t="str">
        <f>INDEX(m_model!H:H,MATCH(C141,m_model!A:A,0))</f>
        <v>Casement</v>
      </c>
      <c r="F141" s="56" t="str">
        <f>INDEX(m_model!I:I,MATCH(C141,m_model!A:A,0))</f>
        <v>WINDOW and DOOR</v>
      </c>
      <c r="I141">
        <v>0</v>
      </c>
    </row>
    <row r="142" spans="1:9">
      <c r="A142">
        <v>6</v>
      </c>
      <c r="B142" s="56" t="str">
        <f>INDEX(m_color_trans!D:D,MATCH(A142,m_color_trans!$A:$A,0))</f>
        <v>Natural Black</v>
      </c>
      <c r="C142">
        <v>13</v>
      </c>
      <c r="D142" s="56" t="str">
        <f>INDEX(m_model_trans!E:E,MATCH(C142,m_model_trans!A:A,0))</f>
        <v>Casement window (Single lock)</v>
      </c>
      <c r="E142" s="59" t="str">
        <f>INDEX(m_model!H:H,MATCH(C142,m_model!A:A,0))</f>
        <v>Casement</v>
      </c>
      <c r="F142" s="56" t="str">
        <f>INDEX(m_model!I:I,MATCH(C142,m_model!A:A,0))</f>
        <v>WINDOW and DOOR</v>
      </c>
      <c r="I142">
        <v>0</v>
      </c>
    </row>
    <row r="143" spans="1:9">
      <c r="A143" s="1">
        <v>1</v>
      </c>
      <c r="B143" s="56" t="str">
        <f>INDEX(m_color_trans!D:D,MATCH(A143,m_color_trans!$A:$A,0))</f>
        <v>Natural white</v>
      </c>
      <c r="C143">
        <v>14</v>
      </c>
      <c r="D143" s="56" t="str">
        <f>INDEX(m_model_trans!E:E,MATCH(C143,m_model_trans!A:A,0))</f>
        <v>Casement window (Double lock)</v>
      </c>
      <c r="E143" s="59" t="str">
        <f>INDEX(m_model!H:H,MATCH(C143,m_model!A:A,0))</f>
        <v>Casement</v>
      </c>
      <c r="F143" s="56" t="str">
        <f>INDEX(m_model!I:I,MATCH(C143,m_model!A:A,0))</f>
        <v>WINDOW and DOOR</v>
      </c>
      <c r="I143">
        <v>0</v>
      </c>
    </row>
    <row r="144" spans="1:9">
      <c r="A144">
        <v>2</v>
      </c>
      <c r="B144" s="56" t="str">
        <f>INDEX(m_color_trans!D:D,MATCH(A144,m_color_trans!$A:$A,0))</f>
        <v>Natural Silver</v>
      </c>
      <c r="C144">
        <v>14</v>
      </c>
      <c r="D144" s="56" t="str">
        <f>INDEX(m_model_trans!E:E,MATCH(C144,m_model_trans!A:A,0))</f>
        <v>Casement window (Double lock)</v>
      </c>
      <c r="E144" s="59" t="str">
        <f>INDEX(m_model!H:H,MATCH(C144,m_model!A:A,0))</f>
        <v>Casement</v>
      </c>
      <c r="F144" s="56" t="str">
        <f>INDEX(m_model!I:I,MATCH(C144,m_model!A:A,0))</f>
        <v>WINDOW and DOOR</v>
      </c>
      <c r="I144">
        <v>0</v>
      </c>
    </row>
    <row r="145" spans="1:9">
      <c r="A145">
        <v>3</v>
      </c>
      <c r="B145" s="56" t="str">
        <f>INDEX(m_color_trans!D:D,MATCH(A145,m_color_trans!$A:$A,0))</f>
        <v>Ivory White</v>
      </c>
      <c r="C145">
        <v>14</v>
      </c>
      <c r="D145" s="56" t="str">
        <f>INDEX(m_model_trans!E:E,MATCH(C145,m_model_trans!A:A,0))</f>
        <v>Casement window (Double lock)</v>
      </c>
      <c r="E145" s="59" t="str">
        <f>INDEX(m_model!H:H,MATCH(C145,m_model!A:A,0))</f>
        <v>Casement</v>
      </c>
      <c r="F145" s="56" t="str">
        <f>INDEX(m_model!I:I,MATCH(C145,m_model!A:A,0))</f>
        <v>WINDOW and DOOR</v>
      </c>
      <c r="I145">
        <v>0</v>
      </c>
    </row>
    <row r="146" spans="1:9">
      <c r="A146">
        <v>4</v>
      </c>
      <c r="B146" s="56" t="str">
        <f>INDEX(m_color_trans!D:D,MATCH(A146,m_color_trans!$A:$A,0))</f>
        <v>Shine Grey</v>
      </c>
      <c r="C146">
        <v>14</v>
      </c>
      <c r="D146" s="56" t="str">
        <f>INDEX(m_model_trans!E:E,MATCH(C146,m_model_trans!A:A,0))</f>
        <v>Casement window (Double lock)</v>
      </c>
      <c r="E146" s="59" t="str">
        <f>INDEX(m_model!H:H,MATCH(C146,m_model!A:A,0))</f>
        <v>Casement</v>
      </c>
      <c r="F146" s="56" t="str">
        <f>INDEX(m_model!I:I,MATCH(C146,m_model!A:A,0))</f>
        <v>WINDOW and DOOR</v>
      </c>
      <c r="I146">
        <v>0</v>
      </c>
    </row>
    <row r="147" spans="1:9">
      <c r="A147">
        <v>5</v>
      </c>
      <c r="B147" s="56" t="str">
        <f>INDEX(m_color_trans!D:D,MATCH(A147,m_color_trans!$A:$A,0))</f>
        <v>Autumn Brown</v>
      </c>
      <c r="C147">
        <v>14</v>
      </c>
      <c r="D147" s="56" t="str">
        <f>INDEX(m_model_trans!E:E,MATCH(C147,m_model_trans!A:A,0))</f>
        <v>Casement window (Double lock)</v>
      </c>
      <c r="E147" s="59" t="str">
        <f>INDEX(m_model!H:H,MATCH(C147,m_model!A:A,0))</f>
        <v>Casement</v>
      </c>
      <c r="F147" s="56" t="str">
        <f>INDEX(m_model!I:I,MATCH(C147,m_model!A:A,0))</f>
        <v>WINDOW and DOOR</v>
      </c>
      <c r="I147">
        <v>0</v>
      </c>
    </row>
    <row r="148" spans="1:9">
      <c r="A148">
        <v>6</v>
      </c>
      <c r="B148" s="56" t="str">
        <f>INDEX(m_color_trans!D:D,MATCH(A148,m_color_trans!$A:$A,0))</f>
        <v>Natural Black</v>
      </c>
      <c r="C148">
        <v>14</v>
      </c>
      <c r="D148" s="56" t="str">
        <f>INDEX(m_model_trans!E:E,MATCH(C148,m_model_trans!A:A,0))</f>
        <v>Casement window (Double lock)</v>
      </c>
      <c r="E148" s="59" t="str">
        <f>INDEX(m_model!H:H,MATCH(C148,m_model!A:A,0))</f>
        <v>Casement</v>
      </c>
      <c r="F148" s="56" t="str">
        <f>INDEX(m_model!I:I,MATCH(C148,m_model!A:A,0))</f>
        <v>WINDOW and DOOR</v>
      </c>
      <c r="I148">
        <v>0</v>
      </c>
    </row>
    <row r="149" spans="1:9">
      <c r="A149" s="1">
        <v>1</v>
      </c>
      <c r="B149" s="56" t="str">
        <f>INDEX(m_color_trans!D:D,MATCH(A149,m_color_trans!$A:$A,0))</f>
        <v>Natural white</v>
      </c>
      <c r="C149">
        <v>15</v>
      </c>
      <c r="D149" s="56" t="str">
        <f>INDEX(m_model_trans!E:E,MATCH(C149,m_model_trans!A:A,0))</f>
        <v>Double casement window</v>
      </c>
      <c r="E149" s="59" t="str">
        <f>INDEX(m_model!H:H,MATCH(C149,m_model!A:A,0))</f>
        <v>Casement</v>
      </c>
      <c r="F149" s="56" t="str">
        <f>INDEX(m_model!I:I,MATCH(C149,m_model!A:A,0))</f>
        <v>WINDOW and DOOR</v>
      </c>
      <c r="I149">
        <v>0</v>
      </c>
    </row>
    <row r="150" spans="1:9">
      <c r="A150">
        <v>2</v>
      </c>
      <c r="B150" s="56" t="str">
        <f>INDEX(m_color_trans!D:D,MATCH(A150,m_color_trans!$A:$A,0))</f>
        <v>Natural Silver</v>
      </c>
      <c r="C150">
        <v>15</v>
      </c>
      <c r="D150" s="56" t="str">
        <f>INDEX(m_model_trans!E:E,MATCH(C150,m_model_trans!A:A,0))</f>
        <v>Double casement window</v>
      </c>
      <c r="E150" s="59" t="str">
        <f>INDEX(m_model!H:H,MATCH(C150,m_model!A:A,0))</f>
        <v>Casement</v>
      </c>
      <c r="F150" s="56" t="str">
        <f>INDEX(m_model!I:I,MATCH(C150,m_model!A:A,0))</f>
        <v>WINDOW and DOOR</v>
      </c>
      <c r="I150">
        <v>0</v>
      </c>
    </row>
    <row r="151" spans="1:9">
      <c r="A151">
        <v>3</v>
      </c>
      <c r="B151" s="56" t="str">
        <f>INDEX(m_color_trans!D:D,MATCH(A151,m_color_trans!$A:$A,0))</f>
        <v>Ivory White</v>
      </c>
      <c r="C151">
        <v>15</v>
      </c>
      <c r="D151" s="56" t="str">
        <f>INDEX(m_model_trans!E:E,MATCH(C151,m_model_trans!A:A,0))</f>
        <v>Double casement window</v>
      </c>
      <c r="E151" s="59" t="str">
        <f>INDEX(m_model!H:H,MATCH(C151,m_model!A:A,0))</f>
        <v>Casement</v>
      </c>
      <c r="F151" s="56" t="str">
        <f>INDEX(m_model!I:I,MATCH(C151,m_model!A:A,0))</f>
        <v>WINDOW and DOOR</v>
      </c>
      <c r="I151">
        <v>0</v>
      </c>
    </row>
    <row r="152" spans="1:9">
      <c r="A152">
        <v>4</v>
      </c>
      <c r="B152" s="56" t="str">
        <f>INDEX(m_color_trans!D:D,MATCH(A152,m_color_trans!$A:$A,0))</f>
        <v>Shine Grey</v>
      </c>
      <c r="C152">
        <v>15</v>
      </c>
      <c r="D152" s="56" t="str">
        <f>INDEX(m_model_trans!E:E,MATCH(C152,m_model_trans!A:A,0))</f>
        <v>Double casement window</v>
      </c>
      <c r="E152" s="59" t="str">
        <f>INDEX(m_model!H:H,MATCH(C152,m_model!A:A,0))</f>
        <v>Casement</v>
      </c>
      <c r="F152" s="56" t="str">
        <f>INDEX(m_model!I:I,MATCH(C152,m_model!A:A,0))</f>
        <v>WINDOW and DOOR</v>
      </c>
      <c r="I152">
        <v>0</v>
      </c>
    </row>
    <row r="153" spans="1:9">
      <c r="A153">
        <v>5</v>
      </c>
      <c r="B153" s="56" t="str">
        <f>INDEX(m_color_trans!D:D,MATCH(A153,m_color_trans!$A:$A,0))</f>
        <v>Autumn Brown</v>
      </c>
      <c r="C153">
        <v>15</v>
      </c>
      <c r="D153" s="56" t="str">
        <f>INDEX(m_model_trans!E:E,MATCH(C153,m_model_trans!A:A,0))</f>
        <v>Double casement window</v>
      </c>
      <c r="E153" s="59" t="str">
        <f>INDEX(m_model!H:H,MATCH(C153,m_model!A:A,0))</f>
        <v>Casement</v>
      </c>
      <c r="F153" s="56" t="str">
        <f>INDEX(m_model!I:I,MATCH(C153,m_model!A:A,0))</f>
        <v>WINDOW and DOOR</v>
      </c>
      <c r="I153">
        <v>0</v>
      </c>
    </row>
    <row r="154" spans="1:9">
      <c r="A154">
        <v>6</v>
      </c>
      <c r="B154" s="56" t="str">
        <f>INDEX(m_color_trans!D:D,MATCH(A154,m_color_trans!$A:$A,0))</f>
        <v>Natural Black</v>
      </c>
      <c r="C154">
        <v>15</v>
      </c>
      <c r="D154" s="56" t="str">
        <f>INDEX(m_model_trans!E:E,MATCH(C154,m_model_trans!A:A,0))</f>
        <v>Double casement window</v>
      </c>
      <c r="E154" s="59" t="str">
        <f>INDEX(m_model!H:H,MATCH(C154,m_model!A:A,0))</f>
        <v>Casement</v>
      </c>
      <c r="F154" s="56" t="str">
        <f>INDEX(m_model!I:I,MATCH(C154,m_model!A:A,0))</f>
        <v>WINDOW and DOOR</v>
      </c>
      <c r="I154">
        <v>0</v>
      </c>
    </row>
    <row r="155" spans="1:9">
      <c r="A155" s="1">
        <v>1</v>
      </c>
      <c r="B155" s="56" t="str">
        <f>INDEX(m_color_trans!D:D,MATCH(A155,m_color_trans!$A:$A,0))</f>
        <v>Natural white</v>
      </c>
      <c r="C155">
        <v>16</v>
      </c>
      <c r="D155" s="56" t="str">
        <f>INDEX(m_model_trans!E:E,MATCH(C155,m_model_trans!A:A,0))</f>
        <v>Awning window (Single lock)</v>
      </c>
      <c r="E155" s="59" t="str">
        <f>INDEX(m_model!H:H,MATCH(C155,m_model!A:A,0))</f>
        <v>Awning</v>
      </c>
      <c r="F155" s="56" t="str">
        <f>INDEX(m_model!I:I,MATCH(C155,m_model!A:A,0))</f>
        <v>WINDOW and DOOR</v>
      </c>
      <c r="I155">
        <v>0</v>
      </c>
    </row>
    <row r="156" spans="1:9">
      <c r="A156">
        <v>2</v>
      </c>
      <c r="B156" s="56" t="str">
        <f>INDEX(m_color_trans!D:D,MATCH(A156,m_color_trans!$A:$A,0))</f>
        <v>Natural Silver</v>
      </c>
      <c r="C156">
        <v>16</v>
      </c>
      <c r="D156" s="56" t="str">
        <f>INDEX(m_model_trans!E:E,MATCH(C156,m_model_trans!A:A,0))</f>
        <v>Awning window (Single lock)</v>
      </c>
      <c r="E156" s="59" t="str">
        <f>INDEX(m_model!H:H,MATCH(C156,m_model!A:A,0))</f>
        <v>Awning</v>
      </c>
      <c r="F156" s="56" t="str">
        <f>INDEX(m_model!I:I,MATCH(C156,m_model!A:A,0))</f>
        <v>WINDOW and DOOR</v>
      </c>
      <c r="I156">
        <v>0</v>
      </c>
    </row>
    <row r="157" spans="1:9">
      <c r="A157">
        <v>3</v>
      </c>
      <c r="B157" s="56" t="str">
        <f>INDEX(m_color_trans!D:D,MATCH(A157,m_color_trans!$A:$A,0))</f>
        <v>Ivory White</v>
      </c>
      <c r="C157">
        <v>16</v>
      </c>
      <c r="D157" s="56" t="str">
        <f>INDEX(m_model_trans!E:E,MATCH(C157,m_model_trans!A:A,0))</f>
        <v>Awning window (Single lock)</v>
      </c>
      <c r="E157" s="59" t="str">
        <f>INDEX(m_model!H:H,MATCH(C157,m_model!A:A,0))</f>
        <v>Awning</v>
      </c>
      <c r="F157" s="56" t="str">
        <f>INDEX(m_model!I:I,MATCH(C157,m_model!A:A,0))</f>
        <v>WINDOW and DOOR</v>
      </c>
      <c r="I157">
        <v>0</v>
      </c>
    </row>
    <row r="158" spans="1:9">
      <c r="A158">
        <v>4</v>
      </c>
      <c r="B158" s="56" t="str">
        <f>INDEX(m_color_trans!D:D,MATCH(A158,m_color_trans!$A:$A,0))</f>
        <v>Shine Grey</v>
      </c>
      <c r="C158">
        <v>16</v>
      </c>
      <c r="D158" s="56" t="str">
        <f>INDEX(m_model_trans!E:E,MATCH(C158,m_model_trans!A:A,0))</f>
        <v>Awning window (Single lock)</v>
      </c>
      <c r="E158" s="59" t="str">
        <f>INDEX(m_model!H:H,MATCH(C158,m_model!A:A,0))</f>
        <v>Awning</v>
      </c>
      <c r="F158" s="56" t="str">
        <f>INDEX(m_model!I:I,MATCH(C158,m_model!A:A,0))</f>
        <v>WINDOW and DOOR</v>
      </c>
      <c r="I158">
        <v>0</v>
      </c>
    </row>
    <row r="159" spans="1:9">
      <c r="A159">
        <v>5</v>
      </c>
      <c r="B159" s="56" t="str">
        <f>INDEX(m_color_trans!D:D,MATCH(A159,m_color_trans!$A:$A,0))</f>
        <v>Autumn Brown</v>
      </c>
      <c r="C159">
        <v>16</v>
      </c>
      <c r="D159" s="56" t="str">
        <f>INDEX(m_model_trans!E:E,MATCH(C159,m_model_trans!A:A,0))</f>
        <v>Awning window (Single lock)</v>
      </c>
      <c r="E159" s="59" t="str">
        <f>INDEX(m_model!H:H,MATCH(C159,m_model!A:A,0))</f>
        <v>Awning</v>
      </c>
      <c r="F159" s="56" t="str">
        <f>INDEX(m_model!I:I,MATCH(C159,m_model!A:A,0))</f>
        <v>WINDOW and DOOR</v>
      </c>
      <c r="I159">
        <v>0</v>
      </c>
    </row>
    <row r="160" spans="1:9">
      <c r="A160">
        <v>6</v>
      </c>
      <c r="B160" s="56" t="str">
        <f>INDEX(m_color_trans!D:D,MATCH(A160,m_color_trans!$A:$A,0))</f>
        <v>Natural Black</v>
      </c>
      <c r="C160">
        <v>16</v>
      </c>
      <c r="D160" s="56" t="str">
        <f>INDEX(m_model_trans!E:E,MATCH(C160,m_model_trans!A:A,0))</f>
        <v>Awning window (Single lock)</v>
      </c>
      <c r="E160" s="59" t="str">
        <f>INDEX(m_model!H:H,MATCH(C160,m_model!A:A,0))</f>
        <v>Awning</v>
      </c>
      <c r="F160" s="56" t="str">
        <f>INDEX(m_model!I:I,MATCH(C160,m_model!A:A,0))</f>
        <v>WINDOW and DOOR</v>
      </c>
      <c r="I160">
        <v>0</v>
      </c>
    </row>
    <row r="161" spans="1:9">
      <c r="A161" s="1">
        <v>1</v>
      </c>
      <c r="B161" s="56" t="str">
        <f>INDEX(m_color_trans!D:D,MATCH(A161,m_color_trans!$A:$A,0))</f>
        <v>Natural white</v>
      </c>
      <c r="C161">
        <v>17</v>
      </c>
      <c r="D161" s="56" t="str">
        <f>INDEX(m_model_trans!E:E,MATCH(C161,m_model_trans!A:A,0))</f>
        <v>Awning window (Double lock)</v>
      </c>
      <c r="E161" s="59" t="str">
        <f>INDEX(m_model!H:H,MATCH(C161,m_model!A:A,0))</f>
        <v>Awning</v>
      </c>
      <c r="F161" s="56" t="str">
        <f>INDEX(m_model!I:I,MATCH(C161,m_model!A:A,0))</f>
        <v>WINDOW and DOOR</v>
      </c>
      <c r="I161">
        <v>0</v>
      </c>
    </row>
    <row r="162" spans="1:9">
      <c r="A162">
        <v>2</v>
      </c>
      <c r="B162" s="56" t="str">
        <f>INDEX(m_color_trans!D:D,MATCH(A162,m_color_trans!$A:$A,0))</f>
        <v>Natural Silver</v>
      </c>
      <c r="C162">
        <v>17</v>
      </c>
      <c r="D162" s="56" t="str">
        <f>INDEX(m_model_trans!E:E,MATCH(C162,m_model_trans!A:A,0))</f>
        <v>Awning window (Double lock)</v>
      </c>
      <c r="E162" s="59" t="str">
        <f>INDEX(m_model!H:H,MATCH(C162,m_model!A:A,0))</f>
        <v>Awning</v>
      </c>
      <c r="F162" s="56" t="str">
        <f>INDEX(m_model!I:I,MATCH(C162,m_model!A:A,0))</f>
        <v>WINDOW and DOOR</v>
      </c>
      <c r="I162">
        <v>0</v>
      </c>
    </row>
    <row r="163" spans="1:9">
      <c r="A163">
        <v>3</v>
      </c>
      <c r="B163" s="56" t="str">
        <f>INDEX(m_color_trans!D:D,MATCH(A163,m_color_trans!$A:$A,0))</f>
        <v>Ivory White</v>
      </c>
      <c r="C163">
        <v>17</v>
      </c>
      <c r="D163" s="56" t="str">
        <f>INDEX(m_model_trans!E:E,MATCH(C163,m_model_trans!A:A,0))</f>
        <v>Awning window (Double lock)</v>
      </c>
      <c r="E163" s="59" t="str">
        <f>INDEX(m_model!H:H,MATCH(C163,m_model!A:A,0))</f>
        <v>Awning</v>
      </c>
      <c r="F163" s="56" t="str">
        <f>INDEX(m_model!I:I,MATCH(C163,m_model!A:A,0))</f>
        <v>WINDOW and DOOR</v>
      </c>
      <c r="I163">
        <v>0</v>
      </c>
    </row>
    <row r="164" spans="1:9">
      <c r="A164">
        <v>4</v>
      </c>
      <c r="B164" s="56" t="str">
        <f>INDEX(m_color_trans!D:D,MATCH(A164,m_color_trans!$A:$A,0))</f>
        <v>Shine Grey</v>
      </c>
      <c r="C164">
        <v>17</v>
      </c>
      <c r="D164" s="56" t="str">
        <f>INDEX(m_model_trans!E:E,MATCH(C164,m_model_trans!A:A,0))</f>
        <v>Awning window (Double lock)</v>
      </c>
      <c r="E164" s="59" t="str">
        <f>INDEX(m_model!H:H,MATCH(C164,m_model!A:A,0))</f>
        <v>Awning</v>
      </c>
      <c r="F164" s="56" t="str">
        <f>INDEX(m_model!I:I,MATCH(C164,m_model!A:A,0))</f>
        <v>WINDOW and DOOR</v>
      </c>
      <c r="I164">
        <v>0</v>
      </c>
    </row>
    <row r="165" spans="1:9">
      <c r="A165">
        <v>5</v>
      </c>
      <c r="B165" s="56" t="str">
        <f>INDEX(m_color_trans!D:D,MATCH(A165,m_color_trans!$A:$A,0))</f>
        <v>Autumn Brown</v>
      </c>
      <c r="C165">
        <v>17</v>
      </c>
      <c r="D165" s="56" t="str">
        <f>INDEX(m_model_trans!E:E,MATCH(C165,m_model_trans!A:A,0))</f>
        <v>Awning window (Double lock)</v>
      </c>
      <c r="E165" s="59" t="str">
        <f>INDEX(m_model!H:H,MATCH(C165,m_model!A:A,0))</f>
        <v>Awning</v>
      </c>
      <c r="F165" s="56" t="str">
        <f>INDEX(m_model!I:I,MATCH(C165,m_model!A:A,0))</f>
        <v>WINDOW and DOOR</v>
      </c>
      <c r="I165">
        <v>0</v>
      </c>
    </row>
    <row r="166" spans="1:9">
      <c r="A166">
        <v>6</v>
      </c>
      <c r="B166" s="56" t="str">
        <f>INDEX(m_color_trans!D:D,MATCH(A166,m_color_trans!$A:$A,0))</f>
        <v>Natural Black</v>
      </c>
      <c r="C166">
        <v>17</v>
      </c>
      <c r="D166" s="56" t="str">
        <f>INDEX(m_model_trans!E:E,MATCH(C166,m_model_trans!A:A,0))</f>
        <v>Awning window (Double lock)</v>
      </c>
      <c r="E166" s="59" t="str">
        <f>INDEX(m_model!H:H,MATCH(C166,m_model!A:A,0))</f>
        <v>Awning</v>
      </c>
      <c r="F166" s="56" t="str">
        <f>INDEX(m_model!I:I,MATCH(C166,m_model!A:A,0))</f>
        <v>WINDOW and DOOR</v>
      </c>
      <c r="I166">
        <v>0</v>
      </c>
    </row>
    <row r="167" spans="1:9">
      <c r="A167" s="1">
        <v>1</v>
      </c>
      <c r="B167" s="56" t="str">
        <f>INDEX(m_color_trans!D:D,MATCH(A167,m_color_trans!$A:$A,0))</f>
        <v>Natural white</v>
      </c>
      <c r="C167">
        <v>18</v>
      </c>
      <c r="D167" s="56" t="str">
        <f>INDEX(m_model_trans!E:E,MATCH(C167,m_model_trans!A:A,0))</f>
        <v>FIX window</v>
      </c>
      <c r="E167" s="59" t="str">
        <f>INDEX(m_model!H:H,MATCH(C167,m_model!A:A,0))</f>
        <v>FIX</v>
      </c>
      <c r="F167" s="56" t="str">
        <f>INDEX(m_model!I:I,MATCH(C167,m_model!A:A,0))</f>
        <v>WINDOW and DOOR</v>
      </c>
      <c r="I167">
        <v>0</v>
      </c>
    </row>
    <row r="168" spans="1:9">
      <c r="A168">
        <v>2</v>
      </c>
      <c r="B168" s="56" t="str">
        <f>INDEX(m_color_trans!D:D,MATCH(A168,m_color_trans!$A:$A,0))</f>
        <v>Natural Silver</v>
      </c>
      <c r="C168">
        <v>18</v>
      </c>
      <c r="D168" s="56" t="str">
        <f>INDEX(m_model_trans!E:E,MATCH(C168,m_model_trans!A:A,0))</f>
        <v>FIX window</v>
      </c>
      <c r="E168" s="59" t="str">
        <f>INDEX(m_model!H:H,MATCH(C168,m_model!A:A,0))</f>
        <v>FIX</v>
      </c>
      <c r="F168" s="56" t="str">
        <f>INDEX(m_model!I:I,MATCH(C168,m_model!A:A,0))</f>
        <v>WINDOW and DOOR</v>
      </c>
      <c r="I168">
        <v>0</v>
      </c>
    </row>
    <row r="169" spans="1:9">
      <c r="A169">
        <v>3</v>
      </c>
      <c r="B169" s="56" t="str">
        <f>INDEX(m_color_trans!D:D,MATCH(A169,m_color_trans!$A:$A,0))</f>
        <v>Ivory White</v>
      </c>
      <c r="C169">
        <v>18</v>
      </c>
      <c r="D169" s="56" t="str">
        <f>INDEX(m_model_trans!E:E,MATCH(C169,m_model_trans!A:A,0))</f>
        <v>FIX window</v>
      </c>
      <c r="E169" s="59" t="str">
        <f>INDEX(m_model!H:H,MATCH(C169,m_model!A:A,0))</f>
        <v>FIX</v>
      </c>
      <c r="F169" s="56" t="str">
        <f>INDEX(m_model!I:I,MATCH(C169,m_model!A:A,0))</f>
        <v>WINDOW and DOOR</v>
      </c>
      <c r="I169">
        <v>0</v>
      </c>
    </row>
    <row r="170" spans="1:9">
      <c r="A170">
        <v>4</v>
      </c>
      <c r="B170" s="56" t="str">
        <f>INDEX(m_color_trans!D:D,MATCH(A170,m_color_trans!$A:$A,0))</f>
        <v>Shine Grey</v>
      </c>
      <c r="C170">
        <v>18</v>
      </c>
      <c r="D170" s="56" t="str">
        <f>INDEX(m_model_trans!E:E,MATCH(C170,m_model_trans!A:A,0))</f>
        <v>FIX window</v>
      </c>
      <c r="E170" s="59" t="str">
        <f>INDEX(m_model!H:H,MATCH(C170,m_model!A:A,0))</f>
        <v>FIX</v>
      </c>
      <c r="F170" s="56" t="str">
        <f>INDEX(m_model!I:I,MATCH(C170,m_model!A:A,0))</f>
        <v>WINDOW and DOOR</v>
      </c>
      <c r="I170">
        <v>0</v>
      </c>
    </row>
    <row r="171" spans="1:9">
      <c r="A171">
        <v>5</v>
      </c>
      <c r="B171" s="56" t="str">
        <f>INDEX(m_color_trans!D:D,MATCH(A171,m_color_trans!$A:$A,0))</f>
        <v>Autumn Brown</v>
      </c>
      <c r="C171">
        <v>18</v>
      </c>
      <c r="D171" s="56" t="str">
        <f>INDEX(m_model_trans!E:E,MATCH(C171,m_model_trans!A:A,0))</f>
        <v>FIX window</v>
      </c>
      <c r="E171" s="59" t="str">
        <f>INDEX(m_model!H:H,MATCH(C171,m_model!A:A,0))</f>
        <v>FIX</v>
      </c>
      <c r="F171" s="56" t="str">
        <f>INDEX(m_model!I:I,MATCH(C171,m_model!A:A,0))</f>
        <v>WINDOW and DOOR</v>
      </c>
      <c r="I171">
        <v>0</v>
      </c>
    </row>
    <row r="172" spans="1:9">
      <c r="A172">
        <v>6</v>
      </c>
      <c r="B172" s="56" t="str">
        <f>INDEX(m_color_trans!D:D,MATCH(A172,m_color_trans!$A:$A,0))</f>
        <v>Natural Black</v>
      </c>
      <c r="C172">
        <v>18</v>
      </c>
      <c r="D172" s="56" t="str">
        <f>INDEX(m_model_trans!E:E,MATCH(C172,m_model_trans!A:A,0))</f>
        <v>FIX window</v>
      </c>
      <c r="E172" s="59" t="str">
        <f>INDEX(m_model!H:H,MATCH(C172,m_model!A:A,0))</f>
        <v>FIX</v>
      </c>
      <c r="F172" s="56" t="str">
        <f>INDEX(m_model!I:I,MATCH(C172,m_model!A:A,0))</f>
        <v>WINDOW and DOOR</v>
      </c>
      <c r="I172">
        <v>0</v>
      </c>
    </row>
    <row r="173" spans="1:9">
      <c r="A173" s="1">
        <v>1</v>
      </c>
      <c r="B173" s="56" t="str">
        <f>INDEX(m_color_trans!D:D,MATCH(A173,m_color_trans!$A:$A,0))</f>
        <v>Natural white</v>
      </c>
      <c r="C173">
        <v>19</v>
      </c>
      <c r="D173" s="56" t="str">
        <f>INDEX(m_model_trans!E:E,MATCH(C173,m_model_trans!A:A,0))</f>
        <v>Corner Fixed window</v>
      </c>
      <c r="E173" s="59" t="str">
        <f>INDEX(m_model!H:H,MATCH(C173,m_model!A:A,0))</f>
        <v>Corner Fix</v>
      </c>
      <c r="F173" s="56" t="str">
        <f>INDEX(m_model!I:I,MATCH(C173,m_model!A:A,0))</f>
        <v>WINDOW and DOOR</v>
      </c>
      <c r="I173">
        <v>0</v>
      </c>
    </row>
    <row r="174" spans="1:9">
      <c r="A174">
        <v>2</v>
      </c>
      <c r="B174" s="56" t="str">
        <f>INDEX(m_color_trans!D:D,MATCH(A174,m_color_trans!$A:$A,0))</f>
        <v>Natural Silver</v>
      </c>
      <c r="C174">
        <v>19</v>
      </c>
      <c r="D174" s="56" t="str">
        <f>INDEX(m_model_trans!E:E,MATCH(C174,m_model_trans!A:A,0))</f>
        <v>Corner Fixed window</v>
      </c>
      <c r="E174" s="59" t="str">
        <f>INDEX(m_model!H:H,MATCH(C174,m_model!A:A,0))</f>
        <v>Corner Fix</v>
      </c>
      <c r="F174" s="56" t="str">
        <f>INDEX(m_model!I:I,MATCH(C174,m_model!A:A,0))</f>
        <v>WINDOW and DOOR</v>
      </c>
      <c r="I174">
        <v>0</v>
      </c>
    </row>
    <row r="175" spans="1:9">
      <c r="A175">
        <v>3</v>
      </c>
      <c r="B175" s="56" t="str">
        <f>INDEX(m_color_trans!D:D,MATCH(A175,m_color_trans!$A:$A,0))</f>
        <v>Ivory White</v>
      </c>
      <c r="C175">
        <v>19</v>
      </c>
      <c r="D175" s="56" t="str">
        <f>INDEX(m_model_trans!E:E,MATCH(C175,m_model_trans!A:A,0))</f>
        <v>Corner Fixed window</v>
      </c>
      <c r="E175" s="59" t="str">
        <f>INDEX(m_model!H:H,MATCH(C175,m_model!A:A,0))</f>
        <v>Corner Fix</v>
      </c>
      <c r="F175" s="56" t="str">
        <f>INDEX(m_model!I:I,MATCH(C175,m_model!A:A,0))</f>
        <v>WINDOW and DOOR</v>
      </c>
      <c r="I175">
        <v>0</v>
      </c>
    </row>
    <row r="176" spans="1:9">
      <c r="A176">
        <v>4</v>
      </c>
      <c r="B176" s="56" t="str">
        <f>INDEX(m_color_trans!D:D,MATCH(A176,m_color_trans!$A:$A,0))</f>
        <v>Shine Grey</v>
      </c>
      <c r="C176">
        <v>19</v>
      </c>
      <c r="D176" s="56" t="str">
        <f>INDEX(m_model_trans!E:E,MATCH(C176,m_model_trans!A:A,0))</f>
        <v>Corner Fixed window</v>
      </c>
      <c r="E176" s="59" t="str">
        <f>INDEX(m_model!H:H,MATCH(C176,m_model!A:A,0))</f>
        <v>Corner Fix</v>
      </c>
      <c r="F176" s="56" t="str">
        <f>INDEX(m_model!I:I,MATCH(C176,m_model!A:A,0))</f>
        <v>WINDOW and DOOR</v>
      </c>
      <c r="I176">
        <v>0</v>
      </c>
    </row>
    <row r="177" spans="1:9">
      <c r="A177">
        <v>5</v>
      </c>
      <c r="B177" s="56" t="str">
        <f>INDEX(m_color_trans!D:D,MATCH(A177,m_color_trans!$A:$A,0))</f>
        <v>Autumn Brown</v>
      </c>
      <c r="C177">
        <v>19</v>
      </c>
      <c r="D177" s="56" t="str">
        <f>INDEX(m_model_trans!E:E,MATCH(C177,m_model_trans!A:A,0))</f>
        <v>Corner Fixed window</v>
      </c>
      <c r="E177" s="59" t="str">
        <f>INDEX(m_model!H:H,MATCH(C177,m_model!A:A,0))</f>
        <v>Corner Fix</v>
      </c>
      <c r="F177" s="56" t="str">
        <f>INDEX(m_model!I:I,MATCH(C177,m_model!A:A,0))</f>
        <v>WINDOW and DOOR</v>
      </c>
      <c r="I177">
        <v>0</v>
      </c>
    </row>
    <row r="178" spans="1:9">
      <c r="A178">
        <v>6</v>
      </c>
      <c r="B178" s="56" t="str">
        <f>INDEX(m_color_trans!D:D,MATCH(A178,m_color_trans!$A:$A,0))</f>
        <v>Natural Black</v>
      </c>
      <c r="C178">
        <v>19</v>
      </c>
      <c r="D178" s="56" t="str">
        <f>INDEX(m_model_trans!E:E,MATCH(C178,m_model_trans!A:A,0))</f>
        <v>Corner Fixed window</v>
      </c>
      <c r="E178" s="59" t="str">
        <f>INDEX(m_model!H:H,MATCH(C178,m_model!A:A,0))</f>
        <v>Corner Fix</v>
      </c>
      <c r="F178" s="56" t="str">
        <f>INDEX(m_model!I:I,MATCH(C178,m_model!A:A,0))</f>
        <v>WINDOW and DOOR</v>
      </c>
      <c r="I178">
        <v>0</v>
      </c>
    </row>
    <row r="179" spans="1:9">
      <c r="A179" s="1">
        <v>1</v>
      </c>
      <c r="B179" s="56" t="str">
        <f>INDEX(m_color_trans!D:D,MATCH(A179,m_color_trans!$A:$A,0))</f>
        <v>Natural white</v>
      </c>
      <c r="C179">
        <v>20</v>
      </c>
      <c r="D179" s="56" t="str">
        <f>INDEX(m_model_trans!E:E,MATCH(C179,m_model_trans!A:A,0))</f>
        <v>In-swing door (Single)</v>
      </c>
      <c r="E179" s="59" t="str">
        <f>INDEX(m_model!H:H,MATCH(C179,m_model!A:A,0))</f>
        <v>Terrace door</v>
      </c>
      <c r="F179" s="56" t="str">
        <f>INDEX(m_model!I:I,MATCH(C179,m_model!A:A,0))</f>
        <v>WINDOW and DOOR</v>
      </c>
      <c r="I179">
        <v>0</v>
      </c>
    </row>
    <row r="180" spans="1:9">
      <c r="A180">
        <v>2</v>
      </c>
      <c r="B180" s="56" t="str">
        <f>INDEX(m_color_trans!D:D,MATCH(A180,m_color_trans!$A:$A,0))</f>
        <v>Natural Silver</v>
      </c>
      <c r="C180">
        <v>20</v>
      </c>
      <c r="D180" s="56" t="str">
        <f>INDEX(m_model_trans!E:E,MATCH(C180,m_model_trans!A:A,0))</f>
        <v>In-swing door (Single)</v>
      </c>
      <c r="E180" s="59" t="str">
        <f>INDEX(m_model!H:H,MATCH(C180,m_model!A:A,0))</f>
        <v>Terrace door</v>
      </c>
      <c r="F180" s="56" t="str">
        <f>INDEX(m_model!I:I,MATCH(C180,m_model!A:A,0))</f>
        <v>WINDOW and DOOR</v>
      </c>
      <c r="I180">
        <v>0</v>
      </c>
    </row>
    <row r="181" spans="1:9">
      <c r="A181">
        <v>3</v>
      </c>
      <c r="B181" s="56" t="str">
        <f>INDEX(m_color_trans!D:D,MATCH(A181,m_color_trans!$A:$A,0))</f>
        <v>Ivory White</v>
      </c>
      <c r="C181">
        <v>20</v>
      </c>
      <c r="D181" s="56" t="str">
        <f>INDEX(m_model_trans!E:E,MATCH(C181,m_model_trans!A:A,0))</f>
        <v>In-swing door (Single)</v>
      </c>
      <c r="E181" s="59" t="str">
        <f>INDEX(m_model!H:H,MATCH(C181,m_model!A:A,0))</f>
        <v>Terrace door</v>
      </c>
      <c r="F181" s="56" t="str">
        <f>INDEX(m_model!I:I,MATCH(C181,m_model!A:A,0))</f>
        <v>WINDOW and DOOR</v>
      </c>
      <c r="I181">
        <v>0</v>
      </c>
    </row>
    <row r="182" spans="1:9">
      <c r="A182">
        <v>4</v>
      </c>
      <c r="B182" s="56" t="str">
        <f>INDEX(m_color_trans!D:D,MATCH(A182,m_color_trans!$A:$A,0))</f>
        <v>Shine Grey</v>
      </c>
      <c r="C182">
        <v>20</v>
      </c>
      <c r="D182" s="56" t="str">
        <f>INDEX(m_model_trans!E:E,MATCH(C182,m_model_trans!A:A,0))</f>
        <v>In-swing door (Single)</v>
      </c>
      <c r="E182" s="59" t="str">
        <f>INDEX(m_model!H:H,MATCH(C182,m_model!A:A,0))</f>
        <v>Terrace door</v>
      </c>
      <c r="F182" s="56" t="str">
        <f>INDEX(m_model!I:I,MATCH(C182,m_model!A:A,0))</f>
        <v>WINDOW and DOOR</v>
      </c>
      <c r="I182">
        <v>0</v>
      </c>
    </row>
    <row r="183" spans="1:9">
      <c r="A183">
        <v>5</v>
      </c>
      <c r="B183" s="56" t="str">
        <f>INDEX(m_color_trans!D:D,MATCH(A183,m_color_trans!$A:$A,0))</f>
        <v>Autumn Brown</v>
      </c>
      <c r="C183">
        <v>20</v>
      </c>
      <c r="D183" s="56" t="str">
        <f>INDEX(m_model_trans!E:E,MATCH(C183,m_model_trans!A:A,0))</f>
        <v>In-swing door (Single)</v>
      </c>
      <c r="E183" s="59" t="str">
        <f>INDEX(m_model!H:H,MATCH(C183,m_model!A:A,0))</f>
        <v>Terrace door</v>
      </c>
      <c r="F183" s="56" t="str">
        <f>INDEX(m_model!I:I,MATCH(C183,m_model!A:A,0))</f>
        <v>WINDOW and DOOR</v>
      </c>
      <c r="I183">
        <v>0</v>
      </c>
    </row>
    <row r="184" spans="1:9">
      <c r="A184">
        <v>6</v>
      </c>
      <c r="B184" s="56" t="str">
        <f>INDEX(m_color_trans!D:D,MATCH(A184,m_color_trans!$A:$A,0))</f>
        <v>Natural Black</v>
      </c>
      <c r="C184">
        <v>20</v>
      </c>
      <c r="D184" s="56" t="str">
        <f>INDEX(m_model_trans!E:E,MATCH(C184,m_model_trans!A:A,0))</f>
        <v>In-swing door (Single)</v>
      </c>
      <c r="E184" s="59" t="str">
        <f>INDEX(m_model!H:H,MATCH(C184,m_model!A:A,0))</f>
        <v>Terrace door</v>
      </c>
      <c r="F184" s="56" t="str">
        <f>INDEX(m_model!I:I,MATCH(C184,m_model!A:A,0))</f>
        <v>WINDOW and DOOR</v>
      </c>
      <c r="I184">
        <v>0</v>
      </c>
    </row>
    <row r="185" spans="1:9">
      <c r="A185" s="1">
        <v>1</v>
      </c>
      <c r="B185" s="56" t="str">
        <f>INDEX(m_color_trans!D:D,MATCH(A185,m_color_trans!$A:$A,0))</f>
        <v>Natural white</v>
      </c>
      <c r="C185">
        <v>21</v>
      </c>
      <c r="D185" s="56" t="str">
        <f>INDEX(m_model_trans!E:E,MATCH(C185,m_model_trans!A:A,0))</f>
        <v>In-swing door (Double)</v>
      </c>
      <c r="E185" s="59" t="str">
        <f>INDEX(m_model!H:H,MATCH(C185,m_model!A:A,0))</f>
        <v>Terrace door</v>
      </c>
      <c r="F185" s="56" t="str">
        <f>INDEX(m_model!I:I,MATCH(C185,m_model!A:A,0))</f>
        <v>WINDOW and DOOR</v>
      </c>
      <c r="I185">
        <v>0</v>
      </c>
    </row>
    <row r="186" spans="1:9">
      <c r="A186">
        <v>2</v>
      </c>
      <c r="B186" s="56" t="str">
        <f>INDEX(m_color_trans!D:D,MATCH(A186,m_color_trans!$A:$A,0))</f>
        <v>Natural Silver</v>
      </c>
      <c r="C186">
        <v>21</v>
      </c>
      <c r="D186" s="56" t="str">
        <f>INDEX(m_model_trans!E:E,MATCH(C186,m_model_trans!A:A,0))</f>
        <v>In-swing door (Double)</v>
      </c>
      <c r="E186" s="59" t="str">
        <f>INDEX(m_model!H:H,MATCH(C186,m_model!A:A,0))</f>
        <v>Terrace door</v>
      </c>
      <c r="F186" s="56" t="str">
        <f>INDEX(m_model!I:I,MATCH(C186,m_model!A:A,0))</f>
        <v>WINDOW and DOOR</v>
      </c>
      <c r="I186">
        <v>0</v>
      </c>
    </row>
    <row r="187" spans="1:9">
      <c r="A187">
        <v>3</v>
      </c>
      <c r="B187" s="56" t="str">
        <f>INDEX(m_color_trans!D:D,MATCH(A187,m_color_trans!$A:$A,0))</f>
        <v>Ivory White</v>
      </c>
      <c r="C187">
        <v>21</v>
      </c>
      <c r="D187" s="56" t="str">
        <f>INDEX(m_model_trans!E:E,MATCH(C187,m_model_trans!A:A,0))</f>
        <v>In-swing door (Double)</v>
      </c>
      <c r="E187" s="59" t="str">
        <f>INDEX(m_model!H:H,MATCH(C187,m_model!A:A,0))</f>
        <v>Terrace door</v>
      </c>
      <c r="F187" s="56" t="str">
        <f>INDEX(m_model!I:I,MATCH(C187,m_model!A:A,0))</f>
        <v>WINDOW and DOOR</v>
      </c>
      <c r="I187">
        <v>0</v>
      </c>
    </row>
    <row r="188" spans="1:9">
      <c r="A188">
        <v>4</v>
      </c>
      <c r="B188" s="56" t="str">
        <f>INDEX(m_color_trans!D:D,MATCH(A188,m_color_trans!$A:$A,0))</f>
        <v>Shine Grey</v>
      </c>
      <c r="C188">
        <v>21</v>
      </c>
      <c r="D188" s="56" t="str">
        <f>INDEX(m_model_trans!E:E,MATCH(C188,m_model_trans!A:A,0))</f>
        <v>In-swing door (Double)</v>
      </c>
      <c r="E188" s="59" t="str">
        <f>INDEX(m_model!H:H,MATCH(C188,m_model!A:A,0))</f>
        <v>Terrace door</v>
      </c>
      <c r="F188" s="56" t="str">
        <f>INDEX(m_model!I:I,MATCH(C188,m_model!A:A,0))</f>
        <v>WINDOW and DOOR</v>
      </c>
      <c r="I188">
        <v>0</v>
      </c>
    </row>
    <row r="189" spans="1:9">
      <c r="A189">
        <v>5</v>
      </c>
      <c r="B189" s="56" t="str">
        <f>INDEX(m_color_trans!D:D,MATCH(A189,m_color_trans!$A:$A,0))</f>
        <v>Autumn Brown</v>
      </c>
      <c r="C189">
        <v>21</v>
      </c>
      <c r="D189" s="56" t="str">
        <f>INDEX(m_model_trans!E:E,MATCH(C189,m_model_trans!A:A,0))</f>
        <v>In-swing door (Double)</v>
      </c>
      <c r="E189" s="59" t="str">
        <f>INDEX(m_model!H:H,MATCH(C189,m_model!A:A,0))</f>
        <v>Terrace door</v>
      </c>
      <c r="F189" s="56" t="str">
        <f>INDEX(m_model!I:I,MATCH(C189,m_model!A:A,0))</f>
        <v>WINDOW and DOOR</v>
      </c>
      <c r="I189">
        <v>0</v>
      </c>
    </row>
    <row r="190" spans="1:9">
      <c r="A190">
        <v>6</v>
      </c>
      <c r="B190" s="56" t="str">
        <f>INDEX(m_color_trans!D:D,MATCH(A190,m_color_trans!$A:$A,0))</f>
        <v>Natural Black</v>
      </c>
      <c r="C190">
        <v>21</v>
      </c>
      <c r="D190" s="56" t="str">
        <f>INDEX(m_model_trans!E:E,MATCH(C190,m_model_trans!A:A,0))</f>
        <v>In-swing door (Double)</v>
      </c>
      <c r="E190" s="59" t="str">
        <f>INDEX(m_model!H:H,MATCH(C190,m_model!A:A,0))</f>
        <v>Terrace door</v>
      </c>
      <c r="F190" s="56" t="str">
        <f>INDEX(m_model!I:I,MATCH(C190,m_model!A:A,0))</f>
        <v>WINDOW and DOOR</v>
      </c>
      <c r="I190">
        <v>0</v>
      </c>
    </row>
    <row r="191" spans="1:9">
      <c r="A191" s="1">
        <v>1</v>
      </c>
      <c r="B191" s="56" t="str">
        <f>INDEX(m_color_trans!D:D,MATCH(A191,m_color_trans!$A:$A,0))</f>
        <v>Natural white</v>
      </c>
      <c r="C191">
        <v>22</v>
      </c>
      <c r="D191" s="56" t="str">
        <f>INDEX(m_model_trans!E:E,MATCH(C191,m_model_trans!A:A,0))</f>
        <v>Out-swing door (Single)</v>
      </c>
      <c r="E191" s="59" t="str">
        <f>INDEX(m_model!H:H,MATCH(C191,m_model!A:A,0))</f>
        <v>Terrace door</v>
      </c>
      <c r="F191" s="56" t="str">
        <f>INDEX(m_model!I:I,MATCH(C191,m_model!A:A,0))</f>
        <v>WINDOW and DOOR</v>
      </c>
      <c r="I191">
        <v>0</v>
      </c>
    </row>
    <row r="192" spans="1:9">
      <c r="A192">
        <v>2</v>
      </c>
      <c r="B192" s="56" t="str">
        <f>INDEX(m_color_trans!D:D,MATCH(A192,m_color_trans!$A:$A,0))</f>
        <v>Natural Silver</v>
      </c>
      <c r="C192">
        <v>22</v>
      </c>
      <c r="D192" s="56" t="str">
        <f>INDEX(m_model_trans!E:E,MATCH(C192,m_model_trans!A:A,0))</f>
        <v>Out-swing door (Single)</v>
      </c>
      <c r="E192" s="59" t="str">
        <f>INDEX(m_model!H:H,MATCH(C192,m_model!A:A,0))</f>
        <v>Terrace door</v>
      </c>
      <c r="F192" s="56" t="str">
        <f>INDEX(m_model!I:I,MATCH(C192,m_model!A:A,0))</f>
        <v>WINDOW and DOOR</v>
      </c>
      <c r="I192">
        <v>0</v>
      </c>
    </row>
    <row r="193" spans="1:9">
      <c r="A193">
        <v>3</v>
      </c>
      <c r="B193" s="56" t="str">
        <f>INDEX(m_color_trans!D:D,MATCH(A193,m_color_trans!$A:$A,0))</f>
        <v>Ivory White</v>
      </c>
      <c r="C193">
        <v>22</v>
      </c>
      <c r="D193" s="56" t="str">
        <f>INDEX(m_model_trans!E:E,MATCH(C193,m_model_trans!A:A,0))</f>
        <v>Out-swing door (Single)</v>
      </c>
      <c r="E193" s="59" t="str">
        <f>INDEX(m_model!H:H,MATCH(C193,m_model!A:A,0))</f>
        <v>Terrace door</v>
      </c>
      <c r="F193" s="56" t="str">
        <f>INDEX(m_model!I:I,MATCH(C193,m_model!A:A,0))</f>
        <v>WINDOW and DOOR</v>
      </c>
      <c r="I193">
        <v>0</v>
      </c>
    </row>
    <row r="194" spans="1:9">
      <c r="A194">
        <v>4</v>
      </c>
      <c r="B194" s="56" t="str">
        <f>INDEX(m_color_trans!D:D,MATCH(A194,m_color_trans!$A:$A,0))</f>
        <v>Shine Grey</v>
      </c>
      <c r="C194">
        <v>22</v>
      </c>
      <c r="D194" s="56" t="str">
        <f>INDEX(m_model_trans!E:E,MATCH(C194,m_model_trans!A:A,0))</f>
        <v>Out-swing door (Single)</v>
      </c>
      <c r="E194" s="59" t="str">
        <f>INDEX(m_model!H:H,MATCH(C194,m_model!A:A,0))</f>
        <v>Terrace door</v>
      </c>
      <c r="F194" s="56" t="str">
        <f>INDEX(m_model!I:I,MATCH(C194,m_model!A:A,0))</f>
        <v>WINDOW and DOOR</v>
      </c>
      <c r="I194">
        <v>0</v>
      </c>
    </row>
    <row r="195" spans="1:9">
      <c r="A195">
        <v>5</v>
      </c>
      <c r="B195" s="56" t="str">
        <f>INDEX(m_color_trans!D:D,MATCH(A195,m_color_trans!$A:$A,0))</f>
        <v>Autumn Brown</v>
      </c>
      <c r="C195">
        <v>22</v>
      </c>
      <c r="D195" s="56" t="str">
        <f>INDEX(m_model_trans!E:E,MATCH(C195,m_model_trans!A:A,0))</f>
        <v>Out-swing door (Single)</v>
      </c>
      <c r="E195" s="59" t="str">
        <f>INDEX(m_model!H:H,MATCH(C195,m_model!A:A,0))</f>
        <v>Terrace door</v>
      </c>
      <c r="F195" s="56" t="str">
        <f>INDEX(m_model!I:I,MATCH(C195,m_model!A:A,0))</f>
        <v>WINDOW and DOOR</v>
      </c>
      <c r="I195">
        <v>0</v>
      </c>
    </row>
    <row r="196" spans="1:9">
      <c r="A196">
        <v>6</v>
      </c>
      <c r="B196" s="56" t="str">
        <f>INDEX(m_color_trans!D:D,MATCH(A196,m_color_trans!$A:$A,0))</f>
        <v>Natural Black</v>
      </c>
      <c r="C196">
        <v>22</v>
      </c>
      <c r="D196" s="56" t="str">
        <f>INDEX(m_model_trans!E:E,MATCH(C196,m_model_trans!A:A,0))</f>
        <v>Out-swing door (Single)</v>
      </c>
      <c r="E196" s="59" t="str">
        <f>INDEX(m_model!H:H,MATCH(C196,m_model!A:A,0))</f>
        <v>Terrace door</v>
      </c>
      <c r="F196" s="56" t="str">
        <f>INDEX(m_model!I:I,MATCH(C196,m_model!A:A,0))</f>
        <v>WINDOW and DOOR</v>
      </c>
      <c r="I196">
        <v>0</v>
      </c>
    </row>
    <row r="197" spans="1:9">
      <c r="A197" s="1">
        <v>1</v>
      </c>
      <c r="B197" s="56" t="str">
        <f>INDEX(m_color_trans!D:D,MATCH(A197,m_color_trans!$A:$A,0))</f>
        <v>Natural white</v>
      </c>
      <c r="C197">
        <v>23</v>
      </c>
      <c r="D197" s="56" t="str">
        <f>INDEX(m_model_trans!E:E,MATCH(C197,m_model_trans!A:A,0))</f>
        <v>Out-swing door (Double)</v>
      </c>
      <c r="E197" s="59" t="str">
        <f>INDEX(m_model!H:H,MATCH(C197,m_model!A:A,0))</f>
        <v>Terrace door</v>
      </c>
      <c r="F197" s="56" t="str">
        <f>INDEX(m_model!I:I,MATCH(C197,m_model!A:A,0))</f>
        <v>WINDOW and DOOR</v>
      </c>
      <c r="I197">
        <v>0</v>
      </c>
    </row>
    <row r="198" spans="1:9">
      <c r="A198">
        <v>2</v>
      </c>
      <c r="B198" s="56" t="str">
        <f>INDEX(m_color_trans!D:D,MATCH(A198,m_color_trans!$A:$A,0))</f>
        <v>Natural Silver</v>
      </c>
      <c r="C198">
        <v>23</v>
      </c>
      <c r="D198" s="56" t="str">
        <f>INDEX(m_model_trans!E:E,MATCH(C198,m_model_trans!A:A,0))</f>
        <v>Out-swing door (Double)</v>
      </c>
      <c r="E198" s="59" t="str">
        <f>INDEX(m_model!H:H,MATCH(C198,m_model!A:A,0))</f>
        <v>Terrace door</v>
      </c>
      <c r="F198" s="56" t="str">
        <f>INDEX(m_model!I:I,MATCH(C198,m_model!A:A,0))</f>
        <v>WINDOW and DOOR</v>
      </c>
      <c r="I198">
        <v>0</v>
      </c>
    </row>
    <row r="199" spans="1:9">
      <c r="A199">
        <v>3</v>
      </c>
      <c r="B199" s="56" t="str">
        <f>INDEX(m_color_trans!D:D,MATCH(A199,m_color_trans!$A:$A,0))</f>
        <v>Ivory White</v>
      </c>
      <c r="C199">
        <v>23</v>
      </c>
      <c r="D199" s="56" t="str">
        <f>INDEX(m_model_trans!E:E,MATCH(C199,m_model_trans!A:A,0))</f>
        <v>Out-swing door (Double)</v>
      </c>
      <c r="E199" s="59" t="str">
        <f>INDEX(m_model!H:H,MATCH(C199,m_model!A:A,0))</f>
        <v>Terrace door</v>
      </c>
      <c r="F199" s="56" t="str">
        <f>INDEX(m_model!I:I,MATCH(C199,m_model!A:A,0))</f>
        <v>WINDOW and DOOR</v>
      </c>
      <c r="I199">
        <v>0</v>
      </c>
    </row>
    <row r="200" spans="1:9">
      <c r="A200">
        <v>4</v>
      </c>
      <c r="B200" s="56" t="str">
        <f>INDEX(m_color_trans!D:D,MATCH(A200,m_color_trans!$A:$A,0))</f>
        <v>Shine Grey</v>
      </c>
      <c r="C200">
        <v>23</v>
      </c>
      <c r="D200" s="56" t="str">
        <f>INDEX(m_model_trans!E:E,MATCH(C200,m_model_trans!A:A,0))</f>
        <v>Out-swing door (Double)</v>
      </c>
      <c r="E200" s="59" t="str">
        <f>INDEX(m_model!H:H,MATCH(C200,m_model!A:A,0))</f>
        <v>Terrace door</v>
      </c>
      <c r="F200" s="56" t="str">
        <f>INDEX(m_model!I:I,MATCH(C200,m_model!A:A,0))</f>
        <v>WINDOW and DOOR</v>
      </c>
      <c r="I200">
        <v>0</v>
      </c>
    </row>
    <row r="201" spans="1:9">
      <c r="A201">
        <v>5</v>
      </c>
      <c r="B201" s="56" t="str">
        <f>INDEX(m_color_trans!D:D,MATCH(A201,m_color_trans!$A:$A,0))</f>
        <v>Autumn Brown</v>
      </c>
      <c r="C201">
        <v>23</v>
      </c>
      <c r="D201" s="56" t="str">
        <f>INDEX(m_model_trans!E:E,MATCH(C201,m_model_trans!A:A,0))</f>
        <v>Out-swing door (Double)</v>
      </c>
      <c r="E201" s="59" t="str">
        <f>INDEX(m_model!H:H,MATCH(C201,m_model!A:A,0))</f>
        <v>Terrace door</v>
      </c>
      <c r="F201" s="56" t="str">
        <f>INDEX(m_model!I:I,MATCH(C201,m_model!A:A,0))</f>
        <v>WINDOW and DOOR</v>
      </c>
      <c r="I201">
        <v>0</v>
      </c>
    </row>
    <row r="202" spans="1:9">
      <c r="A202">
        <v>6</v>
      </c>
      <c r="B202" s="56" t="str">
        <f>INDEX(m_color_trans!D:D,MATCH(A202,m_color_trans!$A:$A,0))</f>
        <v>Natural Black</v>
      </c>
      <c r="C202">
        <v>23</v>
      </c>
      <c r="D202" s="56" t="str">
        <f>INDEX(m_model_trans!E:E,MATCH(C202,m_model_trans!A:A,0))</f>
        <v>Out-swing door (Double)</v>
      </c>
      <c r="E202" s="59" t="str">
        <f>INDEX(m_model!H:H,MATCH(C202,m_model!A:A,0))</f>
        <v>Terrace door</v>
      </c>
      <c r="F202" s="56" t="str">
        <f>INDEX(m_model!I:I,MATCH(C202,m_model!A:A,0))</f>
        <v>WINDOW and DOOR</v>
      </c>
      <c r="I202">
        <v>0</v>
      </c>
    </row>
    <row r="203" spans="1:9">
      <c r="A203" s="1">
        <v>1</v>
      </c>
      <c r="B203" s="56" t="str">
        <f>INDEX(m_color_trans!D:D,MATCH(A203,m_color_trans!$A:$A,0))</f>
        <v>Natural white</v>
      </c>
      <c r="C203">
        <v>24</v>
      </c>
      <c r="D203" s="56" t="str">
        <f>INDEX(m_model_trans!E:E,MATCH(C203,m_model_trans!A:A,0))</f>
        <v>Ventilation door</v>
      </c>
      <c r="E203" s="59" t="str">
        <f>INDEX(m_model!H:H,MATCH(C203,m_model!A:A,0))</f>
        <v>Terrace door</v>
      </c>
      <c r="F203" s="56" t="str">
        <f>INDEX(m_model!I:I,MATCH(C203,m_model!A:A,0))</f>
        <v>WINDOW and DOOR</v>
      </c>
      <c r="I203">
        <v>0</v>
      </c>
    </row>
    <row r="204" spans="1:9">
      <c r="A204">
        <v>2</v>
      </c>
      <c r="B204" s="56" t="str">
        <f>INDEX(m_color_trans!D:D,MATCH(A204,m_color_trans!$A:$A,0))</f>
        <v>Natural Silver</v>
      </c>
      <c r="C204">
        <v>24</v>
      </c>
      <c r="D204" s="56" t="str">
        <f>INDEX(m_model_trans!E:E,MATCH(C204,m_model_trans!A:A,0))</f>
        <v>Ventilation door</v>
      </c>
      <c r="E204" s="59" t="str">
        <f>INDEX(m_model!H:H,MATCH(C204,m_model!A:A,0))</f>
        <v>Terrace door</v>
      </c>
      <c r="F204" s="56" t="str">
        <f>INDEX(m_model!I:I,MATCH(C204,m_model!A:A,0))</f>
        <v>WINDOW and DOOR</v>
      </c>
      <c r="I204">
        <v>0</v>
      </c>
    </row>
    <row r="205" spans="1:9">
      <c r="A205">
        <v>3</v>
      </c>
      <c r="B205" s="56" t="str">
        <f>INDEX(m_color_trans!D:D,MATCH(A205,m_color_trans!$A:$A,0))</f>
        <v>Ivory White</v>
      </c>
      <c r="C205">
        <v>24</v>
      </c>
      <c r="D205" s="56" t="str">
        <f>INDEX(m_model_trans!E:E,MATCH(C205,m_model_trans!A:A,0))</f>
        <v>Ventilation door</v>
      </c>
      <c r="E205" s="59" t="str">
        <f>INDEX(m_model!H:H,MATCH(C205,m_model!A:A,0))</f>
        <v>Terrace door</v>
      </c>
      <c r="F205" s="56" t="str">
        <f>INDEX(m_model!I:I,MATCH(C205,m_model!A:A,0))</f>
        <v>WINDOW and DOOR</v>
      </c>
      <c r="I205">
        <v>0</v>
      </c>
    </row>
    <row r="206" spans="1:9">
      <c r="A206">
        <v>4</v>
      </c>
      <c r="B206" s="56" t="str">
        <f>INDEX(m_color_trans!D:D,MATCH(A206,m_color_trans!$A:$A,0))</f>
        <v>Shine Grey</v>
      </c>
      <c r="C206">
        <v>24</v>
      </c>
      <c r="D206" s="56" t="str">
        <f>INDEX(m_model_trans!E:E,MATCH(C206,m_model_trans!A:A,0))</f>
        <v>Ventilation door</v>
      </c>
      <c r="E206" s="59" t="str">
        <f>INDEX(m_model!H:H,MATCH(C206,m_model!A:A,0))</f>
        <v>Terrace door</v>
      </c>
      <c r="F206" s="56" t="str">
        <f>INDEX(m_model!I:I,MATCH(C206,m_model!A:A,0))</f>
        <v>WINDOW and DOOR</v>
      </c>
      <c r="I206">
        <v>0</v>
      </c>
    </row>
    <row r="207" spans="1:9">
      <c r="A207">
        <v>5</v>
      </c>
      <c r="B207" s="56" t="str">
        <f>INDEX(m_color_trans!D:D,MATCH(A207,m_color_trans!$A:$A,0))</f>
        <v>Autumn Brown</v>
      </c>
      <c r="C207">
        <v>24</v>
      </c>
      <c r="D207" s="56" t="str">
        <f>INDEX(m_model_trans!E:E,MATCH(C207,m_model_trans!A:A,0))</f>
        <v>Ventilation door</v>
      </c>
      <c r="E207" s="59" t="str">
        <f>INDEX(m_model!H:H,MATCH(C207,m_model!A:A,0))</f>
        <v>Terrace door</v>
      </c>
      <c r="F207" s="56" t="str">
        <f>INDEX(m_model!I:I,MATCH(C207,m_model!A:A,0))</f>
        <v>WINDOW and DOOR</v>
      </c>
      <c r="I207">
        <v>0</v>
      </c>
    </row>
    <row r="208" spans="1:9">
      <c r="A208">
        <v>6</v>
      </c>
      <c r="B208" s="56" t="str">
        <f>INDEX(m_color_trans!D:D,MATCH(A208,m_color_trans!$A:$A,0))</f>
        <v>Natural Black</v>
      </c>
      <c r="C208">
        <v>24</v>
      </c>
      <c r="D208" s="56" t="str">
        <f>INDEX(m_model_trans!E:E,MATCH(C208,m_model_trans!A:A,0))</f>
        <v>Ventilation door</v>
      </c>
      <c r="E208" s="59" t="str">
        <f>INDEX(m_model!H:H,MATCH(C208,m_model!A:A,0))</f>
        <v>Terrace door</v>
      </c>
      <c r="F208" s="56" t="str">
        <f>INDEX(m_model!I:I,MATCH(C208,m_model!A:A,0))</f>
        <v>WINDOW and DOOR</v>
      </c>
      <c r="I208">
        <v>0</v>
      </c>
    </row>
    <row r="209" spans="1:9">
      <c r="A209" s="1">
        <v>1</v>
      </c>
      <c r="B209" s="56" t="str">
        <f>INDEX(m_color_trans!D:D,MATCH(A209,m_color_trans!$A:$A,0))</f>
        <v>Natural white</v>
      </c>
      <c r="C209">
        <v>25</v>
      </c>
      <c r="D209" s="56" t="str">
        <f>INDEX(m_model_trans!E:E,MATCH(C209,m_model_trans!A:A,0))</f>
        <v>Folding door (4Panels)</v>
      </c>
      <c r="E209" s="59" t="str">
        <f>INDEX(m_model!H:H,MATCH(C209,m_model!A:A,0))</f>
        <v>Folding door</v>
      </c>
      <c r="F209" s="56" t="str">
        <f>INDEX(m_model!I:I,MATCH(C209,m_model!A:A,0))</f>
        <v>WINDOW and DOOR</v>
      </c>
      <c r="I209">
        <v>0</v>
      </c>
    </row>
    <row r="210" spans="1:9">
      <c r="A210">
        <v>2</v>
      </c>
      <c r="B210" s="56" t="str">
        <f>INDEX(m_color_trans!D:D,MATCH(A210,m_color_trans!$A:$A,0))</f>
        <v>Natural Silver</v>
      </c>
      <c r="C210">
        <v>25</v>
      </c>
      <c r="D210" s="56" t="str">
        <f>INDEX(m_model_trans!E:E,MATCH(C210,m_model_trans!A:A,0))</f>
        <v>Folding door (4Panels)</v>
      </c>
      <c r="E210" s="59" t="str">
        <f>INDEX(m_model!H:H,MATCH(C210,m_model!A:A,0))</f>
        <v>Folding door</v>
      </c>
      <c r="F210" s="56" t="str">
        <f>INDEX(m_model!I:I,MATCH(C210,m_model!A:A,0))</f>
        <v>WINDOW and DOOR</v>
      </c>
      <c r="I210">
        <v>0</v>
      </c>
    </row>
    <row r="211" spans="1:9">
      <c r="A211">
        <v>3</v>
      </c>
      <c r="B211" s="56" t="str">
        <f>INDEX(m_color_trans!D:D,MATCH(A211,m_color_trans!$A:$A,0))</f>
        <v>Ivory White</v>
      </c>
      <c r="C211">
        <v>25</v>
      </c>
      <c r="D211" s="56" t="str">
        <f>INDEX(m_model_trans!E:E,MATCH(C211,m_model_trans!A:A,0))</f>
        <v>Folding door (4Panels)</v>
      </c>
      <c r="E211" s="59" t="str">
        <f>INDEX(m_model!H:H,MATCH(C211,m_model!A:A,0))</f>
        <v>Folding door</v>
      </c>
      <c r="F211" s="56" t="str">
        <f>INDEX(m_model!I:I,MATCH(C211,m_model!A:A,0))</f>
        <v>WINDOW and DOOR</v>
      </c>
      <c r="I211">
        <v>0</v>
      </c>
    </row>
    <row r="212" spans="1:9">
      <c r="A212">
        <v>4</v>
      </c>
      <c r="B212" s="56" t="str">
        <f>INDEX(m_color_trans!D:D,MATCH(A212,m_color_trans!$A:$A,0))</f>
        <v>Shine Grey</v>
      </c>
      <c r="C212">
        <v>25</v>
      </c>
      <c r="D212" s="56" t="str">
        <f>INDEX(m_model_trans!E:E,MATCH(C212,m_model_trans!A:A,0))</f>
        <v>Folding door (4Panels)</v>
      </c>
      <c r="E212" s="59" t="str">
        <f>INDEX(m_model!H:H,MATCH(C212,m_model!A:A,0))</f>
        <v>Folding door</v>
      </c>
      <c r="F212" s="56" t="str">
        <f>INDEX(m_model!I:I,MATCH(C212,m_model!A:A,0))</f>
        <v>WINDOW and DOOR</v>
      </c>
      <c r="I212">
        <v>0</v>
      </c>
    </row>
    <row r="213" spans="1:9">
      <c r="A213">
        <v>5</v>
      </c>
      <c r="B213" s="56" t="str">
        <f>INDEX(m_color_trans!D:D,MATCH(A213,m_color_trans!$A:$A,0))</f>
        <v>Autumn Brown</v>
      </c>
      <c r="C213">
        <v>25</v>
      </c>
      <c r="D213" s="56" t="str">
        <f>INDEX(m_model_trans!E:E,MATCH(C213,m_model_trans!A:A,0))</f>
        <v>Folding door (4Panels)</v>
      </c>
      <c r="E213" s="59" t="str">
        <f>INDEX(m_model!H:H,MATCH(C213,m_model!A:A,0))</f>
        <v>Folding door</v>
      </c>
      <c r="F213" s="56" t="str">
        <f>INDEX(m_model!I:I,MATCH(C213,m_model!A:A,0))</f>
        <v>WINDOW and DOOR</v>
      </c>
      <c r="I213">
        <v>0</v>
      </c>
    </row>
    <row r="214" spans="1:9">
      <c r="A214">
        <v>6</v>
      </c>
      <c r="B214" s="56" t="str">
        <f>INDEX(m_color_trans!D:D,MATCH(A214,m_color_trans!$A:$A,0))</f>
        <v>Natural Black</v>
      </c>
      <c r="C214">
        <v>25</v>
      </c>
      <c r="D214" s="56" t="str">
        <f>INDEX(m_model_trans!E:E,MATCH(C214,m_model_trans!A:A,0))</f>
        <v>Folding door (4Panels)</v>
      </c>
      <c r="E214" s="59" t="str">
        <f>INDEX(m_model!H:H,MATCH(C214,m_model!A:A,0))</f>
        <v>Folding door</v>
      </c>
      <c r="F214" s="56" t="str">
        <f>INDEX(m_model!I:I,MATCH(C214,m_model!A:A,0))</f>
        <v>WINDOW and DOOR</v>
      </c>
      <c r="I214">
        <v>0</v>
      </c>
    </row>
    <row r="215" spans="1:9">
      <c r="A215" s="1">
        <v>1</v>
      </c>
      <c r="B215" s="56" t="str">
        <f>INDEX(m_color_trans!D:D,MATCH(A215,m_color_trans!$A:$A,0))</f>
        <v>Natural white</v>
      </c>
      <c r="C215">
        <v>26</v>
      </c>
      <c r="D215" s="56" t="str">
        <f>INDEX(m_model_trans!E:E,MATCH(C215,m_model_trans!A:A,0))</f>
        <v>Folding door (6Panels)</v>
      </c>
      <c r="E215" s="59" t="str">
        <f>INDEX(m_model!H:H,MATCH(C215,m_model!A:A,0))</f>
        <v>Folding door</v>
      </c>
      <c r="F215" s="56" t="str">
        <f>INDEX(m_model!I:I,MATCH(C215,m_model!A:A,0))</f>
        <v>WINDOW and DOOR</v>
      </c>
      <c r="I215">
        <v>0</v>
      </c>
    </row>
    <row r="216" spans="1:9">
      <c r="A216">
        <v>2</v>
      </c>
      <c r="B216" s="56" t="str">
        <f>INDEX(m_color_trans!D:D,MATCH(A216,m_color_trans!$A:$A,0))</f>
        <v>Natural Silver</v>
      </c>
      <c r="C216">
        <v>26</v>
      </c>
      <c r="D216" s="56" t="str">
        <f>INDEX(m_model_trans!E:E,MATCH(C216,m_model_trans!A:A,0))</f>
        <v>Folding door (6Panels)</v>
      </c>
      <c r="E216" s="59" t="str">
        <f>INDEX(m_model!H:H,MATCH(C216,m_model!A:A,0))</f>
        <v>Folding door</v>
      </c>
      <c r="F216" s="56" t="str">
        <f>INDEX(m_model!I:I,MATCH(C216,m_model!A:A,0))</f>
        <v>WINDOW and DOOR</v>
      </c>
      <c r="I216">
        <v>0</v>
      </c>
    </row>
    <row r="217" spans="1:9">
      <c r="A217">
        <v>3</v>
      </c>
      <c r="B217" s="56" t="str">
        <f>INDEX(m_color_trans!D:D,MATCH(A217,m_color_trans!$A:$A,0))</f>
        <v>Ivory White</v>
      </c>
      <c r="C217">
        <v>26</v>
      </c>
      <c r="D217" s="56" t="str">
        <f>INDEX(m_model_trans!E:E,MATCH(C217,m_model_trans!A:A,0))</f>
        <v>Folding door (6Panels)</v>
      </c>
      <c r="E217" s="59" t="str">
        <f>INDEX(m_model!H:H,MATCH(C217,m_model!A:A,0))</f>
        <v>Folding door</v>
      </c>
      <c r="F217" s="56" t="str">
        <f>INDEX(m_model!I:I,MATCH(C217,m_model!A:A,0))</f>
        <v>WINDOW and DOOR</v>
      </c>
      <c r="I217">
        <v>0</v>
      </c>
    </row>
    <row r="218" spans="1:9">
      <c r="A218">
        <v>4</v>
      </c>
      <c r="B218" s="56" t="str">
        <f>INDEX(m_color_trans!D:D,MATCH(A218,m_color_trans!$A:$A,0))</f>
        <v>Shine Grey</v>
      </c>
      <c r="C218">
        <v>26</v>
      </c>
      <c r="D218" s="56" t="str">
        <f>INDEX(m_model_trans!E:E,MATCH(C218,m_model_trans!A:A,0))</f>
        <v>Folding door (6Panels)</v>
      </c>
      <c r="E218" s="59" t="str">
        <f>INDEX(m_model!H:H,MATCH(C218,m_model!A:A,0))</f>
        <v>Folding door</v>
      </c>
      <c r="F218" s="56" t="str">
        <f>INDEX(m_model!I:I,MATCH(C218,m_model!A:A,0))</f>
        <v>WINDOW and DOOR</v>
      </c>
      <c r="I218">
        <v>0</v>
      </c>
    </row>
    <row r="219" spans="1:9">
      <c r="A219">
        <v>5</v>
      </c>
      <c r="B219" s="56" t="str">
        <f>INDEX(m_color_trans!D:D,MATCH(A219,m_color_trans!$A:$A,0))</f>
        <v>Autumn Brown</v>
      </c>
      <c r="C219">
        <v>26</v>
      </c>
      <c r="D219" s="56" t="str">
        <f>INDEX(m_model_trans!E:E,MATCH(C219,m_model_trans!A:A,0))</f>
        <v>Folding door (6Panels)</v>
      </c>
      <c r="E219" s="59" t="str">
        <f>INDEX(m_model!H:H,MATCH(C219,m_model!A:A,0))</f>
        <v>Folding door</v>
      </c>
      <c r="F219" s="56" t="str">
        <f>INDEX(m_model!I:I,MATCH(C219,m_model!A:A,0))</f>
        <v>WINDOW and DOOR</v>
      </c>
      <c r="I219">
        <v>0</v>
      </c>
    </row>
    <row r="220" spans="1:9">
      <c r="A220">
        <v>6</v>
      </c>
      <c r="B220" s="56" t="str">
        <f>INDEX(m_color_trans!D:D,MATCH(A220,m_color_trans!$A:$A,0))</f>
        <v>Natural Black</v>
      </c>
      <c r="C220">
        <v>26</v>
      </c>
      <c r="D220" s="56" t="str">
        <f>INDEX(m_model_trans!E:E,MATCH(C220,m_model_trans!A:A,0))</f>
        <v>Folding door (6Panels)</v>
      </c>
      <c r="E220" s="59" t="str">
        <f>INDEX(m_model!H:H,MATCH(C220,m_model!A:A,0))</f>
        <v>Folding door</v>
      </c>
      <c r="F220" s="56" t="str">
        <f>INDEX(m_model!I:I,MATCH(C220,m_model!A:A,0))</f>
        <v>WINDOW and DOOR</v>
      </c>
      <c r="I220">
        <v>0</v>
      </c>
    </row>
    <row r="221" spans="1:9">
      <c r="A221" s="1">
        <v>1</v>
      </c>
      <c r="B221" s="56" t="str">
        <f>INDEX(m_color_trans!D:D,MATCH(A221,m_color_trans!$A:$A,0))</f>
        <v>Natural white</v>
      </c>
      <c r="C221">
        <v>27</v>
      </c>
      <c r="D221" s="56" t="str">
        <f>INDEX(m_model_trans!E:E,MATCH(C221,m_model_trans!A:A,0))</f>
        <v>Folding door (8Panels)</v>
      </c>
      <c r="E221" s="59" t="str">
        <f>INDEX(m_model!H:H,MATCH(C221,m_model!A:A,0))</f>
        <v>Folding door</v>
      </c>
      <c r="F221" s="56" t="str">
        <f>INDEX(m_model!I:I,MATCH(C221,m_model!A:A,0))</f>
        <v>WINDOW and DOOR</v>
      </c>
      <c r="I221">
        <v>0</v>
      </c>
    </row>
    <row r="222" spans="1:9">
      <c r="A222">
        <v>2</v>
      </c>
      <c r="B222" s="56" t="str">
        <f>INDEX(m_color_trans!D:D,MATCH(A222,m_color_trans!$A:$A,0))</f>
        <v>Natural Silver</v>
      </c>
      <c r="C222">
        <v>27</v>
      </c>
      <c r="D222" s="56" t="str">
        <f>INDEX(m_model_trans!E:E,MATCH(C222,m_model_trans!A:A,0))</f>
        <v>Folding door (8Panels)</v>
      </c>
      <c r="E222" s="59" t="str">
        <f>INDEX(m_model!H:H,MATCH(C222,m_model!A:A,0))</f>
        <v>Folding door</v>
      </c>
      <c r="F222" s="56" t="str">
        <f>INDEX(m_model!I:I,MATCH(C222,m_model!A:A,0))</f>
        <v>WINDOW and DOOR</v>
      </c>
      <c r="I222">
        <v>0</v>
      </c>
    </row>
    <row r="223" spans="1:9">
      <c r="A223">
        <v>3</v>
      </c>
      <c r="B223" s="56" t="str">
        <f>INDEX(m_color_trans!D:D,MATCH(A223,m_color_trans!$A:$A,0))</f>
        <v>Ivory White</v>
      </c>
      <c r="C223">
        <v>27</v>
      </c>
      <c r="D223" s="56" t="str">
        <f>INDEX(m_model_trans!E:E,MATCH(C223,m_model_trans!A:A,0))</f>
        <v>Folding door (8Panels)</v>
      </c>
      <c r="E223" s="59" t="str">
        <f>INDEX(m_model!H:H,MATCH(C223,m_model!A:A,0))</f>
        <v>Folding door</v>
      </c>
      <c r="F223" s="56" t="str">
        <f>INDEX(m_model!I:I,MATCH(C223,m_model!A:A,0))</f>
        <v>WINDOW and DOOR</v>
      </c>
      <c r="I223">
        <v>0</v>
      </c>
    </row>
    <row r="224" spans="1:9">
      <c r="A224">
        <v>4</v>
      </c>
      <c r="B224" s="56" t="str">
        <f>INDEX(m_color_trans!D:D,MATCH(A224,m_color_trans!$A:$A,0))</f>
        <v>Shine Grey</v>
      </c>
      <c r="C224">
        <v>27</v>
      </c>
      <c r="D224" s="56" t="str">
        <f>INDEX(m_model_trans!E:E,MATCH(C224,m_model_trans!A:A,0))</f>
        <v>Folding door (8Panels)</v>
      </c>
      <c r="E224" s="59" t="str">
        <f>INDEX(m_model!H:H,MATCH(C224,m_model!A:A,0))</f>
        <v>Folding door</v>
      </c>
      <c r="F224" s="56" t="str">
        <f>INDEX(m_model!I:I,MATCH(C224,m_model!A:A,0))</f>
        <v>WINDOW and DOOR</v>
      </c>
      <c r="I224">
        <v>0</v>
      </c>
    </row>
    <row r="225" spans="1:9">
      <c r="A225">
        <v>5</v>
      </c>
      <c r="B225" s="56" t="str">
        <f>INDEX(m_color_trans!D:D,MATCH(A225,m_color_trans!$A:$A,0))</f>
        <v>Autumn Brown</v>
      </c>
      <c r="C225">
        <v>27</v>
      </c>
      <c r="D225" s="56" t="str">
        <f>INDEX(m_model_trans!E:E,MATCH(C225,m_model_trans!A:A,0))</f>
        <v>Folding door (8Panels)</v>
      </c>
      <c r="E225" s="59" t="str">
        <f>INDEX(m_model!H:H,MATCH(C225,m_model!A:A,0))</f>
        <v>Folding door</v>
      </c>
      <c r="F225" s="56" t="str">
        <f>INDEX(m_model!I:I,MATCH(C225,m_model!A:A,0))</f>
        <v>WINDOW and DOOR</v>
      </c>
      <c r="I225">
        <v>0</v>
      </c>
    </row>
    <row r="226" spans="1:9">
      <c r="A226">
        <v>6</v>
      </c>
      <c r="B226" s="56" t="str">
        <f>INDEX(m_color_trans!D:D,MATCH(A226,m_color_trans!$A:$A,0))</f>
        <v>Natural Black</v>
      </c>
      <c r="C226">
        <v>27</v>
      </c>
      <c r="D226" s="56" t="str">
        <f>INDEX(m_model_trans!E:E,MATCH(C226,m_model_trans!A:A,0))</f>
        <v>Folding door (8Panels)</v>
      </c>
      <c r="E226" s="59" t="str">
        <f>INDEX(m_model!H:H,MATCH(C226,m_model!A:A,0))</f>
        <v>Folding door</v>
      </c>
      <c r="F226" s="56" t="str">
        <f>INDEX(m_model!I:I,MATCH(C226,m_model!A:A,0))</f>
        <v>WINDOW and DOOR</v>
      </c>
      <c r="I226">
        <v>0</v>
      </c>
    </row>
    <row r="227" spans="1:9">
      <c r="A227" s="1">
        <v>1</v>
      </c>
      <c r="B227" s="56" t="str">
        <f>INDEX(m_color_trans!D:D,MATCH(A227,m_color_trans!$A:$A,0))</f>
        <v>Natural white</v>
      </c>
      <c r="C227">
        <v>28</v>
      </c>
      <c r="D227" s="56" t="str">
        <f>INDEX(m_model_trans!E:E,MATCH(C227,m_model_trans!A:A,0))</f>
        <v>Folding door (12Panels)</v>
      </c>
      <c r="E227" s="59" t="str">
        <f>INDEX(m_model!H:H,MATCH(C227,m_model!A:A,0))</f>
        <v>Folding door</v>
      </c>
      <c r="F227" s="56" t="str">
        <f>INDEX(m_model!I:I,MATCH(C227,m_model!A:A,0))</f>
        <v>WINDOW and DOOR</v>
      </c>
      <c r="I227">
        <v>0</v>
      </c>
    </row>
    <row r="228" spans="1:9">
      <c r="A228">
        <v>2</v>
      </c>
      <c r="B228" s="56" t="str">
        <f>INDEX(m_color_trans!D:D,MATCH(A228,m_color_trans!$A:$A,0))</f>
        <v>Natural Silver</v>
      </c>
      <c r="C228">
        <v>28</v>
      </c>
      <c r="D228" s="56" t="str">
        <f>INDEX(m_model_trans!E:E,MATCH(C228,m_model_trans!A:A,0))</f>
        <v>Folding door (12Panels)</v>
      </c>
      <c r="E228" s="59" t="str">
        <f>INDEX(m_model!H:H,MATCH(C228,m_model!A:A,0))</f>
        <v>Folding door</v>
      </c>
      <c r="F228" s="56" t="str">
        <f>INDEX(m_model!I:I,MATCH(C228,m_model!A:A,0))</f>
        <v>WINDOW and DOOR</v>
      </c>
      <c r="I228">
        <v>0</v>
      </c>
    </row>
    <row r="229" spans="1:9">
      <c r="A229">
        <v>3</v>
      </c>
      <c r="B229" s="56" t="str">
        <f>INDEX(m_color_trans!D:D,MATCH(A229,m_color_trans!$A:$A,0))</f>
        <v>Ivory White</v>
      </c>
      <c r="C229">
        <v>28</v>
      </c>
      <c r="D229" s="56" t="str">
        <f>INDEX(m_model_trans!E:E,MATCH(C229,m_model_trans!A:A,0))</f>
        <v>Folding door (12Panels)</v>
      </c>
      <c r="E229" s="59" t="str">
        <f>INDEX(m_model!H:H,MATCH(C229,m_model!A:A,0))</f>
        <v>Folding door</v>
      </c>
      <c r="F229" s="56" t="str">
        <f>INDEX(m_model!I:I,MATCH(C229,m_model!A:A,0))</f>
        <v>WINDOW and DOOR</v>
      </c>
      <c r="I229">
        <v>0</v>
      </c>
    </row>
    <row r="230" spans="1:9">
      <c r="A230">
        <v>4</v>
      </c>
      <c r="B230" s="56" t="str">
        <f>INDEX(m_color_trans!D:D,MATCH(A230,m_color_trans!$A:$A,0))</f>
        <v>Shine Grey</v>
      </c>
      <c r="C230">
        <v>28</v>
      </c>
      <c r="D230" s="56" t="str">
        <f>INDEX(m_model_trans!E:E,MATCH(C230,m_model_trans!A:A,0))</f>
        <v>Folding door (12Panels)</v>
      </c>
      <c r="E230" s="59" t="str">
        <f>INDEX(m_model!H:H,MATCH(C230,m_model!A:A,0))</f>
        <v>Folding door</v>
      </c>
      <c r="F230" s="56" t="str">
        <f>INDEX(m_model!I:I,MATCH(C230,m_model!A:A,0))</f>
        <v>WINDOW and DOOR</v>
      </c>
      <c r="I230">
        <v>0</v>
      </c>
    </row>
    <row r="231" spans="1:9">
      <c r="A231">
        <v>5</v>
      </c>
      <c r="B231" s="56" t="str">
        <f>INDEX(m_color_trans!D:D,MATCH(A231,m_color_trans!$A:$A,0))</f>
        <v>Autumn Brown</v>
      </c>
      <c r="C231">
        <v>28</v>
      </c>
      <c r="D231" s="56" t="str">
        <f>INDEX(m_model_trans!E:E,MATCH(C231,m_model_trans!A:A,0))</f>
        <v>Folding door (12Panels)</v>
      </c>
      <c r="E231" s="59" t="str">
        <f>INDEX(m_model!H:H,MATCH(C231,m_model!A:A,0))</f>
        <v>Folding door</v>
      </c>
      <c r="F231" s="56" t="str">
        <f>INDEX(m_model!I:I,MATCH(C231,m_model!A:A,0))</f>
        <v>WINDOW and DOOR</v>
      </c>
      <c r="I231">
        <v>0</v>
      </c>
    </row>
    <row r="232" spans="1:9">
      <c r="A232">
        <v>6</v>
      </c>
      <c r="B232" s="56" t="str">
        <f>INDEX(m_color_trans!D:D,MATCH(A232,m_color_trans!$A:$A,0))</f>
        <v>Natural Black</v>
      </c>
      <c r="C232">
        <v>28</v>
      </c>
      <c r="D232" s="56" t="str">
        <f>INDEX(m_model_trans!E:E,MATCH(C232,m_model_trans!A:A,0))</f>
        <v>Folding door (12Panels)</v>
      </c>
      <c r="E232" s="59" t="str">
        <f>INDEX(m_model!H:H,MATCH(C232,m_model!A:A,0))</f>
        <v>Folding door</v>
      </c>
      <c r="F232" s="56" t="str">
        <f>INDEX(m_model!I:I,MATCH(C232,m_model!A:A,0))</f>
        <v>WINDOW and DOOR</v>
      </c>
      <c r="I232">
        <v>0</v>
      </c>
    </row>
    <row r="233" spans="1:9">
      <c r="A233" s="1">
        <v>1</v>
      </c>
      <c r="B233" s="56" t="str">
        <f>INDEX(m_color_trans!D:D,MATCH(A233,m_color_trans!$A:$A,0))</f>
        <v>Natural white</v>
      </c>
      <c r="C233">
        <v>29</v>
      </c>
      <c r="D233" s="56" t="str">
        <f>INDEX(m_model_trans!E:E,MATCH(C233,m_model_trans!A:A,0))</f>
        <v>Folding door (16Panels)</v>
      </c>
      <c r="E233" s="59" t="str">
        <f>INDEX(m_model!H:H,MATCH(C233,m_model!A:A,0))</f>
        <v>Folding door</v>
      </c>
      <c r="F233" s="56" t="str">
        <f>INDEX(m_model!I:I,MATCH(C233,m_model!A:A,0))</f>
        <v>WINDOW and DOOR</v>
      </c>
      <c r="I233">
        <v>0</v>
      </c>
    </row>
    <row r="234" spans="1:9">
      <c r="A234">
        <v>2</v>
      </c>
      <c r="B234" s="56" t="str">
        <f>INDEX(m_color_trans!D:D,MATCH(A234,m_color_trans!$A:$A,0))</f>
        <v>Natural Silver</v>
      </c>
      <c r="C234">
        <v>29</v>
      </c>
      <c r="D234" s="56" t="str">
        <f>INDEX(m_model_trans!E:E,MATCH(C234,m_model_trans!A:A,0))</f>
        <v>Folding door (16Panels)</v>
      </c>
      <c r="E234" s="59" t="str">
        <f>INDEX(m_model!H:H,MATCH(C234,m_model!A:A,0))</f>
        <v>Folding door</v>
      </c>
      <c r="F234" s="56" t="str">
        <f>INDEX(m_model!I:I,MATCH(C234,m_model!A:A,0))</f>
        <v>WINDOW and DOOR</v>
      </c>
      <c r="I234">
        <v>0</v>
      </c>
    </row>
    <row r="235" spans="1:9">
      <c r="A235">
        <v>3</v>
      </c>
      <c r="B235" s="56" t="str">
        <f>INDEX(m_color_trans!D:D,MATCH(A235,m_color_trans!$A:$A,0))</f>
        <v>Ivory White</v>
      </c>
      <c r="C235">
        <v>29</v>
      </c>
      <c r="D235" s="56" t="str">
        <f>INDEX(m_model_trans!E:E,MATCH(C235,m_model_trans!A:A,0))</f>
        <v>Folding door (16Panels)</v>
      </c>
      <c r="E235" s="59" t="str">
        <f>INDEX(m_model!H:H,MATCH(C235,m_model!A:A,0))</f>
        <v>Folding door</v>
      </c>
      <c r="F235" s="56" t="str">
        <f>INDEX(m_model!I:I,MATCH(C235,m_model!A:A,0))</f>
        <v>WINDOW and DOOR</v>
      </c>
      <c r="I235">
        <v>0</v>
      </c>
    </row>
    <row r="236" spans="1:9">
      <c r="A236">
        <v>4</v>
      </c>
      <c r="B236" s="56" t="str">
        <f>INDEX(m_color_trans!D:D,MATCH(A236,m_color_trans!$A:$A,0))</f>
        <v>Shine Grey</v>
      </c>
      <c r="C236">
        <v>29</v>
      </c>
      <c r="D236" s="56" t="str">
        <f>INDEX(m_model_trans!E:E,MATCH(C236,m_model_trans!A:A,0))</f>
        <v>Folding door (16Panels)</v>
      </c>
      <c r="E236" s="59" t="str">
        <f>INDEX(m_model!H:H,MATCH(C236,m_model!A:A,0))</f>
        <v>Folding door</v>
      </c>
      <c r="F236" s="56" t="str">
        <f>INDEX(m_model!I:I,MATCH(C236,m_model!A:A,0))</f>
        <v>WINDOW and DOOR</v>
      </c>
      <c r="I236">
        <v>0</v>
      </c>
    </row>
    <row r="237" spans="1:9">
      <c r="A237">
        <v>5</v>
      </c>
      <c r="B237" s="56" t="str">
        <f>INDEX(m_color_trans!D:D,MATCH(A237,m_color_trans!$A:$A,0))</f>
        <v>Autumn Brown</v>
      </c>
      <c r="C237">
        <v>29</v>
      </c>
      <c r="D237" s="56" t="str">
        <f>INDEX(m_model_trans!E:E,MATCH(C237,m_model_trans!A:A,0))</f>
        <v>Folding door (16Panels)</v>
      </c>
      <c r="E237" s="59" t="str">
        <f>INDEX(m_model!H:H,MATCH(C237,m_model!A:A,0))</f>
        <v>Folding door</v>
      </c>
      <c r="F237" s="56" t="str">
        <f>INDEX(m_model!I:I,MATCH(C237,m_model!A:A,0))</f>
        <v>WINDOW and DOOR</v>
      </c>
      <c r="I237">
        <v>0</v>
      </c>
    </row>
    <row r="238" spans="1:9">
      <c r="A238">
        <v>6</v>
      </c>
      <c r="B238" s="56" t="str">
        <f>INDEX(m_color_trans!D:D,MATCH(A238,m_color_trans!$A:$A,0))</f>
        <v>Natural Black</v>
      </c>
      <c r="C238">
        <v>29</v>
      </c>
      <c r="D238" s="56" t="str">
        <f>INDEX(m_model_trans!E:E,MATCH(C238,m_model_trans!A:A,0))</f>
        <v>Folding door (16Panels)</v>
      </c>
      <c r="E238" s="59" t="str">
        <f>INDEX(m_model!H:H,MATCH(C238,m_model!A:A,0))</f>
        <v>Folding door</v>
      </c>
      <c r="F238" s="56" t="str">
        <f>INDEX(m_model!I:I,MATCH(C238,m_model!A:A,0))</f>
        <v>WINDOW and DOOR</v>
      </c>
      <c r="I238">
        <v>0</v>
      </c>
    </row>
    <row r="239" spans="1:9">
      <c r="A239">
        <v>2</v>
      </c>
      <c r="B239" s="56" t="str">
        <f>INDEX(m_color_trans!D:D,MATCH(A239,m_color_trans!$A:$A,0))</f>
        <v>Natural Silver</v>
      </c>
      <c r="C239">
        <v>30</v>
      </c>
      <c r="D239" s="56" t="str">
        <f>INDEX(m_model_trans!E:E,MATCH(C239,m_model_trans!A:A,0))</f>
        <v>Single sliding gate</v>
      </c>
      <c r="E239" s="59" t="str">
        <f>INDEX(m_model!H:H,MATCH(C239,m_model!A:A,0))</f>
        <v>Sliding gate</v>
      </c>
      <c r="F239" s="56" t="str">
        <f>INDEX(m_model!I:I,MATCH(C239,m_model!A:A,0))</f>
        <v>Exterior</v>
      </c>
      <c r="I239">
        <v>0</v>
      </c>
    </row>
    <row r="240" spans="1:9">
      <c r="A240">
        <v>4</v>
      </c>
      <c r="B240" s="56" t="str">
        <f>INDEX(m_color_trans!D:D,MATCH(A240,m_color_trans!$A:$A,0))</f>
        <v>Shine Grey</v>
      </c>
      <c r="C240">
        <v>30</v>
      </c>
      <c r="D240" s="56" t="str">
        <f>INDEX(m_model_trans!E:E,MATCH(C240,m_model_trans!A:A,0))</f>
        <v>Single sliding gate</v>
      </c>
      <c r="E240" s="59" t="str">
        <f>INDEX(m_model!H:H,MATCH(C240,m_model!A:A,0))</f>
        <v>Sliding gate</v>
      </c>
      <c r="F240" s="56" t="str">
        <f>INDEX(m_model!I:I,MATCH(C240,m_model!A:A,0))</f>
        <v>Exterior</v>
      </c>
      <c r="I240">
        <v>0</v>
      </c>
    </row>
    <row r="241" spans="1:9">
      <c r="A241">
        <v>5</v>
      </c>
      <c r="B241" s="56" t="str">
        <f>INDEX(m_color_trans!D:D,MATCH(A241,m_color_trans!$A:$A,0))</f>
        <v>Autumn Brown</v>
      </c>
      <c r="C241">
        <v>30</v>
      </c>
      <c r="D241" s="56" t="str">
        <f>INDEX(m_model_trans!E:E,MATCH(C241,m_model_trans!A:A,0))</f>
        <v>Single sliding gate</v>
      </c>
      <c r="E241" s="59" t="str">
        <f>INDEX(m_model!H:H,MATCH(C241,m_model!A:A,0))</f>
        <v>Sliding gate</v>
      </c>
      <c r="F241" s="56" t="str">
        <f>INDEX(m_model!I:I,MATCH(C241,m_model!A:A,0))</f>
        <v>Exterior</v>
      </c>
      <c r="I241">
        <v>0</v>
      </c>
    </row>
    <row r="242" spans="1:9">
      <c r="A242">
        <v>6</v>
      </c>
      <c r="B242" s="56" t="str">
        <f>INDEX(m_color_trans!D:D,MATCH(A242,m_color_trans!$A:$A,0))</f>
        <v>Natural Black</v>
      </c>
      <c r="C242">
        <v>30</v>
      </c>
      <c r="D242" s="56" t="str">
        <f>INDEX(m_model_trans!E:E,MATCH(C242,m_model_trans!A:A,0))</f>
        <v>Single sliding gate</v>
      </c>
      <c r="E242" s="59" t="str">
        <f>INDEX(m_model!H:H,MATCH(C242,m_model!A:A,0))</f>
        <v>Sliding gate</v>
      </c>
      <c r="F242" s="56" t="str">
        <f>INDEX(m_model!I:I,MATCH(C242,m_model!A:A,0))</f>
        <v>Exterior</v>
      </c>
      <c r="I242">
        <v>0</v>
      </c>
    </row>
    <row r="243" spans="1:9">
      <c r="A243">
        <v>2</v>
      </c>
      <c r="B243" s="56" t="str">
        <f>INDEX(m_color_trans!D:D,MATCH(A243,m_color_trans!$A:$A,0))</f>
        <v>Natural Silver</v>
      </c>
      <c r="C243">
        <v>31</v>
      </c>
      <c r="D243" s="56" t="str">
        <f>INDEX(m_model_trans!E:E,MATCH(C243,m_model_trans!A:A,0))</f>
        <v>Double sliding gate</v>
      </c>
      <c r="E243" s="59" t="str">
        <f>INDEX(m_model!H:H,MATCH(C243,m_model!A:A,0))</f>
        <v>Sliding gate</v>
      </c>
      <c r="F243" s="56" t="str">
        <f>INDEX(m_model!I:I,MATCH(C243,m_model!A:A,0))</f>
        <v>Exterior</v>
      </c>
      <c r="I243">
        <v>0</v>
      </c>
    </row>
    <row r="244" spans="1:9">
      <c r="A244">
        <v>4</v>
      </c>
      <c r="B244" s="56" t="str">
        <f>INDEX(m_color_trans!D:D,MATCH(A244,m_color_trans!$A:$A,0))</f>
        <v>Shine Grey</v>
      </c>
      <c r="C244">
        <v>31</v>
      </c>
      <c r="D244" s="56" t="str">
        <f>INDEX(m_model_trans!E:E,MATCH(C244,m_model_trans!A:A,0))</f>
        <v>Double sliding gate</v>
      </c>
      <c r="E244" s="59" t="str">
        <f>INDEX(m_model!H:H,MATCH(C244,m_model!A:A,0))</f>
        <v>Sliding gate</v>
      </c>
      <c r="F244" s="56" t="str">
        <f>INDEX(m_model!I:I,MATCH(C244,m_model!A:A,0))</f>
        <v>Exterior</v>
      </c>
      <c r="I244">
        <v>0</v>
      </c>
    </row>
    <row r="245" spans="1:9">
      <c r="A245">
        <v>5</v>
      </c>
      <c r="B245" s="56" t="str">
        <f>INDEX(m_color_trans!D:D,MATCH(A245,m_color_trans!$A:$A,0))</f>
        <v>Autumn Brown</v>
      </c>
      <c r="C245">
        <v>31</v>
      </c>
      <c r="D245" s="56" t="str">
        <f>INDEX(m_model_trans!E:E,MATCH(C245,m_model_trans!A:A,0))</f>
        <v>Double sliding gate</v>
      </c>
      <c r="E245" s="59" t="str">
        <f>INDEX(m_model!H:H,MATCH(C245,m_model!A:A,0))</f>
        <v>Sliding gate</v>
      </c>
      <c r="F245" s="56" t="str">
        <f>INDEX(m_model!I:I,MATCH(C245,m_model!A:A,0))</f>
        <v>Exterior</v>
      </c>
      <c r="I245">
        <v>0</v>
      </c>
    </row>
    <row r="246" spans="1:9">
      <c r="A246">
        <v>6</v>
      </c>
      <c r="B246" s="56" t="str">
        <f>INDEX(m_color_trans!D:D,MATCH(A246,m_color_trans!$A:$A,0))</f>
        <v>Natural Black</v>
      </c>
      <c r="C246">
        <v>31</v>
      </c>
      <c r="D246" s="56" t="str">
        <f>INDEX(m_model_trans!E:E,MATCH(C246,m_model_trans!A:A,0))</f>
        <v>Double sliding gate</v>
      </c>
      <c r="E246" s="59" t="str">
        <f>INDEX(m_model!H:H,MATCH(C246,m_model!A:A,0))</f>
        <v>Sliding gate</v>
      </c>
      <c r="F246" s="56" t="str">
        <f>INDEX(m_model!I:I,MATCH(C246,m_model!A:A,0))</f>
        <v>Exterior</v>
      </c>
      <c r="I246">
        <v>0</v>
      </c>
    </row>
    <row r="247" spans="1:9">
      <c r="A247">
        <v>2</v>
      </c>
      <c r="B247" s="56" t="str">
        <f>INDEX(m_color_trans!D:D,MATCH(A247,m_color_trans!$A:$A,0))</f>
        <v>Natural Silver</v>
      </c>
      <c r="C247">
        <v>32</v>
      </c>
      <c r="D247" s="56" t="str">
        <f>INDEX(m_model_trans!E:E,MATCH(C247,m_model_trans!A:A,0))</f>
        <v>Folding gate 4 panels</v>
      </c>
      <c r="E247" s="59" t="str">
        <f>INDEX(m_model!H:H,MATCH(C247,m_model!A:A,0))</f>
        <v>Folding gate</v>
      </c>
      <c r="F247" s="56" t="str">
        <f>INDEX(m_model!I:I,MATCH(C247,m_model!A:A,0))</f>
        <v>Exterior</v>
      </c>
      <c r="I247">
        <v>0</v>
      </c>
    </row>
    <row r="248" spans="1:9">
      <c r="A248">
        <v>4</v>
      </c>
      <c r="B248" s="56" t="str">
        <f>INDEX(m_color_trans!D:D,MATCH(A248,m_color_trans!$A:$A,0))</f>
        <v>Shine Grey</v>
      </c>
      <c r="C248">
        <v>32</v>
      </c>
      <c r="D248" s="56" t="str">
        <f>INDEX(m_model_trans!E:E,MATCH(C248,m_model_trans!A:A,0))</f>
        <v>Folding gate 4 panels</v>
      </c>
      <c r="E248" s="59" t="str">
        <f>INDEX(m_model!H:H,MATCH(C248,m_model!A:A,0))</f>
        <v>Folding gate</v>
      </c>
      <c r="F248" s="56" t="str">
        <f>INDEX(m_model!I:I,MATCH(C248,m_model!A:A,0))</f>
        <v>Exterior</v>
      </c>
      <c r="I248">
        <v>0</v>
      </c>
    </row>
    <row r="249" spans="1:9">
      <c r="A249">
        <v>5</v>
      </c>
      <c r="B249" s="56" t="str">
        <f>INDEX(m_color_trans!D:D,MATCH(A249,m_color_trans!$A:$A,0))</f>
        <v>Autumn Brown</v>
      </c>
      <c r="C249">
        <v>32</v>
      </c>
      <c r="D249" s="56" t="str">
        <f>INDEX(m_model_trans!E:E,MATCH(C249,m_model_trans!A:A,0))</f>
        <v>Folding gate 4 panels</v>
      </c>
      <c r="E249" s="59" t="str">
        <f>INDEX(m_model!H:H,MATCH(C249,m_model!A:A,0))</f>
        <v>Folding gate</v>
      </c>
      <c r="F249" s="56" t="str">
        <f>INDEX(m_model!I:I,MATCH(C249,m_model!A:A,0))</f>
        <v>Exterior</v>
      </c>
      <c r="I249">
        <v>0</v>
      </c>
    </row>
    <row r="250" spans="1:9">
      <c r="A250">
        <v>6</v>
      </c>
      <c r="B250" s="56" t="str">
        <f>INDEX(m_color_trans!D:D,MATCH(A250,m_color_trans!$A:$A,0))</f>
        <v>Natural Black</v>
      </c>
      <c r="C250">
        <v>32</v>
      </c>
      <c r="D250" s="56" t="str">
        <f>INDEX(m_model_trans!E:E,MATCH(C250,m_model_trans!A:A,0))</f>
        <v>Folding gate 4 panels</v>
      </c>
      <c r="E250" s="59" t="str">
        <f>INDEX(m_model!H:H,MATCH(C250,m_model!A:A,0))</f>
        <v>Folding gate</v>
      </c>
      <c r="F250" s="56" t="str">
        <f>INDEX(m_model!I:I,MATCH(C250,m_model!A:A,0))</f>
        <v>Exterior</v>
      </c>
      <c r="I250">
        <v>0</v>
      </c>
    </row>
    <row r="251" spans="1:9">
      <c r="A251">
        <v>2</v>
      </c>
      <c r="B251" s="56" t="str">
        <f>INDEX(m_color_trans!D:D,MATCH(A251,m_color_trans!$A:$A,0))</f>
        <v>Natural Silver</v>
      </c>
      <c r="C251">
        <v>33</v>
      </c>
      <c r="D251" s="56" t="str">
        <f>INDEX(m_model_trans!E:E,MATCH(C251,m_model_trans!A:A,0))</f>
        <v>Folding gate 6 panels</v>
      </c>
      <c r="E251" s="59" t="str">
        <f>INDEX(m_model!H:H,MATCH(C251,m_model!A:A,0))</f>
        <v>Folding gate</v>
      </c>
      <c r="F251" s="56" t="str">
        <f>INDEX(m_model!I:I,MATCH(C251,m_model!A:A,0))</f>
        <v>Exterior</v>
      </c>
      <c r="I251">
        <v>0</v>
      </c>
    </row>
    <row r="252" spans="1:9">
      <c r="A252">
        <v>4</v>
      </c>
      <c r="B252" s="56" t="str">
        <f>INDEX(m_color_trans!D:D,MATCH(A252,m_color_trans!$A:$A,0))</f>
        <v>Shine Grey</v>
      </c>
      <c r="C252">
        <v>33</v>
      </c>
      <c r="D252" s="56" t="str">
        <f>INDEX(m_model_trans!E:E,MATCH(C252,m_model_trans!A:A,0))</f>
        <v>Folding gate 6 panels</v>
      </c>
      <c r="E252" s="59" t="str">
        <f>INDEX(m_model!H:H,MATCH(C252,m_model!A:A,0))</f>
        <v>Folding gate</v>
      </c>
      <c r="F252" s="56" t="str">
        <f>INDEX(m_model!I:I,MATCH(C252,m_model!A:A,0))</f>
        <v>Exterior</v>
      </c>
      <c r="I252">
        <v>0</v>
      </c>
    </row>
    <row r="253" spans="1:9">
      <c r="A253">
        <v>5</v>
      </c>
      <c r="B253" s="56" t="str">
        <f>INDEX(m_color_trans!D:D,MATCH(A253,m_color_trans!$A:$A,0))</f>
        <v>Autumn Brown</v>
      </c>
      <c r="C253">
        <v>33</v>
      </c>
      <c r="D253" s="56" t="str">
        <f>INDEX(m_model_trans!E:E,MATCH(C253,m_model_trans!A:A,0))</f>
        <v>Folding gate 6 panels</v>
      </c>
      <c r="E253" s="59" t="str">
        <f>INDEX(m_model!H:H,MATCH(C253,m_model!A:A,0))</f>
        <v>Folding gate</v>
      </c>
      <c r="F253" s="56" t="str">
        <f>INDEX(m_model!I:I,MATCH(C253,m_model!A:A,0))</f>
        <v>Exterior</v>
      </c>
      <c r="I253">
        <v>0</v>
      </c>
    </row>
    <row r="254" spans="1:9">
      <c r="A254">
        <v>6</v>
      </c>
      <c r="B254" s="56" t="str">
        <f>INDEX(m_color_trans!D:D,MATCH(A254,m_color_trans!$A:$A,0))</f>
        <v>Natural Black</v>
      </c>
      <c r="C254">
        <v>33</v>
      </c>
      <c r="D254" s="56" t="str">
        <f>INDEX(m_model_trans!E:E,MATCH(C254,m_model_trans!A:A,0))</f>
        <v>Folding gate 6 panels</v>
      </c>
      <c r="E254" s="59" t="str">
        <f>INDEX(m_model!H:H,MATCH(C254,m_model!A:A,0))</f>
        <v>Folding gate</v>
      </c>
      <c r="F254" s="56" t="str">
        <f>INDEX(m_model!I:I,MATCH(C254,m_model!A:A,0))</f>
        <v>Exterior</v>
      </c>
      <c r="I254">
        <v>0</v>
      </c>
    </row>
    <row r="255" spans="1:9">
      <c r="A255">
        <v>2</v>
      </c>
      <c r="B255" s="56" t="str">
        <f>INDEX(m_color_trans!D:D,MATCH(A255,m_color_trans!$A:$A,0))</f>
        <v>Natural Silver</v>
      </c>
      <c r="C255">
        <v>34</v>
      </c>
      <c r="D255" s="56" t="str">
        <f>INDEX(m_model_trans!E:E,MATCH(C255,m_model_trans!A:A,0))</f>
        <v>Single swing gate</v>
      </c>
      <c r="E255" s="59" t="str">
        <f>INDEX(m_model!H:H,MATCH(C255,m_model!A:A,0))</f>
        <v>Swing gate</v>
      </c>
      <c r="F255" s="56" t="str">
        <f>INDEX(m_model!I:I,MATCH(C255,m_model!A:A,0))</f>
        <v>Exterior</v>
      </c>
      <c r="I255">
        <v>0</v>
      </c>
    </row>
    <row r="256" spans="1:9">
      <c r="A256">
        <v>4</v>
      </c>
      <c r="B256" s="56" t="str">
        <f>INDEX(m_color_trans!D:D,MATCH(A256,m_color_trans!$A:$A,0))</f>
        <v>Shine Grey</v>
      </c>
      <c r="C256">
        <v>34</v>
      </c>
      <c r="D256" s="56" t="str">
        <f>INDEX(m_model_trans!E:E,MATCH(C256,m_model_trans!A:A,0))</f>
        <v>Single swing gate</v>
      </c>
      <c r="E256" s="59" t="str">
        <f>INDEX(m_model!H:H,MATCH(C256,m_model!A:A,0))</f>
        <v>Swing gate</v>
      </c>
      <c r="F256" s="56" t="str">
        <f>INDEX(m_model!I:I,MATCH(C256,m_model!A:A,0))</f>
        <v>Exterior</v>
      </c>
      <c r="I256">
        <v>0</v>
      </c>
    </row>
    <row r="257" spans="1:9">
      <c r="A257">
        <v>5</v>
      </c>
      <c r="B257" s="56" t="str">
        <f>INDEX(m_color_trans!D:D,MATCH(A257,m_color_trans!$A:$A,0))</f>
        <v>Autumn Brown</v>
      </c>
      <c r="C257">
        <v>34</v>
      </c>
      <c r="D257" s="56" t="str">
        <f>INDEX(m_model_trans!E:E,MATCH(C257,m_model_trans!A:A,0))</f>
        <v>Single swing gate</v>
      </c>
      <c r="E257" s="59" t="str">
        <f>INDEX(m_model!H:H,MATCH(C257,m_model!A:A,0))</f>
        <v>Swing gate</v>
      </c>
      <c r="F257" s="56" t="str">
        <f>INDEX(m_model!I:I,MATCH(C257,m_model!A:A,0))</f>
        <v>Exterior</v>
      </c>
      <c r="I257">
        <v>0</v>
      </c>
    </row>
    <row r="258" spans="1:9">
      <c r="A258">
        <v>6</v>
      </c>
      <c r="B258" s="56" t="str">
        <f>INDEX(m_color_trans!D:D,MATCH(A258,m_color_trans!$A:$A,0))</f>
        <v>Natural Black</v>
      </c>
      <c r="C258">
        <v>34</v>
      </c>
      <c r="D258" s="56" t="str">
        <f>INDEX(m_model_trans!E:E,MATCH(C258,m_model_trans!A:A,0))</f>
        <v>Single swing gate</v>
      </c>
      <c r="E258" s="59" t="str">
        <f>INDEX(m_model!H:H,MATCH(C258,m_model!A:A,0))</f>
        <v>Swing gate</v>
      </c>
      <c r="F258" s="56" t="str">
        <f>INDEX(m_model!I:I,MATCH(C258,m_model!A:A,0))</f>
        <v>Exterior</v>
      </c>
      <c r="I258">
        <v>0</v>
      </c>
    </row>
    <row r="259" spans="1:9">
      <c r="A259">
        <v>2</v>
      </c>
      <c r="B259" s="56" t="str">
        <f>INDEX(m_color_trans!D:D,MATCH(A259,m_color_trans!$A:$A,0))</f>
        <v>Natural Silver</v>
      </c>
      <c r="C259">
        <v>35</v>
      </c>
      <c r="D259" s="56" t="str">
        <f>INDEX(m_model_trans!E:E,MATCH(C259,m_model_trans!A:A,0))</f>
        <v>Double swing gate</v>
      </c>
      <c r="E259" s="59" t="str">
        <f>INDEX(m_model!H:H,MATCH(C259,m_model!A:A,0))</f>
        <v>Swing gate</v>
      </c>
      <c r="F259" s="56" t="str">
        <f>INDEX(m_model!I:I,MATCH(C259,m_model!A:A,0))</f>
        <v>Exterior</v>
      </c>
      <c r="I259">
        <v>0</v>
      </c>
    </row>
    <row r="260" spans="1:9">
      <c r="A260">
        <v>4</v>
      </c>
      <c r="B260" s="56" t="str">
        <f>INDEX(m_color_trans!D:D,MATCH(A260,m_color_trans!$A:$A,0))</f>
        <v>Shine Grey</v>
      </c>
      <c r="C260">
        <v>35</v>
      </c>
      <c r="D260" s="56" t="str">
        <f>INDEX(m_model_trans!E:E,MATCH(C260,m_model_trans!A:A,0))</f>
        <v>Double swing gate</v>
      </c>
      <c r="E260" s="59" t="str">
        <f>INDEX(m_model!H:H,MATCH(C260,m_model!A:A,0))</f>
        <v>Swing gate</v>
      </c>
      <c r="F260" s="56" t="str">
        <f>INDEX(m_model!I:I,MATCH(C260,m_model!A:A,0))</f>
        <v>Exterior</v>
      </c>
      <c r="I260">
        <v>0</v>
      </c>
    </row>
    <row r="261" spans="1:9">
      <c r="A261">
        <v>5</v>
      </c>
      <c r="B261" s="56" t="str">
        <f>INDEX(m_color_trans!D:D,MATCH(A261,m_color_trans!$A:$A,0))</f>
        <v>Autumn Brown</v>
      </c>
      <c r="C261">
        <v>35</v>
      </c>
      <c r="D261" s="56" t="str">
        <f>INDEX(m_model_trans!E:E,MATCH(C261,m_model_trans!A:A,0))</f>
        <v>Double swing gate</v>
      </c>
      <c r="E261" s="59" t="str">
        <f>INDEX(m_model!H:H,MATCH(C261,m_model!A:A,0))</f>
        <v>Swing gate</v>
      </c>
      <c r="F261" s="56" t="str">
        <f>INDEX(m_model!I:I,MATCH(C261,m_model!A:A,0))</f>
        <v>Exterior</v>
      </c>
      <c r="I261">
        <v>0</v>
      </c>
    </row>
    <row r="262" spans="1:9">
      <c r="A262">
        <v>6</v>
      </c>
      <c r="B262" s="56" t="str">
        <f>INDEX(m_color_trans!D:D,MATCH(A262,m_color_trans!$A:$A,0))</f>
        <v>Natural Black</v>
      </c>
      <c r="C262">
        <v>35</v>
      </c>
      <c r="D262" s="56" t="str">
        <f>INDEX(m_model_trans!E:E,MATCH(C262,m_model_trans!A:A,0))</f>
        <v>Double swing gate</v>
      </c>
      <c r="E262" s="59" t="str">
        <f>INDEX(m_model!H:H,MATCH(C262,m_model!A:A,0))</f>
        <v>Swing gate</v>
      </c>
      <c r="F262" s="56" t="str">
        <f>INDEX(m_model!I:I,MATCH(C262,m_model!A:A,0))</f>
        <v>Exterior</v>
      </c>
      <c r="I262">
        <v>0</v>
      </c>
    </row>
    <row r="263" spans="1:9">
      <c r="A263">
        <v>2</v>
      </c>
      <c r="B263" s="56" t="str">
        <f>INDEX(m_color_trans!D:D,MATCH(A263,m_color_trans!$A:$A,0))</f>
        <v>Natural Silver</v>
      </c>
      <c r="C263">
        <v>36</v>
      </c>
      <c r="D263" s="56" t="str">
        <f>INDEX(m_model_trans!E:E,MATCH(C263,m_model_trans!A:A,0))</f>
        <v>Fence</v>
      </c>
      <c r="E263" s="59" t="str">
        <f>INDEX(m_model!H:H,MATCH(C263,m_model!A:A,0))</f>
        <v>Fence</v>
      </c>
      <c r="F263" s="56" t="str">
        <f>INDEX(m_model!I:I,MATCH(C263,m_model!A:A,0))</f>
        <v>Exterior</v>
      </c>
      <c r="I263">
        <v>0</v>
      </c>
    </row>
    <row r="264" spans="1:9">
      <c r="A264">
        <v>4</v>
      </c>
      <c r="B264" s="56" t="str">
        <f>INDEX(m_color_trans!D:D,MATCH(A264,m_color_trans!$A:$A,0))</f>
        <v>Shine Grey</v>
      </c>
      <c r="C264">
        <v>36</v>
      </c>
      <c r="D264" s="56" t="str">
        <f>INDEX(m_model_trans!E:E,MATCH(C264,m_model_trans!A:A,0))</f>
        <v>Fence</v>
      </c>
      <c r="E264" s="59" t="str">
        <f>INDEX(m_model!H:H,MATCH(C264,m_model!A:A,0))</f>
        <v>Fence</v>
      </c>
      <c r="F264" s="56" t="str">
        <f>INDEX(m_model!I:I,MATCH(C264,m_model!A:A,0))</f>
        <v>Exterior</v>
      </c>
      <c r="I264">
        <v>0</v>
      </c>
    </row>
    <row r="265" spans="1:9">
      <c r="A265">
        <v>5</v>
      </c>
      <c r="B265" s="56" t="str">
        <f>INDEX(m_color_trans!D:D,MATCH(A265,m_color_trans!$A:$A,0))</f>
        <v>Autumn Brown</v>
      </c>
      <c r="C265">
        <v>36</v>
      </c>
      <c r="D265" s="56" t="str">
        <f>INDEX(m_model_trans!E:E,MATCH(C265,m_model_trans!A:A,0))</f>
        <v>Fence</v>
      </c>
      <c r="E265" s="59" t="str">
        <f>INDEX(m_model!H:H,MATCH(C265,m_model!A:A,0))</f>
        <v>Fence</v>
      </c>
      <c r="F265" s="56" t="str">
        <f>INDEX(m_model!I:I,MATCH(C265,m_model!A:A,0))</f>
        <v>Exterior</v>
      </c>
      <c r="I265">
        <v>0</v>
      </c>
    </row>
    <row r="266" spans="1:9">
      <c r="A266">
        <v>6</v>
      </c>
      <c r="B266" s="56" t="str">
        <f>INDEX(m_color_trans!D:D,MATCH(A266,m_color_trans!$A:$A,0))</f>
        <v>Natural Black</v>
      </c>
      <c r="C266">
        <v>36</v>
      </c>
      <c r="D266" s="56" t="str">
        <f>INDEX(m_model_trans!E:E,MATCH(C266,m_model_trans!A:A,0))</f>
        <v>Fence</v>
      </c>
      <c r="E266" s="59" t="str">
        <f>INDEX(m_model!H:H,MATCH(C266,m_model!A:A,0))</f>
        <v>Fence</v>
      </c>
      <c r="F266" s="56" t="str">
        <f>INDEX(m_model!I:I,MATCH(C266,m_model!A:A,0))</f>
        <v>Exterior</v>
      </c>
      <c r="I266">
        <v>0</v>
      </c>
    </row>
  </sheetData>
  <autoFilter ref="A3:I266" xr:uid="{FFB14985-4250-4EDC-AEB8-4D690C8534B6}"/>
  <phoneticPr fontId="4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2B2E-447B-4F4F-9614-76D26AEF8877}">
  <sheetPr codeName="Sheet5"/>
  <dimension ref="A1:F67"/>
  <sheetViews>
    <sheetView workbookViewId="0">
      <pane ySplit="3" topLeftCell="A4" activePane="bottomLeft" state="frozen"/>
      <selection pane="bottomLeft" activeCell="E7" sqref="E7"/>
    </sheetView>
  </sheetViews>
  <sheetFormatPr defaultRowHeight="18.75"/>
  <cols>
    <col min="1" max="1" width="10.875" style="1" bestFit="1" customWidth="1"/>
    <col min="2" max="2" width="29.25" style="56" customWidth="1"/>
    <col min="3" max="3" width="12.25" style="6" bestFit="1" customWidth="1"/>
    <col min="4" max="5" width="41.5" style="1" bestFit="1" customWidth="1"/>
    <col min="6" max="16384" width="9" style="1"/>
  </cols>
  <sheetData>
    <row r="1" spans="1:6">
      <c r="A1" s="52" t="s">
        <v>132</v>
      </c>
      <c r="B1" s="53" t="s">
        <v>133</v>
      </c>
    </row>
    <row r="2" spans="1:6">
      <c r="A2" s="54"/>
      <c r="B2" s="53" t="s">
        <v>140</v>
      </c>
    </row>
    <row r="3" spans="1:6">
      <c r="A3" s="50" t="s">
        <v>21</v>
      </c>
      <c r="B3" s="56" t="s">
        <v>33</v>
      </c>
      <c r="C3" s="66" t="s">
        <v>39</v>
      </c>
      <c r="D3" s="66" t="s">
        <v>480</v>
      </c>
      <c r="E3" s="57" t="s">
        <v>482</v>
      </c>
      <c r="F3" s="35" t="s">
        <v>844</v>
      </c>
    </row>
    <row r="4" spans="1:6">
      <c r="A4" s="1">
        <v>1</v>
      </c>
      <c r="B4" s="56" t="str">
        <f>INDEX(product_trans!$D:$D,MATCH(A4,product_trans!$A:$A,0))</f>
        <v>WE-PLUS</v>
      </c>
      <c r="C4" s="6">
        <v>1</v>
      </c>
      <c r="D4" s="6">
        <v>1</v>
      </c>
      <c r="E4" s="59" t="str">
        <f>INDEX(m_model!B:B,MATCH(D4,m_model!$A:$A,0))</f>
        <v>Section</v>
      </c>
      <c r="F4" s="1">
        <v>1</v>
      </c>
    </row>
    <row r="5" spans="1:6">
      <c r="A5" s="1">
        <v>1</v>
      </c>
      <c r="B5" s="56" t="str">
        <f>INDEX(product_trans!$D:$D,MATCH(A5,product_trans!$A:$A,0))</f>
        <v>WE-PLUS</v>
      </c>
      <c r="C5" s="6">
        <v>1</v>
      </c>
      <c r="D5" s="6">
        <v>2</v>
      </c>
      <c r="E5" s="59" t="str">
        <f>INDEX(m_model!B:B,MATCH(D5,m_model!$A:$A,0))</f>
        <v>Sliding window (2Panels on 2Tracks)</v>
      </c>
      <c r="F5" s="1">
        <v>0</v>
      </c>
    </row>
    <row r="6" spans="1:6">
      <c r="A6" s="1">
        <v>1</v>
      </c>
      <c r="B6" s="56" t="str">
        <f>INDEX(product_trans!$D:$D,MATCH(A6,product_trans!$A:$A,0))</f>
        <v>WE-PLUS</v>
      </c>
      <c r="C6" s="6">
        <v>1</v>
      </c>
      <c r="D6" s="6">
        <v>4</v>
      </c>
      <c r="E6" s="59" t="str">
        <f>INDEX(m_model!B:B,MATCH(D6,m_model!$A:$A,0))</f>
        <v>Sliding window (3Panels on 3Tracks)</v>
      </c>
      <c r="F6" s="1">
        <v>0</v>
      </c>
    </row>
    <row r="7" spans="1:6">
      <c r="A7" s="1">
        <v>1</v>
      </c>
      <c r="B7" s="56" t="str">
        <f>INDEX(product_trans!$D:$D,MATCH(A7,product_trans!$A:$A,0))</f>
        <v>WE-PLUS</v>
      </c>
      <c r="C7" s="6">
        <v>1</v>
      </c>
      <c r="D7" s="6">
        <v>5</v>
      </c>
      <c r="E7" s="59" t="str">
        <f>INDEX(m_model!B:B,MATCH(D7,m_model!$A:$A,0))</f>
        <v>Sliding window (4Panels on 2Tracks)</v>
      </c>
      <c r="F7" s="1">
        <v>0</v>
      </c>
    </row>
    <row r="8" spans="1:6">
      <c r="A8" s="1">
        <v>1</v>
      </c>
      <c r="B8" s="56" t="str">
        <f>INDEX(product_trans!$D:$D,MATCH(A8,product_trans!$A:$A,0))</f>
        <v>WE-PLUS</v>
      </c>
      <c r="C8" s="6">
        <v>1</v>
      </c>
      <c r="D8" s="6">
        <v>6</v>
      </c>
      <c r="E8" s="59" t="str">
        <f>INDEX(m_model!B:B,MATCH(D8,m_model!$A:$A,0))</f>
        <v>Sliding door (2Panels on 2Tracks)</v>
      </c>
      <c r="F8" s="1">
        <v>0</v>
      </c>
    </row>
    <row r="9" spans="1:6">
      <c r="A9" s="1">
        <v>1</v>
      </c>
      <c r="B9" s="56" t="str">
        <f>INDEX(product_trans!$D:$D,MATCH(A9,product_trans!$A:$A,0))</f>
        <v>WE-PLUS</v>
      </c>
      <c r="C9" s="6">
        <v>1</v>
      </c>
      <c r="D9" s="6">
        <v>8</v>
      </c>
      <c r="E9" s="59" t="str">
        <f>INDEX(m_model!B:B,MATCH(D9,m_model!$A:$A,0))</f>
        <v>Sliding door (3Panels on 3Tracks)</v>
      </c>
      <c r="F9" s="1">
        <v>0</v>
      </c>
    </row>
    <row r="10" spans="1:6">
      <c r="A10" s="1">
        <v>1</v>
      </c>
      <c r="B10" s="56" t="str">
        <f>INDEX(product_trans!$D:$D,MATCH(A10,product_trans!$A:$A,0))</f>
        <v>WE-PLUS</v>
      </c>
      <c r="C10" s="6">
        <v>1</v>
      </c>
      <c r="D10" s="6">
        <v>9</v>
      </c>
      <c r="E10" s="59" t="str">
        <f>INDEX(m_model!B:B,MATCH(D10,m_model!$A:$A,0))</f>
        <v>Sliding door (4Panels on 2Tracks)</v>
      </c>
      <c r="F10" s="1">
        <v>0</v>
      </c>
    </row>
    <row r="11" spans="1:6">
      <c r="A11" s="1">
        <v>1</v>
      </c>
      <c r="B11" s="56" t="str">
        <f>INDEX(product_trans!$D:$D,MATCH(A11,product_trans!$A:$A,0))</f>
        <v>WE-PLUS</v>
      </c>
      <c r="C11" s="6">
        <v>1</v>
      </c>
      <c r="D11" s="6">
        <v>13</v>
      </c>
      <c r="E11" s="59" t="str">
        <f>INDEX(m_model!B:B,MATCH(D11,m_model!$A:$A,0))</f>
        <v>Casement window (Single lock)</v>
      </c>
      <c r="F11" s="1">
        <v>0</v>
      </c>
    </row>
    <row r="12" spans="1:6">
      <c r="A12" s="1">
        <v>1</v>
      </c>
      <c r="B12" s="56" t="str">
        <f>INDEX(product_trans!$D:$D,MATCH(A12,product_trans!$A:$A,0))</f>
        <v>WE-PLUS</v>
      </c>
      <c r="C12" s="6">
        <v>1</v>
      </c>
      <c r="D12" s="6">
        <v>14</v>
      </c>
      <c r="E12" s="59" t="str">
        <f>INDEX(m_model!B:B,MATCH(D12,m_model!$A:$A,0))</f>
        <v>Casement window (Double lock)</v>
      </c>
      <c r="F12" s="1">
        <v>0</v>
      </c>
    </row>
    <row r="13" spans="1:6">
      <c r="A13" s="1">
        <v>1</v>
      </c>
      <c r="B13" s="56" t="str">
        <f>INDEX(product_trans!$D:$D,MATCH(A13,product_trans!$A:$A,0))</f>
        <v>WE-PLUS</v>
      </c>
      <c r="C13" s="6">
        <v>1</v>
      </c>
      <c r="D13" s="6">
        <v>16</v>
      </c>
      <c r="E13" s="59" t="str">
        <f>INDEX(m_model!B:B,MATCH(D13,m_model!$A:$A,0))</f>
        <v>Awning window (Single lock)</v>
      </c>
      <c r="F13" s="1">
        <v>0</v>
      </c>
    </row>
    <row r="14" spans="1:6">
      <c r="A14" s="1">
        <v>1</v>
      </c>
      <c r="B14" s="56" t="str">
        <f>INDEX(product_trans!$D:$D,MATCH(A14,product_trans!$A:$A,0))</f>
        <v>WE-PLUS</v>
      </c>
      <c r="C14" s="6">
        <v>1</v>
      </c>
      <c r="D14" s="6">
        <v>17</v>
      </c>
      <c r="E14" s="59" t="str">
        <f>INDEX(m_model!B:B,MATCH(D14,m_model!$A:$A,0))</f>
        <v>Awning window (Double lock)</v>
      </c>
      <c r="F14" s="1">
        <v>0</v>
      </c>
    </row>
    <row r="15" spans="1:6">
      <c r="A15" s="1">
        <v>1</v>
      </c>
      <c r="B15" s="56" t="str">
        <f>INDEX(product_trans!$D:$D,MATCH(A15,product_trans!$A:$A,0))</f>
        <v>WE-PLUS</v>
      </c>
      <c r="C15" s="6">
        <v>1</v>
      </c>
      <c r="D15" s="6">
        <v>18</v>
      </c>
      <c r="E15" s="59" t="str">
        <f>INDEX(m_model!B:B,MATCH(D15,m_model!$A:$A,0))</f>
        <v>FIX window</v>
      </c>
      <c r="F15" s="1">
        <v>0</v>
      </c>
    </row>
    <row r="16" spans="1:6">
      <c r="A16" s="1">
        <v>1</v>
      </c>
      <c r="B16" s="56" t="str">
        <f>INDEX(product_trans!$D:$D,MATCH(A16,product_trans!$A:$A,0))</f>
        <v>WE-PLUS</v>
      </c>
      <c r="C16" s="6">
        <v>1</v>
      </c>
      <c r="D16" s="6">
        <v>19</v>
      </c>
      <c r="E16" s="59" t="str">
        <f>INDEX(m_model!B:B,MATCH(D16,m_model!$A:$A,0))</f>
        <v>Corner Fixed window</v>
      </c>
      <c r="F16" s="1">
        <v>0</v>
      </c>
    </row>
    <row r="17" spans="1:6">
      <c r="A17" s="1">
        <v>1</v>
      </c>
      <c r="B17" s="56" t="str">
        <f>INDEX(product_trans!$D:$D,MATCH(A17,product_trans!$A:$A,0))</f>
        <v>WE-PLUS</v>
      </c>
      <c r="C17" s="6">
        <v>1</v>
      </c>
      <c r="D17" s="6">
        <v>20</v>
      </c>
      <c r="E17" s="59" t="str">
        <f>INDEX(m_model!B:B,MATCH(D17,m_model!$A:$A,0))</f>
        <v>In-swing door (Single)</v>
      </c>
      <c r="F17" s="1">
        <v>1</v>
      </c>
    </row>
    <row r="18" spans="1:6">
      <c r="A18" s="1">
        <v>1</v>
      </c>
      <c r="B18" s="56" t="str">
        <f>INDEX(product_trans!$D:$D,MATCH(A18,product_trans!$A:$A,0))</f>
        <v>WE-PLUS</v>
      </c>
      <c r="C18" s="6">
        <v>1</v>
      </c>
      <c r="D18" s="6">
        <v>21</v>
      </c>
      <c r="E18" s="59" t="str">
        <f>INDEX(m_model!B:B,MATCH(D18,m_model!$A:$A,0))</f>
        <v>In-swing door (Double)</v>
      </c>
      <c r="F18" s="1">
        <v>0</v>
      </c>
    </row>
    <row r="19" spans="1:6">
      <c r="A19" s="1">
        <v>1</v>
      </c>
      <c r="B19" s="56" t="str">
        <f>INDEX(product_trans!$D:$D,MATCH(A19,product_trans!$A:$A,0))</f>
        <v>WE-PLUS</v>
      </c>
      <c r="C19" s="6">
        <v>1</v>
      </c>
      <c r="D19" s="6">
        <v>22</v>
      </c>
      <c r="E19" s="59" t="str">
        <f>INDEX(m_model!B:B,MATCH(D19,m_model!$A:$A,0))</f>
        <v>Out-swing door (Single)</v>
      </c>
      <c r="F19" s="1">
        <v>0</v>
      </c>
    </row>
    <row r="20" spans="1:6">
      <c r="A20" s="1">
        <v>1</v>
      </c>
      <c r="B20" s="56" t="str">
        <f>INDEX(product_trans!$D:$D,MATCH(A20,product_trans!$A:$A,0))</f>
        <v>WE-PLUS</v>
      </c>
      <c r="C20" s="6">
        <v>1</v>
      </c>
      <c r="D20" s="6">
        <v>23</v>
      </c>
      <c r="E20" s="59" t="str">
        <f>INDEX(m_model!B:B,MATCH(D20,m_model!$A:$A,0))</f>
        <v>Out-swing door (Double)</v>
      </c>
      <c r="F20" s="1">
        <v>0</v>
      </c>
    </row>
    <row r="21" spans="1:6">
      <c r="A21" s="1">
        <v>2</v>
      </c>
      <c r="B21" s="56" t="str">
        <f>INDEX(product_trans!$D:$D,MATCH(A21,product_trans!$A:$A,0))</f>
        <v>WE-70</v>
      </c>
      <c r="C21" s="6">
        <v>1</v>
      </c>
      <c r="D21" s="6">
        <v>1</v>
      </c>
      <c r="E21" s="59" t="str">
        <f>INDEX(m_model!B:B,MATCH(D21,m_model!$A:$A,0))</f>
        <v>Section</v>
      </c>
      <c r="F21" s="1">
        <v>1</v>
      </c>
    </row>
    <row r="22" spans="1:6">
      <c r="A22" s="1">
        <v>2</v>
      </c>
      <c r="B22" s="56" t="str">
        <f>INDEX(product_trans!$D:$D,MATCH(A22,product_trans!$A:$A,0))</f>
        <v>WE-70</v>
      </c>
      <c r="C22" s="6">
        <v>1</v>
      </c>
      <c r="D22" s="6">
        <v>2</v>
      </c>
      <c r="E22" s="59" t="str">
        <f>INDEX(m_model!B:B,MATCH(D22,m_model!$A:$A,0))</f>
        <v>Sliding window (2Panels on 2Tracks)</v>
      </c>
      <c r="F22" s="1">
        <v>0</v>
      </c>
    </row>
    <row r="23" spans="1:6">
      <c r="A23" s="1">
        <v>2</v>
      </c>
      <c r="B23" s="56" t="str">
        <f>INDEX(product_trans!$D:$D,MATCH(A23,product_trans!$A:$A,0))</f>
        <v>WE-70</v>
      </c>
      <c r="C23" s="6">
        <v>1</v>
      </c>
      <c r="D23" s="6">
        <v>5</v>
      </c>
      <c r="E23" s="59" t="str">
        <f>INDEX(m_model!B:B,MATCH(D23,m_model!$A:$A,0))</f>
        <v>Sliding window (4Panels on 2Tracks)</v>
      </c>
      <c r="F23" s="1">
        <v>0</v>
      </c>
    </row>
    <row r="24" spans="1:6">
      <c r="A24" s="1">
        <v>2</v>
      </c>
      <c r="B24" s="56" t="str">
        <f>INDEX(product_trans!$D:$D,MATCH(A24,product_trans!$A:$A,0))</f>
        <v>WE-70</v>
      </c>
      <c r="C24" s="6">
        <v>1</v>
      </c>
      <c r="D24" s="6">
        <v>6</v>
      </c>
      <c r="E24" s="59" t="str">
        <f>INDEX(m_model!B:B,MATCH(D24,m_model!$A:$A,0))</f>
        <v>Sliding door (2Panels on 2Tracks)</v>
      </c>
      <c r="F24" s="1">
        <v>0</v>
      </c>
    </row>
    <row r="25" spans="1:6">
      <c r="A25" s="1">
        <v>2</v>
      </c>
      <c r="B25" s="56" t="str">
        <f>INDEX(product_trans!$D:$D,MATCH(A25,product_trans!$A:$A,0))</f>
        <v>WE-70</v>
      </c>
      <c r="C25" s="6">
        <v>1</v>
      </c>
      <c r="D25" s="6">
        <v>7</v>
      </c>
      <c r="E25" s="59" t="str">
        <f>INDEX(m_model!B:B,MATCH(D25,m_model!$A:$A,0))</f>
        <v>Sliding door (3Panels on 2Tracks) SFS</v>
      </c>
      <c r="F25" s="1">
        <v>0</v>
      </c>
    </row>
    <row r="26" spans="1:6">
      <c r="A26" s="1">
        <v>2</v>
      </c>
      <c r="B26" s="56" t="str">
        <f>INDEX(product_trans!$D:$D,MATCH(A26,product_trans!$A:$A,0))</f>
        <v>WE-70</v>
      </c>
      <c r="C26" s="6">
        <v>1</v>
      </c>
      <c r="D26" s="6">
        <v>8</v>
      </c>
      <c r="E26" s="59" t="str">
        <f>INDEX(m_model!B:B,MATCH(D26,m_model!$A:$A,0))</f>
        <v>Sliding door (3Panels on 3Tracks)</v>
      </c>
      <c r="F26" s="1">
        <v>0</v>
      </c>
    </row>
    <row r="27" spans="1:6">
      <c r="A27" s="1">
        <v>2</v>
      </c>
      <c r="B27" s="56" t="str">
        <f>INDEX(product_trans!$D:$D,MATCH(A27,product_trans!$A:$A,0))</f>
        <v>WE-70</v>
      </c>
      <c r="C27" s="6">
        <v>1</v>
      </c>
      <c r="D27" s="6">
        <v>9</v>
      </c>
      <c r="E27" s="59" t="str">
        <f>INDEX(m_model!B:B,MATCH(D27,m_model!$A:$A,0))</f>
        <v>Sliding door (4Panels on 2Tracks)</v>
      </c>
      <c r="F27" s="1">
        <v>0</v>
      </c>
    </row>
    <row r="28" spans="1:6">
      <c r="A28" s="1">
        <v>2</v>
      </c>
      <c r="B28" s="56" t="str">
        <f>INDEX(product_trans!$D:$D,MATCH(A28,product_trans!$A:$A,0))</f>
        <v>WE-70</v>
      </c>
      <c r="C28" s="6">
        <v>1</v>
      </c>
      <c r="D28" s="6">
        <v>10</v>
      </c>
      <c r="E28" s="59" t="str">
        <f>INDEX(m_model!B:B,MATCH(D28,m_model!$A:$A,0))</f>
        <v>Sliding door (6Panels on 2Tracks)</v>
      </c>
      <c r="F28" s="1">
        <v>0</v>
      </c>
    </row>
    <row r="29" spans="1:6">
      <c r="A29" s="1">
        <v>2</v>
      </c>
      <c r="B29" s="56" t="str">
        <f>INDEX(product_trans!$D:$D,MATCH(A29,product_trans!$A:$A,0))</f>
        <v>WE-70</v>
      </c>
      <c r="C29" s="6">
        <v>1</v>
      </c>
      <c r="D29" s="6">
        <v>11</v>
      </c>
      <c r="E29" s="59" t="str">
        <f>INDEX(m_model!B:B,MATCH(D29,m_model!$A:$A,0))</f>
        <v>Entrance sliding door (2Panels on 2Tracks)</v>
      </c>
      <c r="F29" s="1">
        <v>0</v>
      </c>
    </row>
    <row r="30" spans="1:6">
      <c r="A30" s="1">
        <v>2</v>
      </c>
      <c r="B30" s="56" t="str">
        <f>INDEX(product_trans!$D:$D,MATCH(A30,product_trans!$A:$A,0))</f>
        <v>WE-70</v>
      </c>
      <c r="C30" s="6">
        <v>1</v>
      </c>
      <c r="D30" s="6">
        <v>12</v>
      </c>
      <c r="E30" s="59" t="str">
        <f>INDEX(m_model!B:B,MATCH(D30,m_model!$A:$A,0))</f>
        <v>Entrance sliding door (4Panels on 2Tracks)</v>
      </c>
      <c r="F30" s="1">
        <v>0</v>
      </c>
    </row>
    <row r="31" spans="1:6">
      <c r="A31" s="1">
        <v>2</v>
      </c>
      <c r="B31" s="56" t="str">
        <f>INDEX(product_trans!$D:$D,MATCH(A31,product_trans!$A:$A,0))</f>
        <v>WE-70</v>
      </c>
      <c r="C31" s="6">
        <v>1</v>
      </c>
      <c r="D31" s="6">
        <v>13</v>
      </c>
      <c r="E31" s="59" t="str">
        <f>INDEX(m_model!B:B,MATCH(D31,m_model!$A:$A,0))</f>
        <v>Casement window (Single lock)</v>
      </c>
      <c r="F31" s="1">
        <v>0</v>
      </c>
    </row>
    <row r="32" spans="1:6">
      <c r="A32" s="1">
        <v>2</v>
      </c>
      <c r="B32" s="56" t="str">
        <f>INDEX(product_trans!$D:$D,MATCH(A32,product_trans!$A:$A,0))</f>
        <v>WE-70</v>
      </c>
      <c r="C32" s="6">
        <v>1</v>
      </c>
      <c r="D32" s="6">
        <v>15</v>
      </c>
      <c r="E32" s="59" t="str">
        <f>INDEX(m_model!B:B,MATCH(D32,m_model!$A:$A,0))</f>
        <v>Double casement window</v>
      </c>
      <c r="F32" s="1">
        <v>0</v>
      </c>
    </row>
    <row r="33" spans="1:6">
      <c r="A33" s="1">
        <v>2</v>
      </c>
      <c r="B33" s="56" t="str">
        <f>INDEX(product_trans!$D:$D,MATCH(A33,product_trans!$A:$A,0))</f>
        <v>WE-70</v>
      </c>
      <c r="C33" s="6">
        <v>1</v>
      </c>
      <c r="D33" s="6">
        <v>16</v>
      </c>
      <c r="E33" s="59" t="str">
        <f>INDEX(m_model!B:B,MATCH(D33,m_model!$A:$A,0))</f>
        <v>Awning window (Single lock)</v>
      </c>
      <c r="F33" s="1">
        <v>0</v>
      </c>
    </row>
    <row r="34" spans="1:6">
      <c r="A34" s="1">
        <v>2</v>
      </c>
      <c r="B34" s="56" t="str">
        <f>INDEX(product_trans!$D:$D,MATCH(A34,product_trans!$A:$A,0))</f>
        <v>WE-70</v>
      </c>
      <c r="C34" s="6">
        <v>1</v>
      </c>
      <c r="D34" s="6">
        <v>18</v>
      </c>
      <c r="E34" s="59" t="str">
        <f>INDEX(m_model!B:B,MATCH(D34,m_model!$A:$A,0))</f>
        <v>FIX window</v>
      </c>
      <c r="F34" s="1">
        <v>0</v>
      </c>
    </row>
    <row r="35" spans="1:6">
      <c r="A35" s="1">
        <v>2</v>
      </c>
      <c r="B35" s="56" t="str">
        <f>INDEX(product_trans!$D:$D,MATCH(A35,product_trans!$A:$A,0))</f>
        <v>WE-70</v>
      </c>
      <c r="C35" s="6">
        <v>1</v>
      </c>
      <c r="D35" s="6">
        <v>19</v>
      </c>
      <c r="E35" s="59" t="str">
        <f>INDEX(m_model!B:B,MATCH(D35,m_model!$A:$A,0))</f>
        <v>Corner Fixed window</v>
      </c>
      <c r="F35" s="1">
        <v>0</v>
      </c>
    </row>
    <row r="36" spans="1:6">
      <c r="A36" s="1">
        <v>2</v>
      </c>
      <c r="B36" s="56" t="str">
        <f>INDEX(product_trans!$D:$D,MATCH(A36,product_trans!$A:$A,0))</f>
        <v>WE-70</v>
      </c>
      <c r="C36" s="6">
        <v>1</v>
      </c>
      <c r="D36" s="6">
        <v>20</v>
      </c>
      <c r="E36" s="59" t="str">
        <f>INDEX(m_model!B:B,MATCH(D36,m_model!$A:$A,0))</f>
        <v>In-swing door (Single)</v>
      </c>
      <c r="F36" s="1">
        <v>0</v>
      </c>
    </row>
    <row r="37" spans="1:6">
      <c r="A37" s="1">
        <v>2</v>
      </c>
      <c r="B37" s="56" t="str">
        <f>INDEX(product_trans!$D:$D,MATCH(A37,product_trans!$A:$A,0))</f>
        <v>WE-70</v>
      </c>
      <c r="C37" s="6">
        <v>1</v>
      </c>
      <c r="D37" s="6">
        <v>21</v>
      </c>
      <c r="E37" s="59" t="str">
        <f>INDEX(m_model!B:B,MATCH(D37,m_model!$A:$A,0))</f>
        <v>In-swing door (Double)</v>
      </c>
      <c r="F37" s="1">
        <v>0</v>
      </c>
    </row>
    <row r="38" spans="1:6">
      <c r="A38" s="1">
        <v>2</v>
      </c>
      <c r="B38" s="56" t="str">
        <f>INDEX(product_trans!$D:$D,MATCH(A38,product_trans!$A:$A,0))</f>
        <v>WE-70</v>
      </c>
      <c r="C38" s="6">
        <v>1</v>
      </c>
      <c r="D38" s="6">
        <v>22</v>
      </c>
      <c r="E38" s="59" t="str">
        <f>INDEX(m_model!B:B,MATCH(D38,m_model!$A:$A,0))</f>
        <v>Out-swing door (Single)</v>
      </c>
      <c r="F38" s="1">
        <v>0</v>
      </c>
    </row>
    <row r="39" spans="1:6">
      <c r="A39" s="1">
        <v>2</v>
      </c>
      <c r="B39" s="56" t="str">
        <f>INDEX(product_trans!$D:$D,MATCH(A39,product_trans!$A:$A,0))</f>
        <v>WE-70</v>
      </c>
      <c r="C39" s="6">
        <v>1</v>
      </c>
      <c r="D39" s="6">
        <v>23</v>
      </c>
      <c r="E39" s="59" t="str">
        <f>INDEX(m_model!B:B,MATCH(D39,m_model!$A:$A,0))</f>
        <v>Out-swing door (Double)</v>
      </c>
      <c r="F39" s="1">
        <v>0</v>
      </c>
    </row>
    <row r="40" spans="1:6">
      <c r="A40" s="1">
        <v>2</v>
      </c>
      <c r="B40" s="56" t="str">
        <f>INDEX(product_trans!$D:$D,MATCH(A40,product_trans!$A:$A,0))</f>
        <v>WE-70</v>
      </c>
      <c r="C40" s="6">
        <v>1</v>
      </c>
      <c r="D40" s="6">
        <v>24</v>
      </c>
      <c r="E40" s="59" t="str">
        <f>INDEX(m_model!B:B,MATCH(D40,m_model!$A:$A,0))</f>
        <v>Ventilation door</v>
      </c>
      <c r="F40" s="1">
        <v>0</v>
      </c>
    </row>
    <row r="41" spans="1:6">
      <c r="A41" s="1">
        <v>2</v>
      </c>
      <c r="B41" s="56" t="str">
        <f>INDEX(product_trans!$D:$D,MATCH(A41,product_trans!$A:$A,0))</f>
        <v>WE-70</v>
      </c>
      <c r="C41" s="6">
        <v>1</v>
      </c>
      <c r="D41" s="6">
        <v>25</v>
      </c>
      <c r="E41" s="59" t="str">
        <f>INDEX(m_model!B:B,MATCH(D41,m_model!$A:$A,0))</f>
        <v>Folding door (4Panels)</v>
      </c>
      <c r="F41" s="1">
        <v>0</v>
      </c>
    </row>
    <row r="42" spans="1:6">
      <c r="A42" s="1">
        <v>2</v>
      </c>
      <c r="B42" s="56" t="str">
        <f>INDEX(product_trans!$D:$D,MATCH(A42,product_trans!$A:$A,0))</f>
        <v>WE-70</v>
      </c>
      <c r="C42" s="6">
        <v>1</v>
      </c>
      <c r="D42" s="6">
        <v>26</v>
      </c>
      <c r="E42" s="59" t="str">
        <f>INDEX(m_model!B:B,MATCH(D42,m_model!$A:$A,0))</f>
        <v>Folding door (6Panels)</v>
      </c>
      <c r="F42" s="1">
        <v>0</v>
      </c>
    </row>
    <row r="43" spans="1:6">
      <c r="A43" s="1">
        <v>2</v>
      </c>
      <c r="B43" s="56" t="str">
        <f>INDEX(product_trans!$D:$D,MATCH(A43,product_trans!$A:$A,0))</f>
        <v>WE-70</v>
      </c>
      <c r="C43" s="6">
        <v>1</v>
      </c>
      <c r="D43" s="6">
        <v>27</v>
      </c>
      <c r="E43" s="59" t="str">
        <f>INDEX(m_model!B:B,MATCH(D43,m_model!$A:$A,0))</f>
        <v>Folding door (8Panels)</v>
      </c>
      <c r="F43" s="1">
        <v>0</v>
      </c>
    </row>
    <row r="44" spans="1:6">
      <c r="A44" s="1">
        <v>2</v>
      </c>
      <c r="B44" s="56" t="str">
        <f>INDEX(product_trans!$D:$D,MATCH(A44,product_trans!$A:$A,0))</f>
        <v>WE-70</v>
      </c>
      <c r="C44" s="6">
        <v>1</v>
      </c>
      <c r="D44" s="6">
        <v>28</v>
      </c>
      <c r="E44" s="59" t="str">
        <f>INDEX(m_model!B:B,MATCH(D44,m_model!$A:$A,0))</f>
        <v>Folding door (12Panels)</v>
      </c>
      <c r="F44" s="1">
        <v>0</v>
      </c>
    </row>
    <row r="45" spans="1:6">
      <c r="A45" s="1">
        <v>2</v>
      </c>
      <c r="B45" s="56" t="str">
        <f>INDEX(product_trans!$D:$D,MATCH(A45,product_trans!$A:$A,0))</f>
        <v>WE-70</v>
      </c>
      <c r="C45" s="6">
        <v>1</v>
      </c>
      <c r="D45" s="6">
        <v>29</v>
      </c>
      <c r="E45" s="59" t="str">
        <f>INDEX(m_model!B:B,MATCH(D45,m_model!$A:$A,0))</f>
        <v>Folding door (16Panels)</v>
      </c>
      <c r="F45" s="1">
        <v>0</v>
      </c>
    </row>
    <row r="46" spans="1:6">
      <c r="A46" s="1">
        <v>3</v>
      </c>
      <c r="B46" s="56" t="str">
        <f>INDEX(product_trans!$D:$D,MATCH(A46,product_trans!$A:$A,0))</f>
        <v>WE-40</v>
      </c>
      <c r="C46" s="6">
        <v>1</v>
      </c>
      <c r="D46" s="1">
        <v>1</v>
      </c>
      <c r="E46" s="59" t="str">
        <f>INDEX(m_model!B:B,MATCH(D46,m_model!$A:$A,0))</f>
        <v>Section</v>
      </c>
      <c r="F46" s="1">
        <v>1</v>
      </c>
    </row>
    <row r="47" spans="1:6">
      <c r="A47" s="1">
        <v>3</v>
      </c>
      <c r="B47" s="56" t="str">
        <f>INDEX(product_trans!$D:$D,MATCH(A47,product_trans!$A:$A,0))</f>
        <v>WE-40</v>
      </c>
      <c r="C47" s="6">
        <v>1</v>
      </c>
      <c r="D47" s="1">
        <v>2</v>
      </c>
      <c r="E47" s="77" t="s">
        <v>851</v>
      </c>
      <c r="F47" s="1">
        <v>0</v>
      </c>
    </row>
    <row r="48" spans="1:6">
      <c r="A48" s="1">
        <v>3</v>
      </c>
      <c r="B48" s="56" t="str">
        <f>INDEX(product_trans!$D:$D,MATCH(A48,product_trans!$A:$A,0))</f>
        <v>WE-40</v>
      </c>
      <c r="C48" s="6">
        <v>1</v>
      </c>
      <c r="D48" s="1">
        <v>5</v>
      </c>
      <c r="E48" s="77" t="s">
        <v>852</v>
      </c>
      <c r="F48" s="1">
        <v>0</v>
      </c>
    </row>
    <row r="49" spans="1:6">
      <c r="A49" s="1">
        <v>3</v>
      </c>
      <c r="B49" s="56" t="str">
        <f>INDEX(product_trans!$D:$D,MATCH(A49,product_trans!$A:$A,0))</f>
        <v>WE-40</v>
      </c>
      <c r="C49" s="6">
        <v>1</v>
      </c>
      <c r="D49" s="1">
        <v>13</v>
      </c>
      <c r="E49" s="59" t="str">
        <f>INDEX(m_model!B:B,MATCH(D49,m_model!$A:$A,0))</f>
        <v>Casement window (Single lock)</v>
      </c>
      <c r="F49" s="1">
        <v>0</v>
      </c>
    </row>
    <row r="50" spans="1:6">
      <c r="A50" s="1">
        <v>3</v>
      </c>
      <c r="B50" s="56" t="str">
        <f>INDEX(product_trans!$D:$D,MATCH(A50,product_trans!$A:$A,0))</f>
        <v>WE-40</v>
      </c>
      <c r="C50" s="6">
        <v>1</v>
      </c>
      <c r="D50" s="1">
        <v>16</v>
      </c>
      <c r="E50" s="59" t="str">
        <f>INDEX(m_model!B:B,MATCH(D50,m_model!$A:$A,0))</f>
        <v>Awning window (Single lock)</v>
      </c>
      <c r="F50" s="1">
        <v>0</v>
      </c>
    </row>
    <row r="51" spans="1:6">
      <c r="A51" s="1">
        <v>3</v>
      </c>
      <c r="B51" s="56" t="str">
        <f>INDEX(product_trans!$D:$D,MATCH(A51,product_trans!$A:$A,0))</f>
        <v>WE-40</v>
      </c>
      <c r="C51" s="6">
        <v>1</v>
      </c>
      <c r="D51" s="1">
        <v>18</v>
      </c>
      <c r="E51" s="59" t="str">
        <f>INDEX(m_model!B:B,MATCH(D51,m_model!$A:$A,0))</f>
        <v>FIX window</v>
      </c>
      <c r="F51" s="1">
        <v>0</v>
      </c>
    </row>
    <row r="52" spans="1:6">
      <c r="A52" s="44">
        <v>4</v>
      </c>
      <c r="B52" s="56" t="str">
        <f>INDEX(product_trans!$D:$D,MATCH(A52,product_trans!$A:$A,0))</f>
        <v>P7</v>
      </c>
      <c r="C52" s="6">
        <v>1</v>
      </c>
      <c r="D52" s="6">
        <v>1</v>
      </c>
      <c r="E52" s="59" t="str">
        <f>INDEX(m_model!B:B,MATCH(D52,m_model!$A:$A,0))</f>
        <v>Section</v>
      </c>
      <c r="F52" s="1">
        <v>1</v>
      </c>
    </row>
    <row r="53" spans="1:6">
      <c r="A53" s="44">
        <v>4</v>
      </c>
      <c r="B53" s="56" t="str">
        <f>INDEX(product_trans!$D:$D,MATCH(A53,product_trans!$A:$A,0))</f>
        <v>P7</v>
      </c>
      <c r="C53" s="6">
        <v>1</v>
      </c>
      <c r="D53" s="6">
        <v>2</v>
      </c>
      <c r="E53" s="59" t="str">
        <f>INDEX(m_model!B:B,MATCH(D53,m_model!$A:$A,0))</f>
        <v>Sliding window (2Panels on 2Tracks)</v>
      </c>
      <c r="F53" s="1">
        <v>0</v>
      </c>
    </row>
    <row r="54" spans="1:6">
      <c r="A54" s="44">
        <v>4</v>
      </c>
      <c r="B54" s="56" t="str">
        <f>INDEX(product_trans!$D:$D,MATCH(A54,product_trans!$A:$A,0))</f>
        <v>P7</v>
      </c>
      <c r="C54" s="6">
        <v>1</v>
      </c>
      <c r="D54" s="6">
        <v>3</v>
      </c>
      <c r="E54" s="59" t="str">
        <f>INDEX(m_model!B:B,MATCH(D54,m_model!$A:$A,0))</f>
        <v>Sliding window (3Panels on 2Tracks) SFS</v>
      </c>
      <c r="F54" s="1">
        <v>0</v>
      </c>
    </row>
    <row r="55" spans="1:6">
      <c r="A55" s="44">
        <v>4</v>
      </c>
      <c r="B55" s="56" t="str">
        <f>INDEX(product_trans!$D:$D,MATCH(A55,product_trans!$A:$A,0))</f>
        <v>P7</v>
      </c>
      <c r="C55" s="6">
        <v>1</v>
      </c>
      <c r="D55" s="6">
        <v>5</v>
      </c>
      <c r="E55" s="59" t="str">
        <f>INDEX(m_model!B:B,MATCH(D55,m_model!$A:$A,0))</f>
        <v>Sliding window (4Panels on 2Tracks)</v>
      </c>
      <c r="F55" s="1">
        <v>0</v>
      </c>
    </row>
    <row r="56" spans="1:6">
      <c r="A56" s="44">
        <v>4</v>
      </c>
      <c r="B56" s="56" t="str">
        <f>INDEX(product_trans!$D:$D,MATCH(A56,product_trans!$A:$A,0))</f>
        <v>P7</v>
      </c>
      <c r="C56" s="6">
        <v>1</v>
      </c>
      <c r="D56" s="6">
        <v>9</v>
      </c>
      <c r="E56" s="59" t="str">
        <f>INDEX(m_model!B:B,MATCH(D56,m_model!$A:$A,0))</f>
        <v>Sliding door (4Panels on 2Tracks)</v>
      </c>
      <c r="F56" s="1">
        <v>0</v>
      </c>
    </row>
    <row r="57" spans="1:6">
      <c r="A57" s="44">
        <v>4</v>
      </c>
      <c r="B57" s="56" t="str">
        <f>INDEX(product_trans!$D:$D,MATCH(A57,product_trans!$A:$A,0))</f>
        <v>P7</v>
      </c>
      <c r="C57" s="6">
        <v>1</v>
      </c>
      <c r="D57" s="6">
        <v>11</v>
      </c>
      <c r="E57" s="59" t="str">
        <f>INDEX(m_model!B:B,MATCH(D57,m_model!$A:$A,0))</f>
        <v>Entrance sliding door (2Panels on 2Tracks)</v>
      </c>
      <c r="F57" s="1">
        <v>0</v>
      </c>
    </row>
    <row r="58" spans="1:6">
      <c r="A58" s="44">
        <v>4</v>
      </c>
      <c r="B58" s="56" t="str">
        <f>INDEX(product_trans!$D:$D,MATCH(A58,product_trans!$A:$A,0))</f>
        <v>P7</v>
      </c>
      <c r="C58" s="6">
        <v>1</v>
      </c>
      <c r="D58" s="6">
        <v>12</v>
      </c>
      <c r="E58" s="59" t="str">
        <f>INDEX(m_model!B:B,MATCH(D58,m_model!$A:$A,0))</f>
        <v>Entrance sliding door (4Panels on 2Tracks)</v>
      </c>
      <c r="F58" s="1">
        <v>0</v>
      </c>
    </row>
    <row r="59" spans="1:6">
      <c r="A59" s="44">
        <v>4</v>
      </c>
      <c r="B59" s="56" t="str">
        <f>INDEX(product_trans!$D:$D,MATCH(A59,product_trans!$A:$A,0))</f>
        <v>P7</v>
      </c>
      <c r="C59" s="6">
        <v>1</v>
      </c>
      <c r="D59" s="6">
        <v>13</v>
      </c>
      <c r="E59" s="59" t="str">
        <f>INDEX(m_model!B:B,MATCH(D59,m_model!$A:$A,0))</f>
        <v>Casement window (Single lock)</v>
      </c>
      <c r="F59" s="1">
        <v>0</v>
      </c>
    </row>
    <row r="60" spans="1:6">
      <c r="A60" s="44">
        <v>4</v>
      </c>
      <c r="B60" s="56" t="str">
        <f>INDEX(product_trans!$D:$D,MATCH(A60,product_trans!$A:$A,0))</f>
        <v>P7</v>
      </c>
      <c r="C60" s="6">
        <v>1</v>
      </c>
      <c r="D60" s="6">
        <v>15</v>
      </c>
      <c r="E60" s="59" t="str">
        <f>INDEX(m_model!B:B,MATCH(D60,m_model!$A:$A,0))</f>
        <v>Double casement window</v>
      </c>
      <c r="F60" s="1">
        <v>0</v>
      </c>
    </row>
    <row r="61" spans="1:6">
      <c r="A61" s="44">
        <v>4</v>
      </c>
      <c r="B61" s="56" t="str">
        <f>INDEX(product_trans!$D:$D,MATCH(A61,product_trans!$A:$A,0))</f>
        <v>P7</v>
      </c>
      <c r="C61" s="6">
        <v>1</v>
      </c>
      <c r="D61" s="6">
        <v>16</v>
      </c>
      <c r="E61" s="59" t="str">
        <f>INDEX(m_model!B:B,MATCH(D61,m_model!$A:$A,0))</f>
        <v>Awning window (Single lock)</v>
      </c>
      <c r="F61" s="1">
        <v>0</v>
      </c>
    </row>
    <row r="62" spans="1:6">
      <c r="A62" s="44">
        <v>4</v>
      </c>
      <c r="B62" s="56" t="str">
        <f>INDEX(product_trans!$D:$D,MATCH(A62,product_trans!$A:$A,0))</f>
        <v>P7</v>
      </c>
      <c r="C62" s="6">
        <v>1</v>
      </c>
      <c r="D62" s="6">
        <v>18</v>
      </c>
      <c r="E62" s="59" t="str">
        <f>INDEX(m_model!B:B,MATCH(D62,m_model!$A:$A,0))</f>
        <v>FIX window</v>
      </c>
      <c r="F62" s="1">
        <v>0</v>
      </c>
    </row>
    <row r="63" spans="1:6">
      <c r="A63" s="44">
        <v>4</v>
      </c>
      <c r="B63" s="56" t="str">
        <f>INDEX(product_trans!$D:$D,MATCH(A63,product_trans!$A:$A,0))</f>
        <v>P7</v>
      </c>
      <c r="C63" s="6">
        <v>1</v>
      </c>
      <c r="D63" s="6">
        <v>19</v>
      </c>
      <c r="E63" s="59" t="str">
        <f>INDEX(m_model!B:B,MATCH(D63,m_model!$A:$A,0))</f>
        <v>Corner Fixed window</v>
      </c>
      <c r="F63" s="1">
        <v>0</v>
      </c>
    </row>
    <row r="64" spans="1:6">
      <c r="A64" s="44">
        <v>4</v>
      </c>
      <c r="B64" s="56" t="str">
        <f>INDEX(product_trans!$D:$D,MATCH(A64,product_trans!$A:$A,0))</f>
        <v>P7</v>
      </c>
      <c r="C64" s="6">
        <v>1</v>
      </c>
      <c r="D64" s="6">
        <v>20</v>
      </c>
      <c r="E64" s="59" t="str">
        <f>INDEX(m_model!B:B,MATCH(D64,m_model!$A:$A,0))</f>
        <v>In-swing door (Single)</v>
      </c>
      <c r="F64" s="1">
        <v>0</v>
      </c>
    </row>
    <row r="65" spans="1:6">
      <c r="A65" s="44">
        <v>4</v>
      </c>
      <c r="B65" s="56" t="str">
        <f>INDEX(product_trans!$D:$D,MATCH(A65,product_trans!$A:$A,0))</f>
        <v>P7</v>
      </c>
      <c r="C65" s="6">
        <v>1</v>
      </c>
      <c r="D65" s="6">
        <v>21</v>
      </c>
      <c r="E65" s="59" t="str">
        <f>INDEX(m_model!B:B,MATCH(D65,m_model!$A:$A,0))</f>
        <v>In-swing door (Double)</v>
      </c>
      <c r="F65" s="1">
        <v>0</v>
      </c>
    </row>
    <row r="66" spans="1:6">
      <c r="A66" s="44">
        <v>4</v>
      </c>
      <c r="B66" s="56" t="str">
        <f>INDEX(product_trans!$D:$D,MATCH(A66,product_trans!$A:$A,0))</f>
        <v>P7</v>
      </c>
      <c r="C66" s="6">
        <v>1</v>
      </c>
      <c r="D66" s="6">
        <v>22</v>
      </c>
      <c r="E66" s="59" t="str">
        <f>INDEX(m_model!B:B,MATCH(D66,m_model!$A:$A,0))</f>
        <v>Out-swing door (Single)</v>
      </c>
      <c r="F66" s="1">
        <v>0</v>
      </c>
    </row>
    <row r="67" spans="1:6">
      <c r="A67" s="44">
        <v>4</v>
      </c>
      <c r="B67" s="56" t="str">
        <f>INDEX(product_trans!$D:$D,MATCH(A67,product_trans!$A:$A,0))</f>
        <v>P7</v>
      </c>
      <c r="C67" s="6">
        <v>1</v>
      </c>
      <c r="D67" s="6">
        <v>23</v>
      </c>
      <c r="E67" s="59" t="str">
        <f>INDEX(m_model!B:B,MATCH(D67,m_model!$A:$A,0))</f>
        <v>Out-swing door (Double)</v>
      </c>
      <c r="F67" s="1">
        <v>0</v>
      </c>
    </row>
  </sheetData>
  <autoFilter ref="A3:F67" xr:uid="{3EDFA70C-078F-4DCB-8A0F-5E762F2D9A64}"/>
  <phoneticPr fontId="4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0EBE-F17B-403E-B61F-0EB105552E2D}">
  <sheetPr codeName="Sheet9"/>
  <dimension ref="A3:AD67"/>
  <sheetViews>
    <sheetView zoomScale="85" zoomScaleNormal="85" workbookViewId="0">
      <pane xSplit="3" ySplit="3" topLeftCell="D4" activePane="bottomRight" state="frozen"/>
      <selection pane="topRight" activeCell="E1" sqref="E1"/>
      <selection pane="bottomLeft" activeCell="A4" sqref="A4"/>
      <selection pane="bottomRight" activeCell="A25" sqref="A25:A29"/>
    </sheetView>
  </sheetViews>
  <sheetFormatPr defaultRowHeight="18.75"/>
  <cols>
    <col min="1" max="1" width="12.625" style="72" bestFit="1" customWidth="1"/>
    <col min="2" max="5" width="39.625" style="72" customWidth="1"/>
    <col min="6" max="6" width="9" style="72"/>
    <col min="7" max="8" width="14" style="72" bestFit="1" customWidth="1"/>
    <col min="9" max="9" width="12.375" style="72" bestFit="1" customWidth="1"/>
    <col min="10" max="10" width="9" style="72"/>
    <col min="11" max="11" width="35.875" style="72" customWidth="1"/>
    <col min="12" max="12" width="9" style="72"/>
    <col min="13" max="13" width="25.625" style="72" bestFit="1" customWidth="1"/>
    <col min="14" max="14" width="9" style="72"/>
    <col min="15" max="15" width="12.375" style="72" bestFit="1" customWidth="1"/>
    <col min="16" max="16384" width="9" style="72"/>
  </cols>
  <sheetData>
    <row r="3" spans="1:30">
      <c r="A3" s="112" t="s">
        <v>480</v>
      </c>
      <c r="B3" s="113" t="s">
        <v>837</v>
      </c>
      <c r="C3" s="113" t="s">
        <v>558</v>
      </c>
      <c r="D3" s="118" t="s">
        <v>21</v>
      </c>
      <c r="E3" s="113" t="s">
        <v>33</v>
      </c>
      <c r="F3" s="73" t="s">
        <v>91</v>
      </c>
      <c r="G3" s="74" t="s">
        <v>108</v>
      </c>
      <c r="H3" s="73" t="s">
        <v>89</v>
      </c>
      <c r="I3" s="74" t="s">
        <v>109</v>
      </c>
      <c r="J3" s="73" t="s">
        <v>87</v>
      </c>
      <c r="K3" s="74" t="s">
        <v>110</v>
      </c>
      <c r="L3" s="73" t="s">
        <v>85</v>
      </c>
      <c r="M3" s="74" t="s">
        <v>111</v>
      </c>
      <c r="N3" s="73" t="s">
        <v>83</v>
      </c>
      <c r="O3" s="74" t="s">
        <v>112</v>
      </c>
      <c r="P3" s="73" t="s">
        <v>81</v>
      </c>
      <c r="Q3" s="74" t="s">
        <v>113</v>
      </c>
      <c r="R3" s="73" t="s">
        <v>93</v>
      </c>
      <c r="S3" s="74" t="s">
        <v>114</v>
      </c>
      <c r="T3" s="73" t="s">
        <v>94</v>
      </c>
      <c r="U3" s="74" t="s">
        <v>115</v>
      </c>
      <c r="V3" s="73" t="s">
        <v>95</v>
      </c>
      <c r="W3" s="74" t="s">
        <v>116</v>
      </c>
      <c r="X3" s="73" t="s">
        <v>96</v>
      </c>
      <c r="Y3" s="74" t="s">
        <v>117</v>
      </c>
      <c r="Z3" s="73" t="s">
        <v>97</v>
      </c>
      <c r="AA3" s="74" t="s">
        <v>118</v>
      </c>
      <c r="AB3" s="73" t="s">
        <v>98</v>
      </c>
      <c r="AC3" s="74" t="s">
        <v>119</v>
      </c>
      <c r="AD3" s="71" t="s">
        <v>844</v>
      </c>
    </row>
    <row r="4" spans="1:30">
      <c r="A4" s="72">
        <v>1</v>
      </c>
      <c r="B4" s="114" t="str">
        <f>INDEX(m_model!I:I,MATCH(A4,m_model!A:A,0))</f>
        <v>WINDOW and DOOR</v>
      </c>
      <c r="C4" s="114" t="str">
        <f>INDEX(m_model_trans!$E:$E,MATCH($A$4,m_model_trans!$A:$A,0))</f>
        <v>Section</v>
      </c>
      <c r="D4" s="1"/>
      <c r="E4" s="56" t="str">
        <f>IF(D4="","",INDEX(product_trans!$D:$D,MATCH(D4,product_trans!$A:$A,0)))</f>
        <v/>
      </c>
      <c r="F4" s="75" t="s">
        <v>139</v>
      </c>
      <c r="G4" s="76" t="str">
        <f>IF(F4="","",INDEX(m_selling_spec_trans!$D:$D,MATCH(F4,m_selling_spec_trans!$A:$A,0)))</f>
        <v/>
      </c>
      <c r="H4" s="75" t="s">
        <v>139</v>
      </c>
      <c r="I4" s="76" t="str">
        <f>IF(H4="","",INDEX(m_selling_spec_trans!$D:$D,MATCH(H4,m_selling_spec_trans!$A:$A,0)))</f>
        <v/>
      </c>
      <c r="J4" s="75" t="s">
        <v>139</v>
      </c>
      <c r="K4" s="76" t="str">
        <f>IF(J4="","",INDEX(m_selling_spec_trans!$D:$D,MATCH(J4,m_selling_spec_trans!$A:$A,0)))</f>
        <v/>
      </c>
      <c r="L4" s="75" t="s">
        <v>139</v>
      </c>
      <c r="M4" s="76" t="str">
        <f>IF(L4="","",INDEX(m_selling_spec_trans!$D:$D,MATCH(L4,m_selling_spec_trans!$A:$A,0)))</f>
        <v/>
      </c>
      <c r="N4" s="75" t="s">
        <v>139</v>
      </c>
      <c r="O4" s="76" t="str">
        <f>IF(N4="","",INDEX(m_selling_spec_trans!$D:$D,MATCH(N4,m_selling_spec_trans!$A:$A,0)))</f>
        <v/>
      </c>
      <c r="P4" s="75" t="s">
        <v>139</v>
      </c>
      <c r="Q4" s="76" t="str">
        <f>IF(P4="","",INDEX(m_selling_spec_trans!$D:$D,MATCH(P4,m_selling_spec_trans!$A:$A,0)))</f>
        <v/>
      </c>
      <c r="R4" s="75" t="s">
        <v>139</v>
      </c>
      <c r="S4" s="76" t="str">
        <f>IF(R4="","",INDEX(m_selling_spec_trans!$D:$D,MATCH(R4,m_selling_spec_trans!$A:$A,0)))</f>
        <v/>
      </c>
      <c r="T4" s="75" t="s">
        <v>139</v>
      </c>
      <c r="U4" s="76" t="str">
        <f>IF(T4="","",INDEX(m_selling_spec_trans!$D:$D,MATCH(T4,m_selling_spec_trans!$A:$A,0)))</f>
        <v/>
      </c>
      <c r="V4" s="75" t="s">
        <v>139</v>
      </c>
      <c r="W4" s="76" t="str">
        <f>IF(V4="","",INDEX(m_selling_spec_trans!$D:$D,MATCH(V4,m_selling_spec_trans!$A:$A,0)))</f>
        <v/>
      </c>
      <c r="X4" s="75" t="s">
        <v>139</v>
      </c>
      <c r="Y4" s="76" t="str">
        <f>IF(X4="","",INDEX(m_selling_spec_trans!$D:$D,MATCH(X4,m_selling_spec_trans!$A:$A,0)))</f>
        <v/>
      </c>
      <c r="Z4" s="75" t="s">
        <v>139</v>
      </c>
      <c r="AA4" s="76" t="str">
        <f>IF(Z4="","",INDEX(m_selling_spec_trans!$D:$D,MATCH(Z4,m_selling_spec_trans!$A:$A,0)))</f>
        <v/>
      </c>
      <c r="AB4" s="75" t="s">
        <v>139</v>
      </c>
      <c r="AC4" s="76" t="str">
        <f>IF(AB4="","",INDEX(m_selling_spec_trans!$D:$D,MATCH(AB4,m_selling_spec_trans!$A:$A,0)))</f>
        <v/>
      </c>
      <c r="AD4" s="72" t="s">
        <v>1198</v>
      </c>
    </row>
    <row r="5" spans="1:30">
      <c r="A5" s="72">
        <v>2</v>
      </c>
      <c r="B5" s="114" t="str">
        <f>INDEX(m_model!I:I,MATCH(A5,m_model!A:A,0))</f>
        <v>WINDOW and DOOR</v>
      </c>
      <c r="C5" s="114" t="str">
        <f>INDEX(m_model_trans!E:E,MATCH(A5,m_model_trans!A:A,0))</f>
        <v>Sliding window (2Panels on 2Tracks)</v>
      </c>
      <c r="D5" s="1"/>
      <c r="E5" s="56" t="str">
        <f>IF(D5="","",INDEX(product_trans!$D:$D,MATCH(D5,product_trans!$A:$A,0)))</f>
        <v/>
      </c>
      <c r="F5" s="75" t="s">
        <v>1189</v>
      </c>
      <c r="G5" s="76" t="str">
        <f>IF(F5="","",INDEX(m_selling_spec_trans!$D:$D,MATCH(F5,m_selling_spec_trans!$A:$A,0)))</f>
        <v>Sliding</v>
      </c>
      <c r="H5" s="76" t="s">
        <v>1114</v>
      </c>
      <c r="I5" s="76" t="str">
        <f>IF(H5="","",INDEX(m_selling_spec_trans!$D:$D,MATCH(H5,m_selling_spec_trans!$A:$A,0)))</f>
        <v>2 Panel</v>
      </c>
      <c r="J5" s="76" t="s">
        <v>750</v>
      </c>
      <c r="K5" s="76" t="str">
        <f>IF(J5="","",INDEX(m_selling_spec_trans!$D:$D,MATCH(J5,m_selling_spec_trans!$A:$A,0)))</f>
        <v>Window</v>
      </c>
      <c r="L5" s="76" t="s">
        <v>139</v>
      </c>
      <c r="M5" s="76" t="str">
        <f>IF(L5="","",INDEX(m_selling_spec_trans!$D:$D,MATCH(L5,m_selling_spec_trans!$A:$A,0)))</f>
        <v/>
      </c>
      <c r="N5" s="76" t="s">
        <v>139</v>
      </c>
      <c r="O5" s="76" t="str">
        <f>IF(N5="","",INDEX(m_selling_spec_trans!$D:$D,MATCH(N5,m_selling_spec_trans!$A:$A,0)))</f>
        <v/>
      </c>
      <c r="P5" s="76" t="s">
        <v>139</v>
      </c>
      <c r="Q5" s="76" t="str">
        <f>IF(P5="","",INDEX(m_selling_spec_trans!$D:$D,MATCH(P5,m_selling_spec_trans!$A:$A,0)))</f>
        <v/>
      </c>
      <c r="R5" s="75" t="s">
        <v>139</v>
      </c>
      <c r="S5" s="76" t="str">
        <f>IF(R5="","",INDEX(m_selling_spec_trans!$D:$D,MATCH(R5,m_selling_spec_trans!$A:$A,0)))</f>
        <v/>
      </c>
      <c r="T5" s="76" t="s">
        <v>139</v>
      </c>
      <c r="U5" s="76" t="str">
        <f>IF(T5="","",INDEX(m_selling_spec_trans!$D:$D,MATCH(T5,m_selling_spec_trans!$A:$A,0)))</f>
        <v/>
      </c>
      <c r="V5" s="76" t="s">
        <v>139</v>
      </c>
      <c r="W5" s="76" t="str">
        <f>IF(V5="","",INDEX(m_selling_spec_trans!$D:$D,MATCH(V5,m_selling_spec_trans!$A:$A,0)))</f>
        <v/>
      </c>
      <c r="X5" s="76" t="s">
        <v>139</v>
      </c>
      <c r="Y5" s="76" t="str">
        <f>IF(X5="","",INDEX(m_selling_spec_trans!$D:$D,MATCH(X5,m_selling_spec_trans!$A:$A,0)))</f>
        <v/>
      </c>
      <c r="Z5" s="76" t="s">
        <v>139</v>
      </c>
      <c r="AA5" s="76" t="str">
        <f>IF(Z5="","",INDEX(m_selling_spec_trans!$D:$D,MATCH(Z5,m_selling_spec_trans!$A:$A,0)))</f>
        <v/>
      </c>
      <c r="AB5" s="75" t="s">
        <v>139</v>
      </c>
      <c r="AC5" s="76" t="str">
        <f>IF(AB5="","",INDEX(m_selling_spec_trans!$D:$D,MATCH(AB5,m_selling_spec_trans!$A:$A,0)))</f>
        <v/>
      </c>
      <c r="AD5" s="72">
        <v>0</v>
      </c>
    </row>
    <row r="6" spans="1:30">
      <c r="A6" s="72">
        <v>3</v>
      </c>
      <c r="B6" s="114" t="str">
        <f>INDEX(m_model!I:I,MATCH(A6,m_model!A:A,0))</f>
        <v>WINDOW and DOOR</v>
      </c>
      <c r="C6" s="114" t="str">
        <f>INDEX(m_model_trans!E:E,MATCH(A6,m_model_trans!A:A,0))</f>
        <v>Sliding window (3Panels on 2Tracks) SFS</v>
      </c>
      <c r="D6" s="1"/>
      <c r="E6" s="56" t="str">
        <f>IF(D6="","",INDEX(product_trans!$D:$D,MATCH(D6,product_trans!$A:$A,0)))</f>
        <v/>
      </c>
      <c r="F6" s="75" t="s">
        <v>1189</v>
      </c>
      <c r="G6" s="76" t="str">
        <f>IF(F6="","",INDEX(m_selling_spec_trans!$D:$D,MATCH(F6,m_selling_spec_trans!$A:$A,0)))</f>
        <v>Sliding</v>
      </c>
      <c r="H6" s="76" t="s">
        <v>1115</v>
      </c>
      <c r="I6" s="76" t="str">
        <f>IF(H6="","",INDEX(m_selling_spec_trans!$D:$D,MATCH(H6,m_selling_spec_trans!$A:$A,0)))</f>
        <v>3 panel</v>
      </c>
      <c r="J6" s="76" t="s">
        <v>750</v>
      </c>
      <c r="K6" s="76" t="str">
        <f>IF(J6="","",INDEX(m_selling_spec_trans!$D:$D,MATCH(J6,m_selling_spec_trans!$A:$A,0)))</f>
        <v>Window</v>
      </c>
      <c r="L6" s="76" t="s">
        <v>139</v>
      </c>
      <c r="M6" s="76" t="str">
        <f>IF(L6="","",INDEX(m_selling_spec_trans!$D:$D,MATCH(L6,m_selling_spec_trans!$A:$A,0)))</f>
        <v/>
      </c>
      <c r="N6" s="76" t="s">
        <v>139</v>
      </c>
      <c r="O6" s="76" t="str">
        <f>IF(N6="","",INDEX(m_selling_spec_trans!$D:$D,MATCH(N6,m_selling_spec_trans!$A:$A,0)))</f>
        <v/>
      </c>
      <c r="P6" s="76" t="s">
        <v>139</v>
      </c>
      <c r="Q6" s="76" t="str">
        <f>IF(P6="","",INDEX(m_selling_spec_trans!$D:$D,MATCH(P6,m_selling_spec_trans!$A:$A,0)))</f>
        <v/>
      </c>
      <c r="R6" s="75" t="s">
        <v>139</v>
      </c>
      <c r="S6" s="76" t="str">
        <f>IF(R6="","",INDEX(m_selling_spec_trans!$D:$D,MATCH(R6,m_selling_spec_trans!$A:$A,0)))</f>
        <v/>
      </c>
      <c r="T6" s="115"/>
      <c r="U6" s="76" t="str">
        <f>IF(T6="","",INDEX(m_selling_spec_trans!$D:$D,MATCH(T6,m_selling_spec_trans!$A:$A,0)))</f>
        <v/>
      </c>
      <c r="V6" s="115"/>
      <c r="W6" s="76" t="str">
        <f>IF(V6="","",INDEX(m_selling_spec_trans!$D:$D,MATCH(V6,m_selling_spec_trans!$A:$A,0)))</f>
        <v/>
      </c>
      <c r="X6" s="115"/>
      <c r="Y6" s="76" t="str">
        <f>IF(X6="","",INDEX(m_selling_spec_trans!$D:$D,MATCH(X6,m_selling_spec_trans!$A:$A,0)))</f>
        <v/>
      </c>
      <c r="Z6" s="115"/>
      <c r="AA6" s="76" t="str">
        <f>IF(Z6="","",INDEX(m_selling_spec_trans!$D:$D,MATCH(Z6,m_selling_spec_trans!$A:$A,0)))</f>
        <v/>
      </c>
      <c r="AB6" s="75" t="s">
        <v>139</v>
      </c>
      <c r="AC6" s="76" t="str">
        <f>IF(AB6="","",INDEX(m_selling_spec_trans!$D:$D,MATCH(AB6,m_selling_spec_trans!$A:$A,0)))</f>
        <v/>
      </c>
      <c r="AD6" s="72">
        <v>0</v>
      </c>
    </row>
    <row r="7" spans="1:30">
      <c r="A7" s="72">
        <v>4</v>
      </c>
      <c r="B7" s="114" t="str">
        <f>INDEX(m_model!I:I,MATCH(A7,m_model!A:A,0))</f>
        <v>WINDOW and DOOR</v>
      </c>
      <c r="C7" s="114" t="str">
        <f>INDEX(m_model_trans!E:E,MATCH(A7,m_model_trans!A:A,0))</f>
        <v>Sliding window (3Panels on 3Tracks)</v>
      </c>
      <c r="D7" s="1"/>
      <c r="E7" s="56" t="str">
        <f>IF(D7="","",INDEX(product_trans!$D:$D,MATCH(D7,product_trans!$A:$A,0)))</f>
        <v/>
      </c>
      <c r="F7" s="75" t="s">
        <v>1189</v>
      </c>
      <c r="G7" s="76" t="str">
        <f>IF(F7="","",INDEX(m_selling_spec_trans!$D:$D,MATCH(F7,m_selling_spec_trans!$A:$A,0)))</f>
        <v>Sliding</v>
      </c>
      <c r="H7" s="76" t="s">
        <v>1115</v>
      </c>
      <c r="I7" s="76" t="str">
        <f>IF(H7="","",INDEX(m_selling_spec_trans!$D:$D,MATCH(H7,m_selling_spec_trans!$A:$A,0)))</f>
        <v>3 panel</v>
      </c>
      <c r="J7" s="76" t="s">
        <v>750</v>
      </c>
      <c r="K7" s="76" t="str">
        <f>IF(J7="","",INDEX(m_selling_spec_trans!$D:$D,MATCH(J7,m_selling_spec_trans!$A:$A,0)))</f>
        <v>Window</v>
      </c>
      <c r="L7" s="76" t="s">
        <v>139</v>
      </c>
      <c r="M7" s="76" t="str">
        <f>IF(L7="","",INDEX(m_selling_spec_trans!$D:$D,MATCH(L7,m_selling_spec_trans!$A:$A,0)))</f>
        <v/>
      </c>
      <c r="N7" s="76" t="s">
        <v>139</v>
      </c>
      <c r="O7" s="76" t="str">
        <f>IF(N7="","",INDEX(m_selling_spec_trans!$D:$D,MATCH(N7,m_selling_spec_trans!$A:$A,0)))</f>
        <v/>
      </c>
      <c r="P7" s="76" t="s">
        <v>139</v>
      </c>
      <c r="Q7" s="76" t="str">
        <f>IF(P7="","",INDEX(m_selling_spec_trans!$D:$D,MATCH(P7,m_selling_spec_trans!$A:$A,0)))</f>
        <v/>
      </c>
      <c r="R7" s="75" t="s">
        <v>139</v>
      </c>
      <c r="S7" s="76" t="str">
        <f>IF(R7="","",INDEX(m_selling_spec_trans!$D:$D,MATCH(R7,m_selling_spec_trans!$A:$A,0)))</f>
        <v/>
      </c>
      <c r="T7" s="115"/>
      <c r="U7" s="76" t="str">
        <f>IF(T7="","",INDEX(m_selling_spec_trans!$D:$D,MATCH(T7,m_selling_spec_trans!$A:$A,0)))</f>
        <v/>
      </c>
      <c r="V7" s="115"/>
      <c r="W7" s="76" t="str">
        <f>IF(V7="","",INDEX(m_selling_spec_trans!$D:$D,MATCH(V7,m_selling_spec_trans!$A:$A,0)))</f>
        <v/>
      </c>
      <c r="X7" s="115"/>
      <c r="Y7" s="76" t="str">
        <f>IF(X7="","",INDEX(m_selling_spec_trans!$D:$D,MATCH(X7,m_selling_spec_trans!$A:$A,0)))</f>
        <v/>
      </c>
      <c r="Z7" s="115"/>
      <c r="AA7" s="76" t="str">
        <f>IF(Z7="","",INDEX(m_selling_spec_trans!$D:$D,MATCH(Z7,m_selling_spec_trans!$A:$A,0)))</f>
        <v/>
      </c>
      <c r="AB7" s="75" t="s">
        <v>139</v>
      </c>
      <c r="AC7" s="76" t="str">
        <f>IF(AB7="","",INDEX(m_selling_spec_trans!$D:$D,MATCH(AB7,m_selling_spec_trans!$A:$A,0)))</f>
        <v/>
      </c>
      <c r="AD7" s="72">
        <v>0</v>
      </c>
    </row>
    <row r="8" spans="1:30">
      <c r="A8" s="72">
        <v>5</v>
      </c>
      <c r="B8" s="114" t="str">
        <f>INDEX(m_model!I:I,MATCH(A8,m_model!A:A,0))</f>
        <v>WINDOW and DOOR</v>
      </c>
      <c r="C8" s="114" t="str">
        <f>INDEX(m_model_trans!E:E,MATCH(A8,m_model_trans!A:A,0))</f>
        <v>Sliding window (4Panels on 2Tracks)</v>
      </c>
      <c r="D8" s="1"/>
      <c r="E8" s="56" t="str">
        <f>IF(D8="","",INDEX(product_trans!$D:$D,MATCH(D8,product_trans!$A:$A,0)))</f>
        <v/>
      </c>
      <c r="F8" s="75" t="s">
        <v>1189</v>
      </c>
      <c r="G8" s="76" t="str">
        <f>IF(F8="","",INDEX(m_selling_spec_trans!$D:$D,MATCH(F8,m_selling_spec_trans!$A:$A,0)))</f>
        <v>Sliding</v>
      </c>
      <c r="H8" s="76" t="s">
        <v>738</v>
      </c>
      <c r="I8" s="76" t="str">
        <f>IF(H8="","",INDEX(m_selling_spec_trans!$D:$D,MATCH(H8,m_selling_spec_trans!$A:$A,0)))</f>
        <v>4 Panel</v>
      </c>
      <c r="J8" s="76" t="s">
        <v>750</v>
      </c>
      <c r="K8" s="76" t="str">
        <f>IF(J8="","",INDEX(m_selling_spec_trans!$D:$D,MATCH(J8,m_selling_spec_trans!$A:$A,0)))</f>
        <v>Window</v>
      </c>
      <c r="L8" s="76" t="s">
        <v>139</v>
      </c>
      <c r="M8" s="76" t="str">
        <f>IF(L8="","",INDEX(m_selling_spec_trans!$D:$D,MATCH(L8,m_selling_spec_trans!$A:$A,0)))</f>
        <v/>
      </c>
      <c r="N8" s="76" t="s">
        <v>139</v>
      </c>
      <c r="O8" s="76" t="str">
        <f>IF(N8="","",INDEX(m_selling_spec_trans!$D:$D,MATCH(N8,m_selling_spec_trans!$A:$A,0)))</f>
        <v/>
      </c>
      <c r="P8" s="76" t="s">
        <v>139</v>
      </c>
      <c r="Q8" s="76" t="str">
        <f>IF(P8="","",INDEX(m_selling_spec_trans!$D:$D,MATCH(P8,m_selling_spec_trans!$A:$A,0)))</f>
        <v/>
      </c>
      <c r="R8" s="75" t="s">
        <v>139</v>
      </c>
      <c r="S8" s="76" t="str">
        <f>IF(R8="","",INDEX(m_selling_spec_trans!$D:$D,MATCH(R8,m_selling_spec_trans!$A:$A,0)))</f>
        <v/>
      </c>
      <c r="T8" s="115"/>
      <c r="U8" s="76" t="str">
        <f>IF(T8="","",INDEX(m_selling_spec_trans!$D:$D,MATCH(T8,m_selling_spec_trans!$A:$A,0)))</f>
        <v/>
      </c>
      <c r="V8" s="115"/>
      <c r="W8" s="76" t="str">
        <f>IF(V8="","",INDEX(m_selling_spec_trans!$D:$D,MATCH(V8,m_selling_spec_trans!$A:$A,0)))</f>
        <v/>
      </c>
      <c r="X8" s="115"/>
      <c r="Y8" s="76" t="str">
        <f>IF(X8="","",INDEX(m_selling_spec_trans!$D:$D,MATCH(X8,m_selling_spec_trans!$A:$A,0)))</f>
        <v/>
      </c>
      <c r="Z8" s="115"/>
      <c r="AA8" s="76" t="str">
        <f>IF(Z8="","",INDEX(m_selling_spec_trans!$D:$D,MATCH(Z8,m_selling_spec_trans!$A:$A,0)))</f>
        <v/>
      </c>
      <c r="AB8" s="75" t="s">
        <v>139</v>
      </c>
      <c r="AC8" s="76" t="str">
        <f>IF(AB8="","",INDEX(m_selling_spec_trans!$D:$D,MATCH(AB8,m_selling_spec_trans!$A:$A,0)))</f>
        <v/>
      </c>
      <c r="AD8" s="72">
        <v>0</v>
      </c>
    </row>
    <row r="9" spans="1:30">
      <c r="A9" s="72">
        <v>2</v>
      </c>
      <c r="B9" s="114" t="str">
        <f>INDEX(m_model!I:I,MATCH(A9,m_model!A:A,0))</f>
        <v>WINDOW and DOOR</v>
      </c>
      <c r="C9" s="114" t="str">
        <f>INDEX(m_model_trans!E:E,MATCH(A9,m_model_trans!A:A,0))</f>
        <v>Sliding window (2Panels on 2Tracks)</v>
      </c>
      <c r="D9" s="1"/>
      <c r="E9" s="56" t="str">
        <f>IF(D9="","",INDEX(product_trans!$D:$D,MATCH(D9,product_trans!$A:$A,0)))</f>
        <v/>
      </c>
      <c r="F9" s="75" t="s">
        <v>1189</v>
      </c>
      <c r="G9" s="76" t="str">
        <f>IF(F9="","",INDEX(m_selling_spec_trans!$D:$D,MATCH(F9,m_selling_spec_trans!$A:$A,0)))</f>
        <v>Sliding</v>
      </c>
      <c r="H9" s="76" t="s">
        <v>1115</v>
      </c>
      <c r="I9" s="76" t="str">
        <f>IF(H9="","",INDEX(m_selling_spec_trans!$D:$D,MATCH(H9,m_selling_spec_trans!$A:$A,0)))</f>
        <v>3 panel</v>
      </c>
      <c r="J9" s="76" t="s">
        <v>747</v>
      </c>
      <c r="K9" s="76" t="str">
        <f>IF(J9="","",INDEX(m_selling_spec_trans!$D:$D,MATCH(J9,m_selling_spec_trans!$A:$A,0)))</f>
        <v>HKK Window</v>
      </c>
      <c r="L9" s="76" t="s">
        <v>139</v>
      </c>
      <c r="M9" s="76" t="str">
        <f>IF(L9="","",INDEX(m_selling_spec_trans!$D:$D,MATCH(L9,m_selling_spec_trans!$A:$A,0)))</f>
        <v/>
      </c>
      <c r="N9" s="76" t="s">
        <v>139</v>
      </c>
      <c r="O9" s="76" t="str">
        <f>IF(N9="","",INDEX(m_selling_spec_trans!$D:$D,MATCH(N9,m_selling_spec_trans!$A:$A,0)))</f>
        <v/>
      </c>
      <c r="P9" s="76" t="s">
        <v>139</v>
      </c>
      <c r="Q9" s="76" t="str">
        <f>IF(P9="","",INDEX(m_selling_spec_trans!$D:$D,MATCH(P9,m_selling_spec_trans!$A:$A,0)))</f>
        <v/>
      </c>
      <c r="R9" s="75" t="s">
        <v>139</v>
      </c>
      <c r="S9" s="76" t="str">
        <f>IF(R9="","",INDEX(m_selling_spec_trans!$D:$D,MATCH(R9,m_selling_spec_trans!$A:$A,0)))</f>
        <v/>
      </c>
      <c r="T9" s="76" t="s">
        <v>139</v>
      </c>
      <c r="U9" s="76" t="str">
        <f>IF(T9="","",INDEX(m_selling_spec_trans!$D:$D,MATCH(T9,m_selling_spec_trans!$A:$A,0)))</f>
        <v/>
      </c>
      <c r="V9" s="76" t="s">
        <v>139</v>
      </c>
      <c r="W9" s="76" t="str">
        <f>IF(V9="","",INDEX(m_selling_spec_trans!$D:$D,MATCH(V9,m_selling_spec_trans!$A:$A,0)))</f>
        <v/>
      </c>
      <c r="X9" s="76" t="s">
        <v>139</v>
      </c>
      <c r="Y9" s="76" t="str">
        <f>IF(X9="","",INDEX(m_selling_spec_trans!$D:$D,MATCH(X9,m_selling_spec_trans!$A:$A,0)))</f>
        <v/>
      </c>
      <c r="Z9" s="76" t="s">
        <v>139</v>
      </c>
      <c r="AA9" s="76" t="str">
        <f>IF(Z9="","",INDEX(m_selling_spec_trans!$D:$D,MATCH(Z9,m_selling_spec_trans!$A:$A,0)))</f>
        <v/>
      </c>
      <c r="AB9" s="75" t="s">
        <v>139</v>
      </c>
      <c r="AC9" s="76" t="str">
        <f>IF(AB9="","",INDEX(m_selling_spec_trans!$D:$D,MATCH(AB9,m_selling_spec_trans!$A:$A,0)))</f>
        <v/>
      </c>
      <c r="AD9" s="72">
        <v>0</v>
      </c>
    </row>
    <row r="10" spans="1:30">
      <c r="A10" s="72">
        <v>3</v>
      </c>
      <c r="B10" s="114" t="str">
        <f>INDEX(m_model!I:I,MATCH(A10,m_model!A:A,0))</f>
        <v>WINDOW and DOOR</v>
      </c>
      <c r="C10" s="114" t="str">
        <f>INDEX(m_model_trans!E:E,MATCH(A10,m_model_trans!A:A,0))</f>
        <v>Sliding window (3Panels on 2Tracks) SFS</v>
      </c>
      <c r="D10" s="1"/>
      <c r="E10" s="56" t="str">
        <f>IF(D10="","",INDEX(product_trans!$D:$D,MATCH(D10,product_trans!$A:$A,0)))</f>
        <v/>
      </c>
      <c r="F10" s="75" t="s">
        <v>1189</v>
      </c>
      <c r="G10" s="76" t="str">
        <f>IF(F10="","",INDEX(m_selling_spec_trans!$D:$D,MATCH(F10,m_selling_spec_trans!$A:$A,0)))</f>
        <v>Sliding</v>
      </c>
      <c r="H10" s="76" t="s">
        <v>1115</v>
      </c>
      <c r="I10" s="76" t="str">
        <f>IF(H10="","",INDEX(m_selling_spec_trans!$D:$D,MATCH(H10,m_selling_spec_trans!$A:$A,0)))</f>
        <v>3 panel</v>
      </c>
      <c r="J10" s="76" t="s">
        <v>747</v>
      </c>
      <c r="K10" s="76" t="str">
        <f>IF(J10="","",INDEX(m_selling_spec_trans!$D:$D,MATCH(J10,m_selling_spec_trans!$A:$A,0)))</f>
        <v>HKK Window</v>
      </c>
      <c r="L10" s="76" t="s">
        <v>139</v>
      </c>
      <c r="M10" s="76" t="str">
        <f>IF(L10="","",INDEX(m_selling_spec_trans!$D:$D,MATCH(L10,m_selling_spec_trans!$A:$A,0)))</f>
        <v/>
      </c>
      <c r="N10" s="76" t="s">
        <v>139</v>
      </c>
      <c r="O10" s="76" t="str">
        <f>IF(N10="","",INDEX(m_selling_spec_trans!$D:$D,MATCH(N10,m_selling_spec_trans!$A:$A,0)))</f>
        <v/>
      </c>
      <c r="P10" s="76" t="s">
        <v>139</v>
      </c>
      <c r="Q10" s="76" t="str">
        <f>IF(P10="","",INDEX(m_selling_spec_trans!$D:$D,MATCH(P10,m_selling_spec_trans!$A:$A,0)))</f>
        <v/>
      </c>
      <c r="R10" s="75" t="s">
        <v>139</v>
      </c>
      <c r="S10" s="76" t="str">
        <f>IF(R10="","",INDEX(m_selling_spec_trans!$D:$D,MATCH(R10,m_selling_spec_trans!$A:$A,0)))</f>
        <v/>
      </c>
      <c r="T10" s="115"/>
      <c r="U10" s="76" t="str">
        <f>IF(T10="","",INDEX(m_selling_spec_trans!$D:$D,MATCH(T10,m_selling_spec_trans!$A:$A,0)))</f>
        <v/>
      </c>
      <c r="V10" s="115"/>
      <c r="W10" s="76" t="str">
        <f>IF(V10="","",INDEX(m_selling_spec_trans!$D:$D,MATCH(V10,m_selling_spec_trans!$A:$A,0)))</f>
        <v/>
      </c>
      <c r="X10" s="115"/>
      <c r="Y10" s="76" t="str">
        <f>IF(X10="","",INDEX(m_selling_spec_trans!$D:$D,MATCH(X10,m_selling_spec_trans!$A:$A,0)))</f>
        <v/>
      </c>
      <c r="Z10" s="115"/>
      <c r="AA10" s="76" t="str">
        <f>IF(Z10="","",INDEX(m_selling_spec_trans!$D:$D,MATCH(Z10,m_selling_spec_trans!$A:$A,0)))</f>
        <v/>
      </c>
      <c r="AB10" s="75" t="s">
        <v>139</v>
      </c>
      <c r="AC10" s="76" t="str">
        <f>IF(AB10="","",INDEX(m_selling_spec_trans!$D:$D,MATCH(AB10,m_selling_spec_trans!$A:$A,0)))</f>
        <v/>
      </c>
      <c r="AD10" s="72">
        <v>0</v>
      </c>
    </row>
    <row r="11" spans="1:30">
      <c r="A11" s="72">
        <v>4</v>
      </c>
      <c r="B11" s="114" t="str">
        <f>INDEX(m_model!I:I,MATCH(A11,m_model!A:A,0))</f>
        <v>WINDOW and DOOR</v>
      </c>
      <c r="C11" s="114" t="str">
        <f>INDEX(m_model_trans!E:E,MATCH(A11,m_model_trans!A:A,0))</f>
        <v>Sliding window (3Panels on 3Tracks)</v>
      </c>
      <c r="D11" s="1"/>
      <c r="E11" s="56" t="str">
        <f>IF(D11="","",INDEX(product_trans!$D:$D,MATCH(D11,product_trans!$A:$A,0)))</f>
        <v/>
      </c>
      <c r="F11" s="75" t="s">
        <v>1189</v>
      </c>
      <c r="G11" s="76" t="str">
        <f>IF(F11="","",INDEX(m_selling_spec_trans!$D:$D,MATCH(F11,m_selling_spec_trans!$A:$A,0)))</f>
        <v>Sliding</v>
      </c>
      <c r="H11" s="76" t="s">
        <v>1115</v>
      </c>
      <c r="I11" s="76" t="str">
        <f>IF(H11="","",INDEX(m_selling_spec_trans!$D:$D,MATCH(H11,m_selling_spec_trans!$A:$A,0)))</f>
        <v>3 panel</v>
      </c>
      <c r="J11" s="76" t="s">
        <v>747</v>
      </c>
      <c r="K11" s="76" t="str">
        <f>IF(J11="","",INDEX(m_selling_spec_trans!$D:$D,MATCH(J11,m_selling_spec_trans!$A:$A,0)))</f>
        <v>HKK Window</v>
      </c>
      <c r="L11" s="76" t="s">
        <v>139</v>
      </c>
      <c r="M11" s="76" t="str">
        <f>IF(L11="","",INDEX(m_selling_spec_trans!$D:$D,MATCH(L11,m_selling_spec_trans!$A:$A,0)))</f>
        <v/>
      </c>
      <c r="N11" s="76" t="s">
        <v>139</v>
      </c>
      <c r="O11" s="76" t="str">
        <f>IF(N11="","",INDEX(m_selling_spec_trans!$D:$D,MATCH(N11,m_selling_spec_trans!$A:$A,0)))</f>
        <v/>
      </c>
      <c r="P11" s="76" t="s">
        <v>139</v>
      </c>
      <c r="Q11" s="76" t="str">
        <f>IF(P11="","",INDEX(m_selling_spec_trans!$D:$D,MATCH(P11,m_selling_spec_trans!$A:$A,0)))</f>
        <v/>
      </c>
      <c r="R11" s="75" t="s">
        <v>139</v>
      </c>
      <c r="S11" s="76" t="str">
        <f>IF(R11="","",INDEX(m_selling_spec_trans!$D:$D,MATCH(R11,m_selling_spec_trans!$A:$A,0)))</f>
        <v/>
      </c>
      <c r="T11" s="115"/>
      <c r="U11" s="76" t="str">
        <f>IF(T11="","",INDEX(m_selling_spec_trans!$D:$D,MATCH(T11,m_selling_spec_trans!$A:$A,0)))</f>
        <v/>
      </c>
      <c r="V11" s="115"/>
      <c r="W11" s="76" t="str">
        <f>IF(V11="","",INDEX(m_selling_spec_trans!$D:$D,MATCH(V11,m_selling_spec_trans!$A:$A,0)))</f>
        <v/>
      </c>
      <c r="X11" s="115"/>
      <c r="Y11" s="76" t="str">
        <f>IF(X11="","",INDEX(m_selling_spec_trans!$D:$D,MATCH(X11,m_selling_spec_trans!$A:$A,0)))</f>
        <v/>
      </c>
      <c r="Z11" s="115"/>
      <c r="AA11" s="76" t="str">
        <f>IF(Z11="","",INDEX(m_selling_spec_trans!$D:$D,MATCH(Z11,m_selling_spec_trans!$A:$A,0)))</f>
        <v/>
      </c>
      <c r="AB11" s="75" t="s">
        <v>139</v>
      </c>
      <c r="AC11" s="76" t="str">
        <f>IF(AB11="","",INDEX(m_selling_spec_trans!$D:$D,MATCH(AB11,m_selling_spec_trans!$A:$A,0)))</f>
        <v/>
      </c>
      <c r="AD11" s="72">
        <v>0</v>
      </c>
    </row>
    <row r="12" spans="1:30">
      <c r="A12" s="72">
        <v>5</v>
      </c>
      <c r="B12" s="114" t="str">
        <f>INDEX(m_model!I:I,MATCH(A12,m_model!A:A,0))</f>
        <v>WINDOW and DOOR</v>
      </c>
      <c r="C12" s="114" t="str">
        <f>INDEX(m_model_trans!E:E,MATCH(A12,m_model_trans!A:A,0))</f>
        <v>Sliding window (4Panels on 2Tracks)</v>
      </c>
      <c r="D12" s="1"/>
      <c r="E12" s="56" t="str">
        <f>IF(D12="","",INDEX(product_trans!$D:$D,MATCH(D12,product_trans!$A:$A,0)))</f>
        <v/>
      </c>
      <c r="F12" s="75" t="s">
        <v>1189</v>
      </c>
      <c r="G12" s="76" t="str">
        <f>IF(F12="","",INDEX(m_selling_spec_trans!$D:$D,MATCH(F12,m_selling_spec_trans!$A:$A,0)))</f>
        <v>Sliding</v>
      </c>
      <c r="H12" s="76" t="s">
        <v>738</v>
      </c>
      <c r="I12" s="76" t="str">
        <f>IF(H12="","",INDEX(m_selling_spec_trans!$D:$D,MATCH(H12,m_selling_spec_trans!$A:$A,0)))</f>
        <v>4 Panel</v>
      </c>
      <c r="J12" s="76" t="s">
        <v>747</v>
      </c>
      <c r="K12" s="76" t="str">
        <f>IF(J12="","",INDEX(m_selling_spec_trans!$D:$D,MATCH(J12,m_selling_spec_trans!$A:$A,0)))</f>
        <v>HKK Window</v>
      </c>
      <c r="L12" s="76" t="s">
        <v>139</v>
      </c>
      <c r="M12" s="76" t="str">
        <f>IF(L12="","",INDEX(m_selling_spec_trans!$D:$D,MATCH(L12,m_selling_spec_trans!$A:$A,0)))</f>
        <v/>
      </c>
      <c r="N12" s="76" t="s">
        <v>139</v>
      </c>
      <c r="O12" s="76" t="str">
        <f>IF(N12="","",INDEX(m_selling_spec_trans!$D:$D,MATCH(N12,m_selling_spec_trans!$A:$A,0)))</f>
        <v/>
      </c>
      <c r="P12" s="76" t="s">
        <v>139</v>
      </c>
      <c r="Q12" s="76" t="str">
        <f>IF(P12="","",INDEX(m_selling_spec_trans!$D:$D,MATCH(P12,m_selling_spec_trans!$A:$A,0)))</f>
        <v/>
      </c>
      <c r="R12" s="75" t="s">
        <v>139</v>
      </c>
      <c r="S12" s="76" t="str">
        <f>IF(R12="","",INDEX(m_selling_spec_trans!$D:$D,MATCH(R12,m_selling_spec_trans!$A:$A,0)))</f>
        <v/>
      </c>
      <c r="T12" s="115"/>
      <c r="U12" s="76" t="str">
        <f>IF(T12="","",INDEX(m_selling_spec_trans!$D:$D,MATCH(T12,m_selling_spec_trans!$A:$A,0)))</f>
        <v/>
      </c>
      <c r="V12" s="115"/>
      <c r="W12" s="76" t="str">
        <f>IF(V12="","",INDEX(m_selling_spec_trans!$D:$D,MATCH(V12,m_selling_spec_trans!$A:$A,0)))</f>
        <v/>
      </c>
      <c r="X12" s="115"/>
      <c r="Y12" s="76" t="str">
        <f>IF(X12="","",INDEX(m_selling_spec_trans!$D:$D,MATCH(X12,m_selling_spec_trans!$A:$A,0)))</f>
        <v/>
      </c>
      <c r="Z12" s="115"/>
      <c r="AA12" s="76" t="str">
        <f>IF(Z12="","",INDEX(m_selling_spec_trans!$D:$D,MATCH(Z12,m_selling_spec_trans!$A:$A,0)))</f>
        <v/>
      </c>
      <c r="AB12" s="75" t="s">
        <v>139</v>
      </c>
      <c r="AC12" s="76" t="str">
        <f>IF(AB12="","",INDEX(m_selling_spec_trans!$D:$D,MATCH(AB12,m_selling_spec_trans!$A:$A,0)))</f>
        <v/>
      </c>
      <c r="AD12" s="72">
        <v>0</v>
      </c>
    </row>
    <row r="13" spans="1:30">
      <c r="A13" s="72">
        <v>6</v>
      </c>
      <c r="B13" s="114" t="str">
        <f>INDEX(m_model!I:I,MATCH(A13,m_model!A:A,0))</f>
        <v>WINDOW and DOOR</v>
      </c>
      <c r="C13" s="114" t="str">
        <f>INDEX(m_model_trans!E:E,MATCH(A13,m_model_trans!A:A,0))</f>
        <v>Sliding door (2Panels on 2Tracks)</v>
      </c>
      <c r="D13" s="1"/>
      <c r="E13" s="56" t="str">
        <f>IF(D13="","",INDEX(product_trans!$D:$D,MATCH(D13,product_trans!$A:$A,0)))</f>
        <v/>
      </c>
      <c r="F13" s="75" t="s">
        <v>1189</v>
      </c>
      <c r="G13" s="76" t="str">
        <f>IF(F13="","",INDEX(m_selling_spec_trans!$D:$D,MATCH(F13,m_selling_spec_trans!$A:$A,0)))</f>
        <v>Sliding</v>
      </c>
      <c r="H13" s="76" t="s">
        <v>1114</v>
      </c>
      <c r="I13" s="76" t="str">
        <f>IF(H13="","",INDEX(m_selling_spec_trans!$D:$D,MATCH(H13,m_selling_spec_trans!$A:$A,0)))</f>
        <v>2 Panel</v>
      </c>
      <c r="J13" s="76" t="s">
        <v>1116</v>
      </c>
      <c r="K13" s="76" t="str">
        <f>IF(J13="","",INDEX(m_selling_spec_trans!$D:$D,MATCH(J13,m_selling_spec_trans!$A:$A,0)))</f>
        <v>Door</v>
      </c>
      <c r="L13" s="76" t="s">
        <v>139</v>
      </c>
      <c r="M13" s="76" t="str">
        <f>IF(L13="","",INDEX(m_selling_spec_trans!$D:$D,MATCH(L13,m_selling_spec_trans!$A:$A,0)))</f>
        <v/>
      </c>
      <c r="N13" s="76" t="s">
        <v>139</v>
      </c>
      <c r="O13" s="76" t="str">
        <f>IF(N13="","",INDEX(m_selling_spec_trans!$D:$D,MATCH(N13,m_selling_spec_trans!$A:$A,0)))</f>
        <v/>
      </c>
      <c r="P13" s="76" t="s">
        <v>139</v>
      </c>
      <c r="Q13" s="76" t="str">
        <f>IF(P13="","",INDEX(m_selling_spec_trans!$D:$D,MATCH(P13,m_selling_spec_trans!$A:$A,0)))</f>
        <v/>
      </c>
      <c r="R13" s="75" t="s">
        <v>139</v>
      </c>
      <c r="S13" s="76" t="str">
        <f>IF(R13="","",INDEX(m_selling_spec_trans!$D:$D,MATCH(R13,m_selling_spec_trans!$A:$A,0)))</f>
        <v/>
      </c>
      <c r="T13" s="115"/>
      <c r="U13" s="76" t="str">
        <f>IF(T13="","",INDEX(m_selling_spec_trans!$D:$D,MATCH(T13,m_selling_spec_trans!$A:$A,0)))</f>
        <v/>
      </c>
      <c r="V13" s="115"/>
      <c r="W13" s="76" t="str">
        <f>IF(V13="","",INDEX(m_selling_spec_trans!$D:$D,MATCH(V13,m_selling_spec_trans!$A:$A,0)))</f>
        <v/>
      </c>
      <c r="X13" s="115"/>
      <c r="Y13" s="76" t="str">
        <f>IF(X13="","",INDEX(m_selling_spec_trans!$D:$D,MATCH(X13,m_selling_spec_trans!$A:$A,0)))</f>
        <v/>
      </c>
      <c r="Z13" s="115"/>
      <c r="AA13" s="76" t="str">
        <f>IF(Z13="","",INDEX(m_selling_spec_trans!$D:$D,MATCH(Z13,m_selling_spec_trans!$A:$A,0)))</f>
        <v/>
      </c>
      <c r="AB13" s="75" t="s">
        <v>139</v>
      </c>
      <c r="AC13" s="76" t="str">
        <f>IF(AB13="","",INDEX(m_selling_spec_trans!$D:$D,MATCH(AB13,m_selling_spec_trans!$A:$A,0)))</f>
        <v/>
      </c>
      <c r="AD13" s="72">
        <v>0</v>
      </c>
    </row>
    <row r="14" spans="1:30">
      <c r="A14" s="72">
        <v>7</v>
      </c>
      <c r="B14" s="114" t="str">
        <f>INDEX(m_model!I:I,MATCH(A14,m_model!A:A,0))</f>
        <v>WINDOW and DOOR</v>
      </c>
      <c r="C14" s="114" t="str">
        <f>INDEX(m_model_trans!E:E,MATCH(A14,m_model_trans!A:A,0))</f>
        <v>Sliding door (3Panels on 2Tracks) SFS</v>
      </c>
      <c r="D14" s="1"/>
      <c r="E14" s="56" t="str">
        <f>IF(D14="","",INDEX(product_trans!$D:$D,MATCH(D14,product_trans!$A:$A,0)))</f>
        <v/>
      </c>
      <c r="F14" s="75" t="s">
        <v>1189</v>
      </c>
      <c r="G14" s="76" t="str">
        <f>IF(F14="","",INDEX(m_selling_spec_trans!$D:$D,MATCH(F14,m_selling_spec_trans!$A:$A,0)))</f>
        <v>Sliding</v>
      </c>
      <c r="H14" s="76" t="s">
        <v>1115</v>
      </c>
      <c r="I14" s="76" t="str">
        <f>IF(H14="","",INDEX(m_selling_spec_trans!$D:$D,MATCH(H14,m_selling_spec_trans!$A:$A,0)))</f>
        <v>3 panel</v>
      </c>
      <c r="J14" s="76" t="s">
        <v>1116</v>
      </c>
      <c r="K14" s="76" t="str">
        <f>IF(J14="","",INDEX(m_selling_spec_trans!$D:$D,MATCH(J14,m_selling_spec_trans!$A:$A,0)))</f>
        <v>Door</v>
      </c>
      <c r="L14" s="76" t="s">
        <v>139</v>
      </c>
      <c r="M14" s="76" t="str">
        <f>IF(L14="","",INDEX(m_selling_spec_trans!$D:$D,MATCH(L14,m_selling_spec_trans!$A:$A,0)))</f>
        <v/>
      </c>
      <c r="N14" s="76" t="s">
        <v>139</v>
      </c>
      <c r="O14" s="76" t="str">
        <f>IF(N14="","",INDEX(m_selling_spec_trans!$D:$D,MATCH(N14,m_selling_spec_trans!$A:$A,0)))</f>
        <v/>
      </c>
      <c r="P14" s="76" t="s">
        <v>139</v>
      </c>
      <c r="Q14" s="76" t="str">
        <f>IF(P14="","",INDEX(m_selling_spec_trans!$D:$D,MATCH(P14,m_selling_spec_trans!$A:$A,0)))</f>
        <v/>
      </c>
      <c r="R14" s="75" t="s">
        <v>139</v>
      </c>
      <c r="S14" s="76" t="str">
        <f>IF(R14="","",INDEX(m_selling_spec_trans!$D:$D,MATCH(R14,m_selling_spec_trans!$A:$A,0)))</f>
        <v/>
      </c>
      <c r="T14" s="115"/>
      <c r="U14" s="76" t="str">
        <f>IF(T14="","",INDEX(m_selling_spec_trans!$D:$D,MATCH(T14,m_selling_spec_trans!$A:$A,0)))</f>
        <v/>
      </c>
      <c r="V14" s="115"/>
      <c r="W14" s="76" t="str">
        <f>IF(V14="","",INDEX(m_selling_spec_trans!$D:$D,MATCH(V14,m_selling_spec_trans!$A:$A,0)))</f>
        <v/>
      </c>
      <c r="X14" s="115"/>
      <c r="Y14" s="76" t="str">
        <f>IF(X14="","",INDEX(m_selling_spec_trans!$D:$D,MATCH(X14,m_selling_spec_trans!$A:$A,0)))</f>
        <v/>
      </c>
      <c r="Z14" s="115"/>
      <c r="AA14" s="76" t="str">
        <f>IF(Z14="","",INDEX(m_selling_spec_trans!$D:$D,MATCH(Z14,m_selling_spec_trans!$A:$A,0)))</f>
        <v/>
      </c>
      <c r="AB14" s="75" t="s">
        <v>139</v>
      </c>
      <c r="AC14" s="76" t="str">
        <f>IF(AB14="","",INDEX(m_selling_spec_trans!$D:$D,MATCH(AB14,m_selling_spec_trans!$A:$A,0)))</f>
        <v/>
      </c>
      <c r="AD14" s="72">
        <v>0</v>
      </c>
    </row>
    <row r="15" spans="1:30">
      <c r="A15" s="72">
        <v>8</v>
      </c>
      <c r="B15" s="114" t="str">
        <f>INDEX(m_model!I:I,MATCH(A15,m_model!A:A,0))</f>
        <v>WINDOW and DOOR</v>
      </c>
      <c r="C15" s="114" t="str">
        <f>INDEX(m_model_trans!E:E,MATCH(A15,m_model_trans!A:A,0))</f>
        <v>Sliding door (3Panels on 3Tracks)</v>
      </c>
      <c r="D15" s="1"/>
      <c r="E15" s="56" t="str">
        <f>IF(D15="","",INDEX(product_trans!$D:$D,MATCH(D15,product_trans!$A:$A,0)))</f>
        <v/>
      </c>
      <c r="F15" s="75" t="s">
        <v>1189</v>
      </c>
      <c r="G15" s="76" t="str">
        <f>IF(F15="","",INDEX(m_selling_spec_trans!$D:$D,MATCH(F15,m_selling_spec_trans!$A:$A,0)))</f>
        <v>Sliding</v>
      </c>
      <c r="H15" s="76" t="s">
        <v>1115</v>
      </c>
      <c r="I15" s="76" t="str">
        <f>IF(H15="","",INDEX(m_selling_spec_trans!$D:$D,MATCH(H15,m_selling_spec_trans!$A:$A,0)))</f>
        <v>3 panel</v>
      </c>
      <c r="J15" s="76" t="s">
        <v>1116</v>
      </c>
      <c r="K15" s="76" t="str">
        <f>IF(J15="","",INDEX(m_selling_spec_trans!$D:$D,MATCH(J15,m_selling_spec_trans!$A:$A,0)))</f>
        <v>Door</v>
      </c>
      <c r="L15" s="76" t="s">
        <v>139</v>
      </c>
      <c r="M15" s="76" t="str">
        <f>IF(L15="","",INDEX(m_selling_spec_trans!$D:$D,MATCH(L15,m_selling_spec_trans!$A:$A,0)))</f>
        <v/>
      </c>
      <c r="N15" s="76" t="s">
        <v>139</v>
      </c>
      <c r="O15" s="76" t="str">
        <f>IF(N15="","",INDEX(m_selling_spec_trans!$D:$D,MATCH(N15,m_selling_spec_trans!$A:$A,0)))</f>
        <v/>
      </c>
      <c r="P15" s="76" t="s">
        <v>139</v>
      </c>
      <c r="Q15" s="76" t="str">
        <f>IF(P15="","",INDEX(m_selling_spec_trans!$D:$D,MATCH(P15,m_selling_spec_trans!$A:$A,0)))</f>
        <v/>
      </c>
      <c r="R15" s="75" t="s">
        <v>139</v>
      </c>
      <c r="S15" s="76" t="str">
        <f>IF(R15="","",INDEX(m_selling_spec_trans!$D:$D,MATCH(R15,m_selling_spec_trans!$A:$A,0)))</f>
        <v/>
      </c>
      <c r="T15" s="115"/>
      <c r="U15" s="76" t="str">
        <f>IF(T15="","",INDEX(m_selling_spec_trans!$D:$D,MATCH(T15,m_selling_spec_trans!$A:$A,0)))</f>
        <v/>
      </c>
      <c r="V15" s="115"/>
      <c r="W15" s="76" t="str">
        <f>IF(V15="","",INDEX(m_selling_spec_trans!$D:$D,MATCH(V15,m_selling_spec_trans!$A:$A,0)))</f>
        <v/>
      </c>
      <c r="X15" s="115"/>
      <c r="Y15" s="76" t="str">
        <f>IF(X15="","",INDEX(m_selling_spec_trans!$D:$D,MATCH(X15,m_selling_spec_trans!$A:$A,0)))</f>
        <v/>
      </c>
      <c r="Z15" s="115"/>
      <c r="AA15" s="76" t="str">
        <f>IF(Z15="","",INDEX(m_selling_spec_trans!$D:$D,MATCH(Z15,m_selling_spec_trans!$A:$A,0)))</f>
        <v/>
      </c>
      <c r="AB15" s="75" t="s">
        <v>139</v>
      </c>
      <c r="AC15" s="76" t="str">
        <f>IF(AB15="","",INDEX(m_selling_spec_trans!$D:$D,MATCH(AB15,m_selling_spec_trans!$A:$A,0)))</f>
        <v/>
      </c>
      <c r="AD15" s="72">
        <v>0</v>
      </c>
    </row>
    <row r="16" spans="1:30">
      <c r="A16" s="72">
        <v>9</v>
      </c>
      <c r="B16" s="114" t="str">
        <f>INDEX(m_model!I:I,MATCH(A16,m_model!A:A,0))</f>
        <v>WINDOW and DOOR</v>
      </c>
      <c r="C16" s="114" t="str">
        <f>INDEX(m_model_trans!E:E,MATCH(A16,m_model_trans!A:A,0))</f>
        <v>Sliding door (4Panels on 2Tracks)</v>
      </c>
      <c r="D16" s="1"/>
      <c r="E16" s="56" t="str">
        <f>IF(D16="","",INDEX(product_trans!$D:$D,MATCH(D16,product_trans!$A:$A,0)))</f>
        <v/>
      </c>
      <c r="F16" s="75" t="s">
        <v>1189</v>
      </c>
      <c r="G16" s="76" t="str">
        <f>IF(F16="","",INDEX(m_selling_spec_trans!$D:$D,MATCH(F16,m_selling_spec_trans!$A:$A,0)))</f>
        <v>Sliding</v>
      </c>
      <c r="H16" s="76" t="s">
        <v>738</v>
      </c>
      <c r="I16" s="76" t="str">
        <f>IF(H16="","",INDEX(m_selling_spec_trans!$D:$D,MATCH(H16,m_selling_spec_trans!$A:$A,0)))</f>
        <v>4 Panel</v>
      </c>
      <c r="J16" s="76" t="s">
        <v>1116</v>
      </c>
      <c r="K16" s="76" t="str">
        <f>IF(J16="","",INDEX(m_selling_spec_trans!$D:$D,MATCH(J16,m_selling_spec_trans!$A:$A,0)))</f>
        <v>Door</v>
      </c>
      <c r="L16" s="76" t="s">
        <v>139</v>
      </c>
      <c r="M16" s="76" t="str">
        <f>IF(L16="","",INDEX(m_selling_spec_trans!$D:$D,MATCH(L16,m_selling_spec_trans!$A:$A,0)))</f>
        <v/>
      </c>
      <c r="N16" s="76" t="s">
        <v>139</v>
      </c>
      <c r="O16" s="76" t="str">
        <f>IF(N16="","",INDEX(m_selling_spec_trans!$D:$D,MATCH(N16,m_selling_spec_trans!$A:$A,0)))</f>
        <v/>
      </c>
      <c r="P16" s="76" t="s">
        <v>139</v>
      </c>
      <c r="Q16" s="76" t="str">
        <f>IF(P16="","",INDEX(m_selling_spec_trans!$D:$D,MATCH(P16,m_selling_spec_trans!$A:$A,0)))</f>
        <v/>
      </c>
      <c r="R16" s="75" t="s">
        <v>139</v>
      </c>
      <c r="S16" s="76" t="str">
        <f>IF(R16="","",INDEX(m_selling_spec_trans!$D:$D,MATCH(R16,m_selling_spec_trans!$A:$A,0)))</f>
        <v/>
      </c>
      <c r="T16" s="115"/>
      <c r="U16" s="76" t="str">
        <f>IF(T16="","",INDEX(m_selling_spec_trans!$D:$D,MATCH(T16,m_selling_spec_trans!$A:$A,0)))</f>
        <v/>
      </c>
      <c r="V16" s="115"/>
      <c r="W16" s="76" t="str">
        <f>IF(V16="","",INDEX(m_selling_spec_trans!$D:$D,MATCH(V16,m_selling_spec_trans!$A:$A,0)))</f>
        <v/>
      </c>
      <c r="X16" s="115"/>
      <c r="Y16" s="76" t="str">
        <f>IF(X16="","",INDEX(m_selling_spec_trans!$D:$D,MATCH(X16,m_selling_spec_trans!$A:$A,0)))</f>
        <v/>
      </c>
      <c r="Z16" s="115"/>
      <c r="AA16" s="76" t="str">
        <f>IF(Z16="","",INDEX(m_selling_spec_trans!$D:$D,MATCH(Z16,m_selling_spec_trans!$A:$A,0)))</f>
        <v/>
      </c>
      <c r="AB16" s="75" t="s">
        <v>139</v>
      </c>
      <c r="AC16" s="76" t="str">
        <f>IF(AB16="","",INDEX(m_selling_spec_trans!$D:$D,MATCH(AB16,m_selling_spec_trans!$A:$A,0)))</f>
        <v/>
      </c>
      <c r="AD16" s="72">
        <v>0</v>
      </c>
    </row>
    <row r="17" spans="1:30">
      <c r="A17" s="72">
        <v>10</v>
      </c>
      <c r="B17" s="114" t="str">
        <f>INDEX(m_model!I:I,MATCH(A17,m_model!A:A,0))</f>
        <v>WINDOW and DOOR</v>
      </c>
      <c r="C17" s="114" t="str">
        <f>INDEX(m_model_trans!E:E,MATCH(A17,m_model_trans!A:A,0))</f>
        <v>Sliding door (6Panels on 2Tracks)</v>
      </c>
      <c r="D17" s="1"/>
      <c r="E17" s="56" t="str">
        <f>IF(D17="","",INDEX(product_trans!$D:$D,MATCH(D17,product_trans!$A:$A,0)))</f>
        <v/>
      </c>
      <c r="F17" s="75" t="s">
        <v>1189</v>
      </c>
      <c r="G17" s="76" t="str">
        <f>IF(F17="","",INDEX(m_selling_spec_trans!$D:$D,MATCH(F17,m_selling_spec_trans!$A:$A,0)))</f>
        <v>Sliding</v>
      </c>
      <c r="H17" s="76" t="s">
        <v>739</v>
      </c>
      <c r="I17" s="76" t="str">
        <f>IF(H17="","",INDEX(m_selling_spec_trans!$D:$D,MATCH(H17,m_selling_spec_trans!$A:$A,0)))</f>
        <v>6 panel</v>
      </c>
      <c r="J17" s="76" t="s">
        <v>1116</v>
      </c>
      <c r="K17" s="76" t="str">
        <f>IF(J17="","",INDEX(m_selling_spec_trans!$D:$D,MATCH(J17,m_selling_spec_trans!$A:$A,0)))</f>
        <v>Door</v>
      </c>
      <c r="L17" s="76" t="s">
        <v>139</v>
      </c>
      <c r="M17" s="76" t="str">
        <f>IF(L17="","",INDEX(m_selling_spec_trans!$D:$D,MATCH(L17,m_selling_spec_trans!$A:$A,0)))</f>
        <v/>
      </c>
      <c r="N17" s="76" t="s">
        <v>139</v>
      </c>
      <c r="O17" s="76" t="str">
        <f>IF(N17="","",INDEX(m_selling_spec_trans!$D:$D,MATCH(N17,m_selling_spec_trans!$A:$A,0)))</f>
        <v/>
      </c>
      <c r="P17" s="76" t="s">
        <v>139</v>
      </c>
      <c r="Q17" s="76" t="str">
        <f>IF(P17="","",INDEX(m_selling_spec_trans!$D:$D,MATCH(P17,m_selling_spec_trans!$A:$A,0)))</f>
        <v/>
      </c>
      <c r="R17" s="75" t="s">
        <v>139</v>
      </c>
      <c r="S17" s="76" t="str">
        <f>IF(R17="","",INDEX(m_selling_spec_trans!$D:$D,MATCH(R17,m_selling_spec_trans!$A:$A,0)))</f>
        <v/>
      </c>
      <c r="T17" s="115"/>
      <c r="U17" s="76" t="str">
        <f>IF(T17="","",INDEX(m_selling_spec_trans!$D:$D,MATCH(T17,m_selling_spec_trans!$A:$A,0)))</f>
        <v/>
      </c>
      <c r="V17" s="115"/>
      <c r="W17" s="76" t="str">
        <f>IF(V17="","",INDEX(m_selling_spec_trans!$D:$D,MATCH(V17,m_selling_spec_trans!$A:$A,0)))</f>
        <v/>
      </c>
      <c r="X17" s="115"/>
      <c r="Y17" s="76" t="str">
        <f>IF(X17="","",INDEX(m_selling_spec_trans!$D:$D,MATCH(X17,m_selling_spec_trans!$A:$A,0)))</f>
        <v/>
      </c>
      <c r="Z17" s="115"/>
      <c r="AA17" s="76" t="str">
        <f>IF(Z17="","",INDEX(m_selling_spec_trans!$D:$D,MATCH(Z17,m_selling_spec_trans!$A:$A,0)))</f>
        <v/>
      </c>
      <c r="AB17" s="75" t="s">
        <v>139</v>
      </c>
      <c r="AC17" s="76" t="str">
        <f>IF(AB17="","",INDEX(m_selling_spec_trans!$D:$D,MATCH(AB17,m_selling_spec_trans!$A:$A,0)))</f>
        <v/>
      </c>
      <c r="AD17" s="72">
        <v>0</v>
      </c>
    </row>
    <row r="18" spans="1:30">
      <c r="A18" s="72">
        <v>6</v>
      </c>
      <c r="B18" s="114" t="str">
        <f>INDEX(m_model!I:I,MATCH(A18,m_model!A:A,0))</f>
        <v>WINDOW and DOOR</v>
      </c>
      <c r="C18" s="114" t="str">
        <f>INDEX(m_model_trans!E:E,MATCH(A18,m_model_trans!A:A,0))</f>
        <v>Sliding door (2Panels on 2Tracks)</v>
      </c>
      <c r="D18" s="1"/>
      <c r="E18" s="56" t="str">
        <f>IF(D18="","",INDEX(product_trans!$D:$D,MATCH(D18,product_trans!$A:$A,0)))</f>
        <v/>
      </c>
      <c r="F18" s="75" t="s">
        <v>1189</v>
      </c>
      <c r="G18" s="76" t="str">
        <f>IF(F18="","",INDEX(m_selling_spec_trans!$D:$D,MATCH(F18,m_selling_spec_trans!$A:$A,0)))</f>
        <v>Sliding</v>
      </c>
      <c r="H18" s="76" t="s">
        <v>1114</v>
      </c>
      <c r="I18" s="76" t="str">
        <f>IF(H18="","",INDEX(m_selling_spec_trans!$D:$D,MATCH(H18,m_selling_spec_trans!$A:$A,0)))</f>
        <v>2 Panel</v>
      </c>
      <c r="J18" s="76" t="s">
        <v>1117</v>
      </c>
      <c r="K18" s="76" t="str">
        <f>IF(J18="","",INDEX(m_selling_spec_trans!$D:$D,MATCH(J18,m_selling_spec_trans!$A:$A,0)))</f>
        <v>Door large</v>
      </c>
      <c r="L18" s="76" t="s">
        <v>139</v>
      </c>
      <c r="M18" s="76" t="str">
        <f>IF(L18="","",INDEX(m_selling_spec_trans!$D:$D,MATCH(L18,m_selling_spec_trans!$A:$A,0)))</f>
        <v/>
      </c>
      <c r="N18" s="76" t="s">
        <v>139</v>
      </c>
      <c r="O18" s="76" t="str">
        <f>IF(N18="","",INDEX(m_selling_spec_trans!$D:$D,MATCH(N18,m_selling_spec_trans!$A:$A,0)))</f>
        <v/>
      </c>
      <c r="P18" s="76" t="s">
        <v>139</v>
      </c>
      <c r="Q18" s="76" t="str">
        <f>IF(P18="","",INDEX(m_selling_spec_trans!$D:$D,MATCH(P18,m_selling_spec_trans!$A:$A,0)))</f>
        <v/>
      </c>
      <c r="R18" s="75" t="s">
        <v>139</v>
      </c>
      <c r="S18" s="76" t="str">
        <f>IF(R18="","",INDEX(m_selling_spec_trans!$D:$D,MATCH(R18,m_selling_spec_trans!$A:$A,0)))</f>
        <v/>
      </c>
      <c r="T18" s="115"/>
      <c r="U18" s="76" t="str">
        <f>IF(T18="","",INDEX(m_selling_spec_trans!$D:$D,MATCH(T18,m_selling_spec_trans!$A:$A,0)))</f>
        <v/>
      </c>
      <c r="V18" s="115"/>
      <c r="W18" s="76" t="str">
        <f>IF(V18="","",INDEX(m_selling_spec_trans!$D:$D,MATCH(V18,m_selling_spec_trans!$A:$A,0)))</f>
        <v/>
      </c>
      <c r="X18" s="115"/>
      <c r="Y18" s="76" t="str">
        <f>IF(X18="","",INDEX(m_selling_spec_trans!$D:$D,MATCH(X18,m_selling_spec_trans!$A:$A,0)))</f>
        <v/>
      </c>
      <c r="Z18" s="115"/>
      <c r="AA18" s="76" t="str">
        <f>IF(Z18="","",INDEX(m_selling_spec_trans!$D:$D,MATCH(Z18,m_selling_spec_trans!$A:$A,0)))</f>
        <v/>
      </c>
      <c r="AB18" s="75" t="s">
        <v>139</v>
      </c>
      <c r="AC18" s="76" t="str">
        <f>IF(AB18="","",INDEX(m_selling_spec_trans!$D:$D,MATCH(AB18,m_selling_spec_trans!$A:$A,0)))</f>
        <v/>
      </c>
      <c r="AD18" s="72">
        <v>0</v>
      </c>
    </row>
    <row r="19" spans="1:30">
      <c r="A19" s="72">
        <v>7</v>
      </c>
      <c r="B19" s="114" t="str">
        <f>INDEX(m_model!I:I,MATCH(A19,m_model!A:A,0))</f>
        <v>WINDOW and DOOR</v>
      </c>
      <c r="C19" s="114" t="str">
        <f>INDEX(m_model_trans!E:E,MATCH(A19,m_model_trans!A:A,0))</f>
        <v>Sliding door (3Panels on 2Tracks) SFS</v>
      </c>
      <c r="D19" s="1"/>
      <c r="E19" s="56" t="str">
        <f>IF(D19="","",INDEX(product_trans!$D:$D,MATCH(D19,product_trans!$A:$A,0)))</f>
        <v/>
      </c>
      <c r="F19" s="75" t="s">
        <v>1189</v>
      </c>
      <c r="G19" s="76" t="str">
        <f>IF(F19="","",INDEX(m_selling_spec_trans!$D:$D,MATCH(F19,m_selling_spec_trans!$A:$A,0)))</f>
        <v>Sliding</v>
      </c>
      <c r="H19" s="76" t="s">
        <v>1115</v>
      </c>
      <c r="I19" s="76" t="str">
        <f>IF(H19="","",INDEX(m_selling_spec_trans!$D:$D,MATCH(H19,m_selling_spec_trans!$A:$A,0)))</f>
        <v>3 panel</v>
      </c>
      <c r="J19" s="76" t="s">
        <v>1117</v>
      </c>
      <c r="K19" s="76" t="str">
        <f>IF(J19="","",INDEX(m_selling_spec_trans!$D:$D,MATCH(J19,m_selling_spec_trans!$A:$A,0)))</f>
        <v>Door large</v>
      </c>
      <c r="L19" s="76" t="s">
        <v>139</v>
      </c>
      <c r="M19" s="76" t="str">
        <f>IF(L19="","",INDEX(m_selling_spec_trans!$D:$D,MATCH(L19,m_selling_spec_trans!$A:$A,0)))</f>
        <v/>
      </c>
      <c r="N19" s="76" t="s">
        <v>139</v>
      </c>
      <c r="O19" s="76" t="str">
        <f>IF(N19="","",INDEX(m_selling_spec_trans!$D:$D,MATCH(N19,m_selling_spec_trans!$A:$A,0)))</f>
        <v/>
      </c>
      <c r="P19" s="76" t="s">
        <v>139</v>
      </c>
      <c r="Q19" s="76" t="str">
        <f>IF(P19="","",INDEX(m_selling_spec_trans!$D:$D,MATCH(P19,m_selling_spec_trans!$A:$A,0)))</f>
        <v/>
      </c>
      <c r="R19" s="75" t="s">
        <v>139</v>
      </c>
      <c r="S19" s="76" t="str">
        <f>IF(R19="","",INDEX(m_selling_spec_trans!$D:$D,MATCH(R19,m_selling_spec_trans!$A:$A,0)))</f>
        <v/>
      </c>
      <c r="T19" s="115"/>
      <c r="U19" s="76" t="str">
        <f>IF(T19="","",INDEX(m_selling_spec_trans!$D:$D,MATCH(T19,m_selling_spec_trans!$A:$A,0)))</f>
        <v/>
      </c>
      <c r="V19" s="115"/>
      <c r="W19" s="76" t="str">
        <f>IF(V19="","",INDEX(m_selling_spec_trans!$D:$D,MATCH(V19,m_selling_spec_trans!$A:$A,0)))</f>
        <v/>
      </c>
      <c r="X19" s="115"/>
      <c r="Y19" s="76" t="str">
        <f>IF(X19="","",INDEX(m_selling_spec_trans!$D:$D,MATCH(X19,m_selling_spec_trans!$A:$A,0)))</f>
        <v/>
      </c>
      <c r="Z19" s="115"/>
      <c r="AA19" s="76" t="str">
        <f>IF(Z19="","",INDEX(m_selling_spec_trans!$D:$D,MATCH(Z19,m_selling_spec_trans!$A:$A,0)))</f>
        <v/>
      </c>
      <c r="AB19" s="75" t="s">
        <v>139</v>
      </c>
      <c r="AC19" s="76" t="str">
        <f>IF(AB19="","",INDEX(m_selling_spec_trans!$D:$D,MATCH(AB19,m_selling_spec_trans!$A:$A,0)))</f>
        <v/>
      </c>
      <c r="AD19" s="72">
        <v>0</v>
      </c>
    </row>
    <row r="20" spans="1:30">
      <c r="A20" s="72">
        <v>8</v>
      </c>
      <c r="B20" s="114" t="str">
        <f>INDEX(m_model!I:I,MATCH(A20,m_model!A:A,0))</f>
        <v>WINDOW and DOOR</v>
      </c>
      <c r="C20" s="114" t="str">
        <f>INDEX(m_model_trans!E:E,MATCH(A20,m_model_trans!A:A,0))</f>
        <v>Sliding door (3Panels on 3Tracks)</v>
      </c>
      <c r="D20" s="1"/>
      <c r="E20" s="56" t="str">
        <f>IF(D20="","",INDEX(product_trans!$D:$D,MATCH(D20,product_trans!$A:$A,0)))</f>
        <v/>
      </c>
      <c r="F20" s="75" t="s">
        <v>1189</v>
      </c>
      <c r="G20" s="76" t="str">
        <f>IF(F20="","",INDEX(m_selling_spec_trans!$D:$D,MATCH(F20,m_selling_spec_trans!$A:$A,0)))</f>
        <v>Sliding</v>
      </c>
      <c r="H20" s="76" t="s">
        <v>1115</v>
      </c>
      <c r="I20" s="76" t="str">
        <f>IF(H20="","",INDEX(m_selling_spec_trans!$D:$D,MATCH(H20,m_selling_spec_trans!$A:$A,0)))</f>
        <v>3 panel</v>
      </c>
      <c r="J20" s="76" t="s">
        <v>1117</v>
      </c>
      <c r="K20" s="76" t="str">
        <f>IF(J20="","",INDEX(m_selling_spec_trans!$D:$D,MATCH(J20,m_selling_spec_trans!$A:$A,0)))</f>
        <v>Door large</v>
      </c>
      <c r="L20" s="76" t="s">
        <v>139</v>
      </c>
      <c r="M20" s="76" t="str">
        <f>IF(L20="","",INDEX(m_selling_spec_trans!$D:$D,MATCH(L20,m_selling_spec_trans!$A:$A,0)))</f>
        <v/>
      </c>
      <c r="N20" s="76" t="s">
        <v>139</v>
      </c>
      <c r="O20" s="76" t="str">
        <f>IF(N20="","",INDEX(m_selling_spec_trans!$D:$D,MATCH(N20,m_selling_spec_trans!$A:$A,0)))</f>
        <v/>
      </c>
      <c r="P20" s="76" t="s">
        <v>139</v>
      </c>
      <c r="Q20" s="76" t="str">
        <f>IF(P20="","",INDEX(m_selling_spec_trans!$D:$D,MATCH(P20,m_selling_spec_trans!$A:$A,0)))</f>
        <v/>
      </c>
      <c r="R20" s="75" t="s">
        <v>139</v>
      </c>
      <c r="S20" s="76" t="str">
        <f>IF(R20="","",INDEX(m_selling_spec_trans!$D:$D,MATCH(R20,m_selling_spec_trans!$A:$A,0)))</f>
        <v/>
      </c>
      <c r="T20" s="115"/>
      <c r="U20" s="76" t="str">
        <f>IF(T20="","",INDEX(m_selling_spec_trans!$D:$D,MATCH(T20,m_selling_spec_trans!$A:$A,0)))</f>
        <v/>
      </c>
      <c r="V20" s="115"/>
      <c r="W20" s="76" t="str">
        <f>IF(V20="","",INDEX(m_selling_spec_trans!$D:$D,MATCH(V20,m_selling_spec_trans!$A:$A,0)))</f>
        <v/>
      </c>
      <c r="X20" s="115"/>
      <c r="Y20" s="76" t="str">
        <f>IF(X20="","",INDEX(m_selling_spec_trans!$D:$D,MATCH(X20,m_selling_spec_trans!$A:$A,0)))</f>
        <v/>
      </c>
      <c r="Z20" s="115"/>
      <c r="AA20" s="76" t="str">
        <f>IF(Z20="","",INDEX(m_selling_spec_trans!$D:$D,MATCH(Z20,m_selling_spec_trans!$A:$A,0)))</f>
        <v/>
      </c>
      <c r="AB20" s="75" t="s">
        <v>139</v>
      </c>
      <c r="AC20" s="76" t="str">
        <f>IF(AB20="","",INDEX(m_selling_spec_trans!$D:$D,MATCH(AB20,m_selling_spec_trans!$A:$A,0)))</f>
        <v/>
      </c>
      <c r="AD20" s="72">
        <v>0</v>
      </c>
    </row>
    <row r="21" spans="1:30">
      <c r="A21" s="72">
        <v>9</v>
      </c>
      <c r="B21" s="114" t="str">
        <f>INDEX(m_model!I:I,MATCH(A21,m_model!A:A,0))</f>
        <v>WINDOW and DOOR</v>
      </c>
      <c r="C21" s="114" t="str">
        <f>INDEX(m_model_trans!E:E,MATCH(A21,m_model_trans!A:A,0))</f>
        <v>Sliding door (4Panels on 2Tracks)</v>
      </c>
      <c r="D21" s="1"/>
      <c r="E21" s="56" t="str">
        <f>IF(D21="","",INDEX(product_trans!$D:$D,MATCH(D21,product_trans!$A:$A,0)))</f>
        <v/>
      </c>
      <c r="F21" s="75" t="s">
        <v>1189</v>
      </c>
      <c r="G21" s="76" t="str">
        <f>IF(F21="","",INDEX(m_selling_spec_trans!$D:$D,MATCH(F21,m_selling_spec_trans!$A:$A,0)))</f>
        <v>Sliding</v>
      </c>
      <c r="H21" s="76" t="s">
        <v>738</v>
      </c>
      <c r="I21" s="76" t="str">
        <f>IF(H21="","",INDEX(m_selling_spec_trans!$D:$D,MATCH(H21,m_selling_spec_trans!$A:$A,0)))</f>
        <v>4 Panel</v>
      </c>
      <c r="J21" s="76" t="s">
        <v>1117</v>
      </c>
      <c r="K21" s="76" t="str">
        <f>IF(J21="","",INDEX(m_selling_spec_trans!$D:$D,MATCH(J21,m_selling_spec_trans!$A:$A,0)))</f>
        <v>Door large</v>
      </c>
      <c r="L21" s="76" t="s">
        <v>139</v>
      </c>
      <c r="M21" s="76" t="str">
        <f>IF(L21="","",INDEX(m_selling_spec_trans!$D:$D,MATCH(L21,m_selling_spec_trans!$A:$A,0)))</f>
        <v/>
      </c>
      <c r="N21" s="76" t="s">
        <v>139</v>
      </c>
      <c r="O21" s="76" t="str">
        <f>IF(N21="","",INDEX(m_selling_spec_trans!$D:$D,MATCH(N21,m_selling_spec_trans!$A:$A,0)))</f>
        <v/>
      </c>
      <c r="P21" s="76" t="s">
        <v>139</v>
      </c>
      <c r="Q21" s="76" t="str">
        <f>IF(P21="","",INDEX(m_selling_spec_trans!$D:$D,MATCH(P21,m_selling_spec_trans!$A:$A,0)))</f>
        <v/>
      </c>
      <c r="R21" s="75" t="s">
        <v>139</v>
      </c>
      <c r="S21" s="76" t="str">
        <f>IF(R21="","",INDEX(m_selling_spec_trans!$D:$D,MATCH(R21,m_selling_spec_trans!$A:$A,0)))</f>
        <v/>
      </c>
      <c r="T21" s="115"/>
      <c r="U21" s="76" t="str">
        <f>IF(T21="","",INDEX(m_selling_spec_trans!$D:$D,MATCH(T21,m_selling_spec_trans!$A:$A,0)))</f>
        <v/>
      </c>
      <c r="V21" s="115"/>
      <c r="W21" s="76" t="str">
        <f>IF(V21="","",INDEX(m_selling_spec_trans!$D:$D,MATCH(V21,m_selling_spec_trans!$A:$A,0)))</f>
        <v/>
      </c>
      <c r="X21" s="115"/>
      <c r="Y21" s="76" t="str">
        <f>IF(X21="","",INDEX(m_selling_spec_trans!$D:$D,MATCH(X21,m_selling_spec_trans!$A:$A,0)))</f>
        <v/>
      </c>
      <c r="Z21" s="115"/>
      <c r="AA21" s="76" t="str">
        <f>IF(Z21="","",INDEX(m_selling_spec_trans!$D:$D,MATCH(Z21,m_selling_spec_trans!$A:$A,0)))</f>
        <v/>
      </c>
      <c r="AB21" s="75" t="s">
        <v>139</v>
      </c>
      <c r="AC21" s="76" t="str">
        <f>IF(AB21="","",INDEX(m_selling_spec_trans!$D:$D,MATCH(AB21,m_selling_spec_trans!$A:$A,0)))</f>
        <v/>
      </c>
      <c r="AD21" s="72">
        <v>0</v>
      </c>
    </row>
    <row r="22" spans="1:30">
      <c r="A22" s="72">
        <v>10</v>
      </c>
      <c r="B22" s="114" t="str">
        <f>INDEX(m_model!I:I,MATCH(A22,m_model!A:A,0))</f>
        <v>WINDOW and DOOR</v>
      </c>
      <c r="C22" s="114" t="str">
        <f>INDEX(m_model_trans!E:E,MATCH(A22,m_model_trans!A:A,0))</f>
        <v>Sliding door (6Panels on 2Tracks)</v>
      </c>
      <c r="D22" s="1"/>
      <c r="E22" s="56" t="str">
        <f>IF(D22="","",INDEX(product_trans!$D:$D,MATCH(D22,product_trans!$A:$A,0)))</f>
        <v/>
      </c>
      <c r="F22" s="75" t="s">
        <v>1189</v>
      </c>
      <c r="G22" s="76" t="str">
        <f>IF(F22="","",INDEX(m_selling_spec_trans!$D:$D,MATCH(F22,m_selling_spec_trans!$A:$A,0)))</f>
        <v>Sliding</v>
      </c>
      <c r="H22" s="76" t="s">
        <v>739</v>
      </c>
      <c r="I22" s="76" t="str">
        <f>IF(H22="","",INDEX(m_selling_spec_trans!$D:$D,MATCH(H22,m_selling_spec_trans!$A:$A,0)))</f>
        <v>6 panel</v>
      </c>
      <c r="J22" s="76" t="s">
        <v>1117</v>
      </c>
      <c r="K22" s="76" t="str">
        <f>IF(J22="","",INDEX(m_selling_spec_trans!$D:$D,MATCH(J22,m_selling_spec_trans!$A:$A,0)))</f>
        <v>Door large</v>
      </c>
      <c r="L22" s="76" t="s">
        <v>139</v>
      </c>
      <c r="M22" s="76" t="str">
        <f>IF(L22="","",INDEX(m_selling_spec_trans!$D:$D,MATCH(L22,m_selling_spec_trans!$A:$A,0)))</f>
        <v/>
      </c>
      <c r="N22" s="76" t="s">
        <v>139</v>
      </c>
      <c r="O22" s="76" t="str">
        <f>IF(N22="","",INDEX(m_selling_spec_trans!$D:$D,MATCH(N22,m_selling_spec_trans!$A:$A,0)))</f>
        <v/>
      </c>
      <c r="P22" s="76" t="s">
        <v>139</v>
      </c>
      <c r="Q22" s="76" t="str">
        <f>IF(P22="","",INDEX(m_selling_spec_trans!$D:$D,MATCH(P22,m_selling_spec_trans!$A:$A,0)))</f>
        <v/>
      </c>
      <c r="R22" s="75" t="s">
        <v>139</v>
      </c>
      <c r="S22" s="76" t="str">
        <f>IF(R22="","",INDEX(m_selling_spec_trans!$D:$D,MATCH(R22,m_selling_spec_trans!$A:$A,0)))</f>
        <v/>
      </c>
      <c r="T22" s="115"/>
      <c r="U22" s="76" t="str">
        <f>IF(T22="","",INDEX(m_selling_spec_trans!$D:$D,MATCH(T22,m_selling_spec_trans!$A:$A,0)))</f>
        <v/>
      </c>
      <c r="V22" s="115"/>
      <c r="W22" s="76" t="str">
        <f>IF(V22="","",INDEX(m_selling_spec_trans!$D:$D,MATCH(V22,m_selling_spec_trans!$A:$A,0)))</f>
        <v/>
      </c>
      <c r="X22" s="115"/>
      <c r="Y22" s="76" t="str">
        <f>IF(X22="","",INDEX(m_selling_spec_trans!$D:$D,MATCH(X22,m_selling_spec_trans!$A:$A,0)))</f>
        <v/>
      </c>
      <c r="Z22" s="115"/>
      <c r="AA22" s="76" t="str">
        <f>IF(Z22="","",INDEX(m_selling_spec_trans!$D:$D,MATCH(Z22,m_selling_spec_trans!$A:$A,0)))</f>
        <v/>
      </c>
      <c r="AB22" s="75" t="s">
        <v>139</v>
      </c>
      <c r="AC22" s="76" t="str">
        <f>IF(AB22="","",INDEX(m_selling_spec_trans!$D:$D,MATCH(AB22,m_selling_spec_trans!$A:$A,0)))</f>
        <v/>
      </c>
      <c r="AD22" s="72">
        <v>0</v>
      </c>
    </row>
    <row r="23" spans="1:30">
      <c r="A23" s="72">
        <v>6</v>
      </c>
      <c r="B23" s="114" t="str">
        <f>INDEX(m_model!I:I,MATCH(A23,m_model!A:A,0))</f>
        <v>WINDOW and DOOR</v>
      </c>
      <c r="C23" s="114" t="str">
        <f>INDEX(m_model_trans!E:E,MATCH(A23,m_model_trans!A:A,0))</f>
        <v>Sliding door (2Panels on 2Tracks)</v>
      </c>
      <c r="D23" s="1"/>
      <c r="E23" s="56" t="str">
        <f>IF(D23="","",INDEX(product_trans!$D:$D,MATCH(D23,product_trans!$A:$A,0)))</f>
        <v/>
      </c>
      <c r="F23" s="75" t="s">
        <v>1189</v>
      </c>
      <c r="G23" s="76" t="str">
        <f>IF(F23="","",INDEX(m_selling_spec_trans!$D:$D,MATCH(F23,m_selling_spec_trans!$A:$A,0)))</f>
        <v>Sliding</v>
      </c>
      <c r="H23" s="76" t="s">
        <v>1114</v>
      </c>
      <c r="I23" s="76" t="str">
        <f>IF(H23="","",INDEX(m_selling_spec_trans!$D:$D,MATCH(H23,m_selling_spec_trans!$A:$A,0)))</f>
        <v>2 Panel</v>
      </c>
      <c r="J23" s="76" t="s">
        <v>746</v>
      </c>
      <c r="K23" s="76" t="str">
        <f>IF(J23="","",INDEX(m_selling_spec_trans!$D:$D,MATCH(J23,m_selling_spec_trans!$A:$A,0)))</f>
        <v>HKK Door</v>
      </c>
      <c r="L23" s="76" t="s">
        <v>139</v>
      </c>
      <c r="M23" s="76" t="str">
        <f>IF(L23="","",INDEX(m_selling_spec_trans!$D:$D,MATCH(L23,m_selling_spec_trans!$A:$A,0)))</f>
        <v/>
      </c>
      <c r="N23" s="76" t="s">
        <v>139</v>
      </c>
      <c r="O23" s="76" t="str">
        <f>IF(N23="","",INDEX(m_selling_spec_trans!$D:$D,MATCH(N23,m_selling_spec_trans!$A:$A,0)))</f>
        <v/>
      </c>
      <c r="P23" s="76" t="s">
        <v>139</v>
      </c>
      <c r="Q23" s="76" t="str">
        <f>IF(P23="","",INDEX(m_selling_spec_trans!$D:$D,MATCH(P23,m_selling_spec_trans!$A:$A,0)))</f>
        <v/>
      </c>
      <c r="R23" s="75" t="s">
        <v>139</v>
      </c>
      <c r="S23" s="76" t="str">
        <f>IF(R23="","",INDEX(m_selling_spec_trans!$D:$D,MATCH(R23,m_selling_spec_trans!$A:$A,0)))</f>
        <v/>
      </c>
      <c r="T23" s="115"/>
      <c r="U23" s="76" t="str">
        <f>IF(T23="","",INDEX(m_selling_spec_trans!$D:$D,MATCH(T23,m_selling_spec_trans!$A:$A,0)))</f>
        <v/>
      </c>
      <c r="V23" s="115"/>
      <c r="W23" s="76" t="str">
        <f>IF(V23="","",INDEX(m_selling_spec_trans!$D:$D,MATCH(V23,m_selling_spec_trans!$A:$A,0)))</f>
        <v/>
      </c>
      <c r="X23" s="115"/>
      <c r="Y23" s="76" t="str">
        <f>IF(X23="","",INDEX(m_selling_spec_trans!$D:$D,MATCH(X23,m_selling_spec_trans!$A:$A,0)))</f>
        <v/>
      </c>
      <c r="Z23" s="115"/>
      <c r="AA23" s="76" t="str">
        <f>IF(Z23="","",INDEX(m_selling_spec_trans!$D:$D,MATCH(Z23,m_selling_spec_trans!$A:$A,0)))</f>
        <v/>
      </c>
      <c r="AB23" s="75" t="s">
        <v>139</v>
      </c>
      <c r="AC23" s="76" t="str">
        <f>IF(AB23="","",INDEX(m_selling_spec_trans!$D:$D,MATCH(AB23,m_selling_spec_trans!$A:$A,0)))</f>
        <v/>
      </c>
      <c r="AD23" s="72">
        <v>0</v>
      </c>
    </row>
    <row r="24" spans="1:30">
      <c r="A24" s="72">
        <v>7</v>
      </c>
      <c r="B24" s="114" t="str">
        <f>INDEX(m_model!I:I,MATCH(A24,m_model!A:A,0))</f>
        <v>WINDOW and DOOR</v>
      </c>
      <c r="C24" s="114" t="str">
        <f>INDEX(m_model_trans!E:E,MATCH(A24,m_model_trans!A:A,0))</f>
        <v>Sliding door (3Panels on 2Tracks) SFS</v>
      </c>
      <c r="D24" s="1"/>
      <c r="E24" s="56" t="str">
        <f>IF(D24="","",INDEX(product_trans!$D:$D,MATCH(D24,product_trans!$A:$A,0)))</f>
        <v/>
      </c>
      <c r="F24" s="75" t="s">
        <v>1189</v>
      </c>
      <c r="G24" s="76" t="str">
        <f>IF(F24="","",INDEX(m_selling_spec_trans!$D:$D,MATCH(F24,m_selling_spec_trans!$A:$A,0)))</f>
        <v>Sliding</v>
      </c>
      <c r="H24" s="76" t="s">
        <v>1115</v>
      </c>
      <c r="I24" s="76" t="str">
        <f>IF(H24="","",INDEX(m_selling_spec_trans!$D:$D,MATCH(H24,m_selling_spec_trans!$A:$A,0)))</f>
        <v>3 panel</v>
      </c>
      <c r="J24" s="76" t="s">
        <v>746</v>
      </c>
      <c r="K24" s="76" t="str">
        <f>IF(J24="","",INDEX(m_selling_spec_trans!$D:$D,MATCH(J24,m_selling_spec_trans!$A:$A,0)))</f>
        <v>HKK Door</v>
      </c>
      <c r="L24" s="76" t="s">
        <v>139</v>
      </c>
      <c r="M24" s="76" t="str">
        <f>IF(L24="","",INDEX(m_selling_spec_trans!$D:$D,MATCH(L24,m_selling_spec_trans!$A:$A,0)))</f>
        <v/>
      </c>
      <c r="N24" s="76" t="s">
        <v>139</v>
      </c>
      <c r="O24" s="76" t="str">
        <f>IF(N24="","",INDEX(m_selling_spec_trans!$D:$D,MATCH(N24,m_selling_spec_trans!$A:$A,0)))</f>
        <v/>
      </c>
      <c r="P24" s="76" t="s">
        <v>139</v>
      </c>
      <c r="Q24" s="76" t="str">
        <f>IF(P24="","",INDEX(m_selling_spec_trans!$D:$D,MATCH(P24,m_selling_spec_trans!$A:$A,0)))</f>
        <v/>
      </c>
      <c r="R24" s="75" t="s">
        <v>139</v>
      </c>
      <c r="S24" s="76" t="str">
        <f>IF(R24="","",INDEX(m_selling_spec_trans!$D:$D,MATCH(R24,m_selling_spec_trans!$A:$A,0)))</f>
        <v/>
      </c>
      <c r="T24" s="115"/>
      <c r="U24" s="76" t="str">
        <f>IF(T24="","",INDEX(m_selling_spec_trans!$D:$D,MATCH(T24,m_selling_spec_trans!$A:$A,0)))</f>
        <v/>
      </c>
      <c r="V24" s="115"/>
      <c r="W24" s="76" t="str">
        <f>IF(V24="","",INDEX(m_selling_spec_trans!$D:$D,MATCH(V24,m_selling_spec_trans!$A:$A,0)))</f>
        <v/>
      </c>
      <c r="X24" s="115"/>
      <c r="Y24" s="76" t="str">
        <f>IF(X24="","",INDEX(m_selling_spec_trans!$D:$D,MATCH(X24,m_selling_spec_trans!$A:$A,0)))</f>
        <v/>
      </c>
      <c r="Z24" s="115"/>
      <c r="AA24" s="76" t="str">
        <f>IF(Z24="","",INDEX(m_selling_spec_trans!$D:$D,MATCH(Z24,m_selling_spec_trans!$A:$A,0)))</f>
        <v/>
      </c>
      <c r="AB24" s="75" t="s">
        <v>139</v>
      </c>
      <c r="AC24" s="76" t="str">
        <f>IF(AB24="","",INDEX(m_selling_spec_trans!$D:$D,MATCH(AB24,m_selling_spec_trans!$A:$A,0)))</f>
        <v/>
      </c>
      <c r="AD24" s="72">
        <v>0</v>
      </c>
    </row>
    <row r="25" spans="1:30">
      <c r="A25" s="72">
        <v>8</v>
      </c>
      <c r="B25" s="114" t="str">
        <f>INDEX(m_model!I:I,MATCH(A25,m_model!A:A,0))</f>
        <v>WINDOW and DOOR</v>
      </c>
      <c r="C25" s="114" t="str">
        <f>INDEX(m_model_trans!E:E,MATCH(A25,m_model_trans!A:A,0))</f>
        <v>Sliding door (3Panels on 3Tracks)</v>
      </c>
      <c r="D25" s="1"/>
      <c r="E25" s="56" t="str">
        <f>IF(D25="","",INDEX(product_trans!$D:$D,MATCH(D25,product_trans!$A:$A,0)))</f>
        <v/>
      </c>
      <c r="F25" s="75" t="s">
        <v>1189</v>
      </c>
      <c r="G25" s="76" t="str">
        <f>IF(F25="","",INDEX(m_selling_spec_trans!$D:$D,MATCH(F25,m_selling_spec_trans!$A:$A,0)))</f>
        <v>Sliding</v>
      </c>
      <c r="H25" s="76" t="s">
        <v>1115</v>
      </c>
      <c r="I25" s="76" t="str">
        <f>IF(H25="","",INDEX(m_selling_spec_trans!$D:$D,MATCH(H25,m_selling_spec_trans!$A:$A,0)))</f>
        <v>3 panel</v>
      </c>
      <c r="J25" s="76" t="s">
        <v>746</v>
      </c>
      <c r="K25" s="76" t="str">
        <f>IF(J25="","",INDEX(m_selling_spec_trans!$D:$D,MATCH(J25,m_selling_spec_trans!$A:$A,0)))</f>
        <v>HKK Door</v>
      </c>
      <c r="L25" s="76" t="s">
        <v>139</v>
      </c>
      <c r="M25" s="76" t="str">
        <f>IF(L25="","",INDEX(m_selling_spec_trans!$D:$D,MATCH(L25,m_selling_spec_trans!$A:$A,0)))</f>
        <v/>
      </c>
      <c r="N25" s="76" t="s">
        <v>139</v>
      </c>
      <c r="O25" s="76" t="str">
        <f>IF(N25="","",INDEX(m_selling_spec_trans!$D:$D,MATCH(N25,m_selling_spec_trans!$A:$A,0)))</f>
        <v/>
      </c>
      <c r="P25" s="76" t="s">
        <v>139</v>
      </c>
      <c r="Q25" s="76" t="str">
        <f>IF(P25="","",INDEX(m_selling_spec_trans!$D:$D,MATCH(P25,m_selling_spec_trans!$A:$A,0)))</f>
        <v/>
      </c>
      <c r="R25" s="75" t="s">
        <v>139</v>
      </c>
      <c r="S25" s="76" t="str">
        <f>IF(R25="","",INDEX(m_selling_spec_trans!$D:$D,MATCH(R25,m_selling_spec_trans!$A:$A,0)))</f>
        <v/>
      </c>
      <c r="T25" s="115"/>
      <c r="U25" s="76" t="str">
        <f>IF(T25="","",INDEX(m_selling_spec_trans!$D:$D,MATCH(T25,m_selling_spec_trans!$A:$A,0)))</f>
        <v/>
      </c>
      <c r="V25" s="115"/>
      <c r="W25" s="76" t="str">
        <f>IF(V25="","",INDEX(m_selling_spec_trans!$D:$D,MATCH(V25,m_selling_spec_trans!$A:$A,0)))</f>
        <v/>
      </c>
      <c r="X25" s="115"/>
      <c r="Y25" s="76" t="str">
        <f>IF(X25="","",INDEX(m_selling_spec_trans!$D:$D,MATCH(X25,m_selling_spec_trans!$A:$A,0)))</f>
        <v/>
      </c>
      <c r="Z25" s="115"/>
      <c r="AA25" s="76" t="str">
        <f>IF(Z25="","",INDEX(m_selling_spec_trans!$D:$D,MATCH(Z25,m_selling_spec_trans!$A:$A,0)))</f>
        <v/>
      </c>
      <c r="AB25" s="75" t="s">
        <v>139</v>
      </c>
      <c r="AC25" s="76" t="str">
        <f>IF(AB25="","",INDEX(m_selling_spec_trans!$D:$D,MATCH(AB25,m_selling_spec_trans!$A:$A,0)))</f>
        <v/>
      </c>
      <c r="AD25" s="72">
        <v>0</v>
      </c>
    </row>
    <row r="26" spans="1:30">
      <c r="A26" s="72">
        <v>9</v>
      </c>
      <c r="B26" s="114" t="str">
        <f>INDEX(m_model!I:I,MATCH(A26,m_model!A:A,0))</f>
        <v>WINDOW and DOOR</v>
      </c>
      <c r="C26" s="114" t="str">
        <f>INDEX(m_model_trans!E:E,MATCH(A26,m_model_trans!A:A,0))</f>
        <v>Sliding door (4Panels on 2Tracks)</v>
      </c>
      <c r="D26" s="1"/>
      <c r="E26" s="56" t="str">
        <f>IF(D26="","",INDEX(product_trans!$D:$D,MATCH(D26,product_trans!$A:$A,0)))</f>
        <v/>
      </c>
      <c r="F26" s="75" t="s">
        <v>1189</v>
      </c>
      <c r="G26" s="76" t="str">
        <f>IF(F26="","",INDEX(m_selling_spec_trans!$D:$D,MATCH(F26,m_selling_spec_trans!$A:$A,0)))</f>
        <v>Sliding</v>
      </c>
      <c r="H26" s="76" t="s">
        <v>738</v>
      </c>
      <c r="I26" s="76" t="str">
        <f>IF(H26="","",INDEX(m_selling_spec_trans!$D:$D,MATCH(H26,m_selling_spec_trans!$A:$A,0)))</f>
        <v>4 Panel</v>
      </c>
      <c r="J26" s="76" t="s">
        <v>746</v>
      </c>
      <c r="K26" s="76" t="str">
        <f>IF(J26="","",INDEX(m_selling_spec_trans!$D:$D,MATCH(J26,m_selling_spec_trans!$A:$A,0)))</f>
        <v>HKK Door</v>
      </c>
      <c r="L26" s="76" t="s">
        <v>139</v>
      </c>
      <c r="M26" s="76" t="str">
        <f>IF(L26="","",INDEX(m_selling_spec_trans!$D:$D,MATCH(L26,m_selling_spec_trans!$A:$A,0)))</f>
        <v/>
      </c>
      <c r="N26" s="76" t="s">
        <v>139</v>
      </c>
      <c r="O26" s="76" t="str">
        <f>IF(N26="","",INDEX(m_selling_spec_trans!$D:$D,MATCH(N26,m_selling_spec_trans!$A:$A,0)))</f>
        <v/>
      </c>
      <c r="P26" s="76" t="s">
        <v>139</v>
      </c>
      <c r="Q26" s="76" t="str">
        <f>IF(P26="","",INDEX(m_selling_spec_trans!$D:$D,MATCH(P26,m_selling_spec_trans!$A:$A,0)))</f>
        <v/>
      </c>
      <c r="R26" s="75" t="s">
        <v>139</v>
      </c>
      <c r="S26" s="76" t="str">
        <f>IF(R26="","",INDEX(m_selling_spec_trans!$D:$D,MATCH(R26,m_selling_spec_trans!$A:$A,0)))</f>
        <v/>
      </c>
      <c r="T26" s="115"/>
      <c r="U26" s="76" t="str">
        <f>IF(T26="","",INDEX(m_selling_spec_trans!$D:$D,MATCH(T26,m_selling_spec_trans!$A:$A,0)))</f>
        <v/>
      </c>
      <c r="V26" s="115"/>
      <c r="W26" s="76" t="str">
        <f>IF(V26="","",INDEX(m_selling_spec_trans!$D:$D,MATCH(V26,m_selling_spec_trans!$A:$A,0)))</f>
        <v/>
      </c>
      <c r="X26" s="115"/>
      <c r="Y26" s="76" t="str">
        <f>IF(X26="","",INDEX(m_selling_spec_trans!$D:$D,MATCH(X26,m_selling_spec_trans!$A:$A,0)))</f>
        <v/>
      </c>
      <c r="Z26" s="115"/>
      <c r="AA26" s="76" t="str">
        <f>IF(Z26="","",INDEX(m_selling_spec_trans!$D:$D,MATCH(Z26,m_selling_spec_trans!$A:$A,0)))</f>
        <v/>
      </c>
      <c r="AB26" s="75" t="s">
        <v>139</v>
      </c>
      <c r="AC26" s="76" t="str">
        <f>IF(AB26="","",INDEX(m_selling_spec_trans!$D:$D,MATCH(AB26,m_selling_spec_trans!$A:$A,0)))</f>
        <v/>
      </c>
      <c r="AD26" s="72">
        <v>0</v>
      </c>
    </row>
    <row r="27" spans="1:30">
      <c r="A27" s="72">
        <v>10</v>
      </c>
      <c r="B27" s="114" t="str">
        <f>INDEX(m_model!I:I,MATCH(A27,m_model!A:A,0))</f>
        <v>WINDOW and DOOR</v>
      </c>
      <c r="C27" s="114" t="str">
        <f>INDEX(m_model_trans!E:E,MATCH(A27,m_model_trans!A:A,0))</f>
        <v>Sliding door (6Panels on 2Tracks)</v>
      </c>
      <c r="D27" s="1"/>
      <c r="E27" s="56" t="str">
        <f>IF(D27="","",INDEX(product_trans!$D:$D,MATCH(D27,product_trans!$A:$A,0)))</f>
        <v/>
      </c>
      <c r="F27" s="75" t="s">
        <v>1189</v>
      </c>
      <c r="G27" s="76" t="str">
        <f>IF(F27="","",INDEX(m_selling_spec_trans!$D:$D,MATCH(F27,m_selling_spec_trans!$A:$A,0)))</f>
        <v>Sliding</v>
      </c>
      <c r="H27" s="76" t="s">
        <v>739</v>
      </c>
      <c r="I27" s="76" t="str">
        <f>IF(H27="","",INDEX(m_selling_spec_trans!$D:$D,MATCH(H27,m_selling_spec_trans!$A:$A,0)))</f>
        <v>6 panel</v>
      </c>
      <c r="J27" s="76" t="s">
        <v>746</v>
      </c>
      <c r="K27" s="76" t="str">
        <f>IF(J27="","",INDEX(m_selling_spec_trans!$D:$D,MATCH(J27,m_selling_spec_trans!$A:$A,0)))</f>
        <v>HKK Door</v>
      </c>
      <c r="L27" s="76" t="s">
        <v>139</v>
      </c>
      <c r="M27" s="76" t="str">
        <f>IF(L27="","",INDEX(m_selling_spec_trans!$D:$D,MATCH(L27,m_selling_spec_trans!$A:$A,0)))</f>
        <v/>
      </c>
      <c r="N27" s="76" t="s">
        <v>139</v>
      </c>
      <c r="O27" s="76" t="str">
        <f>IF(N27="","",INDEX(m_selling_spec_trans!$D:$D,MATCH(N27,m_selling_spec_trans!$A:$A,0)))</f>
        <v/>
      </c>
      <c r="P27" s="76" t="s">
        <v>139</v>
      </c>
      <c r="Q27" s="76" t="str">
        <f>IF(P27="","",INDEX(m_selling_spec_trans!$D:$D,MATCH(P27,m_selling_spec_trans!$A:$A,0)))</f>
        <v/>
      </c>
      <c r="R27" s="75" t="s">
        <v>139</v>
      </c>
      <c r="S27" s="76" t="str">
        <f>IF(R27="","",INDEX(m_selling_spec_trans!$D:$D,MATCH(R27,m_selling_spec_trans!$A:$A,0)))</f>
        <v/>
      </c>
      <c r="T27" s="115"/>
      <c r="U27" s="76" t="str">
        <f>IF(T27="","",INDEX(m_selling_spec_trans!$D:$D,MATCH(T27,m_selling_spec_trans!$A:$A,0)))</f>
        <v/>
      </c>
      <c r="V27" s="115"/>
      <c r="W27" s="76" t="str">
        <f>IF(V27="","",INDEX(m_selling_spec_trans!$D:$D,MATCH(V27,m_selling_spec_trans!$A:$A,0)))</f>
        <v/>
      </c>
      <c r="X27" s="115"/>
      <c r="Y27" s="76" t="str">
        <f>IF(X27="","",INDEX(m_selling_spec_trans!$D:$D,MATCH(X27,m_selling_spec_trans!$A:$A,0)))</f>
        <v/>
      </c>
      <c r="Z27" s="115"/>
      <c r="AA27" s="76" t="str">
        <f>IF(Z27="","",INDEX(m_selling_spec_trans!$D:$D,MATCH(Z27,m_selling_spec_trans!$A:$A,0)))</f>
        <v/>
      </c>
      <c r="AB27" s="75" t="s">
        <v>139</v>
      </c>
      <c r="AC27" s="76" t="str">
        <f>IF(AB27="","",INDEX(m_selling_spec_trans!$D:$D,MATCH(AB27,m_selling_spec_trans!$A:$A,0)))</f>
        <v/>
      </c>
      <c r="AD27" s="72">
        <v>0</v>
      </c>
    </row>
    <row r="28" spans="1:30">
      <c r="A28" s="72">
        <v>11</v>
      </c>
      <c r="B28" s="114" t="str">
        <f>INDEX(m_model!I:I,MATCH(A28,m_model!A:A,0))</f>
        <v>WINDOW and DOOR</v>
      </c>
      <c r="C28" s="114" t="str">
        <f>INDEX(m_model_trans!E:E,MATCH(A28,m_model_trans!A:A,0))</f>
        <v>Entrance sliding door (2Panels on 2Tracks)</v>
      </c>
      <c r="D28" s="1"/>
      <c r="E28" s="56" t="str">
        <f>IF(D28="","",INDEX(product_trans!$D:$D,MATCH(D28,product_trans!$A:$A,0)))</f>
        <v/>
      </c>
      <c r="F28" s="75" t="s">
        <v>1189</v>
      </c>
      <c r="G28" s="76" t="str">
        <f>IF(F28="","",INDEX(m_selling_spec_trans!$D:$D,MATCH(F28,m_selling_spec_trans!$A:$A,0)))</f>
        <v>Sliding</v>
      </c>
      <c r="H28" s="76" t="s">
        <v>1114</v>
      </c>
      <c r="I28" s="76" t="str">
        <f>IF(H28="","",INDEX(m_selling_spec_trans!$D:$D,MATCH(H28,m_selling_spec_trans!$A:$A,0)))</f>
        <v>2 Panel</v>
      </c>
      <c r="J28" s="76" t="s">
        <v>745</v>
      </c>
      <c r="K28" s="76" t="str">
        <f>IF(J28="","",INDEX(m_selling_spec_trans!$D:$D,MATCH(J28,m_selling_spec_trans!$A:$A,0)))</f>
        <v>Entrance Door</v>
      </c>
      <c r="L28" s="76" t="s">
        <v>139</v>
      </c>
      <c r="M28" s="76" t="str">
        <f>IF(L28="","",INDEX(m_selling_spec_trans!$D:$D,MATCH(L28,m_selling_spec_trans!$A:$A,0)))</f>
        <v/>
      </c>
      <c r="N28" s="76" t="s">
        <v>139</v>
      </c>
      <c r="O28" s="76" t="str">
        <f>IF(N28="","",INDEX(m_selling_spec_trans!$D:$D,MATCH(N28,m_selling_spec_trans!$A:$A,0)))</f>
        <v/>
      </c>
      <c r="P28" s="76" t="s">
        <v>139</v>
      </c>
      <c r="Q28" s="76" t="str">
        <f>IF(P28="","",INDEX(m_selling_spec_trans!$D:$D,MATCH(P28,m_selling_spec_trans!$A:$A,0)))</f>
        <v/>
      </c>
      <c r="R28" s="75" t="s">
        <v>139</v>
      </c>
      <c r="S28" s="76" t="str">
        <f>IF(R28="","",INDEX(m_selling_spec_trans!$D:$D,MATCH(R28,m_selling_spec_trans!$A:$A,0)))</f>
        <v/>
      </c>
      <c r="T28" s="115"/>
      <c r="U28" s="76" t="str">
        <f>IF(T28="","",INDEX(m_selling_spec_trans!$D:$D,MATCH(T28,m_selling_spec_trans!$A:$A,0)))</f>
        <v/>
      </c>
      <c r="V28" s="115"/>
      <c r="W28" s="76" t="str">
        <f>IF(V28="","",INDEX(m_selling_spec_trans!$D:$D,MATCH(V28,m_selling_spec_trans!$A:$A,0)))</f>
        <v/>
      </c>
      <c r="X28" s="115"/>
      <c r="Y28" s="76" t="str">
        <f>IF(X28="","",INDEX(m_selling_spec_trans!$D:$D,MATCH(X28,m_selling_spec_trans!$A:$A,0)))</f>
        <v/>
      </c>
      <c r="Z28" s="115"/>
      <c r="AA28" s="76" t="str">
        <f>IF(Z28="","",INDEX(m_selling_spec_trans!$D:$D,MATCH(Z28,m_selling_spec_trans!$A:$A,0)))</f>
        <v/>
      </c>
      <c r="AB28" s="75" t="s">
        <v>139</v>
      </c>
      <c r="AC28" s="76" t="str">
        <f>IF(AB28="","",INDEX(m_selling_spec_trans!$D:$D,MATCH(AB28,m_selling_spec_trans!$A:$A,0)))</f>
        <v/>
      </c>
      <c r="AD28" s="72">
        <v>0</v>
      </c>
    </row>
    <row r="29" spans="1:30">
      <c r="A29" s="72">
        <v>12</v>
      </c>
      <c r="B29" s="114" t="str">
        <f>INDEX(m_model!I:I,MATCH(A29,m_model!A:A,0))</f>
        <v>WINDOW and DOOR</v>
      </c>
      <c r="C29" s="114" t="str">
        <f>INDEX(m_model_trans!E:E,MATCH(A29,m_model_trans!A:A,0))</f>
        <v>Entrance sliding door (4Panels on 2Tracks)</v>
      </c>
      <c r="D29" s="1"/>
      <c r="E29" s="56" t="str">
        <f>IF(D29="","",INDEX(product_trans!$D:$D,MATCH(D29,product_trans!$A:$A,0)))</f>
        <v/>
      </c>
      <c r="F29" s="75" t="s">
        <v>1189</v>
      </c>
      <c r="G29" s="76" t="str">
        <f>IF(F29="","",INDEX(m_selling_spec_trans!$D:$D,MATCH(F29,m_selling_spec_trans!$A:$A,0)))</f>
        <v>Sliding</v>
      </c>
      <c r="H29" s="76" t="s">
        <v>738</v>
      </c>
      <c r="I29" s="76" t="str">
        <f>IF(H29="","",INDEX(m_selling_spec_trans!$D:$D,MATCH(H29,m_selling_spec_trans!$A:$A,0)))</f>
        <v>4 Panel</v>
      </c>
      <c r="J29" s="76" t="s">
        <v>745</v>
      </c>
      <c r="K29" s="76" t="str">
        <f>IF(J29="","",INDEX(m_selling_spec_trans!$D:$D,MATCH(J29,m_selling_spec_trans!$A:$A,0)))</f>
        <v>Entrance Door</v>
      </c>
      <c r="L29" s="76" t="s">
        <v>139</v>
      </c>
      <c r="M29" s="76" t="str">
        <f>IF(L29="","",INDEX(m_selling_spec_trans!$D:$D,MATCH(L29,m_selling_spec_trans!$A:$A,0)))</f>
        <v/>
      </c>
      <c r="N29" s="76" t="s">
        <v>139</v>
      </c>
      <c r="O29" s="76" t="str">
        <f>IF(N29="","",INDEX(m_selling_spec_trans!$D:$D,MATCH(N29,m_selling_spec_trans!$A:$A,0)))</f>
        <v/>
      </c>
      <c r="P29" s="76" t="s">
        <v>139</v>
      </c>
      <c r="Q29" s="76" t="str">
        <f>IF(P29="","",INDEX(m_selling_spec_trans!$D:$D,MATCH(P29,m_selling_spec_trans!$A:$A,0)))</f>
        <v/>
      </c>
      <c r="R29" s="75" t="s">
        <v>139</v>
      </c>
      <c r="S29" s="76" t="str">
        <f>IF(R29="","",INDEX(m_selling_spec_trans!$D:$D,MATCH(R29,m_selling_spec_trans!$A:$A,0)))</f>
        <v/>
      </c>
      <c r="T29" s="115"/>
      <c r="U29" s="76" t="str">
        <f>IF(T29="","",INDEX(m_selling_spec_trans!$D:$D,MATCH(T29,m_selling_spec_trans!$A:$A,0)))</f>
        <v/>
      </c>
      <c r="V29" s="115"/>
      <c r="W29" s="76" t="str">
        <f>IF(V29="","",INDEX(m_selling_spec_trans!$D:$D,MATCH(V29,m_selling_spec_trans!$A:$A,0)))</f>
        <v/>
      </c>
      <c r="X29" s="115"/>
      <c r="Y29" s="76" t="str">
        <f>IF(X29="","",INDEX(m_selling_spec_trans!$D:$D,MATCH(X29,m_selling_spec_trans!$A:$A,0)))</f>
        <v/>
      </c>
      <c r="Z29" s="115"/>
      <c r="AA29" s="76" t="str">
        <f>IF(Z29="","",INDEX(m_selling_spec_trans!$D:$D,MATCH(Z29,m_selling_spec_trans!$A:$A,0)))</f>
        <v/>
      </c>
      <c r="AB29" s="75" t="s">
        <v>139</v>
      </c>
      <c r="AC29" s="76" t="str">
        <f>IF(AB29="","",INDEX(m_selling_spec_trans!$D:$D,MATCH(AB29,m_selling_spec_trans!$A:$A,0)))</f>
        <v/>
      </c>
      <c r="AD29" s="72">
        <v>0</v>
      </c>
    </row>
    <row r="30" spans="1:30">
      <c r="A30" s="72">
        <v>13</v>
      </c>
      <c r="B30" s="114" t="str">
        <f>INDEX(m_model!I:I,MATCH(A30,m_model!A:A,0))</f>
        <v>WINDOW and DOOR</v>
      </c>
      <c r="C30" s="114" t="str">
        <f>INDEX(m_model_trans!E:E,MATCH(A30,m_model_trans!A:A,0))</f>
        <v>Casement window (Single lock)</v>
      </c>
      <c r="D30" s="1">
        <v>3</v>
      </c>
      <c r="E30" s="56" t="str">
        <f>IF(D30="","",INDEX(product_trans!$D:$D,MATCH(D30,product_trans!$A:$A,0)))</f>
        <v>WE-40</v>
      </c>
      <c r="F30" s="75" t="s">
        <v>1195</v>
      </c>
      <c r="G30" s="76" t="str">
        <f>IF(F30="","",INDEX(m_selling_spec_trans!$D:$D,MATCH(F30,m_selling_spec_trans!$A:$A,0)))</f>
        <v>Casement</v>
      </c>
      <c r="H30" s="76" t="s">
        <v>139</v>
      </c>
      <c r="I30" s="76" t="str">
        <f>IF(H30="","",INDEX(m_selling_spec_trans!$D:$D,MATCH(H30,m_selling_spec_trans!$A:$A,0)))</f>
        <v/>
      </c>
      <c r="J30" s="76"/>
      <c r="K30" s="76" t="str">
        <f>IF(J30="","",INDEX(m_selling_spec_trans!$D:$D,MATCH(J30,m_selling_spec_trans!$A:$A,0)))</f>
        <v/>
      </c>
      <c r="L30" s="76" t="s">
        <v>139</v>
      </c>
      <c r="M30" s="76" t="str">
        <f>IF(L30="","",INDEX(m_selling_spec_trans!$D:$D,MATCH(L30,m_selling_spec_trans!$A:$A,0)))</f>
        <v/>
      </c>
      <c r="N30" s="76"/>
      <c r="O30" s="76"/>
      <c r="P30" s="76" t="s">
        <v>139</v>
      </c>
      <c r="Q30" s="76" t="str">
        <f>IF(P30="","",INDEX(m_selling_spec_trans!$D:$D,MATCH(P30,m_selling_spec_trans!$A:$A,0)))</f>
        <v/>
      </c>
      <c r="R30" s="75" t="s">
        <v>139</v>
      </c>
      <c r="S30" s="76" t="str">
        <f>IF(R30="","",INDEX(m_selling_spec_trans!$D:$D,MATCH(R30,m_selling_spec_trans!$A:$A,0)))</f>
        <v/>
      </c>
      <c r="T30" s="115"/>
      <c r="U30" s="76" t="str">
        <f>IF(T30="","",INDEX(m_selling_spec_trans!$D:$D,MATCH(T30,m_selling_spec_trans!$A:$A,0)))</f>
        <v/>
      </c>
      <c r="V30" s="115"/>
      <c r="W30" s="76" t="str">
        <f>IF(V30="","",INDEX(m_selling_spec_trans!$D:$D,MATCH(V30,m_selling_spec_trans!$A:$A,0)))</f>
        <v/>
      </c>
      <c r="X30" s="115"/>
      <c r="Y30" s="76" t="str">
        <f>IF(X30="","",INDEX(m_selling_spec_trans!$D:$D,MATCH(X30,m_selling_spec_trans!$A:$A,0)))</f>
        <v/>
      </c>
      <c r="Z30" s="115"/>
      <c r="AA30" s="76" t="str">
        <f>IF(Z30="","",INDEX(m_selling_spec_trans!$D:$D,MATCH(Z30,m_selling_spec_trans!$A:$A,0)))</f>
        <v/>
      </c>
      <c r="AB30" s="75" t="s">
        <v>139</v>
      </c>
      <c r="AC30" s="76" t="str">
        <f>IF(AB30="","",INDEX(m_selling_spec_trans!$D:$D,MATCH(AB30,m_selling_spec_trans!$A:$A,0)))</f>
        <v/>
      </c>
      <c r="AD30" s="72">
        <v>0</v>
      </c>
    </row>
    <row r="31" spans="1:30">
      <c r="A31" s="72">
        <v>13</v>
      </c>
      <c r="B31" s="114" t="str">
        <f>INDEX(m_model!I:I,MATCH(A31,m_model!A:A,0))</f>
        <v>WINDOW and DOOR</v>
      </c>
      <c r="C31" s="114" t="str">
        <f>INDEX(m_model_trans!E:E,MATCH(A31,m_model_trans!A:A,0))</f>
        <v>Casement window (Single lock)</v>
      </c>
      <c r="D31" s="1"/>
      <c r="E31" s="56" t="str">
        <f>IF(D31="","",INDEX(product_trans!$D:$D,MATCH(D31,product_trans!$A:$A,0)))</f>
        <v/>
      </c>
      <c r="F31" s="75" t="s">
        <v>1195</v>
      </c>
      <c r="G31" s="76" t="str">
        <f>IF(F31="","",INDEX(m_selling_spec_trans!$D:$D,MATCH(F31,m_selling_spec_trans!$A:$A,0)))</f>
        <v>Casement</v>
      </c>
      <c r="H31" s="76" t="s">
        <v>139</v>
      </c>
      <c r="I31" s="76" t="str">
        <f>IF(H31="","",INDEX(m_selling_spec_trans!$D:$D,MATCH(H31,m_selling_spec_trans!$A:$A,0)))</f>
        <v/>
      </c>
      <c r="J31" s="76"/>
      <c r="K31" s="76" t="str">
        <f>IF(J31="","",INDEX(m_selling_spec_trans!$D:$D,MATCH(J31,m_selling_spec_trans!$A:$A,0)))</f>
        <v/>
      </c>
      <c r="L31" s="76" t="s">
        <v>139</v>
      </c>
      <c r="M31" s="76" t="str">
        <f>IF(L31="","",INDEX(m_selling_spec_trans!$D:$D,MATCH(L31,m_selling_spec_trans!$A:$A,0)))</f>
        <v/>
      </c>
      <c r="N31" s="76" t="s">
        <v>1113</v>
      </c>
      <c r="O31" s="76" t="str">
        <f>IF(N31="","",INDEX(m_selling_spec_trans!$D:$D,MATCH(N31,m_selling_spec_trans!$A:$A,0)))</f>
        <v>Single lock</v>
      </c>
      <c r="P31" s="76" t="s">
        <v>139</v>
      </c>
      <c r="Q31" s="76" t="str">
        <f>IF(P31="","",INDEX(m_selling_spec_trans!$D:$D,MATCH(P31,m_selling_spec_trans!$A:$A,0)))</f>
        <v/>
      </c>
      <c r="R31" s="75" t="s">
        <v>139</v>
      </c>
      <c r="S31" s="76" t="str">
        <f>IF(R31="","",INDEX(m_selling_spec_trans!$D:$D,MATCH(R31,m_selling_spec_trans!$A:$A,0)))</f>
        <v/>
      </c>
      <c r="T31" s="115"/>
      <c r="U31" s="76" t="str">
        <f>IF(T31="","",INDEX(m_selling_spec_trans!$D:$D,MATCH(T31,m_selling_spec_trans!$A:$A,0)))</f>
        <v/>
      </c>
      <c r="V31" s="115"/>
      <c r="W31" s="76" t="str">
        <f>IF(V31="","",INDEX(m_selling_spec_trans!$D:$D,MATCH(V31,m_selling_spec_trans!$A:$A,0)))</f>
        <v/>
      </c>
      <c r="X31" s="115"/>
      <c r="Y31" s="76" t="str">
        <f>IF(X31="","",INDEX(m_selling_spec_trans!$D:$D,MATCH(X31,m_selling_spec_trans!$A:$A,0)))</f>
        <v/>
      </c>
      <c r="Z31" s="115"/>
      <c r="AA31" s="76" t="str">
        <f>IF(Z31="","",INDEX(m_selling_spec_trans!$D:$D,MATCH(Z31,m_selling_spec_trans!$A:$A,0)))</f>
        <v/>
      </c>
      <c r="AB31" s="75" t="s">
        <v>139</v>
      </c>
      <c r="AC31" s="76" t="str">
        <f>IF(AB31="","",INDEX(m_selling_spec_trans!$D:$D,MATCH(AB31,m_selling_spec_trans!$A:$A,0)))</f>
        <v/>
      </c>
      <c r="AD31" s="72">
        <v>0</v>
      </c>
    </row>
    <row r="32" spans="1:30">
      <c r="A32" s="72">
        <v>14</v>
      </c>
      <c r="B32" s="114" t="str">
        <f>INDEX(m_model!I:I,MATCH(A32,m_model!A:A,0))</f>
        <v>WINDOW and DOOR</v>
      </c>
      <c r="C32" s="114" t="str">
        <f>INDEX(m_model_trans!E:E,MATCH(A32,m_model_trans!A:A,0))</f>
        <v>Casement window (Double lock)</v>
      </c>
      <c r="D32" s="1"/>
      <c r="E32" s="56" t="str">
        <f>IF(D32="","",INDEX(product_trans!$D:$D,MATCH(D32,product_trans!$A:$A,0)))</f>
        <v/>
      </c>
      <c r="F32" s="75" t="s">
        <v>1195</v>
      </c>
      <c r="G32" s="76" t="str">
        <f>IF(F32="","",INDEX(m_selling_spec_trans!$D:$D,MATCH(F32,m_selling_spec_trans!$A:$A,0)))</f>
        <v>Casement</v>
      </c>
      <c r="H32" s="76" t="s">
        <v>139</v>
      </c>
      <c r="I32" s="76" t="str">
        <f>IF(H32="","",INDEX(m_selling_spec_trans!$D:$D,MATCH(H32,m_selling_spec_trans!$A:$A,0)))</f>
        <v/>
      </c>
      <c r="J32" s="76"/>
      <c r="K32" s="76" t="str">
        <f>IF(J32="","",INDEX(m_selling_spec_trans!$D:$D,MATCH(J32,m_selling_spec_trans!$A:$A,0)))</f>
        <v/>
      </c>
      <c r="L32" s="76" t="s">
        <v>139</v>
      </c>
      <c r="M32" s="76" t="str">
        <f>IF(L32="","",INDEX(m_selling_spec_trans!$D:$D,MATCH(L32,m_selling_spec_trans!$A:$A,0)))</f>
        <v/>
      </c>
      <c r="N32" s="76" t="s">
        <v>754</v>
      </c>
      <c r="O32" s="76" t="str">
        <f>IF(N32="","",INDEX(m_selling_spec_trans!$D:$D,MATCH(N32,m_selling_spec_trans!$A:$A,0)))</f>
        <v>Multi lock</v>
      </c>
      <c r="P32" s="76" t="s">
        <v>139</v>
      </c>
      <c r="Q32" s="76" t="str">
        <f>IF(P32="","",INDEX(m_selling_spec_trans!$D:$D,MATCH(P32,m_selling_spec_trans!$A:$A,0)))</f>
        <v/>
      </c>
      <c r="R32" s="75" t="s">
        <v>139</v>
      </c>
      <c r="S32" s="76" t="str">
        <f>IF(R32="","",INDEX(m_selling_spec_trans!$D:$D,MATCH(R32,m_selling_spec_trans!$A:$A,0)))</f>
        <v/>
      </c>
      <c r="T32" s="115"/>
      <c r="U32" s="76" t="str">
        <f>IF(T32="","",INDEX(m_selling_spec_trans!$D:$D,MATCH(T32,m_selling_spec_trans!$A:$A,0)))</f>
        <v/>
      </c>
      <c r="V32" s="115"/>
      <c r="W32" s="76" t="str">
        <f>IF(V32="","",INDEX(m_selling_spec_trans!$D:$D,MATCH(V32,m_selling_spec_trans!$A:$A,0)))</f>
        <v/>
      </c>
      <c r="X32" s="115"/>
      <c r="Y32" s="76" t="str">
        <f>IF(X32="","",INDEX(m_selling_spec_trans!$D:$D,MATCH(X32,m_selling_spec_trans!$A:$A,0)))</f>
        <v/>
      </c>
      <c r="Z32" s="115"/>
      <c r="AA32" s="76" t="str">
        <f>IF(Z32="","",INDEX(m_selling_spec_trans!$D:$D,MATCH(Z32,m_selling_spec_trans!$A:$A,0)))</f>
        <v/>
      </c>
      <c r="AB32" s="75" t="s">
        <v>139</v>
      </c>
      <c r="AC32" s="76" t="str">
        <f>IF(AB32="","",INDEX(m_selling_spec_trans!$D:$D,MATCH(AB32,m_selling_spec_trans!$A:$A,0)))</f>
        <v/>
      </c>
      <c r="AD32" s="72">
        <v>0</v>
      </c>
    </row>
    <row r="33" spans="1:30">
      <c r="A33" s="72">
        <v>15</v>
      </c>
      <c r="B33" s="114" t="str">
        <f>INDEX(m_model!I:I,MATCH(A33,m_model!A:A,0))</f>
        <v>WINDOW and DOOR</v>
      </c>
      <c r="C33" s="114" t="str">
        <f>INDEX(m_model_trans!E:E,MATCH(A33,m_model_trans!A:A,0))</f>
        <v>Double casement window</v>
      </c>
      <c r="D33" s="1"/>
      <c r="E33" s="56" t="str">
        <f>IF(D33="","",INDEX(product_trans!$D:$D,MATCH(D33,product_trans!$A:$A,0)))</f>
        <v/>
      </c>
      <c r="F33" s="75" t="s">
        <v>1195</v>
      </c>
      <c r="G33" s="76" t="str">
        <f>IF(F33="","",INDEX(m_selling_spec_trans!$D:$D,MATCH(F33,m_selling_spec_trans!$A:$A,0)))</f>
        <v>Casement</v>
      </c>
      <c r="H33" s="76" t="s">
        <v>139</v>
      </c>
      <c r="I33" s="76" t="str">
        <f>IF(H33="","",INDEX(m_selling_spec_trans!$D:$D,MATCH(H33,m_selling_spec_trans!$A:$A,0)))</f>
        <v/>
      </c>
      <c r="J33" s="76" t="s">
        <v>139</v>
      </c>
      <c r="K33" s="76" t="str">
        <f>IF(J33="","",INDEX(m_selling_spec_trans!$D:$D,MATCH(J33,m_selling_spec_trans!$A:$A,0)))</f>
        <v/>
      </c>
      <c r="L33" s="76" t="s">
        <v>139</v>
      </c>
      <c r="M33" s="76" t="str">
        <f>IF(L33="","",INDEX(m_selling_spec_trans!$D:$D,MATCH(L33,m_selling_spec_trans!$A:$A,0)))</f>
        <v/>
      </c>
      <c r="N33" s="76" t="s">
        <v>139</v>
      </c>
      <c r="O33" s="76" t="str">
        <f>IF(N33="","",INDEX(m_selling_spec_trans!$D:$D,MATCH(N33,m_selling_spec_trans!$A:$A,0)))</f>
        <v/>
      </c>
      <c r="P33" s="76" t="s">
        <v>1108</v>
      </c>
      <c r="Q33" s="76" t="str">
        <f>IF(P33="","",INDEX(m_selling_spec_trans!$D:$D,MATCH(P33,m_selling_spec_trans!$A:$A,0)))</f>
        <v>Double</v>
      </c>
      <c r="R33" s="75" t="s">
        <v>139</v>
      </c>
      <c r="S33" s="76" t="str">
        <f>IF(R33="","",INDEX(m_selling_spec_trans!$D:$D,MATCH(R33,m_selling_spec_trans!$A:$A,0)))</f>
        <v/>
      </c>
      <c r="T33" s="115"/>
      <c r="U33" s="76" t="str">
        <f>IF(T33="","",INDEX(m_selling_spec_trans!$D:$D,MATCH(T33,m_selling_spec_trans!$A:$A,0)))</f>
        <v/>
      </c>
      <c r="V33" s="115"/>
      <c r="W33" s="76" t="str">
        <f>IF(V33="","",INDEX(m_selling_spec_trans!$D:$D,MATCH(V33,m_selling_spec_trans!$A:$A,0)))</f>
        <v/>
      </c>
      <c r="X33" s="115"/>
      <c r="Y33" s="76" t="str">
        <f>IF(X33="","",INDEX(m_selling_spec_trans!$D:$D,MATCH(X33,m_selling_spec_trans!$A:$A,0)))</f>
        <v/>
      </c>
      <c r="Z33" s="115"/>
      <c r="AA33" s="76" t="str">
        <f>IF(Z33="","",INDEX(m_selling_spec_trans!$D:$D,MATCH(Z33,m_selling_spec_trans!$A:$A,0)))</f>
        <v/>
      </c>
      <c r="AB33" s="75" t="s">
        <v>139</v>
      </c>
      <c r="AC33" s="76" t="str">
        <f>IF(AB33="","",INDEX(m_selling_spec_trans!$D:$D,MATCH(AB33,m_selling_spec_trans!$A:$A,0)))</f>
        <v/>
      </c>
      <c r="AD33" s="72">
        <v>0</v>
      </c>
    </row>
    <row r="34" spans="1:30">
      <c r="A34" s="72">
        <v>16</v>
      </c>
      <c r="B34" s="114" t="str">
        <f>INDEX(m_model!I:I,MATCH(A34,m_model!A:A,0))</f>
        <v>WINDOW and DOOR</v>
      </c>
      <c r="C34" s="114" t="str">
        <f>INDEX(m_model_trans!E:E,MATCH(A34,m_model_trans!A:A,0))</f>
        <v>Awning window (Single lock)</v>
      </c>
      <c r="D34" s="1">
        <v>2</v>
      </c>
      <c r="E34" s="56" t="str">
        <f>IF(D34="","",INDEX(product_trans!$D:$D,MATCH(D34,product_trans!$A:$A,0)))</f>
        <v>WE-70</v>
      </c>
      <c r="F34" s="75" t="s">
        <v>1193</v>
      </c>
      <c r="G34" s="76" t="str">
        <f>IF(F34="","",INDEX(m_selling_spec_trans!$D:$D,MATCH(F34,m_selling_spec_trans!$A:$A,0)))</f>
        <v>Awning</v>
      </c>
      <c r="H34" s="76" t="s">
        <v>139</v>
      </c>
      <c r="I34" s="76" t="str">
        <f>IF(H34="","",INDEX(m_selling_spec_trans!$D:$D,MATCH(H34,m_selling_spec_trans!$A:$A,0)))</f>
        <v/>
      </c>
      <c r="J34" s="76" t="s">
        <v>139</v>
      </c>
      <c r="K34" s="76" t="str">
        <f>IF(J34="","",INDEX(m_selling_spec_trans!$D:$D,MATCH(J34,m_selling_spec_trans!$A:$A,0)))</f>
        <v/>
      </c>
      <c r="L34" s="76" t="s">
        <v>139</v>
      </c>
      <c r="M34" s="76" t="str">
        <f>IF(L34="","",INDEX(m_selling_spec_trans!$D:$D,MATCH(L34,m_selling_spec_trans!$A:$A,0)))</f>
        <v/>
      </c>
      <c r="N34" s="76"/>
      <c r="O34" s="76" t="str">
        <f>IF(N34="","",INDEX(m_selling_spec_trans!$D:$D,MATCH(N34,m_selling_spec_trans!$A:$A,0)))</f>
        <v/>
      </c>
      <c r="P34" s="76" t="s">
        <v>139</v>
      </c>
      <c r="Q34" s="76" t="str">
        <f>IF(P34="","",INDEX(m_selling_spec_trans!$D:$D,MATCH(P34,m_selling_spec_trans!$A:$A,0)))</f>
        <v/>
      </c>
      <c r="R34" s="75" t="s">
        <v>139</v>
      </c>
      <c r="S34" s="76" t="str">
        <f>IF(R34="","",INDEX(m_selling_spec_trans!$D:$D,MATCH(R34,m_selling_spec_trans!$A:$A,0)))</f>
        <v/>
      </c>
      <c r="T34" s="115"/>
      <c r="U34" s="76" t="str">
        <f>IF(T34="","",INDEX(m_selling_spec_trans!$D:$D,MATCH(T34,m_selling_spec_trans!$A:$A,0)))</f>
        <v/>
      </c>
      <c r="V34" s="115"/>
      <c r="W34" s="76" t="str">
        <f>IF(V34="","",INDEX(m_selling_spec_trans!$D:$D,MATCH(V34,m_selling_spec_trans!$A:$A,0)))</f>
        <v/>
      </c>
      <c r="X34" s="115"/>
      <c r="Y34" s="76" t="str">
        <f>IF(X34="","",INDEX(m_selling_spec_trans!$D:$D,MATCH(X34,m_selling_spec_trans!$A:$A,0)))</f>
        <v/>
      </c>
      <c r="Z34" s="115"/>
      <c r="AA34" s="76" t="str">
        <f>IF(Z34="","",INDEX(m_selling_spec_trans!$D:$D,MATCH(Z34,m_selling_spec_trans!$A:$A,0)))</f>
        <v/>
      </c>
      <c r="AB34" s="75" t="s">
        <v>139</v>
      </c>
      <c r="AC34" s="76" t="str">
        <f>IF(AB34="","",INDEX(m_selling_spec_trans!$D:$D,MATCH(AB34,m_selling_spec_trans!$A:$A,0)))</f>
        <v/>
      </c>
      <c r="AD34" s="72">
        <v>0</v>
      </c>
    </row>
    <row r="35" spans="1:30">
      <c r="A35" s="72">
        <v>16</v>
      </c>
      <c r="B35" s="114" t="str">
        <f>INDEX(m_model!I:I,MATCH(A35,m_model!A:A,0))</f>
        <v>WINDOW and DOOR</v>
      </c>
      <c r="C35" s="114" t="str">
        <f>INDEX(m_model_trans!E:E,MATCH(A35,m_model_trans!A:A,0))</f>
        <v>Awning window (Single lock)</v>
      </c>
      <c r="D35" s="1">
        <v>3</v>
      </c>
      <c r="E35" s="56" t="str">
        <f>IF(D35="","",INDEX(product_trans!$D:$D,MATCH(D35,product_trans!$A:$A,0)))</f>
        <v>WE-40</v>
      </c>
      <c r="F35" s="75" t="s">
        <v>1193</v>
      </c>
      <c r="G35" s="76" t="str">
        <f>IF(F35="","",INDEX(m_selling_spec_trans!$D:$D,MATCH(F35,m_selling_spec_trans!$A:$A,0)))</f>
        <v>Awning</v>
      </c>
      <c r="H35" s="76" t="s">
        <v>139</v>
      </c>
      <c r="I35" s="76" t="str">
        <f>IF(H35="","",INDEX(m_selling_spec_trans!$D:$D,MATCH(H35,m_selling_spec_trans!$A:$A,0)))</f>
        <v/>
      </c>
      <c r="J35" s="76" t="s">
        <v>139</v>
      </c>
      <c r="K35" s="76" t="str">
        <f>IF(J35="","",INDEX(m_selling_spec_trans!$D:$D,MATCH(J35,m_selling_spec_trans!$A:$A,0)))</f>
        <v/>
      </c>
      <c r="L35" s="76" t="s">
        <v>139</v>
      </c>
      <c r="M35" s="76" t="str">
        <f>IF(L35="","",INDEX(m_selling_spec_trans!$D:$D,MATCH(L35,m_selling_spec_trans!$A:$A,0)))</f>
        <v/>
      </c>
      <c r="N35" s="76"/>
      <c r="O35" s="76" t="str">
        <f>IF(N35="","",INDEX(m_selling_spec_trans!$D:$D,MATCH(N35,m_selling_spec_trans!$A:$A,0)))</f>
        <v/>
      </c>
      <c r="P35" s="76" t="s">
        <v>139</v>
      </c>
      <c r="Q35" s="76" t="str">
        <f>IF(P35="","",INDEX(m_selling_spec_trans!$D:$D,MATCH(P35,m_selling_spec_trans!$A:$A,0)))</f>
        <v/>
      </c>
      <c r="R35" s="75" t="s">
        <v>139</v>
      </c>
      <c r="S35" s="76" t="str">
        <f>IF(R35="","",INDEX(m_selling_spec_trans!$D:$D,MATCH(R35,m_selling_spec_trans!$A:$A,0)))</f>
        <v/>
      </c>
      <c r="T35" s="115"/>
      <c r="U35" s="76" t="str">
        <f>IF(T35="","",INDEX(m_selling_spec_trans!$D:$D,MATCH(T35,m_selling_spec_trans!$A:$A,0)))</f>
        <v/>
      </c>
      <c r="V35" s="115"/>
      <c r="W35" s="76" t="str">
        <f>IF(V35="","",INDEX(m_selling_spec_trans!$D:$D,MATCH(V35,m_selling_spec_trans!$A:$A,0)))</f>
        <v/>
      </c>
      <c r="X35" s="115"/>
      <c r="Y35" s="76" t="str">
        <f>IF(X35="","",INDEX(m_selling_spec_trans!$D:$D,MATCH(X35,m_selling_spec_trans!$A:$A,0)))</f>
        <v/>
      </c>
      <c r="Z35" s="115"/>
      <c r="AA35" s="76" t="str">
        <f>IF(Z35="","",INDEX(m_selling_spec_trans!$D:$D,MATCH(Z35,m_selling_spec_trans!$A:$A,0)))</f>
        <v/>
      </c>
      <c r="AB35" s="75" t="s">
        <v>139</v>
      </c>
      <c r="AC35" s="76" t="str">
        <f>IF(AB35="","",INDEX(m_selling_spec_trans!$D:$D,MATCH(AB35,m_selling_spec_trans!$A:$A,0)))</f>
        <v/>
      </c>
      <c r="AD35" s="72">
        <v>0</v>
      </c>
    </row>
    <row r="36" spans="1:30">
      <c r="A36" s="72">
        <v>16</v>
      </c>
      <c r="B36" s="114" t="str">
        <f>INDEX(m_model!I:I,MATCH(A36,m_model!A:A,0))</f>
        <v>WINDOW and DOOR</v>
      </c>
      <c r="C36" s="114" t="str">
        <f>INDEX(m_model_trans!E:E,MATCH(A36,m_model_trans!A:A,0))</f>
        <v>Awning window (Single lock)</v>
      </c>
      <c r="D36" s="1">
        <v>4</v>
      </c>
      <c r="E36" s="56" t="str">
        <f>IF(D36="","",INDEX(product_trans!$D:$D,MATCH(D36,product_trans!$A:$A,0)))</f>
        <v>P7</v>
      </c>
      <c r="F36" s="75" t="s">
        <v>1193</v>
      </c>
      <c r="G36" s="76" t="str">
        <f>IF(F36="","",INDEX(m_selling_spec_trans!$D:$D,MATCH(F36,m_selling_spec_trans!$A:$A,0)))</f>
        <v>Awning</v>
      </c>
      <c r="H36" s="76" t="s">
        <v>139</v>
      </c>
      <c r="I36" s="76" t="str">
        <f>IF(H36="","",INDEX(m_selling_spec_trans!$D:$D,MATCH(H36,m_selling_spec_trans!$A:$A,0)))</f>
        <v/>
      </c>
      <c r="J36" s="76" t="s">
        <v>139</v>
      </c>
      <c r="K36" s="76" t="str">
        <f>IF(J36="","",INDEX(m_selling_spec_trans!$D:$D,MATCH(J36,m_selling_spec_trans!$A:$A,0)))</f>
        <v/>
      </c>
      <c r="L36" s="76" t="s">
        <v>139</v>
      </c>
      <c r="M36" s="76" t="str">
        <f>IF(L36="","",INDEX(m_selling_spec_trans!$D:$D,MATCH(L36,m_selling_spec_trans!$A:$A,0)))</f>
        <v/>
      </c>
      <c r="N36" s="76"/>
      <c r="O36" s="76" t="str">
        <f>IF(N36="","",INDEX(m_selling_spec_trans!$D:$D,MATCH(N36,m_selling_spec_trans!$A:$A,0)))</f>
        <v/>
      </c>
      <c r="P36" s="76" t="s">
        <v>139</v>
      </c>
      <c r="Q36" s="76" t="str">
        <f>IF(P36="","",INDEX(m_selling_spec_trans!$D:$D,MATCH(P36,m_selling_spec_trans!$A:$A,0)))</f>
        <v/>
      </c>
      <c r="R36" s="75" t="s">
        <v>139</v>
      </c>
      <c r="S36" s="76" t="str">
        <f>IF(R36="","",INDEX(m_selling_spec_trans!$D:$D,MATCH(R36,m_selling_spec_trans!$A:$A,0)))</f>
        <v/>
      </c>
      <c r="T36" s="115"/>
      <c r="U36" s="76" t="str">
        <f>IF(T36="","",INDEX(m_selling_spec_trans!$D:$D,MATCH(T36,m_selling_spec_trans!$A:$A,0)))</f>
        <v/>
      </c>
      <c r="V36" s="115"/>
      <c r="W36" s="76" t="str">
        <f>IF(V36="","",INDEX(m_selling_spec_trans!$D:$D,MATCH(V36,m_selling_spec_trans!$A:$A,0)))</f>
        <v/>
      </c>
      <c r="X36" s="115"/>
      <c r="Y36" s="76" t="str">
        <f>IF(X36="","",INDEX(m_selling_spec_trans!$D:$D,MATCH(X36,m_selling_spec_trans!$A:$A,0)))</f>
        <v/>
      </c>
      <c r="Z36" s="115"/>
      <c r="AA36" s="76" t="str">
        <f>IF(Z36="","",INDEX(m_selling_spec_trans!$D:$D,MATCH(Z36,m_selling_spec_trans!$A:$A,0)))</f>
        <v/>
      </c>
      <c r="AB36" s="75" t="s">
        <v>139</v>
      </c>
      <c r="AC36" s="76" t="str">
        <f>IF(AB36="","",INDEX(m_selling_spec_trans!$D:$D,MATCH(AB36,m_selling_spec_trans!$A:$A,0)))</f>
        <v/>
      </c>
      <c r="AD36" s="72">
        <v>0</v>
      </c>
    </row>
    <row r="37" spans="1:30">
      <c r="A37" s="72">
        <v>16</v>
      </c>
      <c r="B37" s="114" t="str">
        <f>INDEX(m_model!I:I,MATCH(A37,m_model!A:A,0))</f>
        <v>WINDOW and DOOR</v>
      </c>
      <c r="C37" s="114" t="str">
        <f>INDEX(m_model_trans!E:E,MATCH(A37,m_model_trans!A:A,0))</f>
        <v>Awning window (Single lock)</v>
      </c>
      <c r="D37" s="1"/>
      <c r="E37" s="56" t="str">
        <f>IF(D37="","",INDEX(product_trans!$D:$D,MATCH(D37,product_trans!$A:$A,0)))</f>
        <v/>
      </c>
      <c r="F37" s="75" t="s">
        <v>1193</v>
      </c>
      <c r="G37" s="76" t="str">
        <f>IF(F37="","",INDEX(m_selling_spec_trans!$D:$D,MATCH(F37,m_selling_spec_trans!$A:$A,0)))</f>
        <v>Awning</v>
      </c>
      <c r="H37" s="76" t="s">
        <v>139</v>
      </c>
      <c r="I37" s="76" t="str">
        <f>IF(H37="","",INDEX(m_selling_spec_trans!$D:$D,MATCH(H37,m_selling_spec_trans!$A:$A,0)))</f>
        <v/>
      </c>
      <c r="J37" s="76" t="s">
        <v>139</v>
      </c>
      <c r="K37" s="76" t="str">
        <f>IF(J37="","",INDEX(m_selling_spec_trans!$D:$D,MATCH(J37,m_selling_spec_trans!$A:$A,0)))</f>
        <v/>
      </c>
      <c r="L37" s="76" t="s">
        <v>139</v>
      </c>
      <c r="M37" s="76" t="str">
        <f>IF(L37="","",INDEX(m_selling_spec_trans!$D:$D,MATCH(L37,m_selling_spec_trans!$A:$A,0)))</f>
        <v/>
      </c>
      <c r="N37" s="76" t="s">
        <v>1113</v>
      </c>
      <c r="O37" s="76" t="str">
        <f>IF(N37="","",INDEX(m_selling_spec_trans!$D:$D,MATCH(N37,m_selling_spec_trans!$A:$A,0)))</f>
        <v>Single lock</v>
      </c>
      <c r="P37" s="76" t="s">
        <v>139</v>
      </c>
      <c r="Q37" s="76" t="str">
        <f>IF(P37="","",INDEX(m_selling_spec_trans!$D:$D,MATCH(P37,m_selling_spec_trans!$A:$A,0)))</f>
        <v/>
      </c>
      <c r="R37" s="75" t="s">
        <v>139</v>
      </c>
      <c r="S37" s="76" t="str">
        <f>IF(R37="","",INDEX(m_selling_spec_trans!$D:$D,MATCH(R37,m_selling_spec_trans!$A:$A,0)))</f>
        <v/>
      </c>
      <c r="T37" s="115"/>
      <c r="U37" s="76" t="str">
        <f>IF(T37="","",INDEX(m_selling_spec_trans!$D:$D,MATCH(T37,m_selling_spec_trans!$A:$A,0)))</f>
        <v/>
      </c>
      <c r="V37" s="115"/>
      <c r="W37" s="76" t="str">
        <f>IF(V37="","",INDEX(m_selling_spec_trans!$D:$D,MATCH(V37,m_selling_spec_trans!$A:$A,0)))</f>
        <v/>
      </c>
      <c r="X37" s="115"/>
      <c r="Y37" s="76" t="str">
        <f>IF(X37="","",INDEX(m_selling_spec_trans!$D:$D,MATCH(X37,m_selling_spec_trans!$A:$A,0)))</f>
        <v/>
      </c>
      <c r="Z37" s="115"/>
      <c r="AA37" s="76" t="str">
        <f>IF(Z37="","",INDEX(m_selling_spec_trans!$D:$D,MATCH(Z37,m_selling_spec_trans!$A:$A,0)))</f>
        <v/>
      </c>
      <c r="AB37" s="75" t="s">
        <v>139</v>
      </c>
      <c r="AC37" s="76" t="str">
        <f>IF(AB37="","",INDEX(m_selling_spec_trans!$D:$D,MATCH(AB37,m_selling_spec_trans!$A:$A,0)))</f>
        <v/>
      </c>
      <c r="AD37" s="72">
        <v>0</v>
      </c>
    </row>
    <row r="38" spans="1:30">
      <c r="A38" s="72">
        <v>17</v>
      </c>
      <c r="B38" s="114" t="str">
        <f>INDEX(m_model!I:I,MATCH(A38,m_model!A:A,0))</f>
        <v>WINDOW and DOOR</v>
      </c>
      <c r="C38" s="114" t="str">
        <f>INDEX(m_model_trans!E:E,MATCH(A38,m_model_trans!A:A,0))</f>
        <v>Awning window (Double lock)</v>
      </c>
      <c r="D38" s="1"/>
      <c r="E38" s="56" t="str">
        <f>IF(D38="","",INDEX(product_trans!$D:$D,MATCH(D38,product_trans!$A:$A,0)))</f>
        <v/>
      </c>
      <c r="F38" s="75" t="s">
        <v>1193</v>
      </c>
      <c r="G38" s="76" t="str">
        <f>IF(F38="","",INDEX(m_selling_spec_trans!$D:$D,MATCH(F38,m_selling_spec_trans!$A:$A,0)))</f>
        <v>Awning</v>
      </c>
      <c r="H38" s="76" t="s">
        <v>139</v>
      </c>
      <c r="I38" s="76" t="str">
        <f>IF(H38="","",INDEX(m_selling_spec_trans!$D:$D,MATCH(H38,m_selling_spec_trans!$A:$A,0)))</f>
        <v/>
      </c>
      <c r="J38" s="76" t="s">
        <v>139</v>
      </c>
      <c r="K38" s="76" t="str">
        <f>IF(J38="","",INDEX(m_selling_spec_trans!$D:$D,MATCH(J38,m_selling_spec_trans!$A:$A,0)))</f>
        <v/>
      </c>
      <c r="L38" s="76" t="s">
        <v>139</v>
      </c>
      <c r="M38" s="76" t="str">
        <f>IF(L38="","",INDEX(m_selling_spec_trans!$D:$D,MATCH(L38,m_selling_spec_trans!$A:$A,0)))</f>
        <v/>
      </c>
      <c r="N38" s="76" t="s">
        <v>754</v>
      </c>
      <c r="O38" s="76" t="str">
        <f>IF(N38="","",INDEX(m_selling_spec_trans!$D:$D,MATCH(N38,m_selling_spec_trans!$A:$A,0)))</f>
        <v>Multi lock</v>
      </c>
      <c r="P38" s="76" t="s">
        <v>139</v>
      </c>
      <c r="Q38" s="76" t="str">
        <f>IF(P38="","",INDEX(m_selling_spec_trans!$D:$D,MATCH(P38,m_selling_spec_trans!$A:$A,0)))</f>
        <v/>
      </c>
      <c r="R38" s="75" t="s">
        <v>139</v>
      </c>
      <c r="S38" s="76" t="str">
        <f>IF(R38="","",INDEX(m_selling_spec_trans!$D:$D,MATCH(R38,m_selling_spec_trans!$A:$A,0)))</f>
        <v/>
      </c>
      <c r="T38" s="115"/>
      <c r="U38" s="76" t="str">
        <f>IF(T38="","",INDEX(m_selling_spec_trans!$D:$D,MATCH(T38,m_selling_spec_trans!$A:$A,0)))</f>
        <v/>
      </c>
      <c r="V38" s="115"/>
      <c r="W38" s="76" t="str">
        <f>IF(V38="","",INDEX(m_selling_spec_trans!$D:$D,MATCH(V38,m_selling_spec_trans!$A:$A,0)))</f>
        <v/>
      </c>
      <c r="X38" s="115"/>
      <c r="Y38" s="76" t="str">
        <f>IF(X38="","",INDEX(m_selling_spec_trans!$D:$D,MATCH(X38,m_selling_spec_trans!$A:$A,0)))</f>
        <v/>
      </c>
      <c r="Z38" s="115"/>
      <c r="AA38" s="76" t="str">
        <f>IF(Z38="","",INDEX(m_selling_spec_trans!$D:$D,MATCH(Z38,m_selling_spec_trans!$A:$A,0)))</f>
        <v/>
      </c>
      <c r="AB38" s="75" t="s">
        <v>139</v>
      </c>
      <c r="AC38" s="76" t="str">
        <f>IF(AB38="","",INDEX(m_selling_spec_trans!$D:$D,MATCH(AB38,m_selling_spec_trans!$A:$A,0)))</f>
        <v/>
      </c>
      <c r="AD38" s="72">
        <v>0</v>
      </c>
    </row>
    <row r="39" spans="1:30">
      <c r="A39" s="72">
        <v>18</v>
      </c>
      <c r="B39" s="114" t="str">
        <f>INDEX(m_model!I:I,MATCH(A39,m_model!A:A,0))</f>
        <v>WINDOW and DOOR</v>
      </c>
      <c r="C39" s="114" t="str">
        <f>INDEX(m_model_trans!E:E,MATCH(A39,m_model_trans!A:A,0))</f>
        <v>FIX window</v>
      </c>
      <c r="D39" s="1"/>
      <c r="E39" s="56" t="str">
        <f>IF(D39="","",INDEX(product_trans!$D:$D,MATCH(D39,product_trans!$A:$A,0)))</f>
        <v/>
      </c>
      <c r="F39" s="75" t="s">
        <v>1191</v>
      </c>
      <c r="G39" s="76" t="str">
        <f>IF(F39="","",INDEX(m_selling_spec_trans!$D:$D,MATCH(F39,m_selling_spec_trans!$A:$A,0)))</f>
        <v>FIX</v>
      </c>
      <c r="H39" s="76" t="s">
        <v>139</v>
      </c>
      <c r="I39" s="76" t="str">
        <f>IF(H39="","",INDEX(m_selling_spec_trans!$D:$D,MATCH(H39,m_selling_spec_trans!$A:$A,0)))</f>
        <v/>
      </c>
      <c r="J39" s="76" t="s">
        <v>139</v>
      </c>
      <c r="K39" s="76" t="str">
        <f>IF(J39="","",INDEX(m_selling_spec_trans!$D:$D,MATCH(J39,m_selling_spec_trans!$A:$A,0)))</f>
        <v/>
      </c>
      <c r="L39" s="76" t="s">
        <v>139</v>
      </c>
      <c r="M39" s="76" t="str">
        <f>IF(L39="","",INDEX(m_selling_spec_trans!$D:$D,MATCH(L39,m_selling_spec_trans!$A:$A,0)))</f>
        <v/>
      </c>
      <c r="N39" s="76" t="s">
        <v>139</v>
      </c>
      <c r="O39" s="76" t="str">
        <f>IF(N39="","",INDEX(m_selling_spec_trans!$D:$D,MATCH(N39,m_selling_spec_trans!$A:$A,0)))</f>
        <v/>
      </c>
      <c r="P39" s="76" t="s">
        <v>139</v>
      </c>
      <c r="Q39" s="76" t="str">
        <f>IF(P39="","",INDEX(m_selling_spec_trans!$D:$D,MATCH(P39,m_selling_spec_trans!$A:$A,0)))</f>
        <v/>
      </c>
      <c r="R39" s="75" t="s">
        <v>139</v>
      </c>
      <c r="S39" s="76" t="str">
        <f>IF(R39="","",INDEX(m_selling_spec_trans!$D:$D,MATCH(R39,m_selling_spec_trans!$A:$A,0)))</f>
        <v/>
      </c>
      <c r="T39" s="115"/>
      <c r="U39" s="76" t="str">
        <f>IF(T39="","",INDEX(m_selling_spec_trans!$D:$D,MATCH(T39,m_selling_spec_trans!$A:$A,0)))</f>
        <v/>
      </c>
      <c r="V39" s="115"/>
      <c r="W39" s="76" t="str">
        <f>IF(V39="","",INDEX(m_selling_spec_trans!$D:$D,MATCH(V39,m_selling_spec_trans!$A:$A,0)))</f>
        <v/>
      </c>
      <c r="X39" s="115"/>
      <c r="Y39" s="76" t="str">
        <f>IF(X39="","",INDEX(m_selling_spec_trans!$D:$D,MATCH(X39,m_selling_spec_trans!$A:$A,0)))</f>
        <v/>
      </c>
      <c r="Z39" s="115"/>
      <c r="AA39" s="76" t="str">
        <f>IF(Z39="","",INDEX(m_selling_spec_trans!$D:$D,MATCH(Z39,m_selling_spec_trans!$A:$A,0)))</f>
        <v/>
      </c>
      <c r="AB39" s="75" t="s">
        <v>783</v>
      </c>
      <c r="AC39" s="76" t="str">
        <f>IF(AB39="","",INDEX(m_selling_spec_trans!$D:$D,MATCH(AB39,m_selling_spec_trans!$A:$A,0)))</f>
        <v>FIX</v>
      </c>
      <c r="AD39" s="72">
        <v>0</v>
      </c>
    </row>
    <row r="40" spans="1:30">
      <c r="A40" s="72">
        <v>19</v>
      </c>
      <c r="B40" s="114" t="str">
        <f>INDEX(m_model!I:I,MATCH(A40,m_model!A:A,0))</f>
        <v>WINDOW and DOOR</v>
      </c>
      <c r="C40" s="114" t="str">
        <f>INDEX(m_model_trans!E:E,MATCH(A40,m_model_trans!A:A,0))</f>
        <v>Corner Fixed window</v>
      </c>
      <c r="D40" s="1"/>
      <c r="E40" s="56" t="str">
        <f>IF(D40="","",INDEX(product_trans!$D:$D,MATCH(D40,product_trans!$A:$A,0)))</f>
        <v/>
      </c>
      <c r="F40" s="75" t="s">
        <v>1191</v>
      </c>
      <c r="G40" s="76" t="str">
        <f>IF(F40="","",INDEX(m_selling_spec_trans!$D:$D,MATCH(F40,m_selling_spec_trans!$A:$A,0)))</f>
        <v>FIX</v>
      </c>
      <c r="H40" s="76" t="s">
        <v>139</v>
      </c>
      <c r="I40" s="76" t="str">
        <f>IF(H40="","",INDEX(m_selling_spec_trans!$D:$D,MATCH(H40,m_selling_spec_trans!$A:$A,0)))</f>
        <v/>
      </c>
      <c r="J40" s="76" t="s">
        <v>139</v>
      </c>
      <c r="K40" s="76" t="str">
        <f>IF(J40="","",INDEX(m_selling_spec_trans!$D:$D,MATCH(J40,m_selling_spec_trans!$A:$A,0)))</f>
        <v/>
      </c>
      <c r="L40" s="76" t="s">
        <v>139</v>
      </c>
      <c r="M40" s="76" t="str">
        <f>IF(L40="","",INDEX(m_selling_spec_trans!$D:$D,MATCH(L40,m_selling_spec_trans!$A:$A,0)))</f>
        <v/>
      </c>
      <c r="N40" s="76" t="s">
        <v>139</v>
      </c>
      <c r="O40" s="76" t="str">
        <f>IF(N40="","",INDEX(m_selling_spec_trans!$D:$D,MATCH(N40,m_selling_spec_trans!$A:$A,0)))</f>
        <v/>
      </c>
      <c r="P40" s="76" t="s">
        <v>139</v>
      </c>
      <c r="Q40" s="76" t="str">
        <f>IF(P40="","",INDEX(m_selling_spec_trans!$D:$D,MATCH(P40,m_selling_spec_trans!$A:$A,0)))</f>
        <v/>
      </c>
      <c r="R40" s="75" t="s">
        <v>139</v>
      </c>
      <c r="S40" s="76" t="str">
        <f>IF(R40="","",INDEX(m_selling_spec_trans!$D:$D,MATCH(R40,m_selling_spec_trans!$A:$A,0)))</f>
        <v/>
      </c>
      <c r="T40" s="115"/>
      <c r="U40" s="76" t="str">
        <f>IF(T40="","",INDEX(m_selling_spec_trans!$D:$D,MATCH(T40,m_selling_spec_trans!$A:$A,0)))</f>
        <v/>
      </c>
      <c r="V40" s="115"/>
      <c r="W40" s="76" t="str">
        <f>IF(V40="","",INDEX(m_selling_spec_trans!$D:$D,MATCH(V40,m_selling_spec_trans!$A:$A,0)))</f>
        <v/>
      </c>
      <c r="X40" s="115"/>
      <c r="Y40" s="76" t="str">
        <f>IF(X40="","",INDEX(m_selling_spec_trans!$D:$D,MATCH(X40,m_selling_spec_trans!$A:$A,0)))</f>
        <v/>
      </c>
      <c r="Z40" s="115"/>
      <c r="AA40" s="76" t="str">
        <f>IF(Z40="","",INDEX(m_selling_spec_trans!$D:$D,MATCH(Z40,m_selling_spec_trans!$A:$A,0)))</f>
        <v/>
      </c>
      <c r="AB40" s="75" t="s">
        <v>1109</v>
      </c>
      <c r="AC40" s="76" t="str">
        <f>IF(AB40="","",INDEX(m_selling_spec_trans!$D:$D,MATCH(AB40,m_selling_spec_trans!$A:$A,0)))</f>
        <v>Corner FIX</v>
      </c>
      <c r="AD40" s="72">
        <v>0</v>
      </c>
    </row>
    <row r="41" spans="1:30">
      <c r="A41" s="72">
        <v>20</v>
      </c>
      <c r="B41" s="114" t="str">
        <f>INDEX(m_model!I:I,MATCH(A41,m_model!A:A,0))</f>
        <v>WINDOW and DOOR</v>
      </c>
      <c r="C41" s="114" t="str">
        <f>INDEX(m_model_trans!E:E,MATCH(A41,m_model_trans!A:A,0))</f>
        <v>In-swing door (Single)</v>
      </c>
      <c r="D41" s="1"/>
      <c r="E41" s="56" t="str">
        <f>IF(D41="","",INDEX(product_trans!$D:$D,MATCH(D41,product_trans!$A:$A,0)))</f>
        <v/>
      </c>
      <c r="F41" s="75" t="s">
        <v>139</v>
      </c>
      <c r="G41" s="76" t="str">
        <f>IF(F41="","",INDEX(m_selling_spec_trans!$D:$D,MATCH(F41,m_selling_spec_trans!$A:$A,0)))</f>
        <v/>
      </c>
      <c r="H41" s="76" t="s">
        <v>139</v>
      </c>
      <c r="I41" s="76" t="str">
        <f>IF(H41="","",INDEX(m_selling_spec_trans!$D:$D,MATCH(H41,m_selling_spec_trans!$A:$A,0)))</f>
        <v/>
      </c>
      <c r="J41" s="76" t="s">
        <v>139</v>
      </c>
      <c r="K41" s="76" t="str">
        <f>IF(J41="","",INDEX(m_selling_spec_trans!$D:$D,MATCH(J41,m_selling_spec_trans!$A:$A,0)))</f>
        <v/>
      </c>
      <c r="L41" s="76" t="s">
        <v>139</v>
      </c>
      <c r="M41" s="76" t="str">
        <f>IF(L41="","",INDEX(m_selling_spec_trans!$D:$D,MATCH(L41,m_selling_spec_trans!$A:$A,0)))</f>
        <v/>
      </c>
      <c r="N41" s="76" t="s">
        <v>139</v>
      </c>
      <c r="O41" s="76" t="str">
        <f>IF(N41="","",INDEX(m_selling_spec_trans!$D:$D,MATCH(N41,m_selling_spec_trans!$A:$A,0)))</f>
        <v/>
      </c>
      <c r="P41" s="76" t="s">
        <v>1110</v>
      </c>
      <c r="Q41" s="76" t="str">
        <f>IF(P41="","",INDEX(m_selling_spec_trans!$D:$D,MATCH(P41,m_selling_spec_trans!$A:$A,0)))</f>
        <v>Single</v>
      </c>
      <c r="R41" s="75" t="s">
        <v>1111</v>
      </c>
      <c r="S41" s="76" t="str">
        <f>IF(R41="","",INDEX(m_selling_spec_trans!$D:$D,MATCH(R41,m_selling_spec_trans!$A:$A,0)))</f>
        <v>In-swing</v>
      </c>
      <c r="T41" s="115"/>
      <c r="U41" s="76" t="str">
        <f>IF(T41="","",INDEX(m_selling_spec_trans!$D:$D,MATCH(T41,m_selling_spec_trans!$A:$A,0)))</f>
        <v/>
      </c>
      <c r="V41" s="115"/>
      <c r="W41" s="76" t="str">
        <f>IF(V41="","",INDEX(m_selling_spec_trans!$D:$D,MATCH(V41,m_selling_spec_trans!$A:$A,0)))</f>
        <v/>
      </c>
      <c r="X41" s="115"/>
      <c r="Y41" s="76" t="str">
        <f>IF(X41="","",INDEX(m_selling_spec_trans!$D:$D,MATCH(X41,m_selling_spec_trans!$A:$A,0)))</f>
        <v/>
      </c>
      <c r="Z41" s="115"/>
      <c r="AA41" s="76" t="str">
        <f>IF(Z41="","",INDEX(m_selling_spec_trans!$D:$D,MATCH(Z41,m_selling_spec_trans!$A:$A,0)))</f>
        <v/>
      </c>
      <c r="AB41" s="75" t="s">
        <v>139</v>
      </c>
      <c r="AC41" s="76" t="str">
        <f>IF(AB41="","",INDEX(m_selling_spec_trans!$D:$D,MATCH(AB41,m_selling_spec_trans!$A:$A,0)))</f>
        <v/>
      </c>
      <c r="AD41" s="72">
        <v>0</v>
      </c>
    </row>
    <row r="42" spans="1:30">
      <c r="A42" s="72">
        <v>21</v>
      </c>
      <c r="B42" s="114" t="str">
        <f>INDEX(m_model!I:I,MATCH(A42,m_model!A:A,0))</f>
        <v>WINDOW and DOOR</v>
      </c>
      <c r="C42" s="114" t="str">
        <f>INDEX(m_model_trans!E:E,MATCH(A42,m_model_trans!A:A,0))</f>
        <v>In-swing door (Double)</v>
      </c>
      <c r="D42" s="1"/>
      <c r="E42" s="56" t="str">
        <f>IF(D42="","",INDEX(product_trans!$D:$D,MATCH(D42,product_trans!$A:$A,0)))</f>
        <v/>
      </c>
      <c r="F42" s="75" t="s">
        <v>139</v>
      </c>
      <c r="G42" s="76" t="str">
        <f>IF(F42="","",INDEX(m_selling_spec_trans!$D:$D,MATCH(F42,m_selling_spec_trans!$A:$A,0)))</f>
        <v/>
      </c>
      <c r="H42" s="76" t="s">
        <v>139</v>
      </c>
      <c r="I42" s="76" t="str">
        <f>IF(H42="","",INDEX(m_selling_spec_trans!$D:$D,MATCH(H42,m_selling_spec_trans!$A:$A,0)))</f>
        <v/>
      </c>
      <c r="J42" s="76" t="s">
        <v>139</v>
      </c>
      <c r="K42" s="76" t="str">
        <f>IF(J42="","",INDEX(m_selling_spec_trans!$D:$D,MATCH(J42,m_selling_spec_trans!$A:$A,0)))</f>
        <v/>
      </c>
      <c r="L42" s="76" t="s">
        <v>139</v>
      </c>
      <c r="M42" s="76" t="str">
        <f>IF(L42="","",INDEX(m_selling_spec_trans!$D:$D,MATCH(L42,m_selling_spec_trans!$A:$A,0)))</f>
        <v/>
      </c>
      <c r="N42" s="76" t="s">
        <v>139</v>
      </c>
      <c r="O42" s="76" t="str">
        <f>IF(N42="","",INDEX(m_selling_spec_trans!$D:$D,MATCH(N42,m_selling_spec_trans!$A:$A,0)))</f>
        <v/>
      </c>
      <c r="P42" s="76" t="s">
        <v>1108</v>
      </c>
      <c r="Q42" s="76" t="str">
        <f>IF(P42="","",INDEX(m_selling_spec_trans!$D:$D,MATCH(P42,m_selling_spec_trans!$A:$A,0)))</f>
        <v>Double</v>
      </c>
      <c r="R42" s="75" t="s">
        <v>1111</v>
      </c>
      <c r="S42" s="76" t="str">
        <f>IF(R42="","",INDEX(m_selling_spec_trans!$D:$D,MATCH(R42,m_selling_spec_trans!$A:$A,0)))</f>
        <v>In-swing</v>
      </c>
      <c r="T42" s="115"/>
      <c r="U42" s="76" t="str">
        <f>IF(T42="","",INDEX(m_selling_spec_trans!$D:$D,MATCH(T42,m_selling_spec_trans!$A:$A,0)))</f>
        <v/>
      </c>
      <c r="V42" s="115"/>
      <c r="W42" s="76" t="str">
        <f>IF(V42="","",INDEX(m_selling_spec_trans!$D:$D,MATCH(V42,m_selling_spec_trans!$A:$A,0)))</f>
        <v/>
      </c>
      <c r="X42" s="115"/>
      <c r="Y42" s="76" t="str">
        <f>IF(X42="","",INDEX(m_selling_spec_trans!$D:$D,MATCH(X42,m_selling_spec_trans!$A:$A,0)))</f>
        <v/>
      </c>
      <c r="Z42" s="115"/>
      <c r="AA42" s="76" t="str">
        <f>IF(Z42="","",INDEX(m_selling_spec_trans!$D:$D,MATCH(Z42,m_selling_spec_trans!$A:$A,0)))</f>
        <v/>
      </c>
      <c r="AB42" s="75" t="s">
        <v>139</v>
      </c>
      <c r="AC42" s="76" t="str">
        <f>IF(AB42="","",INDEX(m_selling_spec_trans!$D:$D,MATCH(AB42,m_selling_spec_trans!$A:$A,0)))</f>
        <v/>
      </c>
      <c r="AD42" s="72">
        <v>0</v>
      </c>
    </row>
    <row r="43" spans="1:30">
      <c r="A43" s="72">
        <v>22</v>
      </c>
      <c r="B43" s="114" t="str">
        <f>INDEX(m_model!I:I,MATCH(A43,m_model!A:A,0))</f>
        <v>WINDOW and DOOR</v>
      </c>
      <c r="C43" s="114" t="str">
        <f>INDEX(m_model_trans!E:E,MATCH(A43,m_model_trans!A:A,0))</f>
        <v>Out-swing door (Single)</v>
      </c>
      <c r="D43" s="1"/>
      <c r="E43" s="56" t="str">
        <f>IF(D43="","",INDEX(product_trans!$D:$D,MATCH(D43,product_trans!$A:$A,0)))</f>
        <v/>
      </c>
      <c r="F43" s="75" t="s">
        <v>139</v>
      </c>
      <c r="G43" s="76" t="str">
        <f>IF(F43="","",INDEX(m_selling_spec_trans!$D:$D,MATCH(F43,m_selling_spec_trans!$A:$A,0)))</f>
        <v/>
      </c>
      <c r="H43" s="76" t="s">
        <v>139</v>
      </c>
      <c r="I43" s="76" t="str">
        <f>IF(H43="","",INDEX(m_selling_spec_trans!$D:$D,MATCH(H43,m_selling_spec_trans!$A:$A,0)))</f>
        <v/>
      </c>
      <c r="J43" s="76" t="s">
        <v>139</v>
      </c>
      <c r="K43" s="76" t="str">
        <f>IF(J43="","",INDEX(m_selling_spec_trans!$D:$D,MATCH(J43,m_selling_spec_trans!$A:$A,0)))</f>
        <v/>
      </c>
      <c r="L43" s="76" t="s">
        <v>139</v>
      </c>
      <c r="M43" s="76" t="str">
        <f>IF(L43="","",INDEX(m_selling_spec_trans!$D:$D,MATCH(L43,m_selling_spec_trans!$A:$A,0)))</f>
        <v/>
      </c>
      <c r="N43" s="76" t="s">
        <v>139</v>
      </c>
      <c r="O43" s="76" t="str">
        <f>IF(N43="","",INDEX(m_selling_spec_trans!$D:$D,MATCH(N43,m_selling_spec_trans!$A:$A,0)))</f>
        <v/>
      </c>
      <c r="P43" s="76" t="s">
        <v>1110</v>
      </c>
      <c r="Q43" s="76" t="str">
        <f>IF(P43="","",INDEX(m_selling_spec_trans!$D:$D,MATCH(P43,m_selling_spec_trans!$A:$A,0)))</f>
        <v>Single</v>
      </c>
      <c r="R43" s="75" t="s">
        <v>1112</v>
      </c>
      <c r="S43" s="76" t="str">
        <f>IF(R43="","",INDEX(m_selling_spec_trans!$D:$D,MATCH(R43,m_selling_spec_trans!$A:$A,0)))</f>
        <v>Out-swing</v>
      </c>
      <c r="U43" s="76" t="str">
        <f>IF(T43="","",INDEX(m_selling_spec_trans!$D:$D,MATCH(T43,m_selling_spec_trans!$A:$A,0)))</f>
        <v/>
      </c>
      <c r="W43" s="76" t="str">
        <f>IF(V43="","",INDEX(m_selling_spec_trans!$D:$D,MATCH(V43,m_selling_spec_trans!$A:$A,0)))</f>
        <v/>
      </c>
      <c r="Y43" s="76" t="str">
        <f>IF(X43="","",INDEX(m_selling_spec_trans!$D:$D,MATCH(X43,m_selling_spec_trans!$A:$A,0)))</f>
        <v/>
      </c>
      <c r="AA43" s="76" t="str">
        <f>IF(Z43="","",INDEX(m_selling_spec_trans!$D:$D,MATCH(Z43,m_selling_spec_trans!$A:$A,0)))</f>
        <v/>
      </c>
      <c r="AB43" s="75" t="s">
        <v>139</v>
      </c>
      <c r="AC43" s="76" t="str">
        <f>IF(AB43="","",INDEX(m_selling_spec_trans!$D:$D,MATCH(AB43,m_selling_spec_trans!$A:$A,0)))</f>
        <v/>
      </c>
      <c r="AD43" s="72">
        <v>0</v>
      </c>
    </row>
    <row r="44" spans="1:30">
      <c r="A44" s="72">
        <v>23</v>
      </c>
      <c r="B44" s="114" t="str">
        <f>INDEX(m_model!I:I,MATCH(A44,m_model!A:A,0))</f>
        <v>WINDOW and DOOR</v>
      </c>
      <c r="C44" s="114" t="str">
        <f>INDEX(m_model_trans!E:E,MATCH(A44,m_model_trans!A:A,0))</f>
        <v>Out-swing door (Double)</v>
      </c>
      <c r="D44" s="1"/>
      <c r="E44" s="56" t="str">
        <f>IF(D44="","",INDEX(product_trans!$D:$D,MATCH(D44,product_trans!$A:$A,0)))</f>
        <v/>
      </c>
      <c r="F44" s="75"/>
      <c r="G44" s="76" t="str">
        <f>IF(F44="","",INDEX(m_selling_spec_trans!$D:$D,MATCH(F44,m_selling_spec_trans!$A:$A,0)))</f>
        <v/>
      </c>
      <c r="H44" s="76" t="s">
        <v>139</v>
      </c>
      <c r="I44" s="76" t="str">
        <f>IF(H44="","",INDEX(m_selling_spec_trans!$D:$D,MATCH(H44,m_selling_spec_trans!$A:$A,0)))</f>
        <v/>
      </c>
      <c r="J44" s="76" t="s">
        <v>139</v>
      </c>
      <c r="K44" s="76" t="str">
        <f>IF(J44="","",INDEX(m_selling_spec_trans!$D:$D,MATCH(J44,m_selling_spec_trans!$A:$A,0)))</f>
        <v/>
      </c>
      <c r="L44" s="76" t="s">
        <v>139</v>
      </c>
      <c r="M44" s="76" t="str">
        <f>IF(L44="","",INDEX(m_selling_spec_trans!$D:$D,MATCH(L44,m_selling_spec_trans!$A:$A,0)))</f>
        <v/>
      </c>
      <c r="N44" s="76" t="s">
        <v>139</v>
      </c>
      <c r="O44" s="76" t="str">
        <f>IF(N44="","",INDEX(m_selling_spec_trans!$D:$D,MATCH(N44,m_selling_spec_trans!$A:$A,0)))</f>
        <v/>
      </c>
      <c r="P44" s="76" t="s">
        <v>1108</v>
      </c>
      <c r="Q44" s="76" t="str">
        <f>IF(P44="","",INDEX(m_selling_spec_trans!$D:$D,MATCH(P44,m_selling_spec_trans!$A:$A,0)))</f>
        <v>Double</v>
      </c>
      <c r="R44" s="75" t="s">
        <v>1112</v>
      </c>
      <c r="S44" s="76" t="str">
        <f>IF(R44="","",INDEX(m_selling_spec_trans!$D:$D,MATCH(R44,m_selling_spec_trans!$A:$A,0)))</f>
        <v>Out-swing</v>
      </c>
      <c r="U44" s="76" t="str">
        <f>IF(T44="","",INDEX(m_selling_spec_trans!$D:$D,MATCH(T44,m_selling_spec_trans!$A:$A,0)))</f>
        <v/>
      </c>
      <c r="W44" s="76" t="str">
        <f>IF(V44="","",INDEX(m_selling_spec_trans!$D:$D,MATCH(V44,m_selling_spec_trans!$A:$A,0)))</f>
        <v/>
      </c>
      <c r="Y44" s="76" t="str">
        <f>IF(X44="","",INDEX(m_selling_spec_trans!$D:$D,MATCH(X44,m_selling_spec_trans!$A:$A,0)))</f>
        <v/>
      </c>
      <c r="AA44" s="76" t="str">
        <f>IF(Z44="","",INDEX(m_selling_spec_trans!$D:$D,MATCH(Z44,m_selling_spec_trans!$A:$A,0)))</f>
        <v/>
      </c>
      <c r="AB44" s="75" t="s">
        <v>139</v>
      </c>
      <c r="AC44" s="76" t="str">
        <f>IF(AB44="","",INDEX(m_selling_spec_trans!$D:$D,MATCH(AB44,m_selling_spec_trans!$A:$A,0)))</f>
        <v/>
      </c>
      <c r="AD44" s="72">
        <v>0</v>
      </c>
    </row>
    <row r="45" spans="1:30">
      <c r="A45" s="72">
        <v>24</v>
      </c>
      <c r="B45" s="114" t="str">
        <f>INDEX(m_model!I:I,MATCH(A45,m_model!A:A,0))</f>
        <v>WINDOW and DOOR</v>
      </c>
      <c r="C45" s="116" t="str">
        <f>INDEX(m_model_trans!E:E,MATCH(A45,m_model_trans!A:A,0))</f>
        <v>Ventilation door</v>
      </c>
      <c r="D45" s="1"/>
      <c r="E45" s="56" t="str">
        <f>IF(D45="","",INDEX(product_trans!$D:$D,MATCH(D45,product_trans!$A:$A,0)))</f>
        <v/>
      </c>
      <c r="F45" s="75"/>
      <c r="G45" s="76" t="str">
        <f>IF(F45="","",INDEX(m_selling_spec_trans!$D:$D,MATCH(F45,m_selling_spec_trans!$A:$A,0)))</f>
        <v/>
      </c>
      <c r="H45" s="76" t="s">
        <v>139</v>
      </c>
      <c r="I45" s="76" t="str">
        <f>IF(H45="","",INDEX(m_selling_spec_trans!$D:$D,MATCH(H45,m_selling_spec_trans!$A:$A,0)))</f>
        <v/>
      </c>
      <c r="J45" s="76" t="s">
        <v>1118</v>
      </c>
      <c r="K45" s="76" t="str">
        <f>IF(J45="","",INDEX(m_selling_spec_trans!$D:$D,MATCH(J45,m_selling_spec_trans!$A:$A,0)))</f>
        <v>Ventilation door</v>
      </c>
      <c r="L45" s="76" t="s">
        <v>139</v>
      </c>
      <c r="M45" s="76" t="str">
        <f>IF(L45="","",INDEX(m_selling_spec_trans!$D:$D,MATCH(L45,m_selling_spec_trans!$A:$A,0)))</f>
        <v/>
      </c>
      <c r="N45" s="76" t="s">
        <v>1108</v>
      </c>
      <c r="O45" s="76" t="str">
        <f>IF(N45="","",INDEX(m_selling_spec_trans!$D:$D,MATCH(N45,m_selling_spec_trans!$A:$A,0)))</f>
        <v>Double</v>
      </c>
      <c r="P45" s="76" t="s">
        <v>139</v>
      </c>
      <c r="Q45" s="76" t="str">
        <f>IF(P45="","",INDEX(m_selling_spec_trans!$D:$D,MATCH(P45,m_selling_spec_trans!$A:$A,0)))</f>
        <v/>
      </c>
      <c r="R45" s="75" t="s">
        <v>139</v>
      </c>
      <c r="S45" s="76" t="str">
        <f>IF(R45="","",INDEX(m_selling_spec_trans!$D:$D,MATCH(R45,m_selling_spec_trans!$A:$A,0)))</f>
        <v/>
      </c>
      <c r="U45" s="76" t="str">
        <f>IF(T45="","",INDEX(m_selling_spec_trans!$D:$D,MATCH(T45,m_selling_spec_trans!$A:$A,0)))</f>
        <v/>
      </c>
      <c r="W45" s="76" t="str">
        <f>IF(V45="","",INDEX(m_selling_spec_trans!$D:$D,MATCH(V45,m_selling_spec_trans!$A:$A,0)))</f>
        <v/>
      </c>
      <c r="Y45" s="76" t="str">
        <f>IF(X45="","",INDEX(m_selling_spec_trans!$D:$D,MATCH(X45,m_selling_spec_trans!$A:$A,0)))</f>
        <v/>
      </c>
      <c r="AA45" s="76" t="str">
        <f>IF(Z45="","",INDEX(m_selling_spec_trans!$D:$D,MATCH(Z45,m_selling_spec_trans!$A:$A,0)))</f>
        <v/>
      </c>
      <c r="AB45" s="75" t="s">
        <v>139</v>
      </c>
      <c r="AC45" s="76" t="str">
        <f>IF(AB45="","",INDEX(m_selling_spec_trans!$D:$D,MATCH(AB45,m_selling_spec_trans!$A:$A,0)))</f>
        <v/>
      </c>
      <c r="AD45" s="72">
        <v>0</v>
      </c>
    </row>
    <row r="46" spans="1:30">
      <c r="A46" s="72">
        <v>25</v>
      </c>
      <c r="B46" s="114" t="str">
        <f>INDEX(m_model!I:I,MATCH(A46,m_model!A:A,0))</f>
        <v>WINDOW and DOOR</v>
      </c>
      <c r="C46" s="114" t="str">
        <f>INDEX(m_model_trans!E:E,MATCH(A46,m_model_trans!A:A,0))</f>
        <v>Folding door (4Panels)</v>
      </c>
      <c r="D46" s="1"/>
      <c r="E46" s="56" t="str">
        <f>IF(D46="","",INDEX(product_trans!$D:$D,MATCH(D46,product_trans!$A:$A,0)))</f>
        <v/>
      </c>
      <c r="F46" s="75" t="s">
        <v>1190</v>
      </c>
      <c r="G46" s="76" t="str">
        <f>IF(F46="","",INDEX(m_selling_spec_trans!$D:$D,MATCH(F46,m_selling_spec_trans!$A:$A,0)))</f>
        <v>Folding door</v>
      </c>
      <c r="H46" s="76" t="s">
        <v>738</v>
      </c>
      <c r="I46" s="76" t="str">
        <f>IF(H46="","",INDEX(m_selling_spec_trans!$D:$D,MATCH(H46,m_selling_spec_trans!$A:$A,0)))</f>
        <v>4 Panel</v>
      </c>
      <c r="J46" s="76" t="s">
        <v>139</v>
      </c>
      <c r="K46" s="76" t="str">
        <f>IF(J46="","",INDEX(m_selling_spec_trans!$D:$D,MATCH(J46,m_selling_spec_trans!$A:$A,0)))</f>
        <v/>
      </c>
      <c r="L46" s="76" t="s">
        <v>139</v>
      </c>
      <c r="M46" s="76" t="str">
        <f>IF(L46="","",INDEX(m_selling_spec_trans!$D:$D,MATCH(L46,m_selling_spec_trans!$A:$A,0)))</f>
        <v/>
      </c>
      <c r="N46" s="76" t="s">
        <v>1190</v>
      </c>
      <c r="O46" s="76" t="str">
        <f>IF(N46="","",INDEX(m_selling_spec_trans!$D:$D,MATCH(N46,m_selling_spec_trans!$A:$A,0)))</f>
        <v>Folding door</v>
      </c>
      <c r="P46" s="76" t="s">
        <v>139</v>
      </c>
      <c r="Q46" s="76" t="str">
        <f>IF(P46="","",INDEX(m_selling_spec_trans!$D:$D,MATCH(P46,m_selling_spec_trans!$A:$A,0)))</f>
        <v/>
      </c>
      <c r="R46" s="75" t="s">
        <v>139</v>
      </c>
      <c r="S46" s="76" t="str">
        <f>IF(R46="","",INDEX(m_selling_spec_trans!$D:$D,MATCH(R46,m_selling_spec_trans!$A:$A,0)))</f>
        <v/>
      </c>
      <c r="U46" s="76" t="str">
        <f>IF(T46="","",INDEX(m_selling_spec_trans!$D:$D,MATCH(T46,m_selling_spec_trans!$A:$A,0)))</f>
        <v/>
      </c>
      <c r="W46" s="76" t="str">
        <f>IF(V46="","",INDEX(m_selling_spec_trans!$D:$D,MATCH(V46,m_selling_spec_trans!$A:$A,0)))</f>
        <v/>
      </c>
      <c r="Y46" s="76" t="str">
        <f>IF(X46="","",INDEX(m_selling_spec_trans!$D:$D,MATCH(X46,m_selling_spec_trans!$A:$A,0)))</f>
        <v/>
      </c>
      <c r="AA46" s="76" t="str">
        <f>IF(Z46="","",INDEX(m_selling_spec_trans!$D:$D,MATCH(Z46,m_selling_spec_trans!$A:$A,0)))</f>
        <v/>
      </c>
      <c r="AB46" s="75" t="s">
        <v>139</v>
      </c>
      <c r="AC46" s="76" t="str">
        <f>IF(AB46="","",INDEX(m_selling_spec_trans!$D:$D,MATCH(AB46,m_selling_spec_trans!$A:$A,0)))</f>
        <v/>
      </c>
      <c r="AD46" s="72">
        <v>0</v>
      </c>
    </row>
    <row r="47" spans="1:30">
      <c r="A47" s="72">
        <v>26</v>
      </c>
      <c r="B47" s="114" t="str">
        <f>INDEX(m_model!I:I,MATCH(A47,m_model!A:A,0))</f>
        <v>WINDOW and DOOR</v>
      </c>
      <c r="C47" s="114" t="str">
        <f>INDEX(m_model_trans!E:E,MATCH(A47,m_model_trans!A:A,0))</f>
        <v>Folding door (6Panels)</v>
      </c>
      <c r="D47" s="1"/>
      <c r="E47" s="56" t="str">
        <f>IF(D47="","",INDEX(product_trans!$D:$D,MATCH(D47,product_trans!$A:$A,0)))</f>
        <v/>
      </c>
      <c r="F47" s="75" t="s">
        <v>1190</v>
      </c>
      <c r="G47" s="76" t="str">
        <f>IF(F47="","",INDEX(m_selling_spec_trans!$D:$D,MATCH(F47,m_selling_spec_trans!$A:$A,0)))</f>
        <v>Folding door</v>
      </c>
      <c r="H47" s="76" t="s">
        <v>739</v>
      </c>
      <c r="I47" s="76" t="str">
        <f>IF(H47="","",INDEX(m_selling_spec_trans!$D:$D,MATCH(H47,m_selling_spec_trans!$A:$A,0)))</f>
        <v>6 panel</v>
      </c>
      <c r="J47" s="76" t="s">
        <v>139</v>
      </c>
      <c r="K47" s="76" t="str">
        <f>IF(J47="","",INDEX(m_selling_spec_trans!$D:$D,MATCH(J47,m_selling_spec_trans!$A:$A,0)))</f>
        <v/>
      </c>
      <c r="L47" s="76" t="s">
        <v>139</v>
      </c>
      <c r="M47" s="76" t="str">
        <f>IF(L47="","",INDEX(m_selling_spec_trans!$D:$D,MATCH(L47,m_selling_spec_trans!$A:$A,0)))</f>
        <v/>
      </c>
      <c r="N47" s="76" t="s">
        <v>1190</v>
      </c>
      <c r="O47" s="76" t="str">
        <f>IF(N47="","",INDEX(m_selling_spec_trans!$D:$D,MATCH(N47,m_selling_spec_trans!$A:$A,0)))</f>
        <v>Folding door</v>
      </c>
      <c r="P47" s="76" t="s">
        <v>139</v>
      </c>
      <c r="Q47" s="76" t="str">
        <f>IF(P47="","",INDEX(m_selling_spec_trans!$D:$D,MATCH(P47,m_selling_spec_trans!$A:$A,0)))</f>
        <v/>
      </c>
      <c r="R47" s="75" t="s">
        <v>139</v>
      </c>
      <c r="S47" s="76" t="str">
        <f>IF(R47="","",INDEX(m_selling_spec_trans!$D:$D,MATCH(R47,m_selling_spec_trans!$A:$A,0)))</f>
        <v/>
      </c>
      <c r="U47" s="76" t="str">
        <f>IF(T47="","",INDEX(m_selling_spec_trans!$D:$D,MATCH(T47,m_selling_spec_trans!$A:$A,0)))</f>
        <v/>
      </c>
      <c r="W47" s="76" t="str">
        <f>IF(V47="","",INDEX(m_selling_spec_trans!$D:$D,MATCH(V47,m_selling_spec_trans!$A:$A,0)))</f>
        <v/>
      </c>
      <c r="Y47" s="76" t="str">
        <f>IF(X47="","",INDEX(m_selling_spec_trans!$D:$D,MATCH(X47,m_selling_spec_trans!$A:$A,0)))</f>
        <v/>
      </c>
      <c r="AA47" s="76" t="str">
        <f>IF(Z47="","",INDEX(m_selling_spec_trans!$D:$D,MATCH(Z47,m_selling_spec_trans!$A:$A,0)))</f>
        <v/>
      </c>
      <c r="AB47" s="75" t="s">
        <v>139</v>
      </c>
      <c r="AC47" s="76" t="str">
        <f>IF(AB47="","",INDEX(m_selling_spec_trans!$D:$D,MATCH(AB47,m_selling_spec_trans!$A:$A,0)))</f>
        <v/>
      </c>
      <c r="AD47" s="72">
        <v>0</v>
      </c>
    </row>
    <row r="48" spans="1:30">
      <c r="A48" s="72">
        <v>27</v>
      </c>
      <c r="B48" s="114" t="str">
        <f>INDEX(m_model!I:I,MATCH(A48,m_model!A:A,0))</f>
        <v>WINDOW and DOOR</v>
      </c>
      <c r="C48" s="114" t="str">
        <f>INDEX(m_model_trans!E:E,MATCH(A48,m_model_trans!A:A,0))</f>
        <v>Folding door (8Panels)</v>
      </c>
      <c r="D48" s="1"/>
      <c r="E48" s="56" t="str">
        <f>IF(D48="","",INDEX(product_trans!$D:$D,MATCH(D48,product_trans!$A:$A,0)))</f>
        <v/>
      </c>
      <c r="F48" s="75" t="s">
        <v>1190</v>
      </c>
      <c r="G48" s="76" t="str">
        <f>IF(F48="","",INDEX(m_selling_spec_trans!$D:$D,MATCH(F48,m_selling_spec_trans!$A:$A,0)))</f>
        <v>Folding door</v>
      </c>
      <c r="H48" s="76" t="s">
        <v>740</v>
      </c>
      <c r="I48" s="76" t="str">
        <f>IF(H48="","",INDEX(m_selling_spec_trans!$D:$D,MATCH(H48,m_selling_spec_trans!$A:$A,0)))</f>
        <v>8 panel</v>
      </c>
      <c r="J48" s="76" t="s">
        <v>139</v>
      </c>
      <c r="K48" s="76" t="str">
        <f>IF(J48="","",INDEX(m_selling_spec_trans!$D:$D,MATCH(J48,m_selling_spec_trans!$A:$A,0)))</f>
        <v/>
      </c>
      <c r="L48" s="76" t="s">
        <v>139</v>
      </c>
      <c r="M48" s="76" t="str">
        <f>IF(L48="","",INDEX(m_selling_spec_trans!$D:$D,MATCH(L48,m_selling_spec_trans!$A:$A,0)))</f>
        <v/>
      </c>
      <c r="N48" s="76" t="s">
        <v>1190</v>
      </c>
      <c r="O48" s="76" t="str">
        <f>IF(N48="","",INDEX(m_selling_spec_trans!$D:$D,MATCH(N48,m_selling_spec_trans!$A:$A,0)))</f>
        <v>Folding door</v>
      </c>
      <c r="P48" s="76" t="s">
        <v>139</v>
      </c>
      <c r="Q48" s="76" t="str">
        <f>IF(P48="","",INDEX(m_selling_spec_trans!$D:$D,MATCH(P48,m_selling_spec_trans!$A:$A,0)))</f>
        <v/>
      </c>
      <c r="R48" s="75" t="s">
        <v>139</v>
      </c>
      <c r="S48" s="76" t="str">
        <f>IF(R48="","",INDEX(m_selling_spec_trans!$D:$D,MATCH(R48,m_selling_spec_trans!$A:$A,0)))</f>
        <v/>
      </c>
      <c r="U48" s="76" t="str">
        <f>IF(T48="","",INDEX(m_selling_spec_trans!$D:$D,MATCH(T48,m_selling_spec_trans!$A:$A,0)))</f>
        <v/>
      </c>
      <c r="W48" s="76" t="str">
        <f>IF(V48="","",INDEX(m_selling_spec_trans!$D:$D,MATCH(V48,m_selling_spec_trans!$A:$A,0)))</f>
        <v/>
      </c>
      <c r="Y48" s="76" t="str">
        <f>IF(X48="","",INDEX(m_selling_spec_trans!$D:$D,MATCH(X48,m_selling_spec_trans!$A:$A,0)))</f>
        <v/>
      </c>
      <c r="AA48" s="76" t="str">
        <f>IF(Z48="","",INDEX(m_selling_spec_trans!$D:$D,MATCH(Z48,m_selling_spec_trans!$A:$A,0)))</f>
        <v/>
      </c>
      <c r="AB48" s="75" t="s">
        <v>139</v>
      </c>
      <c r="AC48" s="76" t="str">
        <f>IF(AB48="","",INDEX(m_selling_spec_trans!$D:$D,MATCH(AB48,m_selling_spec_trans!$A:$A,0)))</f>
        <v/>
      </c>
      <c r="AD48" s="72">
        <v>0</v>
      </c>
    </row>
    <row r="49" spans="1:30">
      <c r="A49" s="72">
        <v>28</v>
      </c>
      <c r="B49" s="114" t="str">
        <f>INDEX(m_model!I:I,MATCH(A49,m_model!A:A,0))</f>
        <v>WINDOW and DOOR</v>
      </c>
      <c r="C49" s="114" t="str">
        <f>INDEX(m_model_trans!E:E,MATCH(A49,m_model_trans!A:A,0))</f>
        <v>Folding door (12Panels)</v>
      </c>
      <c r="D49" s="1"/>
      <c r="E49" s="56" t="str">
        <f>IF(D49="","",INDEX(product_trans!$D:$D,MATCH(D49,product_trans!$A:$A,0)))</f>
        <v/>
      </c>
      <c r="F49" s="75" t="s">
        <v>1190</v>
      </c>
      <c r="G49" s="76" t="str">
        <f>IF(F49="","",INDEX(m_selling_spec_trans!$D:$D,MATCH(F49,m_selling_spec_trans!$A:$A,0)))</f>
        <v>Folding door</v>
      </c>
      <c r="H49" s="76" t="s">
        <v>741</v>
      </c>
      <c r="I49" s="76" t="str">
        <f>IF(H49="","",INDEX(m_selling_spec_trans!$D:$D,MATCH(H49,m_selling_spec_trans!$A:$A,0)))</f>
        <v>12 panel</v>
      </c>
      <c r="J49" s="76" t="s">
        <v>139</v>
      </c>
      <c r="K49" s="76" t="str">
        <f>IF(J49="","",INDEX(m_selling_spec_trans!$D:$D,MATCH(J49,m_selling_spec_trans!$A:$A,0)))</f>
        <v/>
      </c>
      <c r="L49" s="76" t="s">
        <v>139</v>
      </c>
      <c r="M49" s="76" t="str">
        <f>IF(L49="","",INDEX(m_selling_spec_trans!$D:$D,MATCH(L49,m_selling_spec_trans!$A:$A,0)))</f>
        <v/>
      </c>
      <c r="N49" s="76" t="s">
        <v>1190</v>
      </c>
      <c r="O49" s="76" t="str">
        <f>IF(N49="","",INDEX(m_selling_spec_trans!$D:$D,MATCH(N49,m_selling_spec_trans!$A:$A,0)))</f>
        <v>Folding door</v>
      </c>
      <c r="P49" s="76" t="s">
        <v>139</v>
      </c>
      <c r="Q49" s="76" t="str">
        <f>IF(P49="","",INDEX(m_selling_spec_trans!$D:$D,MATCH(P49,m_selling_spec_trans!$A:$A,0)))</f>
        <v/>
      </c>
      <c r="R49" s="75" t="s">
        <v>139</v>
      </c>
      <c r="S49" s="76" t="str">
        <f>IF(R49="","",INDEX(m_selling_spec_trans!$D:$D,MATCH(R49,m_selling_spec_trans!$A:$A,0)))</f>
        <v/>
      </c>
      <c r="U49" s="76" t="str">
        <f>IF(T49="","",INDEX(m_selling_spec_trans!$D:$D,MATCH(T49,m_selling_spec_trans!$A:$A,0)))</f>
        <v/>
      </c>
      <c r="W49" s="76" t="str">
        <f>IF(V49="","",INDEX(m_selling_spec_trans!$D:$D,MATCH(V49,m_selling_spec_trans!$A:$A,0)))</f>
        <v/>
      </c>
      <c r="Y49" s="76" t="str">
        <f>IF(X49="","",INDEX(m_selling_spec_trans!$D:$D,MATCH(X49,m_selling_spec_trans!$A:$A,0)))</f>
        <v/>
      </c>
      <c r="AA49" s="76" t="str">
        <f>IF(Z49="","",INDEX(m_selling_spec_trans!$D:$D,MATCH(Z49,m_selling_spec_trans!$A:$A,0)))</f>
        <v/>
      </c>
      <c r="AB49" s="75" t="s">
        <v>139</v>
      </c>
      <c r="AC49" s="76" t="str">
        <f>IF(AB49="","",INDEX(m_selling_spec_trans!$D:$D,MATCH(AB49,m_selling_spec_trans!$A:$A,0)))</f>
        <v/>
      </c>
      <c r="AD49" s="72">
        <v>0</v>
      </c>
    </row>
    <row r="50" spans="1:30">
      <c r="A50" s="72">
        <v>29</v>
      </c>
      <c r="B50" s="114" t="str">
        <f>INDEX(m_model!I:I,MATCH(A50,m_model!A:A,0))</f>
        <v>WINDOW and DOOR</v>
      </c>
      <c r="C50" s="114" t="str">
        <f>INDEX(m_model_trans!E:E,MATCH(A50,m_model_trans!A:A,0))</f>
        <v>Folding door (16Panels)</v>
      </c>
      <c r="D50" s="1"/>
      <c r="E50" s="56" t="str">
        <f>IF(D50="","",INDEX(product_trans!$D:$D,MATCH(D50,product_trans!$A:$A,0)))</f>
        <v/>
      </c>
      <c r="F50" s="75" t="s">
        <v>1190</v>
      </c>
      <c r="G50" s="76" t="str">
        <f>IF(F50="","",INDEX(m_selling_spec_trans!$D:$D,MATCH(F50,m_selling_spec_trans!$A:$A,0)))</f>
        <v>Folding door</v>
      </c>
      <c r="H50" s="76" t="s">
        <v>742</v>
      </c>
      <c r="I50" s="76" t="str">
        <f>IF(H50="","",INDEX(m_selling_spec_trans!$D:$D,MATCH(H50,m_selling_spec_trans!$A:$A,0)))</f>
        <v>16 panel</v>
      </c>
      <c r="J50" s="76" t="s">
        <v>139</v>
      </c>
      <c r="K50" s="76" t="str">
        <f>IF(J50="","",INDEX(m_selling_spec_trans!$D:$D,MATCH(J50,m_selling_spec_trans!$A:$A,0)))</f>
        <v/>
      </c>
      <c r="L50" s="76" t="s">
        <v>139</v>
      </c>
      <c r="M50" s="76" t="str">
        <f>IF(L50="","",INDEX(m_selling_spec_trans!$D:$D,MATCH(L50,m_selling_spec_trans!$A:$A,0)))</f>
        <v/>
      </c>
      <c r="N50" s="76" t="s">
        <v>1190</v>
      </c>
      <c r="O50" s="76" t="str">
        <f>IF(N50="","",INDEX(m_selling_spec_trans!$D:$D,MATCH(N50,m_selling_spec_trans!$A:$A,0)))</f>
        <v>Folding door</v>
      </c>
      <c r="P50" s="76" t="s">
        <v>139</v>
      </c>
      <c r="Q50" s="76" t="str">
        <f>IF(P50="","",INDEX(m_selling_spec_trans!$D:$D,MATCH(P50,m_selling_spec_trans!$A:$A,0)))</f>
        <v/>
      </c>
      <c r="R50" s="75" t="s">
        <v>139</v>
      </c>
      <c r="S50" s="76" t="str">
        <f>IF(R50="","",INDEX(m_selling_spec_trans!$D:$D,MATCH(R50,m_selling_spec_trans!$A:$A,0)))</f>
        <v/>
      </c>
      <c r="U50" s="76" t="str">
        <f>IF(T50="","",INDEX(m_selling_spec_trans!$D:$D,MATCH(T50,m_selling_spec_trans!$A:$A,0)))</f>
        <v/>
      </c>
      <c r="W50" s="76" t="str">
        <f>IF(V50="","",INDEX(m_selling_spec_trans!$D:$D,MATCH(V50,m_selling_spec_trans!$A:$A,0)))</f>
        <v/>
      </c>
      <c r="Y50" s="76" t="str">
        <f>IF(X50="","",INDEX(m_selling_spec_trans!$D:$D,MATCH(X50,m_selling_spec_trans!$A:$A,0)))</f>
        <v/>
      </c>
      <c r="AA50" s="76" t="str">
        <f>IF(Z50="","",INDEX(m_selling_spec_trans!$D:$D,MATCH(Z50,m_selling_spec_trans!$A:$A,0)))</f>
        <v/>
      </c>
      <c r="AB50" s="75" t="s">
        <v>139</v>
      </c>
      <c r="AC50" s="76" t="str">
        <f>IF(AB50="","",INDEX(m_selling_spec_trans!$D:$D,MATCH(AB50,m_selling_spec_trans!$A:$A,0)))</f>
        <v/>
      </c>
      <c r="AD50" s="72">
        <v>0</v>
      </c>
    </row>
    <row r="51" spans="1:30">
      <c r="A51" s="72">
        <v>30</v>
      </c>
      <c r="B51" s="114" t="str">
        <f>INDEX(m_model!I:I,MATCH(A51,m_model!A:A,0))</f>
        <v>Exterior</v>
      </c>
      <c r="C51" s="114" t="str">
        <f>INDEX(m_model_trans!E:E,MATCH(A51,m_model_trans!A:A,0))</f>
        <v>Single sliding gate</v>
      </c>
      <c r="D51" s="1"/>
      <c r="E51" s="56" t="str">
        <f>IF(D51="","",INDEX(product_trans!$D:$D,MATCH(D51,product_trans!$A:$A,0)))</f>
        <v/>
      </c>
      <c r="F51" s="72" t="s">
        <v>732</v>
      </c>
      <c r="G51" s="76" t="str">
        <f>IF(F51="","",INDEX(m_selling_spec_trans!$D:$D,MATCH(F51,m_selling_spec_trans!$A:$A,0)))</f>
        <v>Sliding gate</v>
      </c>
      <c r="I51" s="76" t="str">
        <f>IF(H51="","",INDEX(m_selling_spec_trans!$D:$D,MATCH(H51,m_selling_spec_trans!$A:$A,0)))</f>
        <v/>
      </c>
      <c r="K51" s="76" t="str">
        <f>IF(J51="","",INDEX(m_selling_spec_trans!$D:$D,MATCH(J51,m_selling_spec_trans!$A:$A,0)))</f>
        <v/>
      </c>
      <c r="M51" s="76" t="str">
        <f>IF(L51="","",INDEX(m_selling_spec_trans!$D:$D,MATCH(L51,m_selling_spec_trans!$A:$A,0)))</f>
        <v/>
      </c>
      <c r="O51" s="76" t="str">
        <f>IF(N51="","",INDEX(m_selling_spec_trans!$D:$D,MATCH(N51,m_selling_spec_trans!$A:$A,0)))</f>
        <v/>
      </c>
      <c r="P51" s="72" t="s">
        <v>758</v>
      </c>
      <c r="Q51" s="76" t="str">
        <f>IF(P51="","",INDEX(m_selling_spec_trans!$D:$D,MATCH(P51,m_selling_spec_trans!$A:$A,0)))</f>
        <v>Single</v>
      </c>
      <c r="U51" s="76" t="str">
        <f>IF(T51="","",INDEX(m_selling_spec_trans!$D:$D,MATCH(T51,m_selling_spec_trans!$A:$A,0)))</f>
        <v/>
      </c>
      <c r="W51" s="76" t="str">
        <f>IF(V51="","",INDEX(m_selling_spec_trans!$D:$D,MATCH(V51,m_selling_spec_trans!$A:$A,0)))</f>
        <v/>
      </c>
      <c r="Y51" s="76" t="str">
        <f>IF(X51="","",INDEX(m_selling_spec_trans!$D:$D,MATCH(X51,m_selling_spec_trans!$A:$A,0)))</f>
        <v/>
      </c>
      <c r="AA51" s="76" t="str">
        <f>IF(Z51="","",INDEX(m_selling_spec_trans!$D:$D,MATCH(Z51,m_selling_spec_trans!$A:$A,0)))</f>
        <v/>
      </c>
      <c r="AC51" s="76" t="str">
        <f>IF(AB51="","",INDEX(m_selling_spec_trans!$D:$D,MATCH(AB51,m_selling_spec_trans!$A:$A,0)))</f>
        <v/>
      </c>
      <c r="AD51" s="72">
        <v>0</v>
      </c>
    </row>
    <row r="52" spans="1:30">
      <c r="A52" s="72">
        <v>31</v>
      </c>
      <c r="B52" s="114" t="str">
        <f>INDEX(m_model!I:I,MATCH(A52,m_model!A:A,0))</f>
        <v>Exterior</v>
      </c>
      <c r="C52" s="114" t="str">
        <f>INDEX(m_model_trans!E:E,MATCH(A52,m_model_trans!A:A,0))</f>
        <v>Double sliding gate</v>
      </c>
      <c r="D52" s="1"/>
      <c r="E52" s="56" t="str">
        <f>IF(D52="","",INDEX(product_trans!$D:$D,MATCH(D52,product_trans!$A:$A,0)))</f>
        <v/>
      </c>
      <c r="F52" s="72" t="s">
        <v>732</v>
      </c>
      <c r="G52" s="76" t="str">
        <f>IF(F52="","",INDEX(m_selling_spec_trans!$D:$D,MATCH(F52,m_selling_spec_trans!$A:$A,0)))</f>
        <v>Sliding gate</v>
      </c>
      <c r="I52" s="76" t="str">
        <f>IF(H52="","",INDEX(m_selling_spec_trans!$D:$D,MATCH(H52,m_selling_spec_trans!$A:$A,0)))</f>
        <v/>
      </c>
      <c r="K52" s="76" t="str">
        <f>IF(J52="","",INDEX(m_selling_spec_trans!$D:$D,MATCH(J52,m_selling_spec_trans!$A:$A,0)))</f>
        <v/>
      </c>
      <c r="M52" s="76" t="str">
        <f>IF(L52="","",INDEX(m_selling_spec_trans!$D:$D,MATCH(L52,m_selling_spec_trans!$A:$A,0)))</f>
        <v/>
      </c>
      <c r="O52" s="76" t="str">
        <f>IF(N52="","",INDEX(m_selling_spec_trans!$D:$D,MATCH(N52,m_selling_spec_trans!$A:$A,0)))</f>
        <v/>
      </c>
      <c r="P52" s="72" t="s">
        <v>757</v>
      </c>
      <c r="Q52" s="76" t="str">
        <f>IF(P52="","",INDEX(m_selling_spec_trans!$D:$D,MATCH(P52,m_selling_spec_trans!$A:$A,0)))</f>
        <v>Double</v>
      </c>
      <c r="U52" s="76" t="str">
        <f>IF(T52="","",INDEX(m_selling_spec_trans!$D:$D,MATCH(T52,m_selling_spec_trans!$A:$A,0)))</f>
        <v/>
      </c>
      <c r="W52" s="76" t="str">
        <f>IF(V52="","",INDEX(m_selling_spec_trans!$D:$D,MATCH(V52,m_selling_spec_trans!$A:$A,0)))</f>
        <v/>
      </c>
      <c r="Y52" s="76" t="str">
        <f>IF(X52="","",INDEX(m_selling_spec_trans!$D:$D,MATCH(X52,m_selling_spec_trans!$A:$A,0)))</f>
        <v/>
      </c>
      <c r="AA52" s="76" t="str">
        <f>IF(Z52="","",INDEX(m_selling_spec_trans!$D:$D,MATCH(Z52,m_selling_spec_trans!$A:$A,0)))</f>
        <v/>
      </c>
      <c r="AC52" s="76" t="str">
        <f>IF(AB52="","",INDEX(m_selling_spec_trans!$D:$D,MATCH(AB52,m_selling_spec_trans!$A:$A,0)))</f>
        <v/>
      </c>
      <c r="AD52" s="72">
        <v>0</v>
      </c>
    </row>
    <row r="53" spans="1:30">
      <c r="A53" s="72">
        <v>32</v>
      </c>
      <c r="B53" s="114" t="str">
        <f>INDEX(m_model!I:I,MATCH(A53,m_model!A:A,0))</f>
        <v>Exterior</v>
      </c>
      <c r="C53" s="114" t="str">
        <f>INDEX(m_model_trans!E:E,MATCH(A53,m_model_trans!A:A,0))</f>
        <v>Folding gate 4 panels</v>
      </c>
      <c r="D53" s="1"/>
      <c r="E53" s="56" t="str">
        <f>IF(D53="","",INDEX(product_trans!$D:$D,MATCH(D53,product_trans!$A:$A,0)))</f>
        <v/>
      </c>
      <c r="F53" s="72" t="s">
        <v>1187</v>
      </c>
      <c r="G53" s="76" t="str">
        <f>IF(F53="","",INDEX(m_selling_spec_trans!$D:$D,MATCH(F53,m_selling_spec_trans!$A:$A,0)))</f>
        <v>Folding gate</v>
      </c>
      <c r="H53" s="72" t="s">
        <v>1196</v>
      </c>
      <c r="I53" s="76" t="str">
        <f>IF(H53="","",INDEX(m_selling_spec_trans!$D:$D,MATCH(H53,m_selling_spec_trans!$A:$A,0)))</f>
        <v>4 Panel</v>
      </c>
      <c r="K53" s="76" t="str">
        <f>IF(J53="","",INDEX(m_selling_spec_trans!$D:$D,MATCH(J53,m_selling_spec_trans!$A:$A,0)))</f>
        <v/>
      </c>
      <c r="M53" s="76" t="str">
        <f>IF(L53="","",INDEX(m_selling_spec_trans!$D:$D,MATCH(L53,m_selling_spec_trans!$A:$A,0)))</f>
        <v/>
      </c>
      <c r="O53" s="76" t="str">
        <f>IF(N53="","",INDEX(m_selling_spec_trans!$D:$D,MATCH(N53,m_selling_spec_trans!$A:$A,0)))</f>
        <v/>
      </c>
      <c r="Q53" s="76" t="str">
        <f>IF(P53="","",INDEX(m_selling_spec_trans!$D:$D,MATCH(P53,m_selling_spec_trans!$A:$A,0)))</f>
        <v/>
      </c>
      <c r="U53" s="76" t="str">
        <f>IF(T53="","",INDEX(m_selling_spec_trans!$D:$D,MATCH(T53,m_selling_spec_trans!$A:$A,0)))</f>
        <v/>
      </c>
      <c r="W53" s="76" t="str">
        <f>IF(V53="","",INDEX(m_selling_spec_trans!$D:$D,MATCH(V53,m_selling_spec_trans!$A:$A,0)))</f>
        <v/>
      </c>
      <c r="Y53" s="76" t="str">
        <f>IF(X53="","",INDEX(m_selling_spec_trans!$D:$D,MATCH(X53,m_selling_spec_trans!$A:$A,0)))</f>
        <v/>
      </c>
      <c r="AA53" s="76" t="str">
        <f>IF(Z53="","",INDEX(m_selling_spec_trans!$D:$D,MATCH(Z53,m_selling_spec_trans!$A:$A,0)))</f>
        <v/>
      </c>
      <c r="AC53" s="76" t="str">
        <f>IF(AB53="","",INDEX(m_selling_spec_trans!$D:$D,MATCH(AB53,m_selling_spec_trans!$A:$A,0)))</f>
        <v/>
      </c>
      <c r="AD53" s="72">
        <v>0</v>
      </c>
    </row>
    <row r="54" spans="1:30">
      <c r="A54" s="72">
        <v>33</v>
      </c>
      <c r="B54" s="114" t="str">
        <f>INDEX(m_model!I:I,MATCH(A54,m_model!A:A,0))</f>
        <v>Exterior</v>
      </c>
      <c r="C54" s="114" t="str">
        <f>INDEX(m_model_trans!E:E,MATCH(A54,m_model_trans!A:A,0))</f>
        <v>Folding gate 6 panels</v>
      </c>
      <c r="D54" s="1"/>
      <c r="E54" s="56" t="str">
        <f>IF(D54="","",INDEX(product_trans!$D:$D,MATCH(D54,product_trans!$A:$A,0)))</f>
        <v/>
      </c>
      <c r="F54" s="72" t="s">
        <v>1187</v>
      </c>
      <c r="G54" s="76" t="str">
        <f>IF(F54="","",INDEX(m_selling_spec_trans!$D:$D,MATCH(F54,m_selling_spec_trans!$A:$A,0)))</f>
        <v>Folding gate</v>
      </c>
      <c r="H54" s="72" t="s">
        <v>1197</v>
      </c>
      <c r="I54" s="76" t="str">
        <f>IF(H54="","",INDEX(m_selling_spec_trans!$D:$D,MATCH(H54,m_selling_spec_trans!$A:$A,0)))</f>
        <v>6 panel</v>
      </c>
      <c r="K54" s="76" t="str">
        <f>IF(J54="","",INDEX(m_selling_spec_trans!$D:$D,MATCH(J54,m_selling_spec_trans!$A:$A,0)))</f>
        <v/>
      </c>
      <c r="M54" s="76" t="str">
        <f>IF(L54="","",INDEX(m_selling_spec_trans!$D:$D,MATCH(L54,m_selling_spec_trans!$A:$A,0)))</f>
        <v/>
      </c>
      <c r="O54" s="76" t="str">
        <f>IF(N54="","",INDEX(m_selling_spec_trans!$D:$D,MATCH(N54,m_selling_spec_trans!$A:$A,0)))</f>
        <v/>
      </c>
      <c r="Q54" s="76" t="str">
        <f>IF(P54="","",INDEX(m_selling_spec_trans!$D:$D,MATCH(P54,m_selling_spec_trans!$A:$A,0)))</f>
        <v/>
      </c>
      <c r="U54" s="76" t="str">
        <f>IF(T54="","",INDEX(m_selling_spec_trans!$D:$D,MATCH(T54,m_selling_spec_trans!$A:$A,0)))</f>
        <v/>
      </c>
      <c r="W54" s="76" t="str">
        <f>IF(V54="","",INDEX(m_selling_spec_trans!$D:$D,MATCH(V54,m_selling_spec_trans!$A:$A,0)))</f>
        <v/>
      </c>
      <c r="Y54" s="76" t="str">
        <f>IF(X54="","",INDEX(m_selling_spec_trans!$D:$D,MATCH(X54,m_selling_spec_trans!$A:$A,0)))</f>
        <v/>
      </c>
      <c r="AA54" s="76" t="str">
        <f>IF(Z54="","",INDEX(m_selling_spec_trans!$D:$D,MATCH(Z54,m_selling_spec_trans!$A:$A,0)))</f>
        <v/>
      </c>
      <c r="AC54" s="76" t="str">
        <f>IF(AB54="","",INDEX(m_selling_spec_trans!$D:$D,MATCH(AB54,m_selling_spec_trans!$A:$A,0)))</f>
        <v/>
      </c>
      <c r="AD54" s="72">
        <v>0</v>
      </c>
    </row>
    <row r="55" spans="1:30">
      <c r="A55" s="72">
        <v>34</v>
      </c>
      <c r="B55" s="114" t="str">
        <f>INDEX(m_model!I:I,MATCH(A55,m_model!A:A,0))</f>
        <v>Exterior</v>
      </c>
      <c r="C55" s="114" t="str">
        <f>INDEX(m_model_trans!E:E,MATCH(A55,m_model_trans!A:A,0))</f>
        <v>Single swing gate</v>
      </c>
      <c r="D55" s="1"/>
      <c r="E55" s="56" t="str">
        <f>IF(D55="","",INDEX(product_trans!$D:$D,MATCH(D55,product_trans!$A:$A,0)))</f>
        <v/>
      </c>
      <c r="F55" s="72" t="s">
        <v>734</v>
      </c>
      <c r="G55" s="76" t="str">
        <f>IF(F55="","",INDEX(m_selling_spec_trans!$D:$D,MATCH(F55,m_selling_spec_trans!$A:$A,0)))</f>
        <v>Swing gate</v>
      </c>
      <c r="I55" s="76" t="str">
        <f>IF(H55="","",INDEX(m_selling_spec_trans!$D:$D,MATCH(H55,m_selling_spec_trans!$A:$A,0)))</f>
        <v/>
      </c>
      <c r="K55" s="76" t="str">
        <f>IF(J55="","",INDEX(m_selling_spec_trans!$D:$D,MATCH(J55,m_selling_spec_trans!$A:$A,0)))</f>
        <v/>
      </c>
      <c r="M55" s="76" t="str">
        <f>IF(L55="","",INDEX(m_selling_spec_trans!$D:$D,MATCH(L55,m_selling_spec_trans!$A:$A,0)))</f>
        <v/>
      </c>
      <c r="O55" s="76" t="str">
        <f>IF(N55="","",INDEX(m_selling_spec_trans!$D:$D,MATCH(N55,m_selling_spec_trans!$A:$A,0)))</f>
        <v/>
      </c>
      <c r="P55" s="72" t="s">
        <v>758</v>
      </c>
      <c r="Q55" s="76" t="str">
        <f>IF(P55="","",INDEX(m_selling_spec_trans!$D:$D,MATCH(P55,m_selling_spec_trans!$A:$A,0)))</f>
        <v>Single</v>
      </c>
      <c r="U55" s="76" t="str">
        <f>IF(T55="","",INDEX(m_selling_spec_trans!$D:$D,MATCH(T55,m_selling_spec_trans!$A:$A,0)))</f>
        <v/>
      </c>
      <c r="W55" s="76" t="str">
        <f>IF(V55="","",INDEX(m_selling_spec_trans!$D:$D,MATCH(V55,m_selling_spec_trans!$A:$A,0)))</f>
        <v/>
      </c>
      <c r="Y55" s="76" t="str">
        <f>IF(X55="","",INDEX(m_selling_spec_trans!$D:$D,MATCH(X55,m_selling_spec_trans!$A:$A,0)))</f>
        <v/>
      </c>
      <c r="AA55" s="76" t="str">
        <f>IF(Z55="","",INDEX(m_selling_spec_trans!$D:$D,MATCH(Z55,m_selling_spec_trans!$A:$A,0)))</f>
        <v/>
      </c>
      <c r="AC55" s="76" t="str">
        <f>IF(AB55="","",INDEX(m_selling_spec_trans!$D:$D,MATCH(AB55,m_selling_spec_trans!$A:$A,0)))</f>
        <v/>
      </c>
      <c r="AD55" s="72">
        <v>0</v>
      </c>
    </row>
    <row r="56" spans="1:30">
      <c r="A56" s="72">
        <v>35</v>
      </c>
      <c r="B56" s="114" t="str">
        <f>INDEX(m_model!I:I,MATCH(A56,m_model!A:A,0))</f>
        <v>Exterior</v>
      </c>
      <c r="C56" s="114" t="str">
        <f>INDEX(m_model_trans!E:E,MATCH(A56,m_model_trans!A:A,0))</f>
        <v>Double swing gate</v>
      </c>
      <c r="D56" s="1"/>
      <c r="E56" s="56" t="str">
        <f>IF(D56="","",INDEX(product_trans!$D:$D,MATCH(D56,product_trans!$A:$A,0)))</f>
        <v/>
      </c>
      <c r="F56" s="72" t="s">
        <v>734</v>
      </c>
      <c r="G56" s="76" t="str">
        <f>IF(F56="","",INDEX(m_selling_spec_trans!$D:$D,MATCH(F56,m_selling_spec_trans!$A:$A,0)))</f>
        <v>Swing gate</v>
      </c>
      <c r="I56" s="76" t="str">
        <f>IF(H56="","",INDEX(m_selling_spec_trans!$D:$D,MATCH(H56,m_selling_spec_trans!$A:$A,0)))</f>
        <v/>
      </c>
      <c r="K56" s="76" t="str">
        <f>IF(J56="","",INDEX(m_selling_spec_trans!$D:$D,MATCH(J56,m_selling_spec_trans!$A:$A,0)))</f>
        <v/>
      </c>
      <c r="M56" s="76" t="str">
        <f>IF(L56="","",INDEX(m_selling_spec_trans!$D:$D,MATCH(L56,m_selling_spec_trans!$A:$A,0)))</f>
        <v/>
      </c>
      <c r="O56" s="76" t="str">
        <f>IF(N56="","",INDEX(m_selling_spec_trans!$D:$D,MATCH(N56,m_selling_spec_trans!$A:$A,0)))</f>
        <v/>
      </c>
      <c r="P56" s="72" t="s">
        <v>757</v>
      </c>
      <c r="Q56" s="76" t="str">
        <f>IF(P56="","",INDEX(m_selling_spec_trans!$D:$D,MATCH(P56,m_selling_spec_trans!$A:$A,0)))</f>
        <v>Double</v>
      </c>
      <c r="U56" s="76" t="str">
        <f>IF(T56="","",INDEX(m_selling_spec_trans!$D:$D,MATCH(T56,m_selling_spec_trans!$A:$A,0)))</f>
        <v/>
      </c>
      <c r="W56" s="76" t="str">
        <f>IF(V56="","",INDEX(m_selling_spec_trans!$D:$D,MATCH(V56,m_selling_spec_trans!$A:$A,0)))</f>
        <v/>
      </c>
      <c r="Y56" s="76" t="str">
        <f>IF(X56="","",INDEX(m_selling_spec_trans!$D:$D,MATCH(X56,m_selling_spec_trans!$A:$A,0)))</f>
        <v/>
      </c>
      <c r="AA56" s="76" t="str">
        <f>IF(Z56="","",INDEX(m_selling_spec_trans!$D:$D,MATCH(Z56,m_selling_spec_trans!$A:$A,0)))</f>
        <v/>
      </c>
      <c r="AC56" s="76" t="str">
        <f>IF(AB56="","",INDEX(m_selling_spec_trans!$D:$D,MATCH(AB56,m_selling_spec_trans!$A:$A,0)))</f>
        <v/>
      </c>
      <c r="AD56" s="72">
        <v>0</v>
      </c>
    </row>
    <row r="57" spans="1:30">
      <c r="A57" s="72">
        <v>36</v>
      </c>
      <c r="B57" s="114" t="str">
        <f>INDEX(m_model!I:I,MATCH(A57,m_model!A:A,0))</f>
        <v>Exterior</v>
      </c>
      <c r="C57" s="114" t="str">
        <f>INDEX(m_model_trans!E:E,MATCH(A57,m_model_trans!A:A,0))</f>
        <v>Fence</v>
      </c>
      <c r="D57" s="1"/>
      <c r="E57" s="56" t="str">
        <f>IF(D57="","",INDEX(product_trans!$D:$D,MATCH(D57,product_trans!$A:$A,0)))</f>
        <v/>
      </c>
      <c r="F57" s="72" t="s">
        <v>1192</v>
      </c>
      <c r="G57" s="76" t="str">
        <f>IF(F57="","",INDEX(m_selling_spec_trans!$D:$D,MATCH(F57,m_selling_spec_trans!$A:$A,0)))</f>
        <v>Fence</v>
      </c>
      <c r="I57" s="76" t="str">
        <f>IF(H57="","",INDEX(m_selling_spec_trans!$D:$D,MATCH(H57,m_selling_spec_trans!$A:$A,0)))</f>
        <v/>
      </c>
      <c r="K57" s="76" t="str">
        <f>IF(J57="","",INDEX(m_selling_spec_trans!$D:$D,MATCH(J57,m_selling_spec_trans!$A:$A,0)))</f>
        <v/>
      </c>
      <c r="M57" s="76" t="str">
        <f>IF(L57="","",INDEX(m_selling_spec_trans!$D:$D,MATCH(L57,m_selling_spec_trans!$A:$A,0)))</f>
        <v/>
      </c>
      <c r="O57" s="76" t="str">
        <f>IF(N57="","",INDEX(m_selling_spec_trans!$D:$D,MATCH(N57,m_selling_spec_trans!$A:$A,0)))</f>
        <v/>
      </c>
      <c r="Q57" s="76" t="str">
        <f>IF(P57="","",INDEX(m_selling_spec_trans!$D:$D,MATCH(P57,m_selling_spec_trans!$A:$A,0)))</f>
        <v/>
      </c>
      <c r="U57" s="76" t="str">
        <f>IF(T57="","",INDEX(m_selling_spec_trans!$D:$D,MATCH(T57,m_selling_spec_trans!$A:$A,0)))</f>
        <v/>
      </c>
      <c r="W57" s="76" t="str">
        <f>IF(V57="","",INDEX(m_selling_spec_trans!$D:$D,MATCH(V57,m_selling_spec_trans!$A:$A,0)))</f>
        <v/>
      </c>
      <c r="Y57" s="76" t="str">
        <f>IF(X57="","",INDEX(m_selling_spec_trans!$D:$D,MATCH(X57,m_selling_spec_trans!$A:$A,0)))</f>
        <v/>
      </c>
      <c r="AA57" s="76" t="str">
        <f>IF(Z57="","",INDEX(m_selling_spec_trans!$D:$D,MATCH(Z57,m_selling_spec_trans!$A:$A,0)))</f>
        <v/>
      </c>
      <c r="AC57" s="76" t="str">
        <f>IF(AB57="","",INDEX(m_selling_spec_trans!$D:$D,MATCH(AB57,m_selling_spec_trans!$A:$A,0)))</f>
        <v/>
      </c>
      <c r="AD57" s="72">
        <v>0</v>
      </c>
    </row>
    <row r="58" spans="1:30">
      <c r="A58" s="72">
        <v>37</v>
      </c>
      <c r="B58" s="114" t="str">
        <f>INDEX(m_model!I:I,MATCH(A58,m_model!A:A,0))</f>
        <v>Tostem DOOR</v>
      </c>
      <c r="C58" s="114" t="str">
        <f>INDEX(m_model_trans!E:E,MATCH(A58,m_model_trans!A:A,0))</f>
        <v>P01</v>
      </c>
      <c r="D58" s="1"/>
      <c r="E58" s="56" t="str">
        <f>IF(D58="","",INDEX(product_trans!$D:$D,MATCH(D58,product_trans!$A:$A,0)))</f>
        <v/>
      </c>
      <c r="G58" s="76" t="str">
        <f>IF(F58="","",INDEX(m_selling_spec_trans!$D:$D,MATCH(F58,m_selling_spec_trans!$A:$A,0)))</f>
        <v/>
      </c>
      <c r="I58" s="76" t="str">
        <f>IF(H58="","",INDEX(m_selling_spec_trans!$D:$D,MATCH(H58,m_selling_spec_trans!$A:$A,0)))</f>
        <v/>
      </c>
      <c r="K58" s="76" t="str">
        <f>IF(J58="","",INDEX(m_selling_spec_trans!$D:$D,MATCH(J58,m_selling_spec_trans!$A:$A,0)))</f>
        <v/>
      </c>
      <c r="M58" s="76" t="str">
        <f>IF(L58="","",INDEX(m_selling_spec_trans!$D:$D,MATCH(L58,m_selling_spec_trans!$A:$A,0)))</f>
        <v/>
      </c>
      <c r="O58" s="76" t="str">
        <f>IF(N58="","",INDEX(m_selling_spec_trans!$D:$D,MATCH(N58,m_selling_spec_trans!$A:$A,0)))</f>
        <v/>
      </c>
      <c r="Q58" s="76" t="str">
        <f>IF(P58="","",INDEX(m_selling_spec_trans!$D:$D,MATCH(P58,m_selling_spec_trans!$A:$A,0)))</f>
        <v/>
      </c>
      <c r="U58" s="76" t="str">
        <f>IF(T58="","",INDEX(m_selling_spec_trans!$D:$D,MATCH(T58,m_selling_spec_trans!$A:$A,0)))</f>
        <v/>
      </c>
      <c r="W58" s="76" t="str">
        <f>IF(V58="","",INDEX(m_selling_spec_trans!$D:$D,MATCH(V58,m_selling_spec_trans!$A:$A,0)))</f>
        <v/>
      </c>
      <c r="Y58" s="76" t="str">
        <f>IF(X58="","",INDEX(m_selling_spec_trans!$D:$D,MATCH(X58,m_selling_spec_trans!$A:$A,0)))</f>
        <v/>
      </c>
      <c r="AA58" s="76" t="str">
        <f>IF(Z58="","",INDEX(m_selling_spec_trans!$D:$D,MATCH(Z58,m_selling_spec_trans!$A:$A,0)))</f>
        <v/>
      </c>
      <c r="AC58" s="76" t="str">
        <f>IF(AB58="","",INDEX(m_selling_spec_trans!$D:$D,MATCH(AB58,m_selling_spec_trans!$A:$A,0)))</f>
        <v/>
      </c>
      <c r="AD58" s="72" t="s">
        <v>1198</v>
      </c>
    </row>
    <row r="59" spans="1:30">
      <c r="A59" s="72">
        <v>38</v>
      </c>
      <c r="B59" s="114" t="str">
        <f>INDEX(m_model!I:I,MATCH(A59,m_model!A:A,0))</f>
        <v>Tostem DOOR</v>
      </c>
      <c r="C59" s="114" t="str">
        <f>INDEX(m_model_trans!E:E,MATCH(A59,m_model_trans!A:A,0))</f>
        <v>P02</v>
      </c>
      <c r="D59" s="1"/>
      <c r="E59" s="56" t="str">
        <f>IF(D59="","",INDEX(product_trans!$D:$D,MATCH(D59,product_trans!$A:$A,0)))</f>
        <v/>
      </c>
      <c r="G59" s="76" t="str">
        <f>IF(F59="","",INDEX(m_selling_spec_trans!$D:$D,MATCH(F59,m_selling_spec_trans!$A:$A,0)))</f>
        <v/>
      </c>
      <c r="I59" s="76" t="str">
        <f>IF(H59="","",INDEX(m_selling_spec_trans!$D:$D,MATCH(H59,m_selling_spec_trans!$A:$A,0)))</f>
        <v/>
      </c>
      <c r="K59" s="76" t="str">
        <f>IF(J59="","",INDEX(m_selling_spec_trans!$D:$D,MATCH(J59,m_selling_spec_trans!$A:$A,0)))</f>
        <v/>
      </c>
      <c r="M59" s="76" t="str">
        <f>IF(L59="","",INDEX(m_selling_spec_trans!$D:$D,MATCH(L59,m_selling_spec_trans!$A:$A,0)))</f>
        <v/>
      </c>
      <c r="O59" s="76" t="str">
        <f>IF(N59="","",INDEX(m_selling_spec_trans!$D:$D,MATCH(N59,m_selling_spec_trans!$A:$A,0)))</f>
        <v/>
      </c>
      <c r="Q59" s="76" t="str">
        <f>IF(P59="","",INDEX(m_selling_spec_trans!$D:$D,MATCH(P59,m_selling_spec_trans!$A:$A,0)))</f>
        <v/>
      </c>
      <c r="U59" s="76" t="str">
        <f>IF(T59="","",INDEX(m_selling_spec_trans!$D:$D,MATCH(T59,m_selling_spec_trans!$A:$A,0)))</f>
        <v/>
      </c>
      <c r="W59" s="76" t="str">
        <f>IF(V59="","",INDEX(m_selling_spec_trans!$D:$D,MATCH(V59,m_selling_spec_trans!$A:$A,0)))</f>
        <v/>
      </c>
      <c r="Y59" s="76" t="str">
        <f>IF(X59="","",INDEX(m_selling_spec_trans!$D:$D,MATCH(X59,m_selling_spec_trans!$A:$A,0)))</f>
        <v/>
      </c>
      <c r="AA59" s="76" t="str">
        <f>IF(Z59="","",INDEX(m_selling_spec_trans!$D:$D,MATCH(Z59,m_selling_spec_trans!$A:$A,0)))</f>
        <v/>
      </c>
      <c r="AC59" s="76" t="str">
        <f>IF(AB59="","",INDEX(m_selling_spec_trans!$D:$D,MATCH(AB59,m_selling_spec_trans!$A:$A,0)))</f>
        <v/>
      </c>
      <c r="AD59" s="72" t="s">
        <v>1198</v>
      </c>
    </row>
    <row r="60" spans="1:30">
      <c r="A60" s="72">
        <v>39</v>
      </c>
      <c r="B60" s="114" t="str">
        <f>INDEX(m_model!I:I,MATCH(A60,m_model!A:A,0))</f>
        <v>Tostem DOOR</v>
      </c>
      <c r="C60" s="114" t="str">
        <f>INDEX(m_model_trans!E:E,MATCH(A60,m_model_trans!A:A,0))</f>
        <v>P03</v>
      </c>
      <c r="D60" s="1"/>
      <c r="E60" s="56" t="str">
        <f>IF(D60="","",INDEX(product_trans!$D:$D,MATCH(D60,product_trans!$A:$A,0)))</f>
        <v/>
      </c>
      <c r="G60" s="76" t="str">
        <f>IF(F60="","",INDEX(m_selling_spec_trans!$D:$D,MATCH(F60,m_selling_spec_trans!$A:$A,0)))</f>
        <v/>
      </c>
      <c r="I60" s="76" t="str">
        <f>IF(H60="","",INDEX(m_selling_spec_trans!$D:$D,MATCH(H60,m_selling_spec_trans!$A:$A,0)))</f>
        <v/>
      </c>
      <c r="K60" s="76" t="str">
        <f>IF(J60="","",INDEX(m_selling_spec_trans!$D:$D,MATCH(J60,m_selling_spec_trans!$A:$A,0)))</f>
        <v/>
      </c>
      <c r="M60" s="76" t="str">
        <f>IF(L60="","",INDEX(m_selling_spec_trans!$D:$D,MATCH(L60,m_selling_spec_trans!$A:$A,0)))</f>
        <v/>
      </c>
      <c r="O60" s="76" t="str">
        <f>IF(N60="","",INDEX(m_selling_spec_trans!$D:$D,MATCH(N60,m_selling_spec_trans!$A:$A,0)))</f>
        <v/>
      </c>
      <c r="Q60" s="76" t="str">
        <f>IF(P60="","",INDEX(m_selling_spec_trans!$D:$D,MATCH(P60,m_selling_spec_trans!$A:$A,0)))</f>
        <v/>
      </c>
      <c r="U60" s="76" t="str">
        <f>IF(T60="","",INDEX(m_selling_spec_trans!$D:$D,MATCH(T60,m_selling_spec_trans!$A:$A,0)))</f>
        <v/>
      </c>
      <c r="W60" s="76" t="str">
        <f>IF(V60="","",INDEX(m_selling_spec_trans!$D:$D,MATCH(V60,m_selling_spec_trans!$A:$A,0)))</f>
        <v/>
      </c>
      <c r="Y60" s="76" t="str">
        <f>IF(X60="","",INDEX(m_selling_spec_trans!$D:$D,MATCH(X60,m_selling_spec_trans!$A:$A,0)))</f>
        <v/>
      </c>
      <c r="AA60" s="76" t="str">
        <f>IF(Z60="","",INDEX(m_selling_spec_trans!$D:$D,MATCH(Z60,m_selling_spec_trans!$A:$A,0)))</f>
        <v/>
      </c>
      <c r="AC60" s="76" t="str">
        <f>IF(AB60="","",INDEX(m_selling_spec_trans!$D:$D,MATCH(AB60,m_selling_spec_trans!$A:$A,0)))</f>
        <v/>
      </c>
      <c r="AD60" s="72" t="s">
        <v>1198</v>
      </c>
    </row>
    <row r="61" spans="1:30">
      <c r="A61" s="72">
        <v>40</v>
      </c>
      <c r="B61" s="114" t="str">
        <f>INDEX(m_model!I:I,MATCH(A61,m_model!A:A,0))</f>
        <v>Tostem DOOR</v>
      </c>
      <c r="C61" s="114" t="str">
        <f>INDEX(m_model_trans!E:E,MATCH(A61,m_model_trans!A:A,0))</f>
        <v>D01</v>
      </c>
      <c r="D61" s="1"/>
      <c r="E61" s="56" t="str">
        <f>IF(D61="","",INDEX(product_trans!$D:$D,MATCH(D61,product_trans!$A:$A,0)))</f>
        <v/>
      </c>
      <c r="G61" s="76" t="str">
        <f>IF(F61="","",INDEX(m_selling_spec_trans!$D:$D,MATCH(F61,m_selling_spec_trans!$A:$A,0)))</f>
        <v/>
      </c>
      <c r="I61" s="76" t="str">
        <f>IF(H61="","",INDEX(m_selling_spec_trans!$D:$D,MATCH(H61,m_selling_spec_trans!$A:$A,0)))</f>
        <v/>
      </c>
      <c r="K61" s="76" t="str">
        <f>IF(J61="","",INDEX(m_selling_spec_trans!$D:$D,MATCH(J61,m_selling_spec_trans!$A:$A,0)))</f>
        <v/>
      </c>
      <c r="M61" s="76" t="str">
        <f>IF(L61="","",INDEX(m_selling_spec_trans!$D:$D,MATCH(L61,m_selling_spec_trans!$A:$A,0)))</f>
        <v/>
      </c>
      <c r="O61" s="76" t="str">
        <f>IF(N61="","",INDEX(m_selling_spec_trans!$D:$D,MATCH(N61,m_selling_spec_trans!$A:$A,0)))</f>
        <v/>
      </c>
      <c r="Q61" s="76" t="str">
        <f>IF(P61="","",INDEX(m_selling_spec_trans!$D:$D,MATCH(P61,m_selling_spec_trans!$A:$A,0)))</f>
        <v/>
      </c>
      <c r="U61" s="76" t="str">
        <f>IF(T61="","",INDEX(m_selling_spec_trans!$D:$D,MATCH(T61,m_selling_spec_trans!$A:$A,0)))</f>
        <v/>
      </c>
      <c r="W61" s="76" t="str">
        <f>IF(V61="","",INDEX(m_selling_spec_trans!$D:$D,MATCH(V61,m_selling_spec_trans!$A:$A,0)))</f>
        <v/>
      </c>
      <c r="Y61" s="76" t="str">
        <f>IF(X61="","",INDEX(m_selling_spec_trans!$D:$D,MATCH(X61,m_selling_spec_trans!$A:$A,0)))</f>
        <v/>
      </c>
      <c r="AA61" s="76" t="str">
        <f>IF(Z61="","",INDEX(m_selling_spec_trans!$D:$D,MATCH(Z61,m_selling_spec_trans!$A:$A,0)))</f>
        <v/>
      </c>
      <c r="AC61" s="76" t="str">
        <f>IF(AB61="","",INDEX(m_selling_spec_trans!$D:$D,MATCH(AB61,m_selling_spec_trans!$A:$A,0)))</f>
        <v/>
      </c>
      <c r="AD61" s="72" t="s">
        <v>1198</v>
      </c>
    </row>
    <row r="62" spans="1:30">
      <c r="A62" s="72">
        <v>41</v>
      </c>
      <c r="B62" s="114" t="str">
        <f>INDEX(m_model!I:I,MATCH(A62,m_model!A:A,0))</f>
        <v>Tostem DOOR</v>
      </c>
      <c r="C62" s="114" t="str">
        <f>INDEX(m_model_trans!E:E,MATCH(A62,m_model_trans!A:A,0))</f>
        <v>D02</v>
      </c>
      <c r="D62" s="1"/>
      <c r="E62" s="56" t="str">
        <f>IF(D62="","",INDEX(product_trans!$D:$D,MATCH(D62,product_trans!$A:$A,0)))</f>
        <v/>
      </c>
      <c r="G62" s="76" t="str">
        <f>IF(F62="","",INDEX(m_selling_spec_trans!$D:$D,MATCH(F62,m_selling_spec_trans!$A:$A,0)))</f>
        <v/>
      </c>
      <c r="I62" s="76" t="str">
        <f>IF(H62="","",INDEX(m_selling_spec_trans!$D:$D,MATCH(H62,m_selling_spec_trans!$A:$A,0)))</f>
        <v/>
      </c>
      <c r="K62" s="76" t="str">
        <f>IF(J62="","",INDEX(m_selling_spec_trans!$D:$D,MATCH(J62,m_selling_spec_trans!$A:$A,0)))</f>
        <v/>
      </c>
      <c r="M62" s="76" t="str">
        <f>IF(L62="","",INDEX(m_selling_spec_trans!$D:$D,MATCH(L62,m_selling_spec_trans!$A:$A,0)))</f>
        <v/>
      </c>
      <c r="O62" s="76" t="str">
        <f>IF(N62="","",INDEX(m_selling_spec_trans!$D:$D,MATCH(N62,m_selling_spec_trans!$A:$A,0)))</f>
        <v/>
      </c>
      <c r="Q62" s="76" t="str">
        <f>IF(P62="","",INDEX(m_selling_spec_trans!$D:$D,MATCH(P62,m_selling_spec_trans!$A:$A,0)))</f>
        <v/>
      </c>
      <c r="U62" s="76" t="str">
        <f>IF(T62="","",INDEX(m_selling_spec_trans!$D:$D,MATCH(T62,m_selling_spec_trans!$A:$A,0)))</f>
        <v/>
      </c>
      <c r="W62" s="76" t="str">
        <f>IF(V62="","",INDEX(m_selling_spec_trans!$D:$D,MATCH(V62,m_selling_spec_trans!$A:$A,0)))</f>
        <v/>
      </c>
      <c r="Y62" s="76" t="str">
        <f>IF(X62="","",INDEX(m_selling_spec_trans!$D:$D,MATCH(X62,m_selling_spec_trans!$A:$A,0)))</f>
        <v/>
      </c>
      <c r="AA62" s="76" t="str">
        <f>IF(Z62="","",INDEX(m_selling_spec_trans!$D:$D,MATCH(Z62,m_selling_spec_trans!$A:$A,0)))</f>
        <v/>
      </c>
      <c r="AC62" s="76" t="str">
        <f>IF(AB62="","",INDEX(m_selling_spec_trans!$D:$D,MATCH(AB62,m_selling_spec_trans!$A:$A,0)))</f>
        <v/>
      </c>
      <c r="AD62" s="72" t="s">
        <v>1198</v>
      </c>
    </row>
    <row r="63" spans="1:30">
      <c r="A63" s="72">
        <v>42</v>
      </c>
      <c r="B63" s="114" t="str">
        <f>INDEX(m_model!I:I,MATCH(A63,m_model!A:A,0))</f>
        <v>Tostem DOOR</v>
      </c>
      <c r="C63" s="114" t="str">
        <f>INDEX(m_model_trans!E:E,MATCH(A63,m_model_trans!A:A,0))</f>
        <v>D03</v>
      </c>
      <c r="D63" s="1"/>
      <c r="E63" s="56" t="str">
        <f>IF(D63="","",INDEX(product_trans!$D:$D,MATCH(D63,product_trans!$A:$A,0)))</f>
        <v/>
      </c>
      <c r="G63" s="76" t="str">
        <f>IF(F63="","",INDEX(m_selling_spec_trans!$D:$D,MATCH(F63,m_selling_spec_trans!$A:$A,0)))</f>
        <v/>
      </c>
      <c r="I63" s="76" t="str">
        <f>IF(H63="","",INDEX(m_selling_spec_trans!$D:$D,MATCH(H63,m_selling_spec_trans!$A:$A,0)))</f>
        <v/>
      </c>
      <c r="K63" s="76" t="str">
        <f>IF(J63="","",INDEX(m_selling_spec_trans!$D:$D,MATCH(J63,m_selling_spec_trans!$A:$A,0)))</f>
        <v/>
      </c>
      <c r="M63" s="76" t="str">
        <f>IF(L63="","",INDEX(m_selling_spec_trans!$D:$D,MATCH(L63,m_selling_spec_trans!$A:$A,0)))</f>
        <v/>
      </c>
      <c r="O63" s="76" t="str">
        <f>IF(N63="","",INDEX(m_selling_spec_trans!$D:$D,MATCH(N63,m_selling_spec_trans!$A:$A,0)))</f>
        <v/>
      </c>
      <c r="Q63" s="76" t="str">
        <f>IF(P63="","",INDEX(m_selling_spec_trans!$D:$D,MATCH(P63,m_selling_spec_trans!$A:$A,0)))</f>
        <v/>
      </c>
      <c r="U63" s="76" t="str">
        <f>IF(T63="","",INDEX(m_selling_spec_trans!$D:$D,MATCH(T63,m_selling_spec_trans!$A:$A,0)))</f>
        <v/>
      </c>
      <c r="W63" s="76" t="str">
        <f>IF(V63="","",INDEX(m_selling_spec_trans!$D:$D,MATCH(V63,m_selling_spec_trans!$A:$A,0)))</f>
        <v/>
      </c>
      <c r="Y63" s="76" t="str">
        <f>IF(X63="","",INDEX(m_selling_spec_trans!$D:$D,MATCH(X63,m_selling_spec_trans!$A:$A,0)))</f>
        <v/>
      </c>
      <c r="AA63" s="76" t="str">
        <f>IF(Z63="","",INDEX(m_selling_spec_trans!$D:$D,MATCH(Z63,m_selling_spec_trans!$A:$A,0)))</f>
        <v/>
      </c>
      <c r="AC63" s="76" t="str">
        <f>IF(AB63="","",INDEX(m_selling_spec_trans!$D:$D,MATCH(AB63,m_selling_spec_trans!$A:$A,0)))</f>
        <v/>
      </c>
      <c r="AD63" s="72" t="s">
        <v>1198</v>
      </c>
    </row>
    <row r="64" spans="1:30">
      <c r="A64" s="72">
        <v>43</v>
      </c>
      <c r="B64" s="114" t="str">
        <f>INDEX(m_model!I:I,MATCH(A64,m_model!A:A,0))</f>
        <v>Tostem DOOR</v>
      </c>
      <c r="C64" s="114" t="str">
        <f>INDEX(m_model_trans!E:E,MATCH(A64,m_model_trans!A:A,0))</f>
        <v>G01</v>
      </c>
      <c r="D64" s="1"/>
      <c r="E64" s="56" t="str">
        <f>IF(D64="","",INDEX(product_trans!$D:$D,MATCH(D64,product_trans!$A:$A,0)))</f>
        <v/>
      </c>
      <c r="G64" s="76" t="str">
        <f>IF(F64="","",INDEX(m_selling_spec_trans!$D:$D,MATCH(F64,m_selling_spec_trans!$A:$A,0)))</f>
        <v/>
      </c>
      <c r="I64" s="76" t="str">
        <f>IF(H64="","",INDEX(m_selling_spec_trans!$D:$D,MATCH(H64,m_selling_spec_trans!$A:$A,0)))</f>
        <v/>
      </c>
      <c r="K64" s="76" t="str">
        <f>IF(J64="","",INDEX(m_selling_spec_trans!$D:$D,MATCH(J64,m_selling_spec_trans!$A:$A,0)))</f>
        <v/>
      </c>
      <c r="M64" s="76" t="str">
        <f>IF(L64="","",INDEX(m_selling_spec_trans!$D:$D,MATCH(L64,m_selling_spec_trans!$A:$A,0)))</f>
        <v/>
      </c>
      <c r="O64" s="76" t="str">
        <f>IF(N64="","",INDEX(m_selling_spec_trans!$D:$D,MATCH(N64,m_selling_spec_trans!$A:$A,0)))</f>
        <v/>
      </c>
      <c r="Q64" s="76" t="str">
        <f>IF(P64="","",INDEX(m_selling_spec_trans!$D:$D,MATCH(P64,m_selling_spec_trans!$A:$A,0)))</f>
        <v/>
      </c>
      <c r="U64" s="76" t="str">
        <f>IF(T64="","",INDEX(m_selling_spec_trans!$D:$D,MATCH(T64,m_selling_spec_trans!$A:$A,0)))</f>
        <v/>
      </c>
      <c r="W64" s="76" t="str">
        <f>IF(V64="","",INDEX(m_selling_spec_trans!$D:$D,MATCH(V64,m_selling_spec_trans!$A:$A,0)))</f>
        <v/>
      </c>
      <c r="Y64" s="76" t="str">
        <f>IF(X64="","",INDEX(m_selling_spec_trans!$D:$D,MATCH(X64,m_selling_spec_trans!$A:$A,0)))</f>
        <v/>
      </c>
      <c r="AA64" s="76" t="str">
        <f>IF(Z64="","",INDEX(m_selling_spec_trans!$D:$D,MATCH(Z64,m_selling_spec_trans!$A:$A,0)))</f>
        <v/>
      </c>
      <c r="AC64" s="76" t="str">
        <f>IF(AB64="","",INDEX(m_selling_spec_trans!$D:$D,MATCH(AB64,m_selling_spec_trans!$A:$A,0)))</f>
        <v/>
      </c>
      <c r="AD64" s="72" t="s">
        <v>1198</v>
      </c>
    </row>
    <row r="65" spans="1:30">
      <c r="A65" s="72">
        <v>44</v>
      </c>
      <c r="B65" s="114" t="str">
        <f>INDEX(m_model!I:I,MATCH(A65,m_model!A:A,0))</f>
        <v>Tostem DOOR</v>
      </c>
      <c r="C65" s="114" t="str">
        <f>INDEX(m_model_trans!E:E,MATCH(A65,m_model_trans!A:A,0))</f>
        <v>G02</v>
      </c>
      <c r="D65" s="1"/>
      <c r="E65" s="56" t="str">
        <f>IF(D65="","",INDEX(product_trans!$D:$D,MATCH(D65,product_trans!$A:$A,0)))</f>
        <v/>
      </c>
      <c r="G65" s="76" t="str">
        <f>IF(F65="","",INDEX(m_selling_spec_trans!$D:$D,MATCH(F65,m_selling_spec_trans!$A:$A,0)))</f>
        <v/>
      </c>
      <c r="I65" s="76" t="str">
        <f>IF(H65="","",INDEX(m_selling_spec_trans!$D:$D,MATCH(H65,m_selling_spec_trans!$A:$A,0)))</f>
        <v/>
      </c>
      <c r="K65" s="76" t="str">
        <f>IF(J65="","",INDEX(m_selling_spec_trans!$D:$D,MATCH(J65,m_selling_spec_trans!$A:$A,0)))</f>
        <v/>
      </c>
      <c r="M65" s="76" t="str">
        <f>IF(L65="","",INDEX(m_selling_spec_trans!$D:$D,MATCH(L65,m_selling_spec_trans!$A:$A,0)))</f>
        <v/>
      </c>
      <c r="O65" s="76" t="str">
        <f>IF(N65="","",INDEX(m_selling_spec_trans!$D:$D,MATCH(N65,m_selling_spec_trans!$A:$A,0)))</f>
        <v/>
      </c>
      <c r="Q65" s="76" t="str">
        <f>IF(P65="","",INDEX(m_selling_spec_trans!$D:$D,MATCH(P65,m_selling_spec_trans!$A:$A,0)))</f>
        <v/>
      </c>
      <c r="U65" s="76" t="str">
        <f>IF(T65="","",INDEX(m_selling_spec_trans!$D:$D,MATCH(T65,m_selling_spec_trans!$A:$A,0)))</f>
        <v/>
      </c>
      <c r="W65" s="76" t="str">
        <f>IF(V65="","",INDEX(m_selling_spec_trans!$D:$D,MATCH(V65,m_selling_spec_trans!$A:$A,0)))</f>
        <v/>
      </c>
      <c r="Y65" s="76" t="str">
        <f>IF(X65="","",INDEX(m_selling_spec_trans!$D:$D,MATCH(X65,m_selling_spec_trans!$A:$A,0)))</f>
        <v/>
      </c>
      <c r="AA65" s="76" t="str">
        <f>IF(Z65="","",INDEX(m_selling_spec_trans!$D:$D,MATCH(Z65,m_selling_spec_trans!$A:$A,0)))</f>
        <v/>
      </c>
      <c r="AC65" s="76" t="str">
        <f>IF(AB65="","",INDEX(m_selling_spec_trans!$D:$D,MATCH(AB65,m_selling_spec_trans!$A:$A,0)))</f>
        <v/>
      </c>
      <c r="AD65" s="72" t="s">
        <v>1198</v>
      </c>
    </row>
    <row r="66" spans="1:30">
      <c r="A66" s="72">
        <v>45</v>
      </c>
      <c r="B66" s="114" t="str">
        <f>INDEX(m_model!I:I,MATCH(A66,m_model!A:A,0))</f>
        <v>Tostem DOOR</v>
      </c>
      <c r="C66" s="114" t="str">
        <f>INDEX(m_model_trans!E:E,MATCH(A66,m_model_trans!A:A,0))</f>
        <v>G03</v>
      </c>
      <c r="D66" s="1"/>
      <c r="E66" s="56" t="str">
        <f>IF(D66="","",INDEX(product_trans!$D:$D,MATCH(D66,product_trans!$A:$A,0)))</f>
        <v/>
      </c>
      <c r="G66" s="76" t="str">
        <f>IF(F66="","",INDEX(m_selling_spec_trans!$D:$D,MATCH(F66,m_selling_spec_trans!$A:$A,0)))</f>
        <v/>
      </c>
      <c r="I66" s="76" t="str">
        <f>IF(H66="","",INDEX(m_selling_spec_trans!$D:$D,MATCH(H66,m_selling_spec_trans!$A:$A,0)))</f>
        <v/>
      </c>
      <c r="K66" s="76" t="str">
        <f>IF(J66="","",INDEX(m_selling_spec_trans!$D:$D,MATCH(J66,m_selling_spec_trans!$A:$A,0)))</f>
        <v/>
      </c>
      <c r="M66" s="76" t="str">
        <f>IF(L66="","",INDEX(m_selling_spec_trans!$D:$D,MATCH(L66,m_selling_spec_trans!$A:$A,0)))</f>
        <v/>
      </c>
      <c r="O66" s="76" t="str">
        <f>IF(N66="","",INDEX(m_selling_spec_trans!$D:$D,MATCH(N66,m_selling_spec_trans!$A:$A,0)))</f>
        <v/>
      </c>
      <c r="Q66" s="76" t="str">
        <f>IF(P66="","",INDEX(m_selling_spec_trans!$D:$D,MATCH(P66,m_selling_spec_trans!$A:$A,0)))</f>
        <v/>
      </c>
      <c r="U66" s="76" t="str">
        <f>IF(T66="","",INDEX(m_selling_spec_trans!$D:$D,MATCH(T66,m_selling_spec_trans!$A:$A,0)))</f>
        <v/>
      </c>
      <c r="W66" s="76" t="str">
        <f>IF(V66="","",INDEX(m_selling_spec_trans!$D:$D,MATCH(V66,m_selling_spec_trans!$A:$A,0)))</f>
        <v/>
      </c>
      <c r="Y66" s="76" t="str">
        <f>IF(X66="","",INDEX(m_selling_spec_trans!$D:$D,MATCH(X66,m_selling_spec_trans!$A:$A,0)))</f>
        <v/>
      </c>
      <c r="AA66" s="76" t="str">
        <f>IF(Z66="","",INDEX(m_selling_spec_trans!$D:$D,MATCH(Z66,m_selling_spec_trans!$A:$A,0)))</f>
        <v/>
      </c>
      <c r="AC66" s="76" t="str">
        <f>IF(AB66="","",INDEX(m_selling_spec_trans!$D:$D,MATCH(AB66,m_selling_spec_trans!$A:$A,0)))</f>
        <v/>
      </c>
      <c r="AD66" s="72" t="s">
        <v>1198</v>
      </c>
    </row>
    <row r="67" spans="1:30">
      <c r="A67" s="72">
        <v>46</v>
      </c>
      <c r="B67" s="114" t="str">
        <f>INDEX(m_model!I:I,MATCH(A67,m_model!A:A,0))</f>
        <v>Tostem DOOR</v>
      </c>
      <c r="C67" s="114" t="str">
        <f>INDEX(m_model_trans!E:E,MATCH(A67,m_model_trans!A:A,0))</f>
        <v>G04</v>
      </c>
      <c r="D67" s="1"/>
      <c r="E67" s="56" t="str">
        <f>IF(D67="","",INDEX(product_trans!$D:$D,MATCH(D67,product_trans!$A:$A,0)))</f>
        <v/>
      </c>
      <c r="G67" s="76" t="str">
        <f>IF(F67="","",INDEX(m_selling_spec_trans!$D:$D,MATCH(F67,m_selling_spec_trans!$A:$A,0)))</f>
        <v/>
      </c>
      <c r="I67" s="76" t="str">
        <f>IF(H67="","",INDEX(m_selling_spec_trans!$D:$D,MATCH(H67,m_selling_spec_trans!$A:$A,0)))</f>
        <v/>
      </c>
      <c r="K67" s="76" t="str">
        <f>IF(J67="","",INDEX(m_selling_spec_trans!$D:$D,MATCH(J67,m_selling_spec_trans!$A:$A,0)))</f>
        <v/>
      </c>
      <c r="M67" s="76" t="str">
        <f>IF(L67="","",INDEX(m_selling_spec_trans!$D:$D,MATCH(L67,m_selling_spec_trans!$A:$A,0)))</f>
        <v/>
      </c>
      <c r="O67" s="76" t="str">
        <f>IF(N67="","",INDEX(m_selling_spec_trans!$D:$D,MATCH(N67,m_selling_spec_trans!$A:$A,0)))</f>
        <v/>
      </c>
      <c r="Q67" s="76" t="str">
        <f>IF(P67="","",INDEX(m_selling_spec_trans!$D:$D,MATCH(P67,m_selling_spec_trans!$A:$A,0)))</f>
        <v/>
      </c>
      <c r="U67" s="76" t="str">
        <f>IF(T67="","",INDEX(m_selling_spec_trans!$D:$D,MATCH(T67,m_selling_spec_trans!$A:$A,0)))</f>
        <v/>
      </c>
      <c r="W67" s="76" t="str">
        <f>IF(V67="","",INDEX(m_selling_spec_trans!$D:$D,MATCH(V67,m_selling_spec_trans!$A:$A,0)))</f>
        <v/>
      </c>
      <c r="Y67" s="76" t="str">
        <f>IF(X67="","",INDEX(m_selling_spec_trans!$D:$D,MATCH(X67,m_selling_spec_trans!$A:$A,0)))</f>
        <v/>
      </c>
      <c r="AA67" s="76" t="str">
        <f>IF(Z67="","",INDEX(m_selling_spec_trans!$D:$D,MATCH(Z67,m_selling_spec_trans!$A:$A,0)))</f>
        <v/>
      </c>
      <c r="AC67" s="76" t="str">
        <f>IF(AB67="","",INDEX(m_selling_spec_trans!$D:$D,MATCH(AB67,m_selling_spec_trans!$A:$A,0)))</f>
        <v/>
      </c>
      <c r="AD67" s="72" t="s">
        <v>1198</v>
      </c>
    </row>
  </sheetData>
  <autoFilter ref="A3:AD3" xr:uid="{8CB5E065-0F90-49E7-A1AB-0414439E08BA}"/>
  <phoneticPr fontId="4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F415-EE00-4509-A1D0-D7978007BDC4}">
  <sheetPr>
    <tabColor rgb="FFFFFF00"/>
  </sheetPr>
  <dimension ref="A1:BJ579"/>
  <sheetViews>
    <sheetView zoomScale="70" zoomScaleNormal="70" workbookViewId="0">
      <pane xSplit="3" ySplit="3" topLeftCell="AN558" activePane="bottomRight" state="frozen"/>
      <selection pane="topRight" activeCell="E1" sqref="E1"/>
      <selection pane="bottomLeft" activeCell="A4" sqref="A4"/>
      <selection pane="bottomRight" activeCell="BJ580" sqref="BJ580"/>
    </sheetView>
  </sheetViews>
  <sheetFormatPr defaultColWidth="9" defaultRowHeight="18.75"/>
  <cols>
    <col min="1" max="1" width="23" style="96" bestFit="1" customWidth="1"/>
    <col min="2" max="2" width="12.875" style="96" bestFit="1" customWidth="1"/>
    <col min="3" max="3" width="19.75" style="104" bestFit="1" customWidth="1"/>
    <col min="4" max="4" width="19.75" style="104" customWidth="1"/>
    <col min="5" max="5" width="17.125" style="84" bestFit="1" customWidth="1"/>
    <col min="6" max="6" width="23.5" style="96" bestFit="1" customWidth="1"/>
    <col min="7" max="7" width="15.125" style="84" bestFit="1" customWidth="1"/>
    <col min="8" max="8" width="19.75" style="96" customWidth="1"/>
    <col min="9" max="9" width="8.625" style="84" customWidth="1"/>
    <col min="10" max="10" width="14.375" style="96" bestFit="1" customWidth="1"/>
    <col min="11" max="11" width="8.625" style="84" customWidth="1"/>
    <col min="12" max="12" width="14.375" style="96" bestFit="1" customWidth="1"/>
    <col min="13" max="13" width="8.625" style="84" bestFit="1" customWidth="1"/>
    <col min="14" max="14" width="14.375" style="96" bestFit="1" customWidth="1"/>
    <col min="15" max="15" width="8.625" style="84" bestFit="1" customWidth="1"/>
    <col min="16" max="16" width="14.375" style="96" bestFit="1" customWidth="1"/>
    <col min="17" max="17" width="9" style="84"/>
    <col min="18" max="18" width="14.375" style="96" bestFit="1" customWidth="1"/>
    <col min="19" max="19" width="8.625" style="84" bestFit="1" customWidth="1"/>
    <col min="20" max="20" width="14.375" style="96" bestFit="1" customWidth="1"/>
    <col min="21" max="21" width="9" style="84"/>
    <col min="22" max="22" width="14.375" style="96" bestFit="1" customWidth="1"/>
    <col min="23" max="23" width="9" style="84"/>
    <col min="24" max="24" width="14.375" style="96" bestFit="1" customWidth="1"/>
    <col min="25" max="25" width="9" style="84"/>
    <col min="26" max="26" width="14.375" style="96" bestFit="1" customWidth="1"/>
    <col min="27" max="27" width="9" style="84"/>
    <col min="28" max="28" width="14.375" style="96" bestFit="1" customWidth="1"/>
    <col min="29" max="29" width="9" style="84"/>
    <col min="30" max="30" width="14.375" style="96" bestFit="1" customWidth="1"/>
    <col min="31" max="31" width="9" style="84"/>
    <col min="32" max="32" width="14.375" style="96" bestFit="1" customWidth="1"/>
    <col min="33" max="33" width="9" style="84"/>
    <col min="34" max="34" width="14.375" style="96" bestFit="1" customWidth="1"/>
    <col min="35" max="35" width="9" style="84"/>
    <col min="36" max="36" width="14.375" style="96" bestFit="1" customWidth="1"/>
    <col min="37" max="37" width="9" style="84"/>
    <col min="38" max="38" width="14.375" style="96" bestFit="1" customWidth="1"/>
    <col min="39" max="39" width="9" style="84"/>
    <col min="40" max="40" width="14.375" style="96" bestFit="1" customWidth="1"/>
    <col min="41" max="41" width="9" style="84"/>
    <col min="42" max="42" width="14.375" style="96" bestFit="1" customWidth="1"/>
    <col min="43" max="43" width="9" style="84"/>
    <col min="44" max="44" width="14.375" style="96" bestFit="1" customWidth="1"/>
    <col min="45" max="45" width="9" style="84"/>
    <col min="46" max="46" width="14.375" style="96" bestFit="1" customWidth="1"/>
    <col min="47" max="47" width="9" style="84"/>
    <col min="48" max="48" width="14.375" style="96" bestFit="1" customWidth="1"/>
    <col min="49" max="49" width="9" style="84"/>
    <col min="50" max="50" width="14.375" style="96" bestFit="1" customWidth="1"/>
    <col min="51" max="51" width="9" style="84"/>
    <col min="52" max="52" width="14.375" style="96" bestFit="1" customWidth="1"/>
    <col min="53" max="53" width="9" style="84"/>
    <col min="54" max="54" width="14.375" style="96" bestFit="1" customWidth="1"/>
    <col min="55" max="55" width="9" style="84"/>
    <col min="56" max="56" width="14.375" style="96" bestFit="1" customWidth="1"/>
    <col min="57" max="57" width="9" style="84"/>
    <col min="58" max="58" width="14.375" style="96" bestFit="1" customWidth="1"/>
    <col min="59" max="59" width="9" style="84"/>
    <col min="60" max="60" width="14.375" style="96" bestFit="1" customWidth="1"/>
    <col min="61" max="61" width="9" style="84"/>
    <col min="62" max="62" width="14.375" style="96" bestFit="1" customWidth="1"/>
    <col min="63" max="16384" width="9" style="84"/>
  </cols>
  <sheetData>
    <row r="1" spans="1:62" s="82" customFormat="1">
      <c r="A1" s="96" t="s">
        <v>1373</v>
      </c>
      <c r="B1" s="82" t="s">
        <v>1357</v>
      </c>
      <c r="C1" s="97"/>
      <c r="D1" s="97"/>
    </row>
    <row r="2" spans="1:62" s="82" customFormat="1" ht="75">
      <c r="A2" s="98"/>
      <c r="C2" s="97"/>
      <c r="D2" s="97"/>
      <c r="F2" s="82" t="s">
        <v>1374</v>
      </c>
      <c r="H2" s="82" t="s">
        <v>1375</v>
      </c>
      <c r="L2" s="82" t="s">
        <v>829</v>
      </c>
      <c r="N2" s="82" t="s">
        <v>1376</v>
      </c>
      <c r="P2" s="82" t="s">
        <v>1377</v>
      </c>
      <c r="R2" s="82" t="s">
        <v>1378</v>
      </c>
      <c r="T2" s="82" t="s">
        <v>1379</v>
      </c>
      <c r="V2" s="82" t="s">
        <v>1380</v>
      </c>
      <c r="X2" s="82" t="s">
        <v>1381</v>
      </c>
      <c r="Z2" s="82" t="s">
        <v>1382</v>
      </c>
      <c r="AB2" s="82" t="s">
        <v>875</v>
      </c>
      <c r="AD2" s="82" t="s">
        <v>1383</v>
      </c>
      <c r="AF2" s="82" t="s">
        <v>1384</v>
      </c>
      <c r="AH2" s="99" t="s">
        <v>1385</v>
      </c>
      <c r="AJ2" s="99" t="s">
        <v>762</v>
      </c>
      <c r="AL2" s="82" t="s">
        <v>1386</v>
      </c>
      <c r="AN2" s="82" t="s">
        <v>677</v>
      </c>
      <c r="AP2" s="82" t="s">
        <v>1387</v>
      </c>
      <c r="AR2" s="82" t="s">
        <v>1388</v>
      </c>
      <c r="AT2" s="82" t="s">
        <v>1389</v>
      </c>
      <c r="AV2" s="82" t="s">
        <v>1390</v>
      </c>
      <c r="AX2" s="82" t="s">
        <v>1391</v>
      </c>
      <c r="AZ2" s="99" t="s">
        <v>1392</v>
      </c>
      <c r="BB2" s="99" t="s">
        <v>1393</v>
      </c>
      <c r="BD2" s="82" t="s">
        <v>1339</v>
      </c>
      <c r="BF2" s="99" t="s">
        <v>1394</v>
      </c>
      <c r="BH2" s="99" t="s">
        <v>1395</v>
      </c>
      <c r="BJ2" s="99" t="s">
        <v>1396</v>
      </c>
    </row>
    <row r="3" spans="1:62" s="103" customFormat="1">
      <c r="A3" s="100" t="s">
        <v>1397</v>
      </c>
      <c r="B3" s="100" t="s">
        <v>41</v>
      </c>
      <c r="C3" s="101" t="s">
        <v>1398</v>
      </c>
      <c r="D3" s="101" t="s">
        <v>1399</v>
      </c>
      <c r="E3" s="83" t="s">
        <v>1400</v>
      </c>
      <c r="F3" s="102" t="s">
        <v>1401</v>
      </c>
      <c r="G3" s="83" t="s">
        <v>1402</v>
      </c>
      <c r="H3" s="102" t="s">
        <v>1403</v>
      </c>
      <c r="I3" s="83" t="s">
        <v>91</v>
      </c>
      <c r="J3" s="102" t="s">
        <v>1404</v>
      </c>
      <c r="K3" s="83" t="s">
        <v>89</v>
      </c>
      <c r="L3" s="102" t="s">
        <v>1405</v>
      </c>
      <c r="M3" s="83" t="s">
        <v>87</v>
      </c>
      <c r="N3" s="102" t="s">
        <v>1406</v>
      </c>
      <c r="O3" s="83" t="s">
        <v>85</v>
      </c>
      <c r="P3" s="102" t="s">
        <v>1407</v>
      </c>
      <c r="Q3" s="83" t="s">
        <v>83</v>
      </c>
      <c r="R3" s="102" t="s">
        <v>1408</v>
      </c>
      <c r="S3" s="83" t="s">
        <v>81</v>
      </c>
      <c r="T3" s="102" t="s">
        <v>1409</v>
      </c>
      <c r="U3" s="83" t="s">
        <v>93</v>
      </c>
      <c r="V3" s="102" t="s">
        <v>1410</v>
      </c>
      <c r="W3" s="83" t="s">
        <v>94</v>
      </c>
      <c r="X3" s="102" t="s">
        <v>1411</v>
      </c>
      <c r="Y3" s="83" t="s">
        <v>95</v>
      </c>
      <c r="Z3" s="102" t="s">
        <v>1412</v>
      </c>
      <c r="AA3" s="83" t="s">
        <v>96</v>
      </c>
      <c r="AB3" s="102" t="s">
        <v>1413</v>
      </c>
      <c r="AC3" s="83" t="s">
        <v>97</v>
      </c>
      <c r="AD3" s="102" t="s">
        <v>1414</v>
      </c>
      <c r="AE3" s="83" t="s">
        <v>98</v>
      </c>
      <c r="AF3" s="102" t="s">
        <v>1415</v>
      </c>
      <c r="AG3" s="83" t="s">
        <v>99</v>
      </c>
      <c r="AH3" s="102" t="s">
        <v>1416</v>
      </c>
      <c r="AI3" s="83" t="s">
        <v>100</v>
      </c>
      <c r="AJ3" s="102" t="s">
        <v>1417</v>
      </c>
      <c r="AK3" s="83" t="s">
        <v>101</v>
      </c>
      <c r="AL3" s="102" t="s">
        <v>1418</v>
      </c>
      <c r="AM3" s="83" t="s">
        <v>102</v>
      </c>
      <c r="AN3" s="102" t="s">
        <v>1419</v>
      </c>
      <c r="AO3" s="83" t="s">
        <v>103</v>
      </c>
      <c r="AP3" s="102" t="s">
        <v>1420</v>
      </c>
      <c r="AQ3" s="83" t="s">
        <v>104</v>
      </c>
      <c r="AR3" s="102" t="s">
        <v>1421</v>
      </c>
      <c r="AS3" s="83" t="s">
        <v>105</v>
      </c>
      <c r="AT3" s="102" t="s">
        <v>1422</v>
      </c>
      <c r="AU3" s="83" t="s">
        <v>106</v>
      </c>
      <c r="AV3" s="102" t="s">
        <v>1423</v>
      </c>
      <c r="AW3" s="83" t="s">
        <v>1424</v>
      </c>
      <c r="AX3" s="102" t="s">
        <v>1425</v>
      </c>
      <c r="AY3" s="83" t="s">
        <v>1426</v>
      </c>
      <c r="AZ3" s="102" t="s">
        <v>1427</v>
      </c>
      <c r="BA3" s="83" t="s">
        <v>1428</v>
      </c>
      <c r="BB3" s="102" t="s">
        <v>1429</v>
      </c>
      <c r="BC3" s="83" t="s">
        <v>1430</v>
      </c>
      <c r="BD3" s="102" t="s">
        <v>1431</v>
      </c>
      <c r="BE3" s="83" t="s">
        <v>1432</v>
      </c>
      <c r="BF3" s="102" t="s">
        <v>1433</v>
      </c>
      <c r="BG3" s="83" t="s">
        <v>1434</v>
      </c>
      <c r="BH3" s="102" t="s">
        <v>1435</v>
      </c>
      <c r="BI3" s="83" t="s">
        <v>1436</v>
      </c>
      <c r="BJ3" s="102" t="s">
        <v>1437</v>
      </c>
    </row>
    <row r="4" spans="1:62">
      <c r="A4" s="96" t="s">
        <v>452</v>
      </c>
      <c r="B4" s="96">
        <v>3</v>
      </c>
      <c r="C4" s="104" t="s">
        <v>60</v>
      </c>
      <c r="D4" s="104" t="s">
        <v>136</v>
      </c>
      <c r="E4" s="84" t="s">
        <v>1121</v>
      </c>
      <c r="F4" s="96" t="s">
        <v>675</v>
      </c>
      <c r="G4" s="84" t="s">
        <v>139</v>
      </c>
      <c r="I4" s="84" t="s">
        <v>1438</v>
      </c>
      <c r="J4" s="96" t="s">
        <v>70</v>
      </c>
      <c r="K4" s="84" t="s">
        <v>1114</v>
      </c>
      <c r="L4" s="96" t="s">
        <v>589</v>
      </c>
      <c r="M4" s="84" t="s">
        <v>750</v>
      </c>
      <c r="N4" s="96" t="s">
        <v>74</v>
      </c>
      <c r="O4" s="84" t="s">
        <v>139</v>
      </c>
      <c r="Q4" s="84" t="s">
        <v>139</v>
      </c>
      <c r="S4" s="84" t="s">
        <v>139</v>
      </c>
      <c r="U4" s="84" t="s">
        <v>139</v>
      </c>
      <c r="W4" s="84" t="s">
        <v>139</v>
      </c>
      <c r="Y4" s="84" t="s">
        <v>139</v>
      </c>
      <c r="AA4" s="84" t="s">
        <v>1122</v>
      </c>
      <c r="AB4" s="96" t="s">
        <v>76</v>
      </c>
      <c r="AC4" s="84" t="s">
        <v>139</v>
      </c>
      <c r="AE4" s="84" t="s">
        <v>139</v>
      </c>
      <c r="AG4" s="84" t="s">
        <v>139</v>
      </c>
      <c r="AI4" s="84" t="s">
        <v>139</v>
      </c>
      <c r="AK4" s="84" t="s">
        <v>139</v>
      </c>
      <c r="AM4" s="84" t="s">
        <v>139</v>
      </c>
      <c r="AO4" s="84" t="s">
        <v>139</v>
      </c>
      <c r="AQ4" s="84" t="s">
        <v>139</v>
      </c>
      <c r="AS4" s="84" t="s">
        <v>139</v>
      </c>
      <c r="AU4" s="84" t="s">
        <v>139</v>
      </c>
      <c r="AW4" s="84" t="s">
        <v>139</v>
      </c>
      <c r="AY4" s="84" t="s">
        <v>139</v>
      </c>
      <c r="BA4" s="84" t="s">
        <v>139</v>
      </c>
      <c r="BC4" s="84" t="s">
        <v>139</v>
      </c>
      <c r="BE4" s="84" t="s">
        <v>139</v>
      </c>
      <c r="BG4" s="84" t="s">
        <v>139</v>
      </c>
      <c r="BI4" s="84" t="s">
        <v>139</v>
      </c>
    </row>
    <row r="5" spans="1:62">
      <c r="A5" s="96" t="s">
        <v>453</v>
      </c>
      <c r="B5" s="96">
        <v>3</v>
      </c>
      <c r="C5" s="104" t="s">
        <v>60</v>
      </c>
      <c r="D5" s="104" t="s">
        <v>136</v>
      </c>
      <c r="E5" s="84" t="s">
        <v>1121</v>
      </c>
      <c r="F5" s="96" t="s">
        <v>675</v>
      </c>
      <c r="G5" s="84" t="s">
        <v>139</v>
      </c>
      <c r="I5" s="84" t="s">
        <v>1438</v>
      </c>
      <c r="J5" s="96" t="s">
        <v>70</v>
      </c>
      <c r="K5" s="84" t="s">
        <v>1114</v>
      </c>
      <c r="L5" s="96" t="s">
        <v>589</v>
      </c>
      <c r="M5" s="84" t="s">
        <v>750</v>
      </c>
      <c r="N5" s="96" t="s">
        <v>74</v>
      </c>
      <c r="O5" s="84" t="s">
        <v>139</v>
      </c>
      <c r="Q5" s="84" t="s">
        <v>139</v>
      </c>
      <c r="S5" s="84" t="s">
        <v>139</v>
      </c>
      <c r="U5" s="84" t="s">
        <v>139</v>
      </c>
      <c r="W5" s="84" t="s">
        <v>139</v>
      </c>
      <c r="Y5" s="84" t="s">
        <v>139</v>
      </c>
      <c r="AA5" s="84" t="s">
        <v>1123</v>
      </c>
      <c r="AB5" s="96" t="s">
        <v>77</v>
      </c>
      <c r="AC5" s="84" t="s">
        <v>139</v>
      </c>
      <c r="AE5" s="84" t="s">
        <v>139</v>
      </c>
      <c r="AG5" s="84" t="s">
        <v>139</v>
      </c>
      <c r="AI5" s="84" t="s">
        <v>139</v>
      </c>
      <c r="AK5" s="84" t="s">
        <v>139</v>
      </c>
      <c r="AM5" s="84" t="s">
        <v>139</v>
      </c>
      <c r="AO5" s="84" t="s">
        <v>139</v>
      </c>
      <c r="AQ5" s="84" t="s">
        <v>139</v>
      </c>
      <c r="AS5" s="84" t="s">
        <v>139</v>
      </c>
      <c r="AU5" s="84" t="s">
        <v>139</v>
      </c>
      <c r="AW5" s="84" t="s">
        <v>139</v>
      </c>
      <c r="AY5" s="84" t="s">
        <v>139</v>
      </c>
      <c r="BA5" s="84" t="s">
        <v>139</v>
      </c>
      <c r="BC5" s="84" t="s">
        <v>139</v>
      </c>
      <c r="BE5" s="84" t="s">
        <v>139</v>
      </c>
      <c r="BG5" s="84" t="s">
        <v>139</v>
      </c>
      <c r="BI5" s="84" t="s">
        <v>139</v>
      </c>
    </row>
    <row r="6" spans="1:62">
      <c r="A6" s="96" t="s">
        <v>451</v>
      </c>
      <c r="B6" s="96">
        <v>3</v>
      </c>
      <c r="C6" s="104" t="s">
        <v>60</v>
      </c>
      <c r="D6" s="104" t="s">
        <v>136</v>
      </c>
      <c r="E6" s="84" t="s">
        <v>1121</v>
      </c>
      <c r="F6" s="96" t="s">
        <v>675</v>
      </c>
      <c r="G6" s="84" t="s">
        <v>139</v>
      </c>
      <c r="I6" s="84" t="s">
        <v>1438</v>
      </c>
      <c r="J6" s="96" t="s">
        <v>70</v>
      </c>
      <c r="K6" s="84" t="s">
        <v>738</v>
      </c>
      <c r="L6" s="96" t="s">
        <v>611</v>
      </c>
      <c r="M6" s="84" t="s">
        <v>750</v>
      </c>
      <c r="N6" s="96" t="s">
        <v>74</v>
      </c>
      <c r="O6" s="84" t="s">
        <v>139</v>
      </c>
      <c r="Q6" s="84" t="s">
        <v>139</v>
      </c>
      <c r="S6" s="84" t="s">
        <v>139</v>
      </c>
      <c r="U6" s="84" t="s">
        <v>139</v>
      </c>
      <c r="W6" s="84" t="s">
        <v>139</v>
      </c>
      <c r="Y6" s="84" t="s">
        <v>139</v>
      </c>
      <c r="AA6" s="84" t="s">
        <v>1124</v>
      </c>
      <c r="AB6" s="96" t="s">
        <v>588</v>
      </c>
      <c r="AC6" s="84" t="s">
        <v>139</v>
      </c>
      <c r="AE6" s="84" t="s">
        <v>139</v>
      </c>
      <c r="AG6" s="84" t="s">
        <v>139</v>
      </c>
      <c r="AI6" s="84" t="s">
        <v>139</v>
      </c>
      <c r="AK6" s="84" t="s">
        <v>139</v>
      </c>
      <c r="AM6" s="84" t="s">
        <v>139</v>
      </c>
      <c r="AO6" s="84" t="s">
        <v>139</v>
      </c>
      <c r="AQ6" s="84" t="s">
        <v>139</v>
      </c>
      <c r="AS6" s="84" t="s">
        <v>139</v>
      </c>
      <c r="AU6" s="84" t="s">
        <v>139</v>
      </c>
      <c r="AW6" s="84" t="s">
        <v>139</v>
      </c>
      <c r="AY6" s="84" t="s">
        <v>139</v>
      </c>
      <c r="BA6" s="84" t="s">
        <v>139</v>
      </c>
      <c r="BC6" s="84" t="s">
        <v>139</v>
      </c>
      <c r="BE6" s="84" t="s">
        <v>139</v>
      </c>
      <c r="BG6" s="84" t="s">
        <v>139</v>
      </c>
      <c r="BI6" s="84" t="s">
        <v>139</v>
      </c>
    </row>
    <row r="7" spans="1:62">
      <c r="A7" s="96" t="s">
        <v>448</v>
      </c>
      <c r="B7" s="96">
        <v>3</v>
      </c>
      <c r="C7" s="104" t="s">
        <v>60</v>
      </c>
      <c r="D7" s="104" t="s">
        <v>136</v>
      </c>
      <c r="E7" s="84" t="s">
        <v>139</v>
      </c>
      <c r="G7" s="84" t="s">
        <v>139</v>
      </c>
      <c r="I7" s="84" t="s">
        <v>1439</v>
      </c>
      <c r="J7" s="96" t="s">
        <v>511</v>
      </c>
      <c r="K7" s="84" t="s">
        <v>139</v>
      </c>
      <c r="M7" s="84" t="s">
        <v>139</v>
      </c>
      <c r="O7" s="84" t="s">
        <v>139</v>
      </c>
      <c r="Q7" s="84" t="s">
        <v>139</v>
      </c>
      <c r="S7" s="84" t="s">
        <v>139</v>
      </c>
      <c r="U7" s="84" t="s">
        <v>139</v>
      </c>
      <c r="W7" s="84" t="s">
        <v>139</v>
      </c>
      <c r="Y7" s="84" t="s">
        <v>139</v>
      </c>
      <c r="AA7" s="84" t="s">
        <v>1122</v>
      </c>
      <c r="AB7" s="96" t="s">
        <v>76</v>
      </c>
      <c r="AC7" s="84" t="s">
        <v>139</v>
      </c>
      <c r="AE7" s="84" t="s">
        <v>139</v>
      </c>
      <c r="AG7" s="84" t="s">
        <v>139</v>
      </c>
      <c r="AI7" s="84" t="s">
        <v>139</v>
      </c>
      <c r="AK7" s="84" t="s">
        <v>139</v>
      </c>
      <c r="AM7" s="84" t="s">
        <v>139</v>
      </c>
      <c r="AO7" s="84" t="s">
        <v>139</v>
      </c>
      <c r="AQ7" s="84" t="s">
        <v>139</v>
      </c>
      <c r="AS7" s="84" t="s">
        <v>139</v>
      </c>
      <c r="AU7" s="84" t="s">
        <v>139</v>
      </c>
      <c r="AW7" s="84" t="s">
        <v>139</v>
      </c>
      <c r="AY7" s="84" t="s">
        <v>139</v>
      </c>
      <c r="BA7" s="84" t="s">
        <v>139</v>
      </c>
      <c r="BC7" s="84" t="s">
        <v>139</v>
      </c>
      <c r="BE7" s="84" t="s">
        <v>139</v>
      </c>
      <c r="BG7" s="84" t="s">
        <v>139</v>
      </c>
      <c r="BI7" s="84" t="s">
        <v>139</v>
      </c>
    </row>
    <row r="8" spans="1:62">
      <c r="A8" s="96" t="s">
        <v>449</v>
      </c>
      <c r="B8" s="96">
        <v>3</v>
      </c>
      <c r="C8" s="104" t="s">
        <v>60</v>
      </c>
      <c r="D8" s="104" t="s">
        <v>136</v>
      </c>
      <c r="E8" s="84" t="s">
        <v>139</v>
      </c>
      <c r="G8" s="84" t="s">
        <v>139</v>
      </c>
      <c r="I8" s="84" t="s">
        <v>1439</v>
      </c>
      <c r="J8" s="96" t="s">
        <v>511</v>
      </c>
      <c r="K8" s="84" t="s">
        <v>139</v>
      </c>
      <c r="M8" s="84" t="s">
        <v>139</v>
      </c>
      <c r="O8" s="84" t="s">
        <v>139</v>
      </c>
      <c r="Q8" s="84" t="s">
        <v>139</v>
      </c>
      <c r="S8" s="84" t="s">
        <v>139</v>
      </c>
      <c r="U8" s="84" t="s">
        <v>139</v>
      </c>
      <c r="W8" s="84" t="s">
        <v>139</v>
      </c>
      <c r="Y8" s="84" t="s">
        <v>139</v>
      </c>
      <c r="AA8" s="84" t="s">
        <v>1123</v>
      </c>
      <c r="AB8" s="96" t="s">
        <v>77</v>
      </c>
      <c r="AC8" s="84" t="s">
        <v>139</v>
      </c>
      <c r="AE8" s="84" t="s">
        <v>139</v>
      </c>
      <c r="AG8" s="84" t="s">
        <v>139</v>
      </c>
      <c r="AI8" s="84" t="s">
        <v>139</v>
      </c>
      <c r="AK8" s="84" t="s">
        <v>139</v>
      </c>
      <c r="AM8" s="84" t="s">
        <v>139</v>
      </c>
      <c r="AO8" s="84" t="s">
        <v>139</v>
      </c>
      <c r="AQ8" s="84" t="s">
        <v>139</v>
      </c>
      <c r="AS8" s="84" t="s">
        <v>139</v>
      </c>
      <c r="AU8" s="84" t="s">
        <v>139</v>
      </c>
      <c r="AW8" s="84" t="s">
        <v>139</v>
      </c>
      <c r="AY8" s="84" t="s">
        <v>139</v>
      </c>
      <c r="BA8" s="84" t="s">
        <v>139</v>
      </c>
      <c r="BC8" s="84" t="s">
        <v>139</v>
      </c>
      <c r="BE8" s="84" t="s">
        <v>139</v>
      </c>
      <c r="BG8" s="84" t="s">
        <v>139</v>
      </c>
      <c r="BI8" s="84" t="s">
        <v>139</v>
      </c>
    </row>
    <row r="9" spans="1:62">
      <c r="A9" s="96" t="s">
        <v>447</v>
      </c>
      <c r="B9" s="96">
        <v>3</v>
      </c>
      <c r="C9" s="104" t="s">
        <v>60</v>
      </c>
      <c r="D9" s="104" t="s">
        <v>136</v>
      </c>
      <c r="E9" s="84" t="s">
        <v>139</v>
      </c>
      <c r="G9" s="84" t="s">
        <v>139</v>
      </c>
      <c r="I9" s="84" t="s">
        <v>1440</v>
      </c>
      <c r="J9" s="96" t="s">
        <v>71</v>
      </c>
      <c r="K9" s="84" t="s">
        <v>139</v>
      </c>
      <c r="M9" s="84" t="s">
        <v>139</v>
      </c>
      <c r="O9" s="84" t="s">
        <v>139</v>
      </c>
      <c r="Q9" s="84" t="s">
        <v>139</v>
      </c>
      <c r="S9" s="84" t="s">
        <v>139</v>
      </c>
      <c r="U9" s="84" t="s">
        <v>139</v>
      </c>
      <c r="W9" s="84" t="s">
        <v>139</v>
      </c>
      <c r="Y9" s="84" t="s">
        <v>139</v>
      </c>
      <c r="AA9" s="84" t="s">
        <v>139</v>
      </c>
      <c r="AC9" s="84" t="s">
        <v>139</v>
      </c>
      <c r="AE9" s="84" t="s">
        <v>139</v>
      </c>
      <c r="AG9" s="84" t="s">
        <v>139</v>
      </c>
      <c r="AI9" s="84" t="s">
        <v>139</v>
      </c>
      <c r="AK9" s="84" t="s">
        <v>139</v>
      </c>
      <c r="AM9" s="84" t="s">
        <v>139</v>
      </c>
      <c r="AO9" s="84" t="s">
        <v>139</v>
      </c>
      <c r="AQ9" s="84" t="s">
        <v>139</v>
      </c>
      <c r="AS9" s="84" t="s">
        <v>139</v>
      </c>
      <c r="AU9" s="84" t="s">
        <v>139</v>
      </c>
      <c r="AW9" s="84" t="s">
        <v>139</v>
      </c>
      <c r="AY9" s="84" t="s">
        <v>139</v>
      </c>
      <c r="BA9" s="84" t="s">
        <v>139</v>
      </c>
      <c r="BC9" s="84" t="s">
        <v>139</v>
      </c>
      <c r="BE9" s="84" t="s">
        <v>139</v>
      </c>
      <c r="BG9" s="84" t="s">
        <v>139</v>
      </c>
      <c r="BI9" s="84" t="s">
        <v>139</v>
      </c>
    </row>
    <row r="10" spans="1:62">
      <c r="A10" s="96" t="s">
        <v>450</v>
      </c>
      <c r="B10" s="96">
        <v>3</v>
      </c>
      <c r="C10" s="104" t="s">
        <v>60</v>
      </c>
      <c r="D10" s="104" t="s">
        <v>136</v>
      </c>
      <c r="E10" s="84" t="s">
        <v>139</v>
      </c>
      <c r="G10" s="84" t="s">
        <v>139</v>
      </c>
      <c r="I10" s="84" t="s">
        <v>1441</v>
      </c>
      <c r="J10" s="96" t="s">
        <v>72</v>
      </c>
      <c r="K10" s="84" t="s">
        <v>139</v>
      </c>
      <c r="M10" s="84" t="s">
        <v>139</v>
      </c>
      <c r="O10" s="84" t="s">
        <v>139</v>
      </c>
      <c r="Q10" s="84" t="s">
        <v>139</v>
      </c>
      <c r="S10" s="84" t="s">
        <v>139</v>
      </c>
      <c r="U10" s="84" t="s">
        <v>139</v>
      </c>
      <c r="W10" s="84" t="s">
        <v>139</v>
      </c>
      <c r="Y10" s="84" t="s">
        <v>139</v>
      </c>
      <c r="AA10" s="84" t="s">
        <v>139</v>
      </c>
      <c r="AC10" s="84" t="s">
        <v>139</v>
      </c>
      <c r="AE10" s="84" t="s">
        <v>139</v>
      </c>
      <c r="AG10" s="84" t="s">
        <v>139</v>
      </c>
      <c r="AI10" s="84" t="s">
        <v>139</v>
      </c>
      <c r="AK10" s="84" t="s">
        <v>139</v>
      </c>
      <c r="AM10" s="84" t="s">
        <v>139</v>
      </c>
      <c r="AO10" s="84" t="s">
        <v>139</v>
      </c>
      <c r="AQ10" s="84" t="s">
        <v>139</v>
      </c>
      <c r="AS10" s="84" t="s">
        <v>139</v>
      </c>
      <c r="AU10" s="84" t="s">
        <v>139</v>
      </c>
      <c r="AW10" s="84" t="s">
        <v>139</v>
      </c>
      <c r="AY10" s="84" t="s">
        <v>139</v>
      </c>
      <c r="BA10" s="84" t="s">
        <v>139</v>
      </c>
      <c r="BC10" s="84" t="s">
        <v>139</v>
      </c>
      <c r="BE10" s="84" t="s">
        <v>139</v>
      </c>
      <c r="BG10" s="84" t="s">
        <v>139</v>
      </c>
      <c r="BI10" s="84" t="s">
        <v>139</v>
      </c>
    </row>
    <row r="11" spans="1:62">
      <c r="A11" s="96" t="s">
        <v>170</v>
      </c>
      <c r="B11" s="96">
        <v>1</v>
      </c>
      <c r="C11" s="104" t="s">
        <v>1125</v>
      </c>
      <c r="D11" s="104" t="s">
        <v>136</v>
      </c>
      <c r="E11" s="84" t="s">
        <v>139</v>
      </c>
      <c r="G11" s="84" t="s">
        <v>139</v>
      </c>
      <c r="I11" s="84" t="s">
        <v>1438</v>
      </c>
      <c r="J11" s="96" t="s">
        <v>70</v>
      </c>
      <c r="K11" s="84" t="s">
        <v>1114</v>
      </c>
      <c r="L11" s="96" t="s">
        <v>589</v>
      </c>
      <c r="M11" s="84" t="s">
        <v>750</v>
      </c>
      <c r="N11" s="96" t="s">
        <v>74</v>
      </c>
      <c r="O11" s="84" t="s">
        <v>139</v>
      </c>
      <c r="Q11" s="84" t="s">
        <v>139</v>
      </c>
      <c r="S11" s="84" t="s">
        <v>139</v>
      </c>
      <c r="U11" s="84" t="s">
        <v>139</v>
      </c>
      <c r="W11" s="84" t="s">
        <v>139</v>
      </c>
      <c r="Y11" s="84" t="s">
        <v>139</v>
      </c>
      <c r="AA11" s="84" t="s">
        <v>139</v>
      </c>
      <c r="AC11" s="84" t="s">
        <v>139</v>
      </c>
      <c r="AE11" s="84" t="s">
        <v>139</v>
      </c>
      <c r="AG11" s="84" t="s">
        <v>139</v>
      </c>
      <c r="AI11" s="84" t="s">
        <v>139</v>
      </c>
      <c r="AK11" s="84" t="s">
        <v>139</v>
      </c>
      <c r="AM11" s="84" t="s">
        <v>139</v>
      </c>
      <c r="AO11" s="84" t="s">
        <v>139</v>
      </c>
      <c r="AQ11" s="84" t="s">
        <v>139</v>
      </c>
      <c r="AS11" s="84" t="s">
        <v>139</v>
      </c>
      <c r="AU11" s="84" t="s">
        <v>139</v>
      </c>
      <c r="AW11" s="84" t="s">
        <v>139</v>
      </c>
      <c r="AY11" s="84" t="s">
        <v>139</v>
      </c>
      <c r="BA11" s="84" t="s">
        <v>139</v>
      </c>
      <c r="BC11" s="84" t="s">
        <v>139</v>
      </c>
      <c r="BE11" s="84" t="s">
        <v>139</v>
      </c>
      <c r="BG11" s="84" t="s">
        <v>139</v>
      </c>
      <c r="BI11" s="84" t="s">
        <v>139</v>
      </c>
    </row>
    <row r="12" spans="1:62">
      <c r="A12" s="96" t="s">
        <v>172</v>
      </c>
      <c r="B12" s="96">
        <v>1</v>
      </c>
      <c r="C12" s="104" t="s">
        <v>1125</v>
      </c>
      <c r="D12" s="104" t="s">
        <v>136</v>
      </c>
      <c r="E12" s="84" t="s">
        <v>139</v>
      </c>
      <c r="G12" s="84" t="s">
        <v>139</v>
      </c>
      <c r="I12" s="84" t="s">
        <v>1438</v>
      </c>
      <c r="J12" s="96" t="s">
        <v>70</v>
      </c>
      <c r="K12" s="84" t="s">
        <v>1114</v>
      </c>
      <c r="L12" s="96" t="s">
        <v>589</v>
      </c>
      <c r="M12" s="84" t="s">
        <v>1116</v>
      </c>
      <c r="N12" s="96" t="s">
        <v>75</v>
      </c>
      <c r="O12" s="84" t="s">
        <v>1126</v>
      </c>
      <c r="P12" s="96" t="s">
        <v>590</v>
      </c>
      <c r="Q12" s="84" t="s">
        <v>139</v>
      </c>
      <c r="S12" s="84" t="s">
        <v>139</v>
      </c>
      <c r="U12" s="84" t="s">
        <v>139</v>
      </c>
      <c r="W12" s="84" t="s">
        <v>139</v>
      </c>
      <c r="Y12" s="84" t="s">
        <v>139</v>
      </c>
      <c r="AA12" s="84" t="s">
        <v>139</v>
      </c>
      <c r="AC12" s="84" t="s">
        <v>139</v>
      </c>
      <c r="AE12" s="84" t="s">
        <v>139</v>
      </c>
      <c r="AG12" s="84" t="s">
        <v>139</v>
      </c>
      <c r="AI12" s="84" t="s">
        <v>139</v>
      </c>
      <c r="AK12" s="84" t="s">
        <v>139</v>
      </c>
      <c r="AM12" s="84" t="s">
        <v>139</v>
      </c>
      <c r="AO12" s="84" t="s">
        <v>139</v>
      </c>
      <c r="AQ12" s="84" t="s">
        <v>139</v>
      </c>
      <c r="AS12" s="84" t="s">
        <v>139</v>
      </c>
      <c r="AU12" s="84" t="s">
        <v>139</v>
      </c>
      <c r="AW12" s="84" t="s">
        <v>139</v>
      </c>
      <c r="AY12" s="84" t="s">
        <v>139</v>
      </c>
      <c r="BA12" s="84" t="s">
        <v>139</v>
      </c>
      <c r="BC12" s="84" t="s">
        <v>139</v>
      </c>
      <c r="BE12" s="84" t="s">
        <v>139</v>
      </c>
      <c r="BG12" s="84" t="s">
        <v>139</v>
      </c>
      <c r="BI12" s="84" t="s">
        <v>139</v>
      </c>
    </row>
    <row r="13" spans="1:62">
      <c r="A13" s="96" t="s">
        <v>171</v>
      </c>
      <c r="B13" s="96">
        <v>1</v>
      </c>
      <c r="C13" s="104" t="s">
        <v>1125</v>
      </c>
      <c r="D13" s="104" t="s">
        <v>136</v>
      </c>
      <c r="E13" s="84" t="s">
        <v>139</v>
      </c>
      <c r="G13" s="84" t="s">
        <v>139</v>
      </c>
      <c r="I13" s="84" t="s">
        <v>1438</v>
      </c>
      <c r="J13" s="96" t="s">
        <v>70</v>
      </c>
      <c r="K13" s="84" t="s">
        <v>1114</v>
      </c>
      <c r="L13" s="96" t="s">
        <v>589</v>
      </c>
      <c r="M13" s="84" t="s">
        <v>1116</v>
      </c>
      <c r="N13" s="96" t="s">
        <v>75</v>
      </c>
      <c r="O13" s="84" t="s">
        <v>1127</v>
      </c>
      <c r="P13" s="96" t="s">
        <v>591</v>
      </c>
      <c r="Q13" s="84" t="s">
        <v>139</v>
      </c>
      <c r="S13" s="84" t="s">
        <v>139</v>
      </c>
      <c r="U13" s="84" t="s">
        <v>139</v>
      </c>
      <c r="W13" s="84" t="s">
        <v>139</v>
      </c>
      <c r="Y13" s="84" t="s">
        <v>139</v>
      </c>
      <c r="AA13" s="84" t="s">
        <v>139</v>
      </c>
      <c r="AC13" s="84" t="s">
        <v>139</v>
      </c>
      <c r="AE13" s="84" t="s">
        <v>139</v>
      </c>
      <c r="AG13" s="84" t="s">
        <v>139</v>
      </c>
      <c r="AI13" s="84" t="s">
        <v>139</v>
      </c>
      <c r="AK13" s="84" t="s">
        <v>139</v>
      </c>
      <c r="AM13" s="84" t="s">
        <v>139</v>
      </c>
      <c r="AO13" s="84" t="s">
        <v>139</v>
      </c>
      <c r="AQ13" s="84" t="s">
        <v>139</v>
      </c>
      <c r="AS13" s="84" t="s">
        <v>139</v>
      </c>
      <c r="AU13" s="84" t="s">
        <v>139</v>
      </c>
      <c r="AW13" s="84" t="s">
        <v>139</v>
      </c>
      <c r="AY13" s="84" t="s">
        <v>139</v>
      </c>
      <c r="BA13" s="84" t="s">
        <v>139</v>
      </c>
      <c r="BC13" s="84" t="s">
        <v>139</v>
      </c>
      <c r="BE13" s="84" t="s">
        <v>139</v>
      </c>
      <c r="BG13" s="84" t="s">
        <v>139</v>
      </c>
      <c r="BI13" s="84" t="s">
        <v>139</v>
      </c>
    </row>
    <row r="14" spans="1:62">
      <c r="A14" s="96" t="s">
        <v>174</v>
      </c>
      <c r="B14" s="96">
        <v>1</v>
      </c>
      <c r="C14" s="104" t="s">
        <v>1125</v>
      </c>
      <c r="D14" s="104" t="s">
        <v>136</v>
      </c>
      <c r="E14" s="84" t="s">
        <v>139</v>
      </c>
      <c r="G14" s="84" t="s">
        <v>139</v>
      </c>
      <c r="I14" s="84" t="s">
        <v>1438</v>
      </c>
      <c r="J14" s="96" t="s">
        <v>70</v>
      </c>
      <c r="K14" s="84" t="s">
        <v>1114</v>
      </c>
      <c r="L14" s="96" t="s">
        <v>589</v>
      </c>
      <c r="M14" s="84" t="s">
        <v>1117</v>
      </c>
      <c r="N14" s="96" t="s">
        <v>592</v>
      </c>
      <c r="O14" s="84" t="s">
        <v>1126</v>
      </c>
      <c r="P14" s="96" t="s">
        <v>590</v>
      </c>
      <c r="Q14" s="84" t="s">
        <v>139</v>
      </c>
      <c r="S14" s="84" t="s">
        <v>139</v>
      </c>
      <c r="U14" s="84" t="s">
        <v>139</v>
      </c>
      <c r="W14" s="84" t="s">
        <v>139</v>
      </c>
      <c r="Y14" s="84" t="s">
        <v>139</v>
      </c>
      <c r="AA14" s="84" t="s">
        <v>139</v>
      </c>
      <c r="AC14" s="84" t="s">
        <v>139</v>
      </c>
      <c r="AE14" s="84" t="s">
        <v>139</v>
      </c>
      <c r="AG14" s="84" t="s">
        <v>139</v>
      </c>
      <c r="AI14" s="84" t="s">
        <v>139</v>
      </c>
      <c r="AK14" s="84" t="s">
        <v>139</v>
      </c>
      <c r="AM14" s="84" t="s">
        <v>139</v>
      </c>
      <c r="AO14" s="84" t="s">
        <v>139</v>
      </c>
      <c r="AQ14" s="84" t="s">
        <v>139</v>
      </c>
      <c r="AS14" s="84" t="s">
        <v>139</v>
      </c>
      <c r="AU14" s="84" t="s">
        <v>139</v>
      </c>
      <c r="AW14" s="84" t="s">
        <v>139</v>
      </c>
      <c r="AY14" s="84" t="s">
        <v>139</v>
      </c>
      <c r="BA14" s="84" t="s">
        <v>139</v>
      </c>
      <c r="BC14" s="84" t="s">
        <v>139</v>
      </c>
      <c r="BE14" s="84" t="s">
        <v>139</v>
      </c>
      <c r="BG14" s="84" t="s">
        <v>139</v>
      </c>
      <c r="BI14" s="84" t="s">
        <v>139</v>
      </c>
    </row>
    <row r="15" spans="1:62">
      <c r="A15" s="96" t="s">
        <v>173</v>
      </c>
      <c r="B15" s="96">
        <v>1</v>
      </c>
      <c r="C15" s="104" t="s">
        <v>1125</v>
      </c>
      <c r="D15" s="104" t="s">
        <v>136</v>
      </c>
      <c r="E15" s="84" t="s">
        <v>139</v>
      </c>
      <c r="G15" s="84" t="s">
        <v>139</v>
      </c>
      <c r="I15" s="84" t="s">
        <v>1438</v>
      </c>
      <c r="J15" s="96" t="s">
        <v>70</v>
      </c>
      <c r="K15" s="84" t="s">
        <v>1114</v>
      </c>
      <c r="L15" s="96" t="s">
        <v>589</v>
      </c>
      <c r="M15" s="84" t="s">
        <v>1117</v>
      </c>
      <c r="N15" s="96" t="s">
        <v>592</v>
      </c>
      <c r="O15" s="84" t="s">
        <v>1127</v>
      </c>
      <c r="P15" s="96" t="s">
        <v>591</v>
      </c>
      <c r="Q15" s="84" t="s">
        <v>139</v>
      </c>
      <c r="S15" s="84" t="s">
        <v>139</v>
      </c>
      <c r="U15" s="84" t="s">
        <v>139</v>
      </c>
      <c r="W15" s="84" t="s">
        <v>139</v>
      </c>
      <c r="Y15" s="84" t="s">
        <v>139</v>
      </c>
      <c r="AA15" s="84" t="s">
        <v>139</v>
      </c>
      <c r="AC15" s="84" t="s">
        <v>139</v>
      </c>
      <c r="AE15" s="84" t="s">
        <v>139</v>
      </c>
      <c r="AG15" s="84" t="s">
        <v>139</v>
      </c>
      <c r="AI15" s="84" t="s">
        <v>139</v>
      </c>
      <c r="AK15" s="84" t="s">
        <v>139</v>
      </c>
      <c r="AM15" s="84" t="s">
        <v>139</v>
      </c>
      <c r="AO15" s="84" t="s">
        <v>139</v>
      </c>
      <c r="AQ15" s="84" t="s">
        <v>139</v>
      </c>
      <c r="AS15" s="84" t="s">
        <v>139</v>
      </c>
      <c r="AU15" s="84" t="s">
        <v>139</v>
      </c>
      <c r="AW15" s="84" t="s">
        <v>139</v>
      </c>
      <c r="AY15" s="84" t="s">
        <v>139</v>
      </c>
      <c r="BA15" s="84" t="s">
        <v>139</v>
      </c>
      <c r="BC15" s="84" t="s">
        <v>139</v>
      </c>
      <c r="BE15" s="84" t="s">
        <v>139</v>
      </c>
      <c r="BG15" s="84" t="s">
        <v>139</v>
      </c>
      <c r="BI15" s="84" t="s">
        <v>139</v>
      </c>
    </row>
    <row r="16" spans="1:62">
      <c r="A16" s="96" t="s">
        <v>178</v>
      </c>
      <c r="B16" s="96">
        <v>1</v>
      </c>
      <c r="C16" s="104" t="s">
        <v>1125</v>
      </c>
      <c r="D16" s="104" t="s">
        <v>136</v>
      </c>
      <c r="E16" s="84" t="s">
        <v>139</v>
      </c>
      <c r="G16" s="84" t="s">
        <v>139</v>
      </c>
      <c r="I16" s="84" t="s">
        <v>1438</v>
      </c>
      <c r="J16" s="96" t="s">
        <v>70</v>
      </c>
      <c r="K16" s="84" t="s">
        <v>1115</v>
      </c>
      <c r="L16" s="96" t="s">
        <v>593</v>
      </c>
      <c r="M16" s="84" t="s">
        <v>1116</v>
      </c>
      <c r="N16" s="96" t="s">
        <v>75</v>
      </c>
      <c r="O16" s="84" t="s">
        <v>1126</v>
      </c>
      <c r="P16" s="96" t="s">
        <v>590</v>
      </c>
      <c r="Q16" s="84" t="s">
        <v>139</v>
      </c>
      <c r="S16" s="84" t="s">
        <v>139</v>
      </c>
      <c r="U16" s="84" t="s">
        <v>139</v>
      </c>
      <c r="W16" s="84" t="s">
        <v>139</v>
      </c>
      <c r="Y16" s="84" t="s">
        <v>139</v>
      </c>
      <c r="AA16" s="84" t="s">
        <v>139</v>
      </c>
      <c r="AC16" s="84" t="s">
        <v>139</v>
      </c>
      <c r="AE16" s="84" t="s">
        <v>139</v>
      </c>
      <c r="AG16" s="84" t="s">
        <v>139</v>
      </c>
      <c r="AI16" s="84" t="s">
        <v>139</v>
      </c>
      <c r="AK16" s="84" t="s">
        <v>139</v>
      </c>
      <c r="AM16" s="84" t="s">
        <v>139</v>
      </c>
      <c r="AO16" s="84" t="s">
        <v>139</v>
      </c>
      <c r="AQ16" s="84" t="s">
        <v>139</v>
      </c>
      <c r="AS16" s="84" t="s">
        <v>139</v>
      </c>
      <c r="AU16" s="84" t="s">
        <v>139</v>
      </c>
      <c r="AW16" s="84" t="s">
        <v>139</v>
      </c>
      <c r="AY16" s="84" t="s">
        <v>139</v>
      </c>
      <c r="BA16" s="84" t="s">
        <v>139</v>
      </c>
      <c r="BC16" s="84" t="s">
        <v>139</v>
      </c>
      <c r="BE16" s="84" t="s">
        <v>139</v>
      </c>
      <c r="BG16" s="84" t="s">
        <v>139</v>
      </c>
      <c r="BI16" s="84" t="s">
        <v>139</v>
      </c>
    </row>
    <row r="17" spans="1:61">
      <c r="A17" s="96" t="s">
        <v>177</v>
      </c>
      <c r="B17" s="96">
        <v>1</v>
      </c>
      <c r="C17" s="104" t="s">
        <v>1125</v>
      </c>
      <c r="D17" s="104" t="s">
        <v>136</v>
      </c>
      <c r="E17" s="84" t="s">
        <v>139</v>
      </c>
      <c r="G17" s="84" t="s">
        <v>139</v>
      </c>
      <c r="I17" s="84" t="s">
        <v>1438</v>
      </c>
      <c r="J17" s="96" t="s">
        <v>70</v>
      </c>
      <c r="K17" s="84" t="s">
        <v>1115</v>
      </c>
      <c r="L17" s="96" t="s">
        <v>593</v>
      </c>
      <c r="M17" s="84" t="s">
        <v>1116</v>
      </c>
      <c r="N17" s="96" t="s">
        <v>75</v>
      </c>
      <c r="O17" s="84" t="s">
        <v>1127</v>
      </c>
      <c r="P17" s="96" t="s">
        <v>591</v>
      </c>
      <c r="Q17" s="84" t="s">
        <v>139</v>
      </c>
      <c r="S17" s="84" t="s">
        <v>139</v>
      </c>
      <c r="U17" s="84" t="s">
        <v>139</v>
      </c>
      <c r="W17" s="84" t="s">
        <v>139</v>
      </c>
      <c r="Y17" s="84" t="s">
        <v>139</v>
      </c>
      <c r="AA17" s="84" t="s">
        <v>139</v>
      </c>
      <c r="AC17" s="84" t="s">
        <v>139</v>
      </c>
      <c r="AE17" s="84" t="s">
        <v>139</v>
      </c>
      <c r="AG17" s="84" t="s">
        <v>139</v>
      </c>
      <c r="AI17" s="84" t="s">
        <v>139</v>
      </c>
      <c r="AK17" s="84" t="s">
        <v>139</v>
      </c>
      <c r="AM17" s="84" t="s">
        <v>139</v>
      </c>
      <c r="AO17" s="84" t="s">
        <v>139</v>
      </c>
      <c r="AQ17" s="84" t="s">
        <v>139</v>
      </c>
      <c r="AS17" s="84" t="s">
        <v>139</v>
      </c>
      <c r="AU17" s="84" t="s">
        <v>139</v>
      </c>
      <c r="AW17" s="84" t="s">
        <v>139</v>
      </c>
      <c r="AY17" s="84" t="s">
        <v>139</v>
      </c>
      <c r="BA17" s="84" t="s">
        <v>139</v>
      </c>
      <c r="BC17" s="84" t="s">
        <v>139</v>
      </c>
      <c r="BE17" s="84" t="s">
        <v>139</v>
      </c>
      <c r="BG17" s="84" t="s">
        <v>139</v>
      </c>
      <c r="BI17" s="84" t="s">
        <v>139</v>
      </c>
    </row>
    <row r="18" spans="1:61">
      <c r="A18" s="96" t="s">
        <v>180</v>
      </c>
      <c r="B18" s="96">
        <v>1</v>
      </c>
      <c r="C18" s="104" t="s">
        <v>1125</v>
      </c>
      <c r="D18" s="104" t="s">
        <v>136</v>
      </c>
      <c r="E18" s="84" t="s">
        <v>139</v>
      </c>
      <c r="G18" s="84" t="s">
        <v>139</v>
      </c>
      <c r="I18" s="84" t="s">
        <v>1438</v>
      </c>
      <c r="J18" s="96" t="s">
        <v>70</v>
      </c>
      <c r="K18" s="84" t="s">
        <v>1115</v>
      </c>
      <c r="L18" s="96" t="s">
        <v>593</v>
      </c>
      <c r="M18" s="84" t="s">
        <v>1117</v>
      </c>
      <c r="N18" s="96" t="s">
        <v>592</v>
      </c>
      <c r="O18" s="84" t="s">
        <v>1126</v>
      </c>
      <c r="P18" s="96" t="s">
        <v>590</v>
      </c>
      <c r="Q18" s="84" t="s">
        <v>139</v>
      </c>
      <c r="S18" s="84" t="s">
        <v>139</v>
      </c>
      <c r="U18" s="84" t="s">
        <v>139</v>
      </c>
      <c r="W18" s="84" t="s">
        <v>139</v>
      </c>
      <c r="Y18" s="84" t="s">
        <v>139</v>
      </c>
      <c r="AA18" s="84" t="s">
        <v>139</v>
      </c>
      <c r="AC18" s="84" t="s">
        <v>139</v>
      </c>
      <c r="AE18" s="84" t="s">
        <v>139</v>
      </c>
      <c r="AG18" s="84" t="s">
        <v>139</v>
      </c>
      <c r="AI18" s="84" t="s">
        <v>139</v>
      </c>
      <c r="AK18" s="84" t="s">
        <v>139</v>
      </c>
      <c r="AM18" s="84" t="s">
        <v>139</v>
      </c>
      <c r="AO18" s="84" t="s">
        <v>139</v>
      </c>
      <c r="AQ18" s="84" t="s">
        <v>139</v>
      </c>
      <c r="AS18" s="84" t="s">
        <v>139</v>
      </c>
      <c r="AU18" s="84" t="s">
        <v>139</v>
      </c>
      <c r="AW18" s="84" t="s">
        <v>139</v>
      </c>
      <c r="AY18" s="84" t="s">
        <v>139</v>
      </c>
      <c r="BA18" s="84" t="s">
        <v>139</v>
      </c>
      <c r="BC18" s="84" t="s">
        <v>139</v>
      </c>
      <c r="BE18" s="84" t="s">
        <v>139</v>
      </c>
      <c r="BG18" s="84" t="s">
        <v>139</v>
      </c>
      <c r="BI18" s="84" t="s">
        <v>139</v>
      </c>
    </row>
    <row r="19" spans="1:61">
      <c r="A19" s="96" t="s">
        <v>179</v>
      </c>
      <c r="B19" s="96">
        <v>1</v>
      </c>
      <c r="C19" s="104" t="s">
        <v>1125</v>
      </c>
      <c r="D19" s="104" t="s">
        <v>136</v>
      </c>
      <c r="E19" s="84" t="s">
        <v>139</v>
      </c>
      <c r="G19" s="84" t="s">
        <v>139</v>
      </c>
      <c r="I19" s="84" t="s">
        <v>1438</v>
      </c>
      <c r="J19" s="96" t="s">
        <v>70</v>
      </c>
      <c r="K19" s="84" t="s">
        <v>1115</v>
      </c>
      <c r="L19" s="96" t="s">
        <v>593</v>
      </c>
      <c r="M19" s="84" t="s">
        <v>1117</v>
      </c>
      <c r="N19" s="96" t="s">
        <v>592</v>
      </c>
      <c r="O19" s="84" t="s">
        <v>1127</v>
      </c>
      <c r="P19" s="96" t="s">
        <v>591</v>
      </c>
      <c r="Q19" s="84" t="s">
        <v>139</v>
      </c>
      <c r="S19" s="84" t="s">
        <v>139</v>
      </c>
      <c r="U19" s="84" t="s">
        <v>139</v>
      </c>
      <c r="W19" s="84" t="s">
        <v>139</v>
      </c>
      <c r="Y19" s="84" t="s">
        <v>139</v>
      </c>
      <c r="AA19" s="84" t="s">
        <v>139</v>
      </c>
      <c r="AC19" s="84" t="s">
        <v>139</v>
      </c>
      <c r="AE19" s="84" t="s">
        <v>139</v>
      </c>
      <c r="AG19" s="84" t="s">
        <v>139</v>
      </c>
      <c r="AI19" s="84" t="s">
        <v>139</v>
      </c>
      <c r="AK19" s="84" t="s">
        <v>139</v>
      </c>
      <c r="AM19" s="84" t="s">
        <v>139</v>
      </c>
      <c r="AO19" s="84" t="s">
        <v>139</v>
      </c>
      <c r="AQ19" s="84" t="s">
        <v>139</v>
      </c>
      <c r="AS19" s="84" t="s">
        <v>139</v>
      </c>
      <c r="AU19" s="84" t="s">
        <v>139</v>
      </c>
      <c r="AW19" s="84" t="s">
        <v>139</v>
      </c>
      <c r="AY19" s="84" t="s">
        <v>139</v>
      </c>
      <c r="BA19" s="84" t="s">
        <v>139</v>
      </c>
      <c r="BC19" s="84" t="s">
        <v>139</v>
      </c>
      <c r="BE19" s="84" t="s">
        <v>139</v>
      </c>
      <c r="BG19" s="84" t="s">
        <v>139</v>
      </c>
      <c r="BI19" s="84" t="s">
        <v>139</v>
      </c>
    </row>
    <row r="20" spans="1:61">
      <c r="A20" s="96" t="s">
        <v>183</v>
      </c>
      <c r="B20" s="96">
        <v>1</v>
      </c>
      <c r="C20" s="104" t="s">
        <v>1125</v>
      </c>
      <c r="D20" s="104" t="s">
        <v>136</v>
      </c>
      <c r="E20" s="84" t="s">
        <v>139</v>
      </c>
      <c r="G20" s="84" t="s">
        <v>139</v>
      </c>
      <c r="I20" s="84" t="s">
        <v>1438</v>
      </c>
      <c r="J20" s="96" t="s">
        <v>70</v>
      </c>
      <c r="K20" s="84" t="s">
        <v>1115</v>
      </c>
      <c r="L20" s="96" t="s">
        <v>593</v>
      </c>
      <c r="M20" s="84" t="s">
        <v>750</v>
      </c>
      <c r="N20" s="96" t="s">
        <v>74</v>
      </c>
      <c r="O20" s="84" t="s">
        <v>139</v>
      </c>
      <c r="Q20" s="84" t="s">
        <v>139</v>
      </c>
      <c r="S20" s="84" t="s">
        <v>139</v>
      </c>
      <c r="U20" s="84" t="s">
        <v>139</v>
      </c>
      <c r="W20" s="84" t="s">
        <v>139</v>
      </c>
      <c r="Y20" s="84" t="s">
        <v>139</v>
      </c>
      <c r="AA20" s="84" t="s">
        <v>139</v>
      </c>
      <c r="AC20" s="84" t="s">
        <v>139</v>
      </c>
      <c r="AE20" s="84" t="s">
        <v>139</v>
      </c>
      <c r="AG20" s="84" t="s">
        <v>139</v>
      </c>
      <c r="AI20" s="84" t="s">
        <v>139</v>
      </c>
      <c r="AK20" s="84" t="s">
        <v>139</v>
      </c>
      <c r="AM20" s="84" t="s">
        <v>139</v>
      </c>
      <c r="AO20" s="84" t="s">
        <v>139</v>
      </c>
      <c r="AQ20" s="84" t="s">
        <v>139</v>
      </c>
      <c r="AS20" s="84" t="s">
        <v>139</v>
      </c>
      <c r="AU20" s="84" t="s">
        <v>139</v>
      </c>
      <c r="AW20" s="84" t="s">
        <v>139</v>
      </c>
      <c r="AY20" s="84" t="s">
        <v>139</v>
      </c>
      <c r="BA20" s="84" t="s">
        <v>139</v>
      </c>
      <c r="BC20" s="84" t="s">
        <v>139</v>
      </c>
      <c r="BE20" s="84" t="s">
        <v>139</v>
      </c>
      <c r="BG20" s="84" t="s">
        <v>139</v>
      </c>
      <c r="BI20" s="84" t="s">
        <v>139</v>
      </c>
    </row>
    <row r="21" spans="1:61">
      <c r="A21" s="96" t="s">
        <v>185</v>
      </c>
      <c r="B21" s="96">
        <v>1</v>
      </c>
      <c r="C21" s="104" t="s">
        <v>1125</v>
      </c>
      <c r="D21" s="104" t="s">
        <v>136</v>
      </c>
      <c r="E21" s="84" t="s">
        <v>139</v>
      </c>
      <c r="G21" s="84" t="s">
        <v>139</v>
      </c>
      <c r="I21" s="84" t="s">
        <v>1438</v>
      </c>
      <c r="J21" s="96" t="s">
        <v>70</v>
      </c>
      <c r="K21" s="84" t="s">
        <v>1115</v>
      </c>
      <c r="L21" s="96" t="s">
        <v>593</v>
      </c>
      <c r="M21" s="84" t="s">
        <v>1116</v>
      </c>
      <c r="N21" s="96" t="s">
        <v>75</v>
      </c>
      <c r="O21" s="84" t="s">
        <v>1126</v>
      </c>
      <c r="P21" s="96" t="s">
        <v>590</v>
      </c>
      <c r="Q21" s="84" t="s">
        <v>139</v>
      </c>
      <c r="S21" s="84" t="s">
        <v>139</v>
      </c>
      <c r="U21" s="84" t="s">
        <v>139</v>
      </c>
      <c r="W21" s="84" t="s">
        <v>139</v>
      </c>
      <c r="Y21" s="84" t="s">
        <v>139</v>
      </c>
      <c r="AA21" s="84" t="s">
        <v>139</v>
      </c>
      <c r="AC21" s="84" t="s">
        <v>139</v>
      </c>
      <c r="AE21" s="84" t="s">
        <v>139</v>
      </c>
      <c r="AG21" s="84" t="s">
        <v>139</v>
      </c>
      <c r="AI21" s="84" t="s">
        <v>139</v>
      </c>
      <c r="AK21" s="84" t="s">
        <v>139</v>
      </c>
      <c r="AM21" s="84" t="s">
        <v>139</v>
      </c>
      <c r="AO21" s="84" t="s">
        <v>139</v>
      </c>
      <c r="AQ21" s="84" t="s">
        <v>139</v>
      </c>
      <c r="AS21" s="84" t="s">
        <v>139</v>
      </c>
      <c r="AU21" s="84" t="s">
        <v>139</v>
      </c>
      <c r="AW21" s="84" t="s">
        <v>139</v>
      </c>
      <c r="AY21" s="84" t="s">
        <v>139</v>
      </c>
      <c r="BA21" s="84" t="s">
        <v>139</v>
      </c>
      <c r="BC21" s="84" t="s">
        <v>139</v>
      </c>
      <c r="BE21" s="84" t="s">
        <v>139</v>
      </c>
      <c r="BG21" s="84" t="s">
        <v>139</v>
      </c>
      <c r="BI21" s="84" t="s">
        <v>139</v>
      </c>
    </row>
    <row r="22" spans="1:61">
      <c r="A22" s="96" t="s">
        <v>184</v>
      </c>
      <c r="B22" s="96">
        <v>1</v>
      </c>
      <c r="C22" s="104" t="s">
        <v>1125</v>
      </c>
      <c r="D22" s="104" t="s">
        <v>136</v>
      </c>
      <c r="E22" s="84" t="s">
        <v>139</v>
      </c>
      <c r="G22" s="84" t="s">
        <v>139</v>
      </c>
      <c r="I22" s="84" t="s">
        <v>1438</v>
      </c>
      <c r="J22" s="96" t="s">
        <v>70</v>
      </c>
      <c r="K22" s="84" t="s">
        <v>1115</v>
      </c>
      <c r="L22" s="96" t="s">
        <v>593</v>
      </c>
      <c r="M22" s="84" t="s">
        <v>1116</v>
      </c>
      <c r="N22" s="96" t="s">
        <v>75</v>
      </c>
      <c r="O22" s="84" t="s">
        <v>1127</v>
      </c>
      <c r="P22" s="96" t="s">
        <v>591</v>
      </c>
      <c r="Q22" s="84" t="s">
        <v>139</v>
      </c>
      <c r="S22" s="84" t="s">
        <v>139</v>
      </c>
      <c r="U22" s="84" t="s">
        <v>139</v>
      </c>
      <c r="W22" s="84" t="s">
        <v>139</v>
      </c>
      <c r="Y22" s="84" t="s">
        <v>139</v>
      </c>
      <c r="AA22" s="84" t="s">
        <v>139</v>
      </c>
      <c r="AC22" s="84" t="s">
        <v>139</v>
      </c>
      <c r="AE22" s="84" t="s">
        <v>139</v>
      </c>
      <c r="AG22" s="84" t="s">
        <v>139</v>
      </c>
      <c r="AI22" s="84" t="s">
        <v>139</v>
      </c>
      <c r="AK22" s="84" t="s">
        <v>139</v>
      </c>
      <c r="AM22" s="84" t="s">
        <v>139</v>
      </c>
      <c r="AO22" s="84" t="s">
        <v>139</v>
      </c>
      <c r="AQ22" s="84" t="s">
        <v>139</v>
      </c>
      <c r="AS22" s="84" t="s">
        <v>139</v>
      </c>
      <c r="AU22" s="84" t="s">
        <v>139</v>
      </c>
      <c r="AW22" s="84" t="s">
        <v>139</v>
      </c>
      <c r="AY22" s="84" t="s">
        <v>139</v>
      </c>
      <c r="BA22" s="84" t="s">
        <v>139</v>
      </c>
      <c r="BC22" s="84" t="s">
        <v>139</v>
      </c>
      <c r="BE22" s="84" t="s">
        <v>139</v>
      </c>
      <c r="BG22" s="84" t="s">
        <v>139</v>
      </c>
      <c r="BI22" s="84" t="s">
        <v>139</v>
      </c>
    </row>
    <row r="23" spans="1:61">
      <c r="A23" s="96" t="s">
        <v>187</v>
      </c>
      <c r="B23" s="96">
        <v>1</v>
      </c>
      <c r="C23" s="104" t="s">
        <v>1125</v>
      </c>
      <c r="D23" s="104" t="s">
        <v>136</v>
      </c>
      <c r="E23" s="84" t="s">
        <v>139</v>
      </c>
      <c r="G23" s="84" t="s">
        <v>139</v>
      </c>
      <c r="I23" s="84" t="s">
        <v>1438</v>
      </c>
      <c r="J23" s="96" t="s">
        <v>70</v>
      </c>
      <c r="K23" s="84" t="s">
        <v>1115</v>
      </c>
      <c r="L23" s="96" t="s">
        <v>593</v>
      </c>
      <c r="M23" s="84" t="s">
        <v>1117</v>
      </c>
      <c r="N23" s="96" t="s">
        <v>592</v>
      </c>
      <c r="O23" s="84" t="s">
        <v>1126</v>
      </c>
      <c r="P23" s="96" t="s">
        <v>590</v>
      </c>
      <c r="Q23" s="84" t="s">
        <v>139</v>
      </c>
      <c r="S23" s="84" t="s">
        <v>139</v>
      </c>
      <c r="U23" s="84" t="s">
        <v>139</v>
      </c>
      <c r="W23" s="84" t="s">
        <v>139</v>
      </c>
      <c r="Y23" s="84" t="s">
        <v>139</v>
      </c>
      <c r="AA23" s="84" t="s">
        <v>139</v>
      </c>
      <c r="AC23" s="84" t="s">
        <v>139</v>
      </c>
      <c r="AE23" s="84" t="s">
        <v>139</v>
      </c>
      <c r="AG23" s="84" t="s">
        <v>139</v>
      </c>
      <c r="AI23" s="84" t="s">
        <v>139</v>
      </c>
      <c r="AK23" s="84" t="s">
        <v>139</v>
      </c>
      <c r="AM23" s="84" t="s">
        <v>139</v>
      </c>
      <c r="AO23" s="84" t="s">
        <v>139</v>
      </c>
      <c r="AQ23" s="84" t="s">
        <v>139</v>
      </c>
      <c r="AS23" s="84" t="s">
        <v>139</v>
      </c>
      <c r="AU23" s="84" t="s">
        <v>139</v>
      </c>
      <c r="AW23" s="84" t="s">
        <v>139</v>
      </c>
      <c r="AY23" s="84" t="s">
        <v>139</v>
      </c>
      <c r="BA23" s="84" t="s">
        <v>139</v>
      </c>
      <c r="BC23" s="84" t="s">
        <v>139</v>
      </c>
      <c r="BE23" s="84" t="s">
        <v>139</v>
      </c>
      <c r="BG23" s="84" t="s">
        <v>139</v>
      </c>
      <c r="BI23" s="84" t="s">
        <v>139</v>
      </c>
    </row>
    <row r="24" spans="1:61">
      <c r="A24" s="96" t="s">
        <v>186</v>
      </c>
      <c r="B24" s="96">
        <v>1</v>
      </c>
      <c r="C24" s="104" t="s">
        <v>1125</v>
      </c>
      <c r="D24" s="104" t="s">
        <v>136</v>
      </c>
      <c r="E24" s="84" t="s">
        <v>139</v>
      </c>
      <c r="G24" s="84" t="s">
        <v>139</v>
      </c>
      <c r="I24" s="84" t="s">
        <v>1438</v>
      </c>
      <c r="J24" s="96" t="s">
        <v>70</v>
      </c>
      <c r="K24" s="84" t="s">
        <v>1115</v>
      </c>
      <c r="L24" s="96" t="s">
        <v>593</v>
      </c>
      <c r="M24" s="84" t="s">
        <v>1117</v>
      </c>
      <c r="N24" s="96" t="s">
        <v>592</v>
      </c>
      <c r="O24" s="84" t="s">
        <v>1127</v>
      </c>
      <c r="P24" s="96" t="s">
        <v>591</v>
      </c>
      <c r="Q24" s="84" t="s">
        <v>139</v>
      </c>
      <c r="S24" s="84" t="s">
        <v>139</v>
      </c>
      <c r="U24" s="84" t="s">
        <v>139</v>
      </c>
      <c r="W24" s="84" t="s">
        <v>139</v>
      </c>
      <c r="Y24" s="84" t="s">
        <v>139</v>
      </c>
      <c r="AA24" s="84" t="s">
        <v>139</v>
      </c>
      <c r="AC24" s="84" t="s">
        <v>139</v>
      </c>
      <c r="AE24" s="84" t="s">
        <v>139</v>
      </c>
      <c r="AG24" s="84" t="s">
        <v>139</v>
      </c>
      <c r="AI24" s="84" t="s">
        <v>139</v>
      </c>
      <c r="AK24" s="84" t="s">
        <v>139</v>
      </c>
      <c r="AM24" s="84" t="s">
        <v>139</v>
      </c>
      <c r="AO24" s="84" t="s">
        <v>139</v>
      </c>
      <c r="AQ24" s="84" t="s">
        <v>139</v>
      </c>
      <c r="AS24" s="84" t="s">
        <v>139</v>
      </c>
      <c r="AU24" s="84" t="s">
        <v>139</v>
      </c>
      <c r="AW24" s="84" t="s">
        <v>139</v>
      </c>
      <c r="AY24" s="84" t="s">
        <v>139</v>
      </c>
      <c r="BA24" s="84" t="s">
        <v>139</v>
      </c>
      <c r="BC24" s="84" t="s">
        <v>139</v>
      </c>
      <c r="BE24" s="84" t="s">
        <v>139</v>
      </c>
      <c r="BG24" s="84" t="s">
        <v>139</v>
      </c>
      <c r="BI24" s="84" t="s">
        <v>139</v>
      </c>
    </row>
    <row r="25" spans="1:61">
      <c r="A25" s="96" t="s">
        <v>224</v>
      </c>
      <c r="B25" s="96">
        <v>1</v>
      </c>
      <c r="C25" s="104" t="s">
        <v>1125</v>
      </c>
      <c r="D25" s="104" t="s">
        <v>136</v>
      </c>
      <c r="E25" s="84" t="s">
        <v>139</v>
      </c>
      <c r="G25" s="84" t="s">
        <v>139</v>
      </c>
      <c r="I25" s="84" t="s">
        <v>1439</v>
      </c>
      <c r="J25" s="96" t="s">
        <v>511</v>
      </c>
      <c r="K25" s="84" t="s">
        <v>139</v>
      </c>
      <c r="M25" s="84" t="s">
        <v>139</v>
      </c>
      <c r="O25" s="84" t="s">
        <v>139</v>
      </c>
      <c r="Q25" s="84" t="s">
        <v>756</v>
      </c>
      <c r="R25" s="96" t="s">
        <v>594</v>
      </c>
      <c r="S25" s="84" t="s">
        <v>139</v>
      </c>
      <c r="U25" s="84" t="s">
        <v>139</v>
      </c>
      <c r="W25" s="84" t="s">
        <v>139</v>
      </c>
      <c r="Y25" s="84" t="s">
        <v>139</v>
      </c>
      <c r="AA25" s="84" t="s">
        <v>1122</v>
      </c>
      <c r="AB25" s="96" t="s">
        <v>76</v>
      </c>
      <c r="AC25" s="84" t="s">
        <v>139</v>
      </c>
      <c r="AE25" s="84" t="s">
        <v>139</v>
      </c>
      <c r="AG25" s="84" t="s">
        <v>139</v>
      </c>
      <c r="AI25" s="84" t="s">
        <v>139</v>
      </c>
      <c r="AK25" s="84" t="s">
        <v>139</v>
      </c>
      <c r="AM25" s="84" t="s">
        <v>139</v>
      </c>
      <c r="AO25" s="84" t="s">
        <v>139</v>
      </c>
      <c r="AQ25" s="84" t="s">
        <v>139</v>
      </c>
      <c r="AS25" s="84" t="s">
        <v>139</v>
      </c>
      <c r="AU25" s="84" t="s">
        <v>139</v>
      </c>
      <c r="AW25" s="84" t="s">
        <v>139</v>
      </c>
      <c r="AY25" s="84" t="s">
        <v>139</v>
      </c>
      <c r="BA25" s="84" t="s">
        <v>139</v>
      </c>
      <c r="BC25" s="84" t="s">
        <v>139</v>
      </c>
      <c r="BE25" s="84" t="s">
        <v>139</v>
      </c>
      <c r="BG25" s="84" t="s">
        <v>139</v>
      </c>
      <c r="BI25" s="84" t="s">
        <v>139</v>
      </c>
    </row>
    <row r="26" spans="1:61">
      <c r="A26" s="96" t="s">
        <v>225</v>
      </c>
      <c r="B26" s="96">
        <v>1</v>
      </c>
      <c r="C26" s="104" t="s">
        <v>1125</v>
      </c>
      <c r="D26" s="104" t="s">
        <v>136</v>
      </c>
      <c r="E26" s="84" t="s">
        <v>139</v>
      </c>
      <c r="G26" s="84" t="s">
        <v>139</v>
      </c>
      <c r="I26" s="84" t="s">
        <v>1439</v>
      </c>
      <c r="J26" s="96" t="s">
        <v>511</v>
      </c>
      <c r="K26" s="84" t="s">
        <v>139</v>
      </c>
      <c r="M26" s="84" t="s">
        <v>139</v>
      </c>
      <c r="O26" s="84" t="s">
        <v>139</v>
      </c>
      <c r="Q26" s="84" t="s">
        <v>756</v>
      </c>
      <c r="R26" s="96" t="s">
        <v>594</v>
      </c>
      <c r="S26" s="84" t="s">
        <v>139</v>
      </c>
      <c r="U26" s="84" t="s">
        <v>139</v>
      </c>
      <c r="W26" s="84" t="s">
        <v>139</v>
      </c>
      <c r="Y26" s="84" t="s">
        <v>139</v>
      </c>
      <c r="AA26" s="84" t="s">
        <v>1123</v>
      </c>
      <c r="AB26" s="96" t="s">
        <v>77</v>
      </c>
      <c r="AC26" s="84" t="s">
        <v>139</v>
      </c>
      <c r="AE26" s="84" t="s">
        <v>139</v>
      </c>
      <c r="AG26" s="84" t="s">
        <v>139</v>
      </c>
      <c r="AI26" s="84" t="s">
        <v>139</v>
      </c>
      <c r="AK26" s="84" t="s">
        <v>139</v>
      </c>
      <c r="AM26" s="84" t="s">
        <v>139</v>
      </c>
      <c r="AO26" s="84" t="s">
        <v>139</v>
      </c>
      <c r="AQ26" s="84" t="s">
        <v>139</v>
      </c>
      <c r="AS26" s="84" t="s">
        <v>139</v>
      </c>
      <c r="AU26" s="84" t="s">
        <v>139</v>
      </c>
      <c r="AW26" s="84" t="s">
        <v>139</v>
      </c>
      <c r="AY26" s="84" t="s">
        <v>139</v>
      </c>
      <c r="BA26" s="84" t="s">
        <v>139</v>
      </c>
      <c r="BC26" s="84" t="s">
        <v>139</v>
      </c>
      <c r="BE26" s="84" t="s">
        <v>139</v>
      </c>
      <c r="BG26" s="84" t="s">
        <v>139</v>
      </c>
      <c r="BI26" s="84" t="s">
        <v>139</v>
      </c>
    </row>
    <row r="27" spans="1:61">
      <c r="A27" s="96" t="s">
        <v>226</v>
      </c>
      <c r="B27" s="96">
        <v>1</v>
      </c>
      <c r="C27" s="104" t="s">
        <v>1125</v>
      </c>
      <c r="D27" s="104" t="s">
        <v>136</v>
      </c>
      <c r="E27" s="84" t="s">
        <v>139</v>
      </c>
      <c r="G27" s="84" t="s">
        <v>139</v>
      </c>
      <c r="I27" s="84" t="s">
        <v>1439</v>
      </c>
      <c r="J27" s="96" t="s">
        <v>511</v>
      </c>
      <c r="K27" s="84" t="s">
        <v>139</v>
      </c>
      <c r="M27" s="84" t="s">
        <v>139</v>
      </c>
      <c r="O27" s="84" t="s">
        <v>139</v>
      </c>
      <c r="Q27" s="84" t="s">
        <v>1128</v>
      </c>
      <c r="R27" s="96" t="s">
        <v>595</v>
      </c>
      <c r="S27" s="84" t="s">
        <v>139</v>
      </c>
      <c r="U27" s="84" t="s">
        <v>139</v>
      </c>
      <c r="W27" s="84" t="s">
        <v>139</v>
      </c>
      <c r="Y27" s="84" t="s">
        <v>139</v>
      </c>
      <c r="AA27" s="84" t="s">
        <v>1122</v>
      </c>
      <c r="AB27" s="96" t="s">
        <v>76</v>
      </c>
      <c r="AC27" s="84" t="s">
        <v>139</v>
      </c>
      <c r="AE27" s="84" t="s">
        <v>139</v>
      </c>
      <c r="AG27" s="84" t="s">
        <v>139</v>
      </c>
      <c r="AI27" s="84" t="s">
        <v>139</v>
      </c>
      <c r="AK27" s="84" t="s">
        <v>139</v>
      </c>
      <c r="AM27" s="84" t="s">
        <v>139</v>
      </c>
      <c r="AO27" s="84" t="s">
        <v>139</v>
      </c>
      <c r="AQ27" s="84" t="s">
        <v>139</v>
      </c>
      <c r="AS27" s="84" t="s">
        <v>139</v>
      </c>
      <c r="AU27" s="84" t="s">
        <v>139</v>
      </c>
      <c r="AW27" s="84" t="s">
        <v>139</v>
      </c>
      <c r="AY27" s="84" t="s">
        <v>139</v>
      </c>
      <c r="BA27" s="84" t="s">
        <v>139</v>
      </c>
      <c r="BC27" s="84" t="s">
        <v>139</v>
      </c>
      <c r="BE27" s="84" t="s">
        <v>139</v>
      </c>
      <c r="BG27" s="84" t="s">
        <v>139</v>
      </c>
      <c r="BI27" s="84" t="s">
        <v>139</v>
      </c>
    </row>
    <row r="28" spans="1:61">
      <c r="A28" s="96" t="s">
        <v>227</v>
      </c>
      <c r="B28" s="96">
        <v>1</v>
      </c>
      <c r="C28" s="104" t="s">
        <v>1125</v>
      </c>
      <c r="D28" s="104" t="s">
        <v>136</v>
      </c>
      <c r="E28" s="84" t="s">
        <v>139</v>
      </c>
      <c r="G28" s="84" t="s">
        <v>139</v>
      </c>
      <c r="I28" s="84" t="s">
        <v>1439</v>
      </c>
      <c r="J28" s="96" t="s">
        <v>511</v>
      </c>
      <c r="K28" s="84" t="s">
        <v>139</v>
      </c>
      <c r="M28" s="84" t="s">
        <v>139</v>
      </c>
      <c r="O28" s="84" t="s">
        <v>139</v>
      </c>
      <c r="Q28" s="84" t="s">
        <v>1128</v>
      </c>
      <c r="R28" s="96" t="s">
        <v>595</v>
      </c>
      <c r="S28" s="84" t="s">
        <v>139</v>
      </c>
      <c r="U28" s="84" t="s">
        <v>139</v>
      </c>
      <c r="W28" s="84" t="s">
        <v>139</v>
      </c>
      <c r="Y28" s="84" t="s">
        <v>139</v>
      </c>
      <c r="AA28" s="84" t="s">
        <v>1123</v>
      </c>
      <c r="AB28" s="96" t="s">
        <v>77</v>
      </c>
      <c r="AC28" s="84" t="s">
        <v>139</v>
      </c>
      <c r="AE28" s="84" t="s">
        <v>139</v>
      </c>
      <c r="AG28" s="84" t="s">
        <v>139</v>
      </c>
      <c r="AI28" s="84" t="s">
        <v>139</v>
      </c>
      <c r="AK28" s="84" t="s">
        <v>139</v>
      </c>
      <c r="AM28" s="84" t="s">
        <v>139</v>
      </c>
      <c r="AO28" s="84" t="s">
        <v>139</v>
      </c>
      <c r="AQ28" s="84" t="s">
        <v>139</v>
      </c>
      <c r="AS28" s="84" t="s">
        <v>139</v>
      </c>
      <c r="AU28" s="84" t="s">
        <v>139</v>
      </c>
      <c r="AW28" s="84" t="s">
        <v>139</v>
      </c>
      <c r="AY28" s="84" t="s">
        <v>139</v>
      </c>
      <c r="BA28" s="84" t="s">
        <v>139</v>
      </c>
      <c r="BC28" s="84" t="s">
        <v>139</v>
      </c>
      <c r="BE28" s="84" t="s">
        <v>139</v>
      </c>
      <c r="BG28" s="84" t="s">
        <v>139</v>
      </c>
      <c r="BI28" s="84" t="s">
        <v>139</v>
      </c>
    </row>
    <row r="29" spans="1:61">
      <c r="A29" s="96" t="s">
        <v>228</v>
      </c>
      <c r="B29" s="96">
        <v>1</v>
      </c>
      <c r="C29" s="104" t="s">
        <v>1125</v>
      </c>
      <c r="D29" s="104" t="s">
        <v>136</v>
      </c>
      <c r="E29" s="84" t="s">
        <v>139</v>
      </c>
      <c r="G29" s="84" t="s">
        <v>139</v>
      </c>
      <c r="I29" s="84" t="s">
        <v>1439</v>
      </c>
      <c r="J29" s="96" t="s">
        <v>511</v>
      </c>
      <c r="K29" s="84" t="s">
        <v>139</v>
      </c>
      <c r="M29" s="84" t="s">
        <v>139</v>
      </c>
      <c r="O29" s="84" t="s">
        <v>139</v>
      </c>
      <c r="Q29" s="84" t="s">
        <v>1129</v>
      </c>
      <c r="R29" s="96" t="s">
        <v>596</v>
      </c>
      <c r="S29" s="84" t="s">
        <v>139</v>
      </c>
      <c r="U29" s="84" t="s">
        <v>139</v>
      </c>
      <c r="W29" s="84" t="s">
        <v>139</v>
      </c>
      <c r="Y29" s="84" t="s">
        <v>139</v>
      </c>
      <c r="AA29" s="84" t="s">
        <v>1122</v>
      </c>
      <c r="AB29" s="96" t="s">
        <v>76</v>
      </c>
      <c r="AC29" s="84" t="s">
        <v>139</v>
      </c>
      <c r="AE29" s="84" t="s">
        <v>139</v>
      </c>
      <c r="AG29" s="84" t="s">
        <v>139</v>
      </c>
      <c r="AI29" s="84" t="s">
        <v>139</v>
      </c>
      <c r="AK29" s="84" t="s">
        <v>139</v>
      </c>
      <c r="AM29" s="84" t="s">
        <v>139</v>
      </c>
      <c r="AO29" s="84" t="s">
        <v>139</v>
      </c>
      <c r="AQ29" s="84" t="s">
        <v>139</v>
      </c>
      <c r="AS29" s="84" t="s">
        <v>139</v>
      </c>
      <c r="AU29" s="84" t="s">
        <v>139</v>
      </c>
      <c r="AW29" s="84" t="s">
        <v>139</v>
      </c>
      <c r="AY29" s="84" t="s">
        <v>139</v>
      </c>
      <c r="BA29" s="84" t="s">
        <v>139</v>
      </c>
      <c r="BC29" s="84" t="s">
        <v>139</v>
      </c>
      <c r="BE29" s="84" t="s">
        <v>139</v>
      </c>
      <c r="BG29" s="84" t="s">
        <v>139</v>
      </c>
      <c r="BI29" s="84" t="s">
        <v>139</v>
      </c>
    </row>
    <row r="30" spans="1:61">
      <c r="A30" s="96" t="s">
        <v>229</v>
      </c>
      <c r="B30" s="96">
        <v>1</v>
      </c>
      <c r="C30" s="104" t="s">
        <v>1125</v>
      </c>
      <c r="D30" s="104" t="s">
        <v>136</v>
      </c>
      <c r="E30" s="84" t="s">
        <v>139</v>
      </c>
      <c r="G30" s="84" t="s">
        <v>139</v>
      </c>
      <c r="I30" s="84" t="s">
        <v>1439</v>
      </c>
      <c r="J30" s="96" t="s">
        <v>511</v>
      </c>
      <c r="K30" s="84" t="s">
        <v>139</v>
      </c>
      <c r="M30" s="84" t="s">
        <v>139</v>
      </c>
      <c r="O30" s="84" t="s">
        <v>139</v>
      </c>
      <c r="Q30" s="84" t="s">
        <v>1129</v>
      </c>
      <c r="R30" s="96" t="s">
        <v>596</v>
      </c>
      <c r="S30" s="84" t="s">
        <v>139</v>
      </c>
      <c r="U30" s="84" t="s">
        <v>139</v>
      </c>
      <c r="W30" s="84" t="s">
        <v>139</v>
      </c>
      <c r="Y30" s="84" t="s">
        <v>139</v>
      </c>
      <c r="AA30" s="84" t="s">
        <v>1123</v>
      </c>
      <c r="AB30" s="96" t="s">
        <v>77</v>
      </c>
      <c r="AC30" s="84" t="s">
        <v>139</v>
      </c>
      <c r="AE30" s="84" t="s">
        <v>139</v>
      </c>
      <c r="AG30" s="84" t="s">
        <v>139</v>
      </c>
      <c r="AI30" s="84" t="s">
        <v>139</v>
      </c>
      <c r="AK30" s="84" t="s">
        <v>139</v>
      </c>
      <c r="AM30" s="84" t="s">
        <v>139</v>
      </c>
      <c r="AO30" s="84" t="s">
        <v>139</v>
      </c>
      <c r="AQ30" s="84" t="s">
        <v>139</v>
      </c>
      <c r="AS30" s="84" t="s">
        <v>139</v>
      </c>
      <c r="AU30" s="84" t="s">
        <v>139</v>
      </c>
      <c r="AW30" s="84" t="s">
        <v>139</v>
      </c>
      <c r="AY30" s="84" t="s">
        <v>139</v>
      </c>
      <c r="BA30" s="84" t="s">
        <v>139</v>
      </c>
      <c r="BC30" s="84" t="s">
        <v>139</v>
      </c>
      <c r="BE30" s="84" t="s">
        <v>139</v>
      </c>
      <c r="BG30" s="84" t="s">
        <v>139</v>
      </c>
      <c r="BI30" s="84" t="s">
        <v>139</v>
      </c>
    </row>
    <row r="31" spans="1:61">
      <c r="A31" s="96" t="s">
        <v>230</v>
      </c>
      <c r="B31" s="96">
        <v>1</v>
      </c>
      <c r="C31" s="104" t="s">
        <v>1125</v>
      </c>
      <c r="D31" s="104" t="s">
        <v>136</v>
      </c>
      <c r="E31" s="84" t="s">
        <v>139</v>
      </c>
      <c r="G31" s="84" t="s">
        <v>139</v>
      </c>
      <c r="I31" s="84" t="s">
        <v>1440</v>
      </c>
      <c r="J31" s="96" t="s">
        <v>71</v>
      </c>
      <c r="K31" s="84" t="s">
        <v>139</v>
      </c>
      <c r="M31" s="84" t="s">
        <v>139</v>
      </c>
      <c r="O31" s="84" t="s">
        <v>139</v>
      </c>
      <c r="Q31" s="84" t="s">
        <v>756</v>
      </c>
      <c r="R31" s="96" t="s">
        <v>594</v>
      </c>
      <c r="S31" s="84" t="s">
        <v>139</v>
      </c>
      <c r="U31" s="84" t="s">
        <v>139</v>
      </c>
      <c r="W31" s="84" t="s">
        <v>139</v>
      </c>
      <c r="Y31" s="84" t="s">
        <v>139</v>
      </c>
      <c r="AA31" s="84" t="s">
        <v>139</v>
      </c>
      <c r="AC31" s="84" t="s">
        <v>139</v>
      </c>
      <c r="AE31" s="84" t="s">
        <v>139</v>
      </c>
      <c r="AG31" s="84" t="s">
        <v>139</v>
      </c>
      <c r="AI31" s="84" t="s">
        <v>139</v>
      </c>
      <c r="AK31" s="84" t="s">
        <v>139</v>
      </c>
      <c r="AM31" s="84" t="s">
        <v>139</v>
      </c>
      <c r="AO31" s="84" t="s">
        <v>139</v>
      </c>
      <c r="AQ31" s="84" t="s">
        <v>139</v>
      </c>
      <c r="AS31" s="84" t="s">
        <v>139</v>
      </c>
      <c r="AU31" s="84" t="s">
        <v>139</v>
      </c>
      <c r="AW31" s="84" t="s">
        <v>139</v>
      </c>
      <c r="AY31" s="84" t="s">
        <v>139</v>
      </c>
      <c r="BA31" s="84" t="s">
        <v>139</v>
      </c>
      <c r="BC31" s="84" t="s">
        <v>139</v>
      </c>
      <c r="BE31" s="84" t="s">
        <v>139</v>
      </c>
      <c r="BG31" s="84" t="s">
        <v>139</v>
      </c>
      <c r="BI31" s="84" t="s">
        <v>139</v>
      </c>
    </row>
    <row r="32" spans="1:61">
      <c r="A32" s="96" t="s">
        <v>231</v>
      </c>
      <c r="B32" s="96">
        <v>1</v>
      </c>
      <c r="C32" s="104" t="s">
        <v>1125</v>
      </c>
      <c r="D32" s="104" t="s">
        <v>136</v>
      </c>
      <c r="E32" s="84" t="s">
        <v>139</v>
      </c>
      <c r="G32" s="84" t="s">
        <v>139</v>
      </c>
      <c r="I32" s="84" t="s">
        <v>1440</v>
      </c>
      <c r="J32" s="96" t="s">
        <v>71</v>
      </c>
      <c r="K32" s="84" t="s">
        <v>139</v>
      </c>
      <c r="M32" s="84" t="s">
        <v>139</v>
      </c>
      <c r="O32" s="84" t="s">
        <v>139</v>
      </c>
      <c r="Q32" s="84" t="s">
        <v>1128</v>
      </c>
      <c r="R32" s="96" t="s">
        <v>595</v>
      </c>
      <c r="S32" s="84" t="s">
        <v>139</v>
      </c>
      <c r="U32" s="84" t="s">
        <v>139</v>
      </c>
      <c r="W32" s="84" t="s">
        <v>139</v>
      </c>
      <c r="Y32" s="84" t="s">
        <v>139</v>
      </c>
      <c r="AA32" s="84" t="s">
        <v>139</v>
      </c>
      <c r="AC32" s="84" t="s">
        <v>139</v>
      </c>
      <c r="AE32" s="84" t="s">
        <v>139</v>
      </c>
      <c r="AG32" s="84" t="s">
        <v>139</v>
      </c>
      <c r="AI32" s="84" t="s">
        <v>139</v>
      </c>
      <c r="AK32" s="84" t="s">
        <v>139</v>
      </c>
      <c r="AM32" s="84" t="s">
        <v>139</v>
      </c>
      <c r="AO32" s="84" t="s">
        <v>139</v>
      </c>
      <c r="AQ32" s="84" t="s">
        <v>139</v>
      </c>
      <c r="AS32" s="84" t="s">
        <v>139</v>
      </c>
      <c r="AU32" s="84" t="s">
        <v>139</v>
      </c>
      <c r="AW32" s="84" t="s">
        <v>139</v>
      </c>
      <c r="AY32" s="84" t="s">
        <v>139</v>
      </c>
      <c r="BA32" s="84" t="s">
        <v>139</v>
      </c>
      <c r="BC32" s="84" t="s">
        <v>139</v>
      </c>
      <c r="BE32" s="84" t="s">
        <v>139</v>
      </c>
      <c r="BG32" s="84" t="s">
        <v>139</v>
      </c>
      <c r="BI32" s="84" t="s">
        <v>139</v>
      </c>
    </row>
    <row r="33" spans="1:61">
      <c r="A33" s="96" t="s">
        <v>1442</v>
      </c>
      <c r="B33" s="96">
        <v>1</v>
      </c>
      <c r="C33" s="104" t="s">
        <v>1125</v>
      </c>
      <c r="D33" s="104" t="s">
        <v>136</v>
      </c>
      <c r="E33" s="84" t="s">
        <v>139</v>
      </c>
      <c r="G33" s="84" t="s">
        <v>139</v>
      </c>
      <c r="I33" s="84" t="s">
        <v>1440</v>
      </c>
      <c r="J33" s="96" t="s">
        <v>71</v>
      </c>
      <c r="K33" s="84" t="s">
        <v>139</v>
      </c>
      <c r="M33" s="84" t="s">
        <v>139</v>
      </c>
      <c r="O33" s="84" t="s">
        <v>139</v>
      </c>
      <c r="Q33" s="84" t="s">
        <v>1129</v>
      </c>
      <c r="R33" s="96" t="s">
        <v>596</v>
      </c>
      <c r="S33" s="84" t="s">
        <v>139</v>
      </c>
      <c r="U33" s="84" t="s">
        <v>139</v>
      </c>
      <c r="W33" s="84" t="s">
        <v>139</v>
      </c>
      <c r="Y33" s="84" t="s">
        <v>139</v>
      </c>
      <c r="AA33" s="84" t="s">
        <v>139</v>
      </c>
      <c r="AC33" s="84" t="s">
        <v>139</v>
      </c>
      <c r="AE33" s="84" t="s">
        <v>139</v>
      </c>
      <c r="AG33" s="84" t="s">
        <v>139</v>
      </c>
      <c r="AI33" s="84" t="s">
        <v>139</v>
      </c>
      <c r="AK33" s="84" t="s">
        <v>139</v>
      </c>
      <c r="AM33" s="84" t="s">
        <v>139</v>
      </c>
      <c r="AO33" s="84" t="s">
        <v>139</v>
      </c>
      <c r="AQ33" s="84" t="s">
        <v>139</v>
      </c>
      <c r="AS33" s="84" t="s">
        <v>139</v>
      </c>
      <c r="AU33" s="84" t="s">
        <v>139</v>
      </c>
      <c r="AW33" s="84" t="s">
        <v>139</v>
      </c>
      <c r="AY33" s="84" t="s">
        <v>139</v>
      </c>
      <c r="BA33" s="84" t="s">
        <v>139</v>
      </c>
      <c r="BC33" s="84" t="s">
        <v>139</v>
      </c>
      <c r="BE33" s="84" t="s">
        <v>139</v>
      </c>
      <c r="BG33" s="84" t="s">
        <v>139</v>
      </c>
      <c r="BI33" s="84" t="s">
        <v>139</v>
      </c>
    </row>
    <row r="34" spans="1:61">
      <c r="A34" s="96" t="s">
        <v>259</v>
      </c>
      <c r="B34" s="96">
        <v>1</v>
      </c>
      <c r="C34" s="104" t="s">
        <v>1125</v>
      </c>
      <c r="D34" s="104" t="s">
        <v>136</v>
      </c>
      <c r="E34" s="84" t="s">
        <v>139</v>
      </c>
      <c r="G34" s="84" t="s">
        <v>139</v>
      </c>
      <c r="I34" s="84" t="s">
        <v>1441</v>
      </c>
      <c r="J34" s="96" t="s">
        <v>72</v>
      </c>
      <c r="K34" s="84" t="s">
        <v>139</v>
      </c>
      <c r="M34" s="84" t="s">
        <v>139</v>
      </c>
      <c r="O34" s="84" t="s">
        <v>139</v>
      </c>
      <c r="Q34" s="84" t="s">
        <v>139</v>
      </c>
      <c r="S34" s="84" t="s">
        <v>139</v>
      </c>
      <c r="U34" s="84" t="s">
        <v>139</v>
      </c>
      <c r="W34" s="84" t="s">
        <v>139</v>
      </c>
      <c r="Y34" s="84" t="s">
        <v>139</v>
      </c>
      <c r="AA34" s="84" t="s">
        <v>139</v>
      </c>
      <c r="AC34" s="84" t="s">
        <v>139</v>
      </c>
      <c r="AE34" s="84" t="s">
        <v>139</v>
      </c>
      <c r="AG34" s="84" t="s">
        <v>139</v>
      </c>
      <c r="AI34" s="84" t="s">
        <v>139</v>
      </c>
      <c r="AK34" s="84" t="s">
        <v>139</v>
      </c>
      <c r="AM34" s="84" t="s">
        <v>139</v>
      </c>
      <c r="AO34" s="84" t="s">
        <v>139</v>
      </c>
      <c r="AQ34" s="84" t="s">
        <v>139</v>
      </c>
      <c r="AS34" s="84" t="s">
        <v>139</v>
      </c>
      <c r="AU34" s="84" t="s">
        <v>139</v>
      </c>
      <c r="AW34" s="84" t="s">
        <v>139</v>
      </c>
      <c r="AY34" s="84" t="s">
        <v>139</v>
      </c>
      <c r="BA34" s="84" t="s">
        <v>139</v>
      </c>
      <c r="BC34" s="84" t="s">
        <v>139</v>
      </c>
      <c r="BE34" s="84" t="s">
        <v>139</v>
      </c>
      <c r="BG34" s="84" t="s">
        <v>139</v>
      </c>
      <c r="BI34" s="84" t="s">
        <v>139</v>
      </c>
    </row>
    <row r="35" spans="1:61">
      <c r="A35" s="96" t="s">
        <v>244</v>
      </c>
      <c r="B35" s="96">
        <v>1</v>
      </c>
      <c r="C35" s="104" t="s">
        <v>1125</v>
      </c>
      <c r="D35" s="104" t="s">
        <v>136</v>
      </c>
      <c r="E35" s="84" t="s">
        <v>139</v>
      </c>
      <c r="G35" s="84" t="s">
        <v>1130</v>
      </c>
      <c r="H35" s="96" t="s">
        <v>597</v>
      </c>
      <c r="I35" s="84" t="s">
        <v>1131</v>
      </c>
      <c r="J35" s="96" t="s">
        <v>73</v>
      </c>
      <c r="K35" s="84" t="s">
        <v>139</v>
      </c>
      <c r="M35" s="84" t="s">
        <v>749</v>
      </c>
      <c r="N35" s="96" t="s">
        <v>598</v>
      </c>
      <c r="O35" s="84" t="s">
        <v>139</v>
      </c>
      <c r="Q35" s="84" t="s">
        <v>139</v>
      </c>
      <c r="S35" s="84" t="s">
        <v>1110</v>
      </c>
      <c r="T35" s="96" t="s">
        <v>599</v>
      </c>
      <c r="U35" s="84" t="s">
        <v>1111</v>
      </c>
      <c r="V35" s="96" t="s">
        <v>600</v>
      </c>
      <c r="W35" s="84" t="s">
        <v>1132</v>
      </c>
      <c r="X35" s="96" t="s">
        <v>601</v>
      </c>
      <c r="Y35" s="84" t="s">
        <v>139</v>
      </c>
      <c r="AA35" s="84" t="s">
        <v>1122</v>
      </c>
      <c r="AB35" s="96" t="s">
        <v>76</v>
      </c>
      <c r="AC35" s="84" t="s">
        <v>139</v>
      </c>
      <c r="AE35" s="84" t="s">
        <v>139</v>
      </c>
      <c r="AG35" s="84" t="s">
        <v>139</v>
      </c>
      <c r="AI35" s="84" t="s">
        <v>139</v>
      </c>
      <c r="AK35" s="84" t="s">
        <v>139</v>
      </c>
      <c r="AM35" s="84" t="s">
        <v>139</v>
      </c>
      <c r="AO35" s="84" t="s">
        <v>139</v>
      </c>
      <c r="AQ35" s="84" t="s">
        <v>139</v>
      </c>
      <c r="AS35" s="84" t="s">
        <v>139</v>
      </c>
      <c r="AU35" s="84" t="s">
        <v>139</v>
      </c>
      <c r="AW35" s="84" t="s">
        <v>139</v>
      </c>
      <c r="AY35" s="84" t="s">
        <v>139</v>
      </c>
      <c r="BA35" s="84" t="s">
        <v>139</v>
      </c>
      <c r="BC35" s="84" t="s">
        <v>139</v>
      </c>
      <c r="BE35" s="84" t="s">
        <v>139</v>
      </c>
      <c r="BG35" s="84" t="s">
        <v>139</v>
      </c>
      <c r="BI35" s="84" t="s">
        <v>139</v>
      </c>
    </row>
    <row r="36" spans="1:61">
      <c r="A36" s="96" t="s">
        <v>245</v>
      </c>
      <c r="B36" s="96">
        <v>1</v>
      </c>
      <c r="C36" s="104" t="s">
        <v>1125</v>
      </c>
      <c r="D36" s="104" t="s">
        <v>136</v>
      </c>
      <c r="E36" s="84" t="s">
        <v>139</v>
      </c>
      <c r="G36" s="84" t="s">
        <v>1130</v>
      </c>
      <c r="H36" s="96" t="s">
        <v>597</v>
      </c>
      <c r="I36" s="84" t="s">
        <v>1131</v>
      </c>
      <c r="J36" s="96" t="s">
        <v>73</v>
      </c>
      <c r="K36" s="84" t="s">
        <v>139</v>
      </c>
      <c r="M36" s="84" t="s">
        <v>749</v>
      </c>
      <c r="N36" s="96" t="s">
        <v>598</v>
      </c>
      <c r="O36" s="84" t="s">
        <v>139</v>
      </c>
      <c r="Q36" s="84" t="s">
        <v>139</v>
      </c>
      <c r="S36" s="84" t="s">
        <v>1110</v>
      </c>
      <c r="T36" s="96" t="s">
        <v>599</v>
      </c>
      <c r="U36" s="84" t="s">
        <v>1111</v>
      </c>
      <c r="V36" s="96" t="s">
        <v>600</v>
      </c>
      <c r="W36" s="84" t="s">
        <v>1132</v>
      </c>
      <c r="X36" s="96" t="s">
        <v>601</v>
      </c>
      <c r="Y36" s="84" t="s">
        <v>139</v>
      </c>
      <c r="AA36" s="84" t="s">
        <v>1123</v>
      </c>
      <c r="AB36" s="96" t="s">
        <v>77</v>
      </c>
      <c r="AC36" s="84" t="s">
        <v>139</v>
      </c>
      <c r="AE36" s="84" t="s">
        <v>139</v>
      </c>
      <c r="AG36" s="84" t="s">
        <v>139</v>
      </c>
      <c r="AI36" s="84" t="s">
        <v>139</v>
      </c>
      <c r="AK36" s="84" t="s">
        <v>139</v>
      </c>
      <c r="AM36" s="84" t="s">
        <v>139</v>
      </c>
      <c r="AO36" s="84" t="s">
        <v>139</v>
      </c>
      <c r="AQ36" s="84" t="s">
        <v>139</v>
      </c>
      <c r="AS36" s="84" t="s">
        <v>139</v>
      </c>
      <c r="AU36" s="84" t="s">
        <v>139</v>
      </c>
      <c r="AW36" s="84" t="s">
        <v>139</v>
      </c>
      <c r="AY36" s="84" t="s">
        <v>139</v>
      </c>
      <c r="BA36" s="84" t="s">
        <v>139</v>
      </c>
      <c r="BC36" s="84" t="s">
        <v>139</v>
      </c>
      <c r="BE36" s="84" t="s">
        <v>139</v>
      </c>
      <c r="BG36" s="84" t="s">
        <v>139</v>
      </c>
      <c r="BI36" s="84" t="s">
        <v>139</v>
      </c>
    </row>
    <row r="37" spans="1:61">
      <c r="A37" s="96" t="s">
        <v>234</v>
      </c>
      <c r="B37" s="96">
        <v>1</v>
      </c>
      <c r="C37" s="104" t="s">
        <v>1125</v>
      </c>
      <c r="D37" s="104" t="s">
        <v>136</v>
      </c>
      <c r="E37" s="84" t="s">
        <v>139</v>
      </c>
      <c r="G37" s="84" t="s">
        <v>1130</v>
      </c>
      <c r="H37" s="96" t="s">
        <v>597</v>
      </c>
      <c r="I37" s="84" t="s">
        <v>1131</v>
      </c>
      <c r="J37" s="96" t="s">
        <v>73</v>
      </c>
      <c r="K37" s="84" t="s">
        <v>139</v>
      </c>
      <c r="M37" s="84" t="s">
        <v>748</v>
      </c>
      <c r="N37" s="96" t="s">
        <v>602</v>
      </c>
      <c r="O37" s="84" t="s">
        <v>139</v>
      </c>
      <c r="Q37" s="84" t="s">
        <v>139</v>
      </c>
      <c r="S37" s="84" t="s">
        <v>1110</v>
      </c>
      <c r="T37" s="96" t="s">
        <v>599</v>
      </c>
      <c r="U37" s="84" t="s">
        <v>1111</v>
      </c>
      <c r="V37" s="96" t="s">
        <v>600</v>
      </c>
      <c r="W37" s="84" t="s">
        <v>1132</v>
      </c>
      <c r="X37" s="96" t="s">
        <v>601</v>
      </c>
      <c r="Y37" s="84" t="s">
        <v>139</v>
      </c>
      <c r="AA37" s="84" t="s">
        <v>1122</v>
      </c>
      <c r="AB37" s="96" t="s">
        <v>76</v>
      </c>
      <c r="AC37" s="84" t="s">
        <v>139</v>
      </c>
      <c r="AE37" s="84" t="s">
        <v>139</v>
      </c>
      <c r="AG37" s="84" t="s">
        <v>139</v>
      </c>
      <c r="AI37" s="84" t="s">
        <v>139</v>
      </c>
      <c r="AK37" s="84" t="s">
        <v>139</v>
      </c>
      <c r="AM37" s="84" t="s">
        <v>139</v>
      </c>
      <c r="AO37" s="84" t="s">
        <v>139</v>
      </c>
      <c r="AQ37" s="84" t="s">
        <v>139</v>
      </c>
      <c r="AS37" s="84" t="s">
        <v>139</v>
      </c>
      <c r="AU37" s="84" t="s">
        <v>139</v>
      </c>
      <c r="AW37" s="84" t="s">
        <v>139</v>
      </c>
      <c r="AY37" s="84" t="s">
        <v>139</v>
      </c>
      <c r="BA37" s="84" t="s">
        <v>139</v>
      </c>
      <c r="BC37" s="84" t="s">
        <v>139</v>
      </c>
      <c r="BE37" s="84" t="s">
        <v>139</v>
      </c>
      <c r="BG37" s="84" t="s">
        <v>139</v>
      </c>
      <c r="BI37" s="84" t="s">
        <v>139</v>
      </c>
    </row>
    <row r="38" spans="1:61">
      <c r="A38" s="96" t="s">
        <v>235</v>
      </c>
      <c r="B38" s="96">
        <v>1</v>
      </c>
      <c r="C38" s="104" t="s">
        <v>1125</v>
      </c>
      <c r="D38" s="104" t="s">
        <v>136</v>
      </c>
      <c r="E38" s="84" t="s">
        <v>139</v>
      </c>
      <c r="G38" s="84" t="s">
        <v>1130</v>
      </c>
      <c r="H38" s="96" t="s">
        <v>597</v>
      </c>
      <c r="I38" s="84" t="s">
        <v>1131</v>
      </c>
      <c r="J38" s="96" t="s">
        <v>73</v>
      </c>
      <c r="K38" s="84" t="s">
        <v>139</v>
      </c>
      <c r="M38" s="84" t="s">
        <v>748</v>
      </c>
      <c r="N38" s="96" t="s">
        <v>602</v>
      </c>
      <c r="O38" s="84" t="s">
        <v>139</v>
      </c>
      <c r="Q38" s="84" t="s">
        <v>139</v>
      </c>
      <c r="S38" s="84" t="s">
        <v>1110</v>
      </c>
      <c r="T38" s="96" t="s">
        <v>599</v>
      </c>
      <c r="U38" s="84" t="s">
        <v>1111</v>
      </c>
      <c r="V38" s="96" t="s">
        <v>600</v>
      </c>
      <c r="W38" s="84" t="s">
        <v>1132</v>
      </c>
      <c r="X38" s="96" t="s">
        <v>601</v>
      </c>
      <c r="Y38" s="84" t="s">
        <v>139</v>
      </c>
      <c r="AA38" s="84" t="s">
        <v>1123</v>
      </c>
      <c r="AB38" s="96" t="s">
        <v>77</v>
      </c>
      <c r="AC38" s="84" t="s">
        <v>139</v>
      </c>
      <c r="AE38" s="84" t="s">
        <v>139</v>
      </c>
      <c r="AG38" s="84" t="s">
        <v>139</v>
      </c>
      <c r="AI38" s="84" t="s">
        <v>139</v>
      </c>
      <c r="AK38" s="84" t="s">
        <v>139</v>
      </c>
      <c r="AM38" s="84" t="s">
        <v>139</v>
      </c>
      <c r="AO38" s="84" t="s">
        <v>139</v>
      </c>
      <c r="AQ38" s="84" t="s">
        <v>139</v>
      </c>
      <c r="AS38" s="84" t="s">
        <v>139</v>
      </c>
      <c r="AU38" s="84" t="s">
        <v>139</v>
      </c>
      <c r="AW38" s="84" t="s">
        <v>139</v>
      </c>
      <c r="AY38" s="84" t="s">
        <v>139</v>
      </c>
      <c r="BA38" s="84" t="s">
        <v>139</v>
      </c>
      <c r="BC38" s="84" t="s">
        <v>139</v>
      </c>
      <c r="BE38" s="84" t="s">
        <v>139</v>
      </c>
      <c r="BG38" s="84" t="s">
        <v>139</v>
      </c>
      <c r="BI38" s="84" t="s">
        <v>139</v>
      </c>
    </row>
    <row r="39" spans="1:61">
      <c r="A39" s="96" t="s">
        <v>246</v>
      </c>
      <c r="B39" s="96">
        <v>1</v>
      </c>
      <c r="C39" s="104" t="s">
        <v>1125</v>
      </c>
      <c r="D39" s="104" t="s">
        <v>136</v>
      </c>
      <c r="E39" s="84" t="s">
        <v>139</v>
      </c>
      <c r="G39" s="84" t="s">
        <v>1099</v>
      </c>
      <c r="H39" s="96" t="s">
        <v>603</v>
      </c>
      <c r="I39" s="84" t="s">
        <v>1131</v>
      </c>
      <c r="J39" s="96" t="s">
        <v>73</v>
      </c>
      <c r="K39" s="84" t="s">
        <v>139</v>
      </c>
      <c r="M39" s="84" t="s">
        <v>749</v>
      </c>
      <c r="N39" s="96" t="s">
        <v>598</v>
      </c>
      <c r="O39" s="84" t="s">
        <v>139</v>
      </c>
      <c r="Q39" s="84" t="s">
        <v>139</v>
      </c>
      <c r="S39" s="84" t="s">
        <v>1110</v>
      </c>
      <c r="T39" s="96" t="s">
        <v>599</v>
      </c>
      <c r="U39" s="84" t="s">
        <v>1111</v>
      </c>
      <c r="V39" s="96" t="s">
        <v>600</v>
      </c>
      <c r="W39" s="84" t="s">
        <v>1132</v>
      </c>
      <c r="X39" s="96" t="s">
        <v>601</v>
      </c>
      <c r="Y39" s="84" t="s">
        <v>139</v>
      </c>
      <c r="AA39" s="84" t="s">
        <v>1122</v>
      </c>
      <c r="AB39" s="96" t="s">
        <v>76</v>
      </c>
      <c r="AC39" s="84" t="s">
        <v>139</v>
      </c>
      <c r="AE39" s="84" t="s">
        <v>139</v>
      </c>
      <c r="AG39" s="84" t="s">
        <v>139</v>
      </c>
      <c r="AI39" s="84" t="s">
        <v>139</v>
      </c>
      <c r="AK39" s="84" t="s">
        <v>139</v>
      </c>
      <c r="AM39" s="84" t="s">
        <v>139</v>
      </c>
      <c r="AO39" s="84" t="s">
        <v>139</v>
      </c>
      <c r="AQ39" s="84" t="s">
        <v>139</v>
      </c>
      <c r="AS39" s="84" t="s">
        <v>139</v>
      </c>
      <c r="AU39" s="84" t="s">
        <v>139</v>
      </c>
      <c r="AW39" s="84" t="s">
        <v>139</v>
      </c>
      <c r="AY39" s="84" t="s">
        <v>139</v>
      </c>
      <c r="BA39" s="84" t="s">
        <v>139</v>
      </c>
      <c r="BC39" s="84" t="s">
        <v>139</v>
      </c>
      <c r="BE39" s="84" t="s">
        <v>139</v>
      </c>
      <c r="BG39" s="84" t="s">
        <v>139</v>
      </c>
      <c r="BI39" s="84" t="s">
        <v>139</v>
      </c>
    </row>
    <row r="40" spans="1:61">
      <c r="A40" s="96" t="s">
        <v>247</v>
      </c>
      <c r="B40" s="96">
        <v>1</v>
      </c>
      <c r="C40" s="104" t="s">
        <v>1125</v>
      </c>
      <c r="D40" s="104" t="s">
        <v>136</v>
      </c>
      <c r="E40" s="84" t="s">
        <v>139</v>
      </c>
      <c r="G40" s="84" t="s">
        <v>1099</v>
      </c>
      <c r="H40" s="96" t="s">
        <v>603</v>
      </c>
      <c r="I40" s="84" t="s">
        <v>1131</v>
      </c>
      <c r="J40" s="96" t="s">
        <v>73</v>
      </c>
      <c r="K40" s="84" t="s">
        <v>139</v>
      </c>
      <c r="M40" s="84" t="s">
        <v>749</v>
      </c>
      <c r="N40" s="96" t="s">
        <v>598</v>
      </c>
      <c r="O40" s="84" t="s">
        <v>139</v>
      </c>
      <c r="Q40" s="84" t="s">
        <v>139</v>
      </c>
      <c r="S40" s="84" t="s">
        <v>1110</v>
      </c>
      <c r="T40" s="96" t="s">
        <v>599</v>
      </c>
      <c r="U40" s="84" t="s">
        <v>1111</v>
      </c>
      <c r="V40" s="96" t="s">
        <v>600</v>
      </c>
      <c r="W40" s="84" t="s">
        <v>1132</v>
      </c>
      <c r="X40" s="96" t="s">
        <v>601</v>
      </c>
      <c r="Y40" s="84" t="s">
        <v>139</v>
      </c>
      <c r="AA40" s="84" t="s">
        <v>1123</v>
      </c>
      <c r="AB40" s="96" t="s">
        <v>77</v>
      </c>
      <c r="AC40" s="84" t="s">
        <v>139</v>
      </c>
      <c r="AE40" s="84" t="s">
        <v>139</v>
      </c>
      <c r="AG40" s="84" t="s">
        <v>139</v>
      </c>
      <c r="AI40" s="84" t="s">
        <v>139</v>
      </c>
      <c r="AK40" s="84" t="s">
        <v>139</v>
      </c>
      <c r="AM40" s="84" t="s">
        <v>139</v>
      </c>
      <c r="AO40" s="84" t="s">
        <v>139</v>
      </c>
      <c r="AQ40" s="84" t="s">
        <v>139</v>
      </c>
      <c r="AS40" s="84" t="s">
        <v>139</v>
      </c>
      <c r="AU40" s="84" t="s">
        <v>139</v>
      </c>
      <c r="AW40" s="84" t="s">
        <v>139</v>
      </c>
      <c r="AY40" s="84" t="s">
        <v>139</v>
      </c>
      <c r="BA40" s="84" t="s">
        <v>139</v>
      </c>
      <c r="BC40" s="84" t="s">
        <v>139</v>
      </c>
      <c r="BE40" s="84" t="s">
        <v>139</v>
      </c>
      <c r="BG40" s="84" t="s">
        <v>139</v>
      </c>
      <c r="BI40" s="84" t="s">
        <v>139</v>
      </c>
    </row>
    <row r="41" spans="1:61">
      <c r="A41" s="96" t="s">
        <v>238</v>
      </c>
      <c r="B41" s="96">
        <v>1</v>
      </c>
      <c r="C41" s="104" t="s">
        <v>1125</v>
      </c>
      <c r="D41" s="104" t="s">
        <v>136</v>
      </c>
      <c r="E41" s="84" t="s">
        <v>139</v>
      </c>
      <c r="G41" s="84" t="s">
        <v>1099</v>
      </c>
      <c r="H41" s="96" t="s">
        <v>603</v>
      </c>
      <c r="I41" s="84" t="s">
        <v>1131</v>
      </c>
      <c r="J41" s="96" t="s">
        <v>73</v>
      </c>
      <c r="K41" s="84" t="s">
        <v>139</v>
      </c>
      <c r="M41" s="84" t="s">
        <v>748</v>
      </c>
      <c r="N41" s="96" t="s">
        <v>602</v>
      </c>
      <c r="O41" s="84" t="s">
        <v>139</v>
      </c>
      <c r="Q41" s="84" t="s">
        <v>139</v>
      </c>
      <c r="S41" s="84" t="s">
        <v>1110</v>
      </c>
      <c r="T41" s="96" t="s">
        <v>599</v>
      </c>
      <c r="U41" s="84" t="s">
        <v>1111</v>
      </c>
      <c r="V41" s="96" t="s">
        <v>600</v>
      </c>
      <c r="W41" s="84" t="s">
        <v>1132</v>
      </c>
      <c r="X41" s="96" t="s">
        <v>601</v>
      </c>
      <c r="Y41" s="84" t="s">
        <v>139</v>
      </c>
      <c r="AA41" s="84" t="s">
        <v>1122</v>
      </c>
      <c r="AB41" s="96" t="s">
        <v>76</v>
      </c>
      <c r="AC41" s="84" t="s">
        <v>139</v>
      </c>
      <c r="AE41" s="84" t="s">
        <v>139</v>
      </c>
      <c r="AG41" s="84" t="s">
        <v>139</v>
      </c>
      <c r="AI41" s="84" t="s">
        <v>139</v>
      </c>
      <c r="AK41" s="84" t="s">
        <v>139</v>
      </c>
      <c r="AM41" s="84" t="s">
        <v>139</v>
      </c>
      <c r="AO41" s="84" t="s">
        <v>139</v>
      </c>
      <c r="AQ41" s="84" t="s">
        <v>139</v>
      </c>
      <c r="AS41" s="84" t="s">
        <v>139</v>
      </c>
      <c r="AU41" s="84" t="s">
        <v>139</v>
      </c>
      <c r="AW41" s="84" t="s">
        <v>139</v>
      </c>
      <c r="AY41" s="84" t="s">
        <v>139</v>
      </c>
      <c r="BA41" s="84" t="s">
        <v>139</v>
      </c>
      <c r="BC41" s="84" t="s">
        <v>139</v>
      </c>
      <c r="BE41" s="84" t="s">
        <v>139</v>
      </c>
      <c r="BG41" s="84" t="s">
        <v>139</v>
      </c>
      <c r="BI41" s="84" t="s">
        <v>139</v>
      </c>
    </row>
    <row r="42" spans="1:61">
      <c r="A42" s="96" t="s">
        <v>239</v>
      </c>
      <c r="B42" s="96">
        <v>1</v>
      </c>
      <c r="C42" s="104" t="s">
        <v>1125</v>
      </c>
      <c r="D42" s="104" t="s">
        <v>136</v>
      </c>
      <c r="E42" s="84" t="s">
        <v>139</v>
      </c>
      <c r="G42" s="84" t="s">
        <v>1099</v>
      </c>
      <c r="H42" s="96" t="s">
        <v>603</v>
      </c>
      <c r="I42" s="84" t="s">
        <v>1131</v>
      </c>
      <c r="J42" s="96" t="s">
        <v>73</v>
      </c>
      <c r="K42" s="84" t="s">
        <v>139</v>
      </c>
      <c r="M42" s="84" t="s">
        <v>748</v>
      </c>
      <c r="N42" s="96" t="s">
        <v>602</v>
      </c>
      <c r="O42" s="84" t="s">
        <v>139</v>
      </c>
      <c r="Q42" s="84" t="s">
        <v>139</v>
      </c>
      <c r="S42" s="84" t="s">
        <v>1110</v>
      </c>
      <c r="T42" s="96" t="s">
        <v>599</v>
      </c>
      <c r="U42" s="84" t="s">
        <v>1111</v>
      </c>
      <c r="V42" s="96" t="s">
        <v>600</v>
      </c>
      <c r="W42" s="84" t="s">
        <v>1132</v>
      </c>
      <c r="X42" s="96" t="s">
        <v>601</v>
      </c>
      <c r="Y42" s="84" t="s">
        <v>139</v>
      </c>
      <c r="AA42" s="84" t="s">
        <v>1123</v>
      </c>
      <c r="AB42" s="96" t="s">
        <v>77</v>
      </c>
      <c r="AC42" s="84" t="s">
        <v>139</v>
      </c>
      <c r="AE42" s="84" t="s">
        <v>139</v>
      </c>
      <c r="AG42" s="84" t="s">
        <v>139</v>
      </c>
      <c r="AI42" s="84" t="s">
        <v>139</v>
      </c>
      <c r="AK42" s="84" t="s">
        <v>139</v>
      </c>
      <c r="AM42" s="84" t="s">
        <v>139</v>
      </c>
      <c r="AO42" s="84" t="s">
        <v>139</v>
      </c>
      <c r="AQ42" s="84" t="s">
        <v>139</v>
      </c>
      <c r="AS42" s="84" t="s">
        <v>139</v>
      </c>
      <c r="AU42" s="84" t="s">
        <v>139</v>
      </c>
      <c r="AW42" s="84" t="s">
        <v>139</v>
      </c>
      <c r="AY42" s="84" t="s">
        <v>139</v>
      </c>
      <c r="BA42" s="84" t="s">
        <v>139</v>
      </c>
      <c r="BC42" s="84" t="s">
        <v>139</v>
      </c>
      <c r="BE42" s="84" t="s">
        <v>139</v>
      </c>
      <c r="BG42" s="84" t="s">
        <v>139</v>
      </c>
      <c r="BI42" s="84" t="s">
        <v>139</v>
      </c>
    </row>
    <row r="43" spans="1:61">
      <c r="A43" s="96" t="s">
        <v>248</v>
      </c>
      <c r="B43" s="96">
        <v>1</v>
      </c>
      <c r="C43" s="104" t="s">
        <v>1125</v>
      </c>
      <c r="D43" s="104" t="s">
        <v>136</v>
      </c>
      <c r="E43" s="84" t="s">
        <v>139</v>
      </c>
      <c r="G43" s="84" t="s">
        <v>1130</v>
      </c>
      <c r="H43" s="96" t="s">
        <v>597</v>
      </c>
      <c r="I43" s="84" t="s">
        <v>1131</v>
      </c>
      <c r="J43" s="96" t="s">
        <v>73</v>
      </c>
      <c r="K43" s="84" t="s">
        <v>139</v>
      </c>
      <c r="M43" s="84" t="s">
        <v>749</v>
      </c>
      <c r="N43" s="96" t="s">
        <v>598</v>
      </c>
      <c r="O43" s="84" t="s">
        <v>139</v>
      </c>
      <c r="Q43" s="84" t="s">
        <v>139</v>
      </c>
      <c r="S43" s="84" t="s">
        <v>1110</v>
      </c>
      <c r="T43" s="96" t="s">
        <v>599</v>
      </c>
      <c r="U43" s="84" t="s">
        <v>1112</v>
      </c>
      <c r="V43" s="96" t="s">
        <v>604</v>
      </c>
      <c r="W43" s="84" t="s">
        <v>768</v>
      </c>
      <c r="X43" s="96" t="s">
        <v>605</v>
      </c>
      <c r="Y43" s="84" t="s">
        <v>139</v>
      </c>
      <c r="AA43" s="84" t="s">
        <v>1122</v>
      </c>
      <c r="AB43" s="96" t="s">
        <v>76</v>
      </c>
      <c r="AC43" s="84" t="s">
        <v>139</v>
      </c>
      <c r="AE43" s="84" t="s">
        <v>139</v>
      </c>
      <c r="AG43" s="84" t="s">
        <v>139</v>
      </c>
      <c r="AI43" s="84" t="s">
        <v>139</v>
      </c>
      <c r="AK43" s="84" t="s">
        <v>139</v>
      </c>
      <c r="AM43" s="84" t="s">
        <v>139</v>
      </c>
      <c r="AO43" s="84" t="s">
        <v>139</v>
      </c>
      <c r="AQ43" s="84" t="s">
        <v>139</v>
      </c>
      <c r="AS43" s="84" t="s">
        <v>139</v>
      </c>
      <c r="AU43" s="84" t="s">
        <v>139</v>
      </c>
      <c r="AW43" s="84" t="s">
        <v>139</v>
      </c>
      <c r="AY43" s="84" t="s">
        <v>139</v>
      </c>
      <c r="BA43" s="84" t="s">
        <v>139</v>
      </c>
      <c r="BC43" s="84" t="s">
        <v>139</v>
      </c>
      <c r="BE43" s="84" t="s">
        <v>139</v>
      </c>
      <c r="BG43" s="84" t="s">
        <v>139</v>
      </c>
      <c r="BI43" s="84" t="s">
        <v>139</v>
      </c>
    </row>
    <row r="44" spans="1:61">
      <c r="A44" s="96" t="s">
        <v>249</v>
      </c>
      <c r="B44" s="96">
        <v>1</v>
      </c>
      <c r="C44" s="104" t="s">
        <v>1125</v>
      </c>
      <c r="D44" s="104" t="s">
        <v>136</v>
      </c>
      <c r="E44" s="84" t="s">
        <v>139</v>
      </c>
      <c r="G44" s="84" t="s">
        <v>1130</v>
      </c>
      <c r="H44" s="96" t="s">
        <v>597</v>
      </c>
      <c r="I44" s="84" t="s">
        <v>1131</v>
      </c>
      <c r="J44" s="96" t="s">
        <v>73</v>
      </c>
      <c r="K44" s="84" t="s">
        <v>139</v>
      </c>
      <c r="M44" s="84" t="s">
        <v>749</v>
      </c>
      <c r="N44" s="96" t="s">
        <v>598</v>
      </c>
      <c r="O44" s="84" t="s">
        <v>139</v>
      </c>
      <c r="Q44" s="84" t="s">
        <v>139</v>
      </c>
      <c r="S44" s="84" t="s">
        <v>1110</v>
      </c>
      <c r="T44" s="96" t="s">
        <v>599</v>
      </c>
      <c r="U44" s="84" t="s">
        <v>1112</v>
      </c>
      <c r="V44" s="96" t="s">
        <v>604</v>
      </c>
      <c r="W44" s="84" t="s">
        <v>768</v>
      </c>
      <c r="X44" s="96" t="s">
        <v>605</v>
      </c>
      <c r="Y44" s="84" t="s">
        <v>139</v>
      </c>
      <c r="AA44" s="84" t="s">
        <v>1123</v>
      </c>
      <c r="AB44" s="96" t="s">
        <v>77</v>
      </c>
      <c r="AC44" s="84" t="s">
        <v>139</v>
      </c>
      <c r="AE44" s="84" t="s">
        <v>139</v>
      </c>
      <c r="AG44" s="84" t="s">
        <v>139</v>
      </c>
      <c r="AI44" s="84" t="s">
        <v>139</v>
      </c>
      <c r="AK44" s="84" t="s">
        <v>139</v>
      </c>
      <c r="AM44" s="84" t="s">
        <v>139</v>
      </c>
      <c r="AO44" s="84" t="s">
        <v>139</v>
      </c>
      <c r="AQ44" s="84" t="s">
        <v>139</v>
      </c>
      <c r="AS44" s="84" t="s">
        <v>139</v>
      </c>
      <c r="AU44" s="84" t="s">
        <v>139</v>
      </c>
      <c r="AW44" s="84" t="s">
        <v>139</v>
      </c>
      <c r="AY44" s="84" t="s">
        <v>139</v>
      </c>
      <c r="BA44" s="84" t="s">
        <v>139</v>
      </c>
      <c r="BC44" s="84" t="s">
        <v>139</v>
      </c>
      <c r="BE44" s="84" t="s">
        <v>139</v>
      </c>
      <c r="BG44" s="84" t="s">
        <v>139</v>
      </c>
      <c r="BI44" s="84" t="s">
        <v>139</v>
      </c>
    </row>
    <row r="45" spans="1:61">
      <c r="A45" s="96" t="s">
        <v>198</v>
      </c>
      <c r="B45" s="96">
        <v>1</v>
      </c>
      <c r="C45" s="104" t="s">
        <v>1125</v>
      </c>
      <c r="D45" s="104" t="s">
        <v>136</v>
      </c>
      <c r="E45" s="84" t="s">
        <v>139</v>
      </c>
      <c r="G45" s="84" t="s">
        <v>1130</v>
      </c>
      <c r="H45" s="96" t="s">
        <v>597</v>
      </c>
      <c r="I45" s="84" t="s">
        <v>1131</v>
      </c>
      <c r="J45" s="96" t="s">
        <v>73</v>
      </c>
      <c r="K45" s="84" t="s">
        <v>139</v>
      </c>
      <c r="M45" s="84" t="s">
        <v>748</v>
      </c>
      <c r="N45" s="96" t="s">
        <v>602</v>
      </c>
      <c r="O45" s="84" t="s">
        <v>139</v>
      </c>
      <c r="Q45" s="84" t="s">
        <v>139</v>
      </c>
      <c r="S45" s="84" t="s">
        <v>1110</v>
      </c>
      <c r="T45" s="96" t="s">
        <v>599</v>
      </c>
      <c r="U45" s="84" t="s">
        <v>1112</v>
      </c>
      <c r="V45" s="96" t="s">
        <v>604</v>
      </c>
      <c r="W45" s="84" t="s">
        <v>768</v>
      </c>
      <c r="X45" s="96" t="s">
        <v>605</v>
      </c>
      <c r="Y45" s="84" t="s">
        <v>139</v>
      </c>
      <c r="AA45" s="84" t="s">
        <v>1122</v>
      </c>
      <c r="AB45" s="96" t="s">
        <v>76</v>
      </c>
      <c r="AC45" s="84" t="s">
        <v>139</v>
      </c>
      <c r="AE45" s="84" t="s">
        <v>139</v>
      </c>
      <c r="AG45" s="84" t="s">
        <v>139</v>
      </c>
      <c r="AI45" s="84" t="s">
        <v>139</v>
      </c>
      <c r="AK45" s="84" t="s">
        <v>139</v>
      </c>
      <c r="AM45" s="84" t="s">
        <v>139</v>
      </c>
      <c r="AO45" s="84" t="s">
        <v>139</v>
      </c>
      <c r="AQ45" s="84" t="s">
        <v>139</v>
      </c>
      <c r="AS45" s="84" t="s">
        <v>139</v>
      </c>
      <c r="AU45" s="84" t="s">
        <v>139</v>
      </c>
      <c r="AW45" s="84" t="s">
        <v>139</v>
      </c>
      <c r="AY45" s="84" t="s">
        <v>139</v>
      </c>
      <c r="BA45" s="84" t="s">
        <v>139</v>
      </c>
      <c r="BC45" s="84" t="s">
        <v>139</v>
      </c>
      <c r="BE45" s="84" t="s">
        <v>139</v>
      </c>
      <c r="BG45" s="84" t="s">
        <v>139</v>
      </c>
      <c r="BI45" s="84" t="s">
        <v>139</v>
      </c>
    </row>
    <row r="46" spans="1:61">
      <c r="A46" s="96" t="s">
        <v>199</v>
      </c>
      <c r="B46" s="96">
        <v>1</v>
      </c>
      <c r="C46" s="104" t="s">
        <v>1125</v>
      </c>
      <c r="D46" s="104" t="s">
        <v>136</v>
      </c>
      <c r="E46" s="84" t="s">
        <v>139</v>
      </c>
      <c r="G46" s="84" t="s">
        <v>1130</v>
      </c>
      <c r="H46" s="96" t="s">
        <v>597</v>
      </c>
      <c r="I46" s="84" t="s">
        <v>1131</v>
      </c>
      <c r="J46" s="96" t="s">
        <v>73</v>
      </c>
      <c r="K46" s="84" t="s">
        <v>139</v>
      </c>
      <c r="M46" s="84" t="s">
        <v>748</v>
      </c>
      <c r="N46" s="96" t="s">
        <v>602</v>
      </c>
      <c r="O46" s="84" t="s">
        <v>139</v>
      </c>
      <c r="Q46" s="84" t="s">
        <v>139</v>
      </c>
      <c r="S46" s="84" t="s">
        <v>1110</v>
      </c>
      <c r="T46" s="96" t="s">
        <v>599</v>
      </c>
      <c r="U46" s="84" t="s">
        <v>1112</v>
      </c>
      <c r="V46" s="96" t="s">
        <v>604</v>
      </c>
      <c r="W46" s="84" t="s">
        <v>768</v>
      </c>
      <c r="X46" s="96" t="s">
        <v>605</v>
      </c>
      <c r="Y46" s="84" t="s">
        <v>139</v>
      </c>
      <c r="AA46" s="84" t="s">
        <v>1123</v>
      </c>
      <c r="AB46" s="96" t="s">
        <v>77</v>
      </c>
      <c r="AC46" s="84" t="s">
        <v>139</v>
      </c>
      <c r="AE46" s="84" t="s">
        <v>139</v>
      </c>
      <c r="AG46" s="84" t="s">
        <v>139</v>
      </c>
      <c r="AI46" s="84" t="s">
        <v>139</v>
      </c>
      <c r="AK46" s="84" t="s">
        <v>139</v>
      </c>
      <c r="AM46" s="84" t="s">
        <v>139</v>
      </c>
      <c r="AO46" s="84" t="s">
        <v>139</v>
      </c>
      <c r="AQ46" s="84" t="s">
        <v>139</v>
      </c>
      <c r="AS46" s="84" t="s">
        <v>139</v>
      </c>
      <c r="AU46" s="84" t="s">
        <v>139</v>
      </c>
      <c r="AW46" s="84" t="s">
        <v>139</v>
      </c>
      <c r="AY46" s="84" t="s">
        <v>139</v>
      </c>
      <c r="BA46" s="84" t="s">
        <v>139</v>
      </c>
      <c r="BC46" s="84" t="s">
        <v>139</v>
      </c>
      <c r="BE46" s="84" t="s">
        <v>139</v>
      </c>
      <c r="BG46" s="84" t="s">
        <v>139</v>
      </c>
      <c r="BI46" s="84" t="s">
        <v>139</v>
      </c>
    </row>
    <row r="47" spans="1:61">
      <c r="A47" s="96" t="s">
        <v>250</v>
      </c>
      <c r="B47" s="96">
        <v>1</v>
      </c>
      <c r="C47" s="104" t="s">
        <v>1125</v>
      </c>
      <c r="D47" s="104" t="s">
        <v>136</v>
      </c>
      <c r="E47" s="84" t="s">
        <v>139</v>
      </c>
      <c r="G47" s="84" t="s">
        <v>1099</v>
      </c>
      <c r="H47" s="96" t="s">
        <v>603</v>
      </c>
      <c r="I47" s="84" t="s">
        <v>1131</v>
      </c>
      <c r="J47" s="96" t="s">
        <v>73</v>
      </c>
      <c r="K47" s="84" t="s">
        <v>139</v>
      </c>
      <c r="M47" s="84" t="s">
        <v>749</v>
      </c>
      <c r="N47" s="96" t="s">
        <v>598</v>
      </c>
      <c r="O47" s="84" t="s">
        <v>139</v>
      </c>
      <c r="Q47" s="84" t="s">
        <v>139</v>
      </c>
      <c r="S47" s="84" t="s">
        <v>1110</v>
      </c>
      <c r="T47" s="96" t="s">
        <v>599</v>
      </c>
      <c r="U47" s="84" t="s">
        <v>1112</v>
      </c>
      <c r="V47" s="96" t="s">
        <v>604</v>
      </c>
      <c r="W47" s="84" t="s">
        <v>768</v>
      </c>
      <c r="X47" s="96" t="s">
        <v>605</v>
      </c>
      <c r="Y47" s="84" t="s">
        <v>139</v>
      </c>
      <c r="AA47" s="84" t="s">
        <v>1122</v>
      </c>
      <c r="AB47" s="96" t="s">
        <v>76</v>
      </c>
      <c r="AC47" s="84" t="s">
        <v>139</v>
      </c>
      <c r="AE47" s="84" t="s">
        <v>139</v>
      </c>
      <c r="AG47" s="84" t="s">
        <v>139</v>
      </c>
      <c r="AI47" s="84" t="s">
        <v>139</v>
      </c>
      <c r="AK47" s="84" t="s">
        <v>139</v>
      </c>
      <c r="AM47" s="84" t="s">
        <v>139</v>
      </c>
      <c r="AO47" s="84" t="s">
        <v>139</v>
      </c>
      <c r="AQ47" s="84" t="s">
        <v>139</v>
      </c>
      <c r="AS47" s="84" t="s">
        <v>139</v>
      </c>
      <c r="AU47" s="84" t="s">
        <v>139</v>
      </c>
      <c r="AW47" s="84" t="s">
        <v>139</v>
      </c>
      <c r="AY47" s="84" t="s">
        <v>139</v>
      </c>
      <c r="BA47" s="84" t="s">
        <v>139</v>
      </c>
      <c r="BC47" s="84" t="s">
        <v>139</v>
      </c>
      <c r="BE47" s="84" t="s">
        <v>139</v>
      </c>
      <c r="BG47" s="84" t="s">
        <v>139</v>
      </c>
      <c r="BI47" s="84" t="s">
        <v>139</v>
      </c>
    </row>
    <row r="48" spans="1:61">
      <c r="A48" s="96" t="s">
        <v>251</v>
      </c>
      <c r="B48" s="96">
        <v>1</v>
      </c>
      <c r="C48" s="104" t="s">
        <v>1125</v>
      </c>
      <c r="D48" s="104" t="s">
        <v>136</v>
      </c>
      <c r="E48" s="84" t="s">
        <v>139</v>
      </c>
      <c r="G48" s="84" t="s">
        <v>1099</v>
      </c>
      <c r="H48" s="96" t="s">
        <v>603</v>
      </c>
      <c r="I48" s="84" t="s">
        <v>1131</v>
      </c>
      <c r="J48" s="96" t="s">
        <v>73</v>
      </c>
      <c r="K48" s="84" t="s">
        <v>139</v>
      </c>
      <c r="M48" s="84" t="s">
        <v>749</v>
      </c>
      <c r="N48" s="96" t="s">
        <v>598</v>
      </c>
      <c r="O48" s="84" t="s">
        <v>139</v>
      </c>
      <c r="Q48" s="84" t="s">
        <v>139</v>
      </c>
      <c r="S48" s="84" t="s">
        <v>1110</v>
      </c>
      <c r="T48" s="96" t="s">
        <v>599</v>
      </c>
      <c r="U48" s="84" t="s">
        <v>1112</v>
      </c>
      <c r="V48" s="96" t="s">
        <v>604</v>
      </c>
      <c r="W48" s="84" t="s">
        <v>768</v>
      </c>
      <c r="X48" s="96" t="s">
        <v>605</v>
      </c>
      <c r="Y48" s="84" t="s">
        <v>139</v>
      </c>
      <c r="AA48" s="84" t="s">
        <v>1123</v>
      </c>
      <c r="AB48" s="96" t="s">
        <v>77</v>
      </c>
      <c r="AC48" s="84" t="s">
        <v>139</v>
      </c>
      <c r="AE48" s="84" t="s">
        <v>139</v>
      </c>
      <c r="AG48" s="84" t="s">
        <v>139</v>
      </c>
      <c r="AI48" s="84" t="s">
        <v>139</v>
      </c>
      <c r="AK48" s="84" t="s">
        <v>139</v>
      </c>
      <c r="AM48" s="84" t="s">
        <v>139</v>
      </c>
      <c r="AO48" s="84" t="s">
        <v>139</v>
      </c>
      <c r="AQ48" s="84" t="s">
        <v>139</v>
      </c>
      <c r="AS48" s="84" t="s">
        <v>139</v>
      </c>
      <c r="AU48" s="84" t="s">
        <v>139</v>
      </c>
      <c r="AW48" s="84" t="s">
        <v>139</v>
      </c>
      <c r="AY48" s="84" t="s">
        <v>139</v>
      </c>
      <c r="BA48" s="84" t="s">
        <v>139</v>
      </c>
      <c r="BC48" s="84" t="s">
        <v>139</v>
      </c>
      <c r="BE48" s="84" t="s">
        <v>139</v>
      </c>
      <c r="BG48" s="84" t="s">
        <v>139</v>
      </c>
      <c r="BI48" s="84" t="s">
        <v>139</v>
      </c>
    </row>
    <row r="49" spans="1:61">
      <c r="A49" s="96" t="s">
        <v>204</v>
      </c>
      <c r="B49" s="96">
        <v>1</v>
      </c>
      <c r="C49" s="104" t="s">
        <v>1125</v>
      </c>
      <c r="D49" s="104" t="s">
        <v>136</v>
      </c>
      <c r="E49" s="84" t="s">
        <v>139</v>
      </c>
      <c r="G49" s="84" t="s">
        <v>1099</v>
      </c>
      <c r="H49" s="96" t="s">
        <v>603</v>
      </c>
      <c r="I49" s="84" t="s">
        <v>1131</v>
      </c>
      <c r="J49" s="96" t="s">
        <v>73</v>
      </c>
      <c r="K49" s="84" t="s">
        <v>139</v>
      </c>
      <c r="M49" s="84" t="s">
        <v>748</v>
      </c>
      <c r="N49" s="96" t="s">
        <v>602</v>
      </c>
      <c r="O49" s="84" t="s">
        <v>139</v>
      </c>
      <c r="Q49" s="84" t="s">
        <v>139</v>
      </c>
      <c r="S49" s="84" t="s">
        <v>1110</v>
      </c>
      <c r="T49" s="96" t="s">
        <v>599</v>
      </c>
      <c r="U49" s="84" t="s">
        <v>1112</v>
      </c>
      <c r="V49" s="96" t="s">
        <v>604</v>
      </c>
      <c r="W49" s="84" t="s">
        <v>768</v>
      </c>
      <c r="X49" s="96" t="s">
        <v>605</v>
      </c>
      <c r="Y49" s="84" t="s">
        <v>139</v>
      </c>
      <c r="AA49" s="84" t="s">
        <v>1122</v>
      </c>
      <c r="AB49" s="96" t="s">
        <v>76</v>
      </c>
      <c r="AC49" s="84" t="s">
        <v>139</v>
      </c>
      <c r="AE49" s="84" t="s">
        <v>139</v>
      </c>
      <c r="AG49" s="84" t="s">
        <v>139</v>
      </c>
      <c r="AI49" s="84" t="s">
        <v>139</v>
      </c>
      <c r="AK49" s="84" t="s">
        <v>139</v>
      </c>
      <c r="AM49" s="84" t="s">
        <v>139</v>
      </c>
      <c r="AO49" s="84" t="s">
        <v>139</v>
      </c>
      <c r="AQ49" s="84" t="s">
        <v>139</v>
      </c>
      <c r="AS49" s="84" t="s">
        <v>139</v>
      </c>
      <c r="AU49" s="84" t="s">
        <v>139</v>
      </c>
      <c r="AW49" s="84" t="s">
        <v>139</v>
      </c>
      <c r="AY49" s="84" t="s">
        <v>139</v>
      </c>
      <c r="BA49" s="84" t="s">
        <v>139</v>
      </c>
      <c r="BC49" s="84" t="s">
        <v>139</v>
      </c>
      <c r="BE49" s="84" t="s">
        <v>139</v>
      </c>
      <c r="BG49" s="84" t="s">
        <v>139</v>
      </c>
      <c r="BI49" s="84" t="s">
        <v>139</v>
      </c>
    </row>
    <row r="50" spans="1:61">
      <c r="A50" s="96" t="s">
        <v>202</v>
      </c>
      <c r="B50" s="96">
        <v>1</v>
      </c>
      <c r="C50" s="104" t="s">
        <v>1125</v>
      </c>
      <c r="D50" s="104" t="s">
        <v>136</v>
      </c>
      <c r="E50" s="84" t="s">
        <v>139</v>
      </c>
      <c r="G50" s="84" t="s">
        <v>1099</v>
      </c>
      <c r="H50" s="96" t="s">
        <v>603</v>
      </c>
      <c r="I50" s="84" t="s">
        <v>1131</v>
      </c>
      <c r="J50" s="96" t="s">
        <v>73</v>
      </c>
      <c r="K50" s="84" t="s">
        <v>139</v>
      </c>
      <c r="M50" s="84" t="s">
        <v>748</v>
      </c>
      <c r="N50" s="96" t="s">
        <v>602</v>
      </c>
      <c r="O50" s="84" t="s">
        <v>139</v>
      </c>
      <c r="Q50" s="84" t="s">
        <v>139</v>
      </c>
      <c r="S50" s="84" t="s">
        <v>1110</v>
      </c>
      <c r="T50" s="96" t="s">
        <v>599</v>
      </c>
      <c r="U50" s="84" t="s">
        <v>1112</v>
      </c>
      <c r="V50" s="96" t="s">
        <v>604</v>
      </c>
      <c r="W50" s="84" t="s">
        <v>768</v>
      </c>
      <c r="X50" s="96" t="s">
        <v>605</v>
      </c>
      <c r="Y50" s="84" t="s">
        <v>139</v>
      </c>
      <c r="AA50" s="84" t="s">
        <v>1123</v>
      </c>
      <c r="AB50" s="96" t="s">
        <v>77</v>
      </c>
      <c r="AC50" s="84" t="s">
        <v>139</v>
      </c>
      <c r="AE50" s="84" t="s">
        <v>139</v>
      </c>
      <c r="AG50" s="84" t="s">
        <v>139</v>
      </c>
      <c r="AI50" s="84" t="s">
        <v>139</v>
      </c>
      <c r="AK50" s="84" t="s">
        <v>139</v>
      </c>
      <c r="AM50" s="84" t="s">
        <v>139</v>
      </c>
      <c r="AO50" s="84" t="s">
        <v>139</v>
      </c>
      <c r="AQ50" s="84" t="s">
        <v>139</v>
      </c>
      <c r="AS50" s="84" t="s">
        <v>139</v>
      </c>
      <c r="AU50" s="84" t="s">
        <v>139</v>
      </c>
      <c r="AW50" s="84" t="s">
        <v>139</v>
      </c>
      <c r="AY50" s="84" t="s">
        <v>139</v>
      </c>
      <c r="BA50" s="84" t="s">
        <v>139</v>
      </c>
      <c r="BC50" s="84" t="s">
        <v>139</v>
      </c>
      <c r="BE50" s="84" t="s">
        <v>139</v>
      </c>
      <c r="BG50" s="84" t="s">
        <v>139</v>
      </c>
      <c r="BI50" s="84" t="s">
        <v>139</v>
      </c>
    </row>
    <row r="51" spans="1:61">
      <c r="A51" s="96" t="s">
        <v>252</v>
      </c>
      <c r="B51" s="96">
        <v>1</v>
      </c>
      <c r="C51" s="104" t="s">
        <v>1125</v>
      </c>
      <c r="D51" s="104" t="s">
        <v>136</v>
      </c>
      <c r="E51" s="84" t="s">
        <v>139</v>
      </c>
      <c r="G51" s="84" t="s">
        <v>1130</v>
      </c>
      <c r="H51" s="96" t="s">
        <v>597</v>
      </c>
      <c r="I51" s="84" t="s">
        <v>1131</v>
      </c>
      <c r="J51" s="96" t="s">
        <v>73</v>
      </c>
      <c r="K51" s="84" t="s">
        <v>139</v>
      </c>
      <c r="M51" s="84" t="s">
        <v>749</v>
      </c>
      <c r="N51" s="96" t="s">
        <v>598</v>
      </c>
      <c r="O51" s="84" t="s">
        <v>139</v>
      </c>
      <c r="Q51" s="84" t="s">
        <v>139</v>
      </c>
      <c r="S51" s="84" t="s">
        <v>1110</v>
      </c>
      <c r="T51" s="96" t="s">
        <v>599</v>
      </c>
      <c r="U51" s="84" t="s">
        <v>1112</v>
      </c>
      <c r="V51" s="96" t="s">
        <v>604</v>
      </c>
      <c r="W51" s="84" t="s">
        <v>1132</v>
      </c>
      <c r="X51" s="96" t="s">
        <v>601</v>
      </c>
      <c r="Y51" s="84" t="s">
        <v>139</v>
      </c>
      <c r="AA51" s="84" t="s">
        <v>1122</v>
      </c>
      <c r="AB51" s="96" t="s">
        <v>76</v>
      </c>
      <c r="AC51" s="84" t="s">
        <v>139</v>
      </c>
      <c r="AE51" s="84" t="s">
        <v>139</v>
      </c>
      <c r="AG51" s="84" t="s">
        <v>139</v>
      </c>
      <c r="AI51" s="84" t="s">
        <v>139</v>
      </c>
      <c r="AK51" s="84" t="s">
        <v>139</v>
      </c>
      <c r="AM51" s="84" t="s">
        <v>139</v>
      </c>
      <c r="AO51" s="84" t="s">
        <v>139</v>
      </c>
      <c r="AQ51" s="84" t="s">
        <v>139</v>
      </c>
      <c r="AS51" s="84" t="s">
        <v>139</v>
      </c>
      <c r="AU51" s="84" t="s">
        <v>139</v>
      </c>
      <c r="AW51" s="84" t="s">
        <v>139</v>
      </c>
      <c r="AY51" s="84" t="s">
        <v>139</v>
      </c>
      <c r="BA51" s="84" t="s">
        <v>139</v>
      </c>
      <c r="BC51" s="84" t="s">
        <v>139</v>
      </c>
      <c r="BE51" s="84" t="s">
        <v>139</v>
      </c>
      <c r="BG51" s="84" t="s">
        <v>139</v>
      </c>
      <c r="BI51" s="84" t="s">
        <v>139</v>
      </c>
    </row>
    <row r="52" spans="1:61">
      <c r="A52" s="96" t="s">
        <v>253</v>
      </c>
      <c r="B52" s="96">
        <v>1</v>
      </c>
      <c r="C52" s="104" t="s">
        <v>1125</v>
      </c>
      <c r="D52" s="104" t="s">
        <v>136</v>
      </c>
      <c r="E52" s="84" t="s">
        <v>139</v>
      </c>
      <c r="G52" s="84" t="s">
        <v>1130</v>
      </c>
      <c r="H52" s="96" t="s">
        <v>597</v>
      </c>
      <c r="I52" s="84" t="s">
        <v>1131</v>
      </c>
      <c r="J52" s="96" t="s">
        <v>73</v>
      </c>
      <c r="K52" s="84" t="s">
        <v>139</v>
      </c>
      <c r="M52" s="84" t="s">
        <v>749</v>
      </c>
      <c r="N52" s="96" t="s">
        <v>598</v>
      </c>
      <c r="O52" s="84" t="s">
        <v>139</v>
      </c>
      <c r="Q52" s="84" t="s">
        <v>139</v>
      </c>
      <c r="S52" s="84" t="s">
        <v>1110</v>
      </c>
      <c r="T52" s="96" t="s">
        <v>599</v>
      </c>
      <c r="U52" s="84" t="s">
        <v>1112</v>
      </c>
      <c r="V52" s="96" t="s">
        <v>604</v>
      </c>
      <c r="W52" s="84" t="s">
        <v>1132</v>
      </c>
      <c r="X52" s="96" t="s">
        <v>601</v>
      </c>
      <c r="Y52" s="84" t="s">
        <v>139</v>
      </c>
      <c r="AA52" s="84" t="s">
        <v>1123</v>
      </c>
      <c r="AB52" s="96" t="s">
        <v>77</v>
      </c>
      <c r="AC52" s="84" t="s">
        <v>139</v>
      </c>
      <c r="AE52" s="84" t="s">
        <v>139</v>
      </c>
      <c r="AG52" s="84" t="s">
        <v>139</v>
      </c>
      <c r="AI52" s="84" t="s">
        <v>139</v>
      </c>
      <c r="AK52" s="84" t="s">
        <v>139</v>
      </c>
      <c r="AM52" s="84" t="s">
        <v>139</v>
      </c>
      <c r="AO52" s="84" t="s">
        <v>139</v>
      </c>
      <c r="AQ52" s="84" t="s">
        <v>139</v>
      </c>
      <c r="AS52" s="84" t="s">
        <v>139</v>
      </c>
      <c r="AU52" s="84" t="s">
        <v>139</v>
      </c>
      <c r="AW52" s="84" t="s">
        <v>139</v>
      </c>
      <c r="AY52" s="84" t="s">
        <v>139</v>
      </c>
      <c r="BA52" s="84" t="s">
        <v>139</v>
      </c>
      <c r="BC52" s="84" t="s">
        <v>139</v>
      </c>
      <c r="BE52" s="84" t="s">
        <v>139</v>
      </c>
      <c r="BG52" s="84" t="s">
        <v>139</v>
      </c>
      <c r="BI52" s="84" t="s">
        <v>139</v>
      </c>
    </row>
    <row r="53" spans="1:61">
      <c r="A53" s="96" t="s">
        <v>208</v>
      </c>
      <c r="B53" s="96">
        <v>1</v>
      </c>
      <c r="C53" s="104" t="s">
        <v>1125</v>
      </c>
      <c r="D53" s="104" t="s">
        <v>136</v>
      </c>
      <c r="E53" s="84" t="s">
        <v>139</v>
      </c>
      <c r="G53" s="84" t="s">
        <v>1130</v>
      </c>
      <c r="H53" s="96" t="s">
        <v>597</v>
      </c>
      <c r="I53" s="84" t="s">
        <v>1131</v>
      </c>
      <c r="J53" s="96" t="s">
        <v>73</v>
      </c>
      <c r="K53" s="84" t="s">
        <v>139</v>
      </c>
      <c r="M53" s="84" t="s">
        <v>748</v>
      </c>
      <c r="N53" s="96" t="s">
        <v>602</v>
      </c>
      <c r="O53" s="84" t="s">
        <v>139</v>
      </c>
      <c r="Q53" s="84" t="s">
        <v>139</v>
      </c>
      <c r="S53" s="84" t="s">
        <v>1110</v>
      </c>
      <c r="T53" s="96" t="s">
        <v>599</v>
      </c>
      <c r="U53" s="84" t="s">
        <v>1112</v>
      </c>
      <c r="V53" s="96" t="s">
        <v>604</v>
      </c>
      <c r="W53" s="84" t="s">
        <v>1132</v>
      </c>
      <c r="X53" s="96" t="s">
        <v>601</v>
      </c>
      <c r="Y53" s="84" t="s">
        <v>139</v>
      </c>
      <c r="AA53" s="84" t="s">
        <v>1122</v>
      </c>
      <c r="AB53" s="96" t="s">
        <v>76</v>
      </c>
      <c r="AC53" s="84" t="s">
        <v>139</v>
      </c>
      <c r="AE53" s="84" t="s">
        <v>139</v>
      </c>
      <c r="AG53" s="84" t="s">
        <v>139</v>
      </c>
      <c r="AI53" s="84" t="s">
        <v>139</v>
      </c>
      <c r="AK53" s="84" t="s">
        <v>139</v>
      </c>
      <c r="AM53" s="84" t="s">
        <v>139</v>
      </c>
      <c r="AO53" s="84" t="s">
        <v>139</v>
      </c>
      <c r="AQ53" s="84" t="s">
        <v>139</v>
      </c>
      <c r="AS53" s="84" t="s">
        <v>139</v>
      </c>
      <c r="AU53" s="84" t="s">
        <v>139</v>
      </c>
      <c r="AW53" s="84" t="s">
        <v>139</v>
      </c>
      <c r="AY53" s="84" t="s">
        <v>139</v>
      </c>
      <c r="BA53" s="84" t="s">
        <v>139</v>
      </c>
      <c r="BC53" s="84" t="s">
        <v>139</v>
      </c>
      <c r="BE53" s="84" t="s">
        <v>139</v>
      </c>
      <c r="BG53" s="84" t="s">
        <v>139</v>
      </c>
      <c r="BI53" s="84" t="s">
        <v>139</v>
      </c>
    </row>
    <row r="54" spans="1:61">
      <c r="A54" s="96" t="s">
        <v>209</v>
      </c>
      <c r="B54" s="96">
        <v>1</v>
      </c>
      <c r="C54" s="104" t="s">
        <v>1125</v>
      </c>
      <c r="D54" s="104" t="s">
        <v>136</v>
      </c>
      <c r="E54" s="84" t="s">
        <v>139</v>
      </c>
      <c r="G54" s="84" t="s">
        <v>1130</v>
      </c>
      <c r="H54" s="96" t="s">
        <v>597</v>
      </c>
      <c r="I54" s="84" t="s">
        <v>1131</v>
      </c>
      <c r="J54" s="96" t="s">
        <v>73</v>
      </c>
      <c r="K54" s="84" t="s">
        <v>139</v>
      </c>
      <c r="M54" s="84" t="s">
        <v>748</v>
      </c>
      <c r="N54" s="96" t="s">
        <v>602</v>
      </c>
      <c r="O54" s="84" t="s">
        <v>139</v>
      </c>
      <c r="Q54" s="84" t="s">
        <v>139</v>
      </c>
      <c r="S54" s="84" t="s">
        <v>1110</v>
      </c>
      <c r="T54" s="96" t="s">
        <v>599</v>
      </c>
      <c r="U54" s="84" t="s">
        <v>1112</v>
      </c>
      <c r="V54" s="96" t="s">
        <v>604</v>
      </c>
      <c r="W54" s="84" t="s">
        <v>1132</v>
      </c>
      <c r="X54" s="96" t="s">
        <v>601</v>
      </c>
      <c r="Y54" s="84" t="s">
        <v>139</v>
      </c>
      <c r="AA54" s="84" t="s">
        <v>1123</v>
      </c>
      <c r="AB54" s="96" t="s">
        <v>77</v>
      </c>
      <c r="AC54" s="84" t="s">
        <v>139</v>
      </c>
      <c r="AE54" s="84" t="s">
        <v>139</v>
      </c>
      <c r="AG54" s="84" t="s">
        <v>139</v>
      </c>
      <c r="AI54" s="84" t="s">
        <v>139</v>
      </c>
      <c r="AK54" s="84" t="s">
        <v>139</v>
      </c>
      <c r="AM54" s="84" t="s">
        <v>139</v>
      </c>
      <c r="AO54" s="84" t="s">
        <v>139</v>
      </c>
      <c r="AQ54" s="84" t="s">
        <v>139</v>
      </c>
      <c r="AS54" s="84" t="s">
        <v>139</v>
      </c>
      <c r="AU54" s="84" t="s">
        <v>139</v>
      </c>
      <c r="AW54" s="84" t="s">
        <v>139</v>
      </c>
      <c r="AY54" s="84" t="s">
        <v>139</v>
      </c>
      <c r="BA54" s="84" t="s">
        <v>139</v>
      </c>
      <c r="BC54" s="84" t="s">
        <v>139</v>
      </c>
      <c r="BE54" s="84" t="s">
        <v>139</v>
      </c>
      <c r="BG54" s="84" t="s">
        <v>139</v>
      </c>
      <c r="BI54" s="84" t="s">
        <v>139</v>
      </c>
    </row>
    <row r="55" spans="1:61">
      <c r="A55" s="96" t="s">
        <v>254</v>
      </c>
      <c r="B55" s="96">
        <v>1</v>
      </c>
      <c r="C55" s="104" t="s">
        <v>1125</v>
      </c>
      <c r="D55" s="104" t="s">
        <v>136</v>
      </c>
      <c r="E55" s="84" t="s">
        <v>139</v>
      </c>
      <c r="G55" s="84" t="s">
        <v>1099</v>
      </c>
      <c r="H55" s="96" t="s">
        <v>603</v>
      </c>
      <c r="I55" s="84" t="s">
        <v>1131</v>
      </c>
      <c r="J55" s="96" t="s">
        <v>73</v>
      </c>
      <c r="K55" s="84" t="s">
        <v>139</v>
      </c>
      <c r="M55" s="84" t="s">
        <v>749</v>
      </c>
      <c r="N55" s="96" t="s">
        <v>598</v>
      </c>
      <c r="O55" s="84" t="s">
        <v>139</v>
      </c>
      <c r="Q55" s="84" t="s">
        <v>139</v>
      </c>
      <c r="S55" s="84" t="s">
        <v>1110</v>
      </c>
      <c r="T55" s="96" t="s">
        <v>599</v>
      </c>
      <c r="U55" s="84" t="s">
        <v>1112</v>
      </c>
      <c r="V55" s="96" t="s">
        <v>604</v>
      </c>
      <c r="W55" s="84" t="s">
        <v>1132</v>
      </c>
      <c r="X55" s="96" t="s">
        <v>601</v>
      </c>
      <c r="Y55" s="84" t="s">
        <v>139</v>
      </c>
      <c r="AA55" s="84" t="s">
        <v>1122</v>
      </c>
      <c r="AB55" s="96" t="s">
        <v>76</v>
      </c>
      <c r="AC55" s="84" t="s">
        <v>139</v>
      </c>
      <c r="AE55" s="84" t="s">
        <v>139</v>
      </c>
      <c r="AG55" s="84" t="s">
        <v>139</v>
      </c>
      <c r="AI55" s="84" t="s">
        <v>139</v>
      </c>
      <c r="AK55" s="84" t="s">
        <v>139</v>
      </c>
      <c r="AM55" s="84" t="s">
        <v>139</v>
      </c>
      <c r="AO55" s="84" t="s">
        <v>139</v>
      </c>
      <c r="AQ55" s="84" t="s">
        <v>139</v>
      </c>
      <c r="AS55" s="84" t="s">
        <v>139</v>
      </c>
      <c r="AU55" s="84" t="s">
        <v>139</v>
      </c>
      <c r="AW55" s="84" t="s">
        <v>139</v>
      </c>
      <c r="AY55" s="84" t="s">
        <v>139</v>
      </c>
      <c r="BA55" s="84" t="s">
        <v>139</v>
      </c>
      <c r="BC55" s="84" t="s">
        <v>139</v>
      </c>
      <c r="BE55" s="84" t="s">
        <v>139</v>
      </c>
      <c r="BG55" s="84" t="s">
        <v>139</v>
      </c>
      <c r="BI55" s="84" t="s">
        <v>139</v>
      </c>
    </row>
    <row r="56" spans="1:61">
      <c r="A56" s="96" t="s">
        <v>255</v>
      </c>
      <c r="B56" s="96">
        <v>1</v>
      </c>
      <c r="C56" s="104" t="s">
        <v>1125</v>
      </c>
      <c r="D56" s="104" t="s">
        <v>136</v>
      </c>
      <c r="E56" s="84" t="s">
        <v>139</v>
      </c>
      <c r="G56" s="84" t="s">
        <v>1099</v>
      </c>
      <c r="H56" s="96" t="s">
        <v>603</v>
      </c>
      <c r="I56" s="84" t="s">
        <v>1131</v>
      </c>
      <c r="J56" s="96" t="s">
        <v>73</v>
      </c>
      <c r="K56" s="84" t="s">
        <v>139</v>
      </c>
      <c r="M56" s="84" t="s">
        <v>749</v>
      </c>
      <c r="N56" s="96" t="s">
        <v>598</v>
      </c>
      <c r="O56" s="84" t="s">
        <v>139</v>
      </c>
      <c r="Q56" s="84" t="s">
        <v>139</v>
      </c>
      <c r="S56" s="84" t="s">
        <v>1110</v>
      </c>
      <c r="T56" s="96" t="s">
        <v>599</v>
      </c>
      <c r="U56" s="84" t="s">
        <v>1112</v>
      </c>
      <c r="V56" s="96" t="s">
        <v>604</v>
      </c>
      <c r="W56" s="84" t="s">
        <v>1132</v>
      </c>
      <c r="X56" s="96" t="s">
        <v>601</v>
      </c>
      <c r="Y56" s="84" t="s">
        <v>139</v>
      </c>
      <c r="AA56" s="84" t="s">
        <v>1123</v>
      </c>
      <c r="AB56" s="96" t="s">
        <v>77</v>
      </c>
      <c r="AC56" s="84" t="s">
        <v>139</v>
      </c>
      <c r="AE56" s="84" t="s">
        <v>139</v>
      </c>
      <c r="AG56" s="84" t="s">
        <v>139</v>
      </c>
      <c r="AI56" s="84" t="s">
        <v>139</v>
      </c>
      <c r="AK56" s="84" t="s">
        <v>139</v>
      </c>
      <c r="AM56" s="84" t="s">
        <v>139</v>
      </c>
      <c r="AO56" s="84" t="s">
        <v>139</v>
      </c>
      <c r="AQ56" s="84" t="s">
        <v>139</v>
      </c>
      <c r="AS56" s="84" t="s">
        <v>139</v>
      </c>
      <c r="AU56" s="84" t="s">
        <v>139</v>
      </c>
      <c r="AW56" s="84" t="s">
        <v>139</v>
      </c>
      <c r="AY56" s="84" t="s">
        <v>139</v>
      </c>
      <c r="BA56" s="84" t="s">
        <v>139</v>
      </c>
      <c r="BC56" s="84" t="s">
        <v>139</v>
      </c>
      <c r="BE56" s="84" t="s">
        <v>139</v>
      </c>
      <c r="BG56" s="84" t="s">
        <v>139</v>
      </c>
      <c r="BI56" s="84" t="s">
        <v>139</v>
      </c>
    </row>
    <row r="57" spans="1:61">
      <c r="A57" s="96" t="s">
        <v>212</v>
      </c>
      <c r="B57" s="96">
        <v>1</v>
      </c>
      <c r="C57" s="104" t="s">
        <v>1125</v>
      </c>
      <c r="D57" s="104" t="s">
        <v>136</v>
      </c>
      <c r="E57" s="84" t="s">
        <v>139</v>
      </c>
      <c r="G57" s="84" t="s">
        <v>1099</v>
      </c>
      <c r="H57" s="96" t="s">
        <v>603</v>
      </c>
      <c r="I57" s="84" t="s">
        <v>1131</v>
      </c>
      <c r="J57" s="96" t="s">
        <v>73</v>
      </c>
      <c r="K57" s="84" t="s">
        <v>139</v>
      </c>
      <c r="M57" s="84" t="s">
        <v>748</v>
      </c>
      <c r="N57" s="96" t="s">
        <v>602</v>
      </c>
      <c r="O57" s="84" t="s">
        <v>139</v>
      </c>
      <c r="Q57" s="84" t="s">
        <v>139</v>
      </c>
      <c r="S57" s="84" t="s">
        <v>1110</v>
      </c>
      <c r="T57" s="96" t="s">
        <v>599</v>
      </c>
      <c r="U57" s="84" t="s">
        <v>1112</v>
      </c>
      <c r="V57" s="96" t="s">
        <v>604</v>
      </c>
      <c r="W57" s="84" t="s">
        <v>1132</v>
      </c>
      <c r="X57" s="96" t="s">
        <v>601</v>
      </c>
      <c r="Y57" s="84" t="s">
        <v>139</v>
      </c>
      <c r="AA57" s="84" t="s">
        <v>1122</v>
      </c>
      <c r="AB57" s="96" t="s">
        <v>76</v>
      </c>
      <c r="AC57" s="84" t="s">
        <v>139</v>
      </c>
      <c r="AE57" s="84" t="s">
        <v>139</v>
      </c>
      <c r="AG57" s="84" t="s">
        <v>139</v>
      </c>
      <c r="AI57" s="84" t="s">
        <v>139</v>
      </c>
      <c r="AK57" s="84" t="s">
        <v>139</v>
      </c>
      <c r="AM57" s="84" t="s">
        <v>139</v>
      </c>
      <c r="AO57" s="84" t="s">
        <v>139</v>
      </c>
      <c r="AQ57" s="84" t="s">
        <v>139</v>
      </c>
      <c r="AS57" s="84" t="s">
        <v>139</v>
      </c>
      <c r="AU57" s="84" t="s">
        <v>139</v>
      </c>
      <c r="AW57" s="84" t="s">
        <v>139</v>
      </c>
      <c r="AY57" s="84" t="s">
        <v>139</v>
      </c>
      <c r="BA57" s="84" t="s">
        <v>139</v>
      </c>
      <c r="BC57" s="84" t="s">
        <v>139</v>
      </c>
      <c r="BE57" s="84" t="s">
        <v>139</v>
      </c>
      <c r="BG57" s="84" t="s">
        <v>139</v>
      </c>
      <c r="BI57" s="84" t="s">
        <v>139</v>
      </c>
    </row>
    <row r="58" spans="1:61">
      <c r="A58" s="96" t="s">
        <v>213</v>
      </c>
      <c r="B58" s="96">
        <v>1</v>
      </c>
      <c r="C58" s="104" t="s">
        <v>1125</v>
      </c>
      <c r="D58" s="104" t="s">
        <v>136</v>
      </c>
      <c r="E58" s="84" t="s">
        <v>139</v>
      </c>
      <c r="G58" s="84" t="s">
        <v>1099</v>
      </c>
      <c r="H58" s="96" t="s">
        <v>603</v>
      </c>
      <c r="I58" s="84" t="s">
        <v>1131</v>
      </c>
      <c r="J58" s="96" t="s">
        <v>73</v>
      </c>
      <c r="K58" s="84" t="s">
        <v>139</v>
      </c>
      <c r="M58" s="84" t="s">
        <v>748</v>
      </c>
      <c r="N58" s="96" t="s">
        <v>602</v>
      </c>
      <c r="O58" s="84" t="s">
        <v>139</v>
      </c>
      <c r="Q58" s="84" t="s">
        <v>139</v>
      </c>
      <c r="S58" s="84" t="s">
        <v>1110</v>
      </c>
      <c r="T58" s="96" t="s">
        <v>599</v>
      </c>
      <c r="U58" s="84" t="s">
        <v>1112</v>
      </c>
      <c r="V58" s="96" t="s">
        <v>604</v>
      </c>
      <c r="W58" s="84" t="s">
        <v>1132</v>
      </c>
      <c r="X58" s="96" t="s">
        <v>601</v>
      </c>
      <c r="Y58" s="84" t="s">
        <v>139</v>
      </c>
      <c r="AA58" s="84" t="s">
        <v>1123</v>
      </c>
      <c r="AB58" s="96" t="s">
        <v>77</v>
      </c>
      <c r="AC58" s="84" t="s">
        <v>139</v>
      </c>
      <c r="AE58" s="84" t="s">
        <v>139</v>
      </c>
      <c r="AG58" s="84" t="s">
        <v>139</v>
      </c>
      <c r="AI58" s="84" t="s">
        <v>139</v>
      </c>
      <c r="AK58" s="84" t="s">
        <v>139</v>
      </c>
      <c r="AM58" s="84" t="s">
        <v>139</v>
      </c>
      <c r="AO58" s="84" t="s">
        <v>139</v>
      </c>
      <c r="AQ58" s="84" t="s">
        <v>139</v>
      </c>
      <c r="AS58" s="84" t="s">
        <v>139</v>
      </c>
      <c r="AU58" s="84" t="s">
        <v>139</v>
      </c>
      <c r="AW58" s="84" t="s">
        <v>139</v>
      </c>
      <c r="AY58" s="84" t="s">
        <v>139</v>
      </c>
      <c r="BA58" s="84" t="s">
        <v>139</v>
      </c>
      <c r="BC58" s="84" t="s">
        <v>139</v>
      </c>
      <c r="BE58" s="84" t="s">
        <v>139</v>
      </c>
      <c r="BG58" s="84" t="s">
        <v>139</v>
      </c>
      <c r="BI58" s="84" t="s">
        <v>139</v>
      </c>
    </row>
    <row r="59" spans="1:61">
      <c r="A59" s="96" t="s">
        <v>236</v>
      </c>
      <c r="B59" s="96">
        <v>1</v>
      </c>
      <c r="C59" s="104" t="s">
        <v>1125</v>
      </c>
      <c r="D59" s="104" t="s">
        <v>136</v>
      </c>
      <c r="E59" s="84" t="s">
        <v>139</v>
      </c>
      <c r="G59" s="84" t="s">
        <v>1130</v>
      </c>
      <c r="H59" s="96" t="s">
        <v>597</v>
      </c>
      <c r="I59" s="84" t="s">
        <v>1131</v>
      </c>
      <c r="J59" s="96" t="s">
        <v>73</v>
      </c>
      <c r="K59" s="84" t="s">
        <v>139</v>
      </c>
      <c r="M59" s="84" t="s">
        <v>139</v>
      </c>
      <c r="O59" s="84" t="s">
        <v>139</v>
      </c>
      <c r="Q59" s="84" t="s">
        <v>139</v>
      </c>
      <c r="S59" s="84" t="s">
        <v>1108</v>
      </c>
      <c r="T59" s="96" t="s">
        <v>606</v>
      </c>
      <c r="U59" s="84" t="s">
        <v>1111</v>
      </c>
      <c r="V59" s="96" t="s">
        <v>600</v>
      </c>
      <c r="W59" s="84" t="s">
        <v>1132</v>
      </c>
      <c r="X59" s="96" t="s">
        <v>601</v>
      </c>
      <c r="Y59" s="84" t="s">
        <v>139</v>
      </c>
      <c r="AA59" s="84" t="s">
        <v>1122</v>
      </c>
      <c r="AB59" s="96" t="s">
        <v>76</v>
      </c>
      <c r="AC59" s="84" t="s">
        <v>139</v>
      </c>
      <c r="AE59" s="84" t="s">
        <v>139</v>
      </c>
      <c r="AG59" s="84" t="s">
        <v>139</v>
      </c>
      <c r="AI59" s="84" t="s">
        <v>139</v>
      </c>
      <c r="AK59" s="84" t="s">
        <v>139</v>
      </c>
      <c r="AM59" s="84" t="s">
        <v>139</v>
      </c>
      <c r="AO59" s="84" t="s">
        <v>139</v>
      </c>
      <c r="AQ59" s="84" t="s">
        <v>139</v>
      </c>
      <c r="AS59" s="84" t="s">
        <v>139</v>
      </c>
      <c r="AU59" s="84" t="s">
        <v>139</v>
      </c>
      <c r="AW59" s="84" t="s">
        <v>139</v>
      </c>
      <c r="AY59" s="84" t="s">
        <v>139</v>
      </c>
      <c r="BA59" s="84" t="s">
        <v>139</v>
      </c>
      <c r="BC59" s="84" t="s">
        <v>139</v>
      </c>
      <c r="BE59" s="84" t="s">
        <v>139</v>
      </c>
      <c r="BG59" s="84" t="s">
        <v>139</v>
      </c>
      <c r="BI59" s="84" t="s">
        <v>139</v>
      </c>
    </row>
    <row r="60" spans="1:61">
      <c r="A60" s="96" t="s">
        <v>237</v>
      </c>
      <c r="B60" s="96">
        <v>1</v>
      </c>
      <c r="C60" s="104" t="s">
        <v>1125</v>
      </c>
      <c r="D60" s="104" t="s">
        <v>136</v>
      </c>
      <c r="E60" s="84" t="s">
        <v>139</v>
      </c>
      <c r="G60" s="84" t="s">
        <v>1130</v>
      </c>
      <c r="H60" s="96" t="s">
        <v>597</v>
      </c>
      <c r="I60" s="84" t="s">
        <v>1131</v>
      </c>
      <c r="J60" s="96" t="s">
        <v>73</v>
      </c>
      <c r="K60" s="84" t="s">
        <v>139</v>
      </c>
      <c r="M60" s="84" t="s">
        <v>139</v>
      </c>
      <c r="O60" s="84" t="s">
        <v>139</v>
      </c>
      <c r="Q60" s="84" t="s">
        <v>139</v>
      </c>
      <c r="S60" s="84" t="s">
        <v>1108</v>
      </c>
      <c r="T60" s="96" t="s">
        <v>606</v>
      </c>
      <c r="U60" s="84" t="s">
        <v>1111</v>
      </c>
      <c r="V60" s="96" t="s">
        <v>600</v>
      </c>
      <c r="W60" s="84" t="s">
        <v>1132</v>
      </c>
      <c r="X60" s="96" t="s">
        <v>601</v>
      </c>
      <c r="Y60" s="84" t="s">
        <v>139</v>
      </c>
      <c r="AA60" s="84" t="s">
        <v>1123</v>
      </c>
      <c r="AB60" s="96" t="s">
        <v>77</v>
      </c>
      <c r="AC60" s="84" t="s">
        <v>139</v>
      </c>
      <c r="AE60" s="84" t="s">
        <v>139</v>
      </c>
      <c r="AG60" s="84" t="s">
        <v>139</v>
      </c>
      <c r="AI60" s="84" t="s">
        <v>139</v>
      </c>
      <c r="AK60" s="84" t="s">
        <v>139</v>
      </c>
      <c r="AM60" s="84" t="s">
        <v>139</v>
      </c>
      <c r="AO60" s="84" t="s">
        <v>139</v>
      </c>
      <c r="AQ60" s="84" t="s">
        <v>139</v>
      </c>
      <c r="AS60" s="84" t="s">
        <v>139</v>
      </c>
      <c r="AU60" s="84" t="s">
        <v>139</v>
      </c>
      <c r="AW60" s="84" t="s">
        <v>139</v>
      </c>
      <c r="AY60" s="84" t="s">
        <v>139</v>
      </c>
      <c r="BA60" s="84" t="s">
        <v>139</v>
      </c>
      <c r="BC60" s="84" t="s">
        <v>139</v>
      </c>
      <c r="BE60" s="84" t="s">
        <v>139</v>
      </c>
      <c r="BG60" s="84" t="s">
        <v>139</v>
      </c>
      <c r="BI60" s="84" t="s">
        <v>139</v>
      </c>
    </row>
    <row r="61" spans="1:61">
      <c r="A61" s="96" t="s">
        <v>240</v>
      </c>
      <c r="B61" s="96">
        <v>1</v>
      </c>
      <c r="C61" s="104" t="s">
        <v>1125</v>
      </c>
      <c r="D61" s="104" t="s">
        <v>136</v>
      </c>
      <c r="E61" s="84" t="s">
        <v>139</v>
      </c>
      <c r="G61" s="84" t="s">
        <v>1099</v>
      </c>
      <c r="H61" s="96" t="s">
        <v>603</v>
      </c>
      <c r="I61" s="84" t="s">
        <v>1131</v>
      </c>
      <c r="J61" s="96" t="s">
        <v>73</v>
      </c>
      <c r="K61" s="84" t="s">
        <v>139</v>
      </c>
      <c r="M61" s="84" t="s">
        <v>139</v>
      </c>
      <c r="O61" s="84" t="s">
        <v>139</v>
      </c>
      <c r="Q61" s="84" t="s">
        <v>139</v>
      </c>
      <c r="S61" s="84" t="s">
        <v>1108</v>
      </c>
      <c r="T61" s="96" t="s">
        <v>606</v>
      </c>
      <c r="U61" s="84" t="s">
        <v>1111</v>
      </c>
      <c r="V61" s="96" t="s">
        <v>600</v>
      </c>
      <c r="W61" s="84" t="s">
        <v>1132</v>
      </c>
      <c r="X61" s="96" t="s">
        <v>601</v>
      </c>
      <c r="Y61" s="84" t="s">
        <v>139</v>
      </c>
      <c r="AA61" s="84" t="s">
        <v>1122</v>
      </c>
      <c r="AB61" s="96" t="s">
        <v>76</v>
      </c>
      <c r="AC61" s="84" t="s">
        <v>139</v>
      </c>
      <c r="AE61" s="84" t="s">
        <v>139</v>
      </c>
      <c r="AG61" s="84" t="s">
        <v>139</v>
      </c>
      <c r="AI61" s="84" t="s">
        <v>139</v>
      </c>
      <c r="AK61" s="84" t="s">
        <v>139</v>
      </c>
      <c r="AM61" s="84" t="s">
        <v>139</v>
      </c>
      <c r="AO61" s="84" t="s">
        <v>139</v>
      </c>
      <c r="AQ61" s="84" t="s">
        <v>139</v>
      </c>
      <c r="AS61" s="84" t="s">
        <v>139</v>
      </c>
      <c r="AU61" s="84" t="s">
        <v>139</v>
      </c>
      <c r="AW61" s="84" t="s">
        <v>139</v>
      </c>
      <c r="AY61" s="84" t="s">
        <v>139</v>
      </c>
      <c r="BA61" s="84" t="s">
        <v>139</v>
      </c>
      <c r="BC61" s="84" t="s">
        <v>139</v>
      </c>
      <c r="BE61" s="84" t="s">
        <v>139</v>
      </c>
      <c r="BG61" s="84" t="s">
        <v>139</v>
      </c>
      <c r="BI61" s="84" t="s">
        <v>139</v>
      </c>
    </row>
    <row r="62" spans="1:61">
      <c r="A62" s="96" t="s">
        <v>241</v>
      </c>
      <c r="B62" s="96">
        <v>1</v>
      </c>
      <c r="C62" s="104" t="s">
        <v>1125</v>
      </c>
      <c r="D62" s="104" t="s">
        <v>136</v>
      </c>
      <c r="E62" s="84" t="s">
        <v>139</v>
      </c>
      <c r="G62" s="84" t="s">
        <v>1099</v>
      </c>
      <c r="H62" s="96" t="s">
        <v>603</v>
      </c>
      <c r="I62" s="84" t="s">
        <v>1131</v>
      </c>
      <c r="J62" s="96" t="s">
        <v>73</v>
      </c>
      <c r="K62" s="84" t="s">
        <v>139</v>
      </c>
      <c r="M62" s="84" t="s">
        <v>139</v>
      </c>
      <c r="O62" s="84" t="s">
        <v>139</v>
      </c>
      <c r="Q62" s="84" t="s">
        <v>139</v>
      </c>
      <c r="S62" s="84" t="s">
        <v>1108</v>
      </c>
      <c r="T62" s="96" t="s">
        <v>606</v>
      </c>
      <c r="U62" s="84" t="s">
        <v>1111</v>
      </c>
      <c r="V62" s="96" t="s">
        <v>600</v>
      </c>
      <c r="W62" s="84" t="s">
        <v>1132</v>
      </c>
      <c r="X62" s="96" t="s">
        <v>601</v>
      </c>
      <c r="Y62" s="84" t="s">
        <v>139</v>
      </c>
      <c r="AA62" s="84" t="s">
        <v>1123</v>
      </c>
      <c r="AB62" s="96" t="s">
        <v>77</v>
      </c>
      <c r="AC62" s="84" t="s">
        <v>139</v>
      </c>
      <c r="AE62" s="84" t="s">
        <v>139</v>
      </c>
      <c r="AG62" s="84" t="s">
        <v>139</v>
      </c>
      <c r="AI62" s="84" t="s">
        <v>139</v>
      </c>
      <c r="AK62" s="84" t="s">
        <v>139</v>
      </c>
      <c r="AM62" s="84" t="s">
        <v>139</v>
      </c>
      <c r="AO62" s="84" t="s">
        <v>139</v>
      </c>
      <c r="AQ62" s="84" t="s">
        <v>139</v>
      </c>
      <c r="AS62" s="84" t="s">
        <v>139</v>
      </c>
      <c r="AU62" s="84" t="s">
        <v>139</v>
      </c>
      <c r="AW62" s="84" t="s">
        <v>139</v>
      </c>
      <c r="AY62" s="84" t="s">
        <v>139</v>
      </c>
      <c r="BA62" s="84" t="s">
        <v>139</v>
      </c>
      <c r="BC62" s="84" t="s">
        <v>139</v>
      </c>
      <c r="BE62" s="84" t="s">
        <v>139</v>
      </c>
      <c r="BG62" s="84" t="s">
        <v>139</v>
      </c>
      <c r="BI62" s="84" t="s">
        <v>139</v>
      </c>
    </row>
    <row r="63" spans="1:61">
      <c r="A63" s="96" t="s">
        <v>200</v>
      </c>
      <c r="B63" s="96">
        <v>1</v>
      </c>
      <c r="C63" s="104" t="s">
        <v>1125</v>
      </c>
      <c r="D63" s="104" t="s">
        <v>136</v>
      </c>
      <c r="E63" s="84" t="s">
        <v>139</v>
      </c>
      <c r="G63" s="84" t="s">
        <v>1130</v>
      </c>
      <c r="H63" s="96" t="s">
        <v>597</v>
      </c>
      <c r="I63" s="84" t="s">
        <v>1131</v>
      </c>
      <c r="J63" s="96" t="s">
        <v>73</v>
      </c>
      <c r="K63" s="84" t="s">
        <v>139</v>
      </c>
      <c r="M63" s="84" t="s">
        <v>139</v>
      </c>
      <c r="O63" s="84" t="s">
        <v>139</v>
      </c>
      <c r="Q63" s="84" t="s">
        <v>139</v>
      </c>
      <c r="S63" s="84" t="s">
        <v>1108</v>
      </c>
      <c r="T63" s="96" t="s">
        <v>606</v>
      </c>
      <c r="U63" s="84" t="s">
        <v>1112</v>
      </c>
      <c r="V63" s="96" t="s">
        <v>604</v>
      </c>
      <c r="W63" s="84" t="s">
        <v>768</v>
      </c>
      <c r="X63" s="96" t="s">
        <v>605</v>
      </c>
      <c r="Y63" s="84" t="s">
        <v>139</v>
      </c>
      <c r="AA63" s="84" t="s">
        <v>1122</v>
      </c>
      <c r="AB63" s="96" t="s">
        <v>76</v>
      </c>
      <c r="AC63" s="84" t="s">
        <v>139</v>
      </c>
      <c r="AE63" s="84" t="s">
        <v>139</v>
      </c>
      <c r="AG63" s="84" t="s">
        <v>139</v>
      </c>
      <c r="AI63" s="84" t="s">
        <v>139</v>
      </c>
      <c r="AK63" s="84" t="s">
        <v>139</v>
      </c>
      <c r="AM63" s="84" t="s">
        <v>139</v>
      </c>
      <c r="AO63" s="84" t="s">
        <v>139</v>
      </c>
      <c r="AQ63" s="84" t="s">
        <v>139</v>
      </c>
      <c r="AS63" s="84" t="s">
        <v>139</v>
      </c>
      <c r="AU63" s="84" t="s">
        <v>139</v>
      </c>
      <c r="AW63" s="84" t="s">
        <v>139</v>
      </c>
      <c r="AY63" s="84" t="s">
        <v>139</v>
      </c>
      <c r="BA63" s="84" t="s">
        <v>139</v>
      </c>
      <c r="BC63" s="84" t="s">
        <v>139</v>
      </c>
      <c r="BE63" s="84" t="s">
        <v>139</v>
      </c>
      <c r="BG63" s="84" t="s">
        <v>139</v>
      </c>
      <c r="BI63" s="84" t="s">
        <v>139</v>
      </c>
    </row>
    <row r="64" spans="1:61">
      <c r="A64" s="96" t="s">
        <v>201</v>
      </c>
      <c r="B64" s="96">
        <v>1</v>
      </c>
      <c r="C64" s="104" t="s">
        <v>1125</v>
      </c>
      <c r="D64" s="104" t="s">
        <v>136</v>
      </c>
      <c r="E64" s="84" t="s">
        <v>139</v>
      </c>
      <c r="G64" s="84" t="s">
        <v>1130</v>
      </c>
      <c r="H64" s="96" t="s">
        <v>597</v>
      </c>
      <c r="I64" s="84" t="s">
        <v>1131</v>
      </c>
      <c r="J64" s="96" t="s">
        <v>73</v>
      </c>
      <c r="K64" s="84" t="s">
        <v>139</v>
      </c>
      <c r="M64" s="84" t="s">
        <v>139</v>
      </c>
      <c r="O64" s="84" t="s">
        <v>139</v>
      </c>
      <c r="Q64" s="84" t="s">
        <v>139</v>
      </c>
      <c r="S64" s="84" t="s">
        <v>1108</v>
      </c>
      <c r="T64" s="96" t="s">
        <v>606</v>
      </c>
      <c r="U64" s="84" t="s">
        <v>1112</v>
      </c>
      <c r="V64" s="96" t="s">
        <v>604</v>
      </c>
      <c r="W64" s="84" t="s">
        <v>768</v>
      </c>
      <c r="X64" s="96" t="s">
        <v>605</v>
      </c>
      <c r="Y64" s="84" t="s">
        <v>139</v>
      </c>
      <c r="AA64" s="84" t="s">
        <v>1123</v>
      </c>
      <c r="AB64" s="96" t="s">
        <v>77</v>
      </c>
      <c r="AC64" s="84" t="s">
        <v>139</v>
      </c>
      <c r="AE64" s="84" t="s">
        <v>139</v>
      </c>
      <c r="AG64" s="84" t="s">
        <v>139</v>
      </c>
      <c r="AI64" s="84" t="s">
        <v>139</v>
      </c>
      <c r="AK64" s="84" t="s">
        <v>139</v>
      </c>
      <c r="AM64" s="84" t="s">
        <v>139</v>
      </c>
      <c r="AO64" s="84" t="s">
        <v>139</v>
      </c>
      <c r="AQ64" s="84" t="s">
        <v>139</v>
      </c>
      <c r="AS64" s="84" t="s">
        <v>139</v>
      </c>
      <c r="AU64" s="84" t="s">
        <v>139</v>
      </c>
      <c r="AW64" s="84" t="s">
        <v>139</v>
      </c>
      <c r="AY64" s="84" t="s">
        <v>139</v>
      </c>
      <c r="BA64" s="84" t="s">
        <v>139</v>
      </c>
      <c r="BC64" s="84" t="s">
        <v>139</v>
      </c>
      <c r="BE64" s="84" t="s">
        <v>139</v>
      </c>
      <c r="BG64" s="84" t="s">
        <v>139</v>
      </c>
      <c r="BI64" s="84" t="s">
        <v>139</v>
      </c>
    </row>
    <row r="65" spans="1:61">
      <c r="A65" s="96" t="s">
        <v>205</v>
      </c>
      <c r="B65" s="96">
        <v>1</v>
      </c>
      <c r="C65" s="104" t="s">
        <v>1125</v>
      </c>
      <c r="D65" s="104" t="s">
        <v>136</v>
      </c>
      <c r="E65" s="84" t="s">
        <v>139</v>
      </c>
      <c r="G65" s="84" t="s">
        <v>1099</v>
      </c>
      <c r="H65" s="96" t="s">
        <v>603</v>
      </c>
      <c r="I65" s="84" t="s">
        <v>1131</v>
      </c>
      <c r="J65" s="96" t="s">
        <v>73</v>
      </c>
      <c r="K65" s="84" t="s">
        <v>139</v>
      </c>
      <c r="M65" s="84" t="s">
        <v>139</v>
      </c>
      <c r="O65" s="84" t="s">
        <v>139</v>
      </c>
      <c r="Q65" s="84" t="s">
        <v>139</v>
      </c>
      <c r="S65" s="84" t="s">
        <v>1108</v>
      </c>
      <c r="T65" s="96" t="s">
        <v>606</v>
      </c>
      <c r="U65" s="84" t="s">
        <v>1112</v>
      </c>
      <c r="V65" s="96" t="s">
        <v>604</v>
      </c>
      <c r="W65" s="84" t="s">
        <v>768</v>
      </c>
      <c r="X65" s="96" t="s">
        <v>605</v>
      </c>
      <c r="Y65" s="84" t="s">
        <v>139</v>
      </c>
      <c r="AA65" s="84" t="s">
        <v>1122</v>
      </c>
      <c r="AB65" s="96" t="s">
        <v>76</v>
      </c>
      <c r="AC65" s="84" t="s">
        <v>139</v>
      </c>
      <c r="AE65" s="84" t="s">
        <v>139</v>
      </c>
      <c r="AG65" s="84" t="s">
        <v>139</v>
      </c>
      <c r="AI65" s="84" t="s">
        <v>139</v>
      </c>
      <c r="AK65" s="84" t="s">
        <v>139</v>
      </c>
      <c r="AM65" s="84" t="s">
        <v>139</v>
      </c>
      <c r="AO65" s="84" t="s">
        <v>139</v>
      </c>
      <c r="AQ65" s="84" t="s">
        <v>139</v>
      </c>
      <c r="AS65" s="84" t="s">
        <v>139</v>
      </c>
      <c r="AU65" s="84" t="s">
        <v>139</v>
      </c>
      <c r="AW65" s="84" t="s">
        <v>139</v>
      </c>
      <c r="AY65" s="84" t="s">
        <v>139</v>
      </c>
      <c r="BA65" s="84" t="s">
        <v>139</v>
      </c>
      <c r="BC65" s="84" t="s">
        <v>139</v>
      </c>
      <c r="BE65" s="84" t="s">
        <v>139</v>
      </c>
      <c r="BG65" s="84" t="s">
        <v>139</v>
      </c>
      <c r="BI65" s="84" t="s">
        <v>139</v>
      </c>
    </row>
    <row r="66" spans="1:61">
      <c r="A66" s="96" t="s">
        <v>206</v>
      </c>
      <c r="B66" s="96">
        <v>1</v>
      </c>
      <c r="C66" s="104" t="s">
        <v>1125</v>
      </c>
      <c r="D66" s="104" t="s">
        <v>136</v>
      </c>
      <c r="E66" s="84" t="s">
        <v>139</v>
      </c>
      <c r="G66" s="84" t="s">
        <v>1099</v>
      </c>
      <c r="H66" s="96" t="s">
        <v>603</v>
      </c>
      <c r="I66" s="84" t="s">
        <v>1131</v>
      </c>
      <c r="J66" s="96" t="s">
        <v>73</v>
      </c>
      <c r="K66" s="84" t="s">
        <v>139</v>
      </c>
      <c r="M66" s="84" t="s">
        <v>139</v>
      </c>
      <c r="O66" s="84" t="s">
        <v>139</v>
      </c>
      <c r="Q66" s="84" t="s">
        <v>139</v>
      </c>
      <c r="S66" s="84" t="s">
        <v>1108</v>
      </c>
      <c r="T66" s="96" t="s">
        <v>606</v>
      </c>
      <c r="U66" s="84" t="s">
        <v>1112</v>
      </c>
      <c r="V66" s="96" t="s">
        <v>604</v>
      </c>
      <c r="W66" s="84" t="s">
        <v>768</v>
      </c>
      <c r="X66" s="96" t="s">
        <v>605</v>
      </c>
      <c r="Y66" s="84" t="s">
        <v>139</v>
      </c>
      <c r="AA66" s="84" t="s">
        <v>1123</v>
      </c>
      <c r="AB66" s="96" t="s">
        <v>77</v>
      </c>
      <c r="AC66" s="84" t="s">
        <v>139</v>
      </c>
      <c r="AE66" s="84" t="s">
        <v>139</v>
      </c>
      <c r="AG66" s="84" t="s">
        <v>139</v>
      </c>
      <c r="AI66" s="84" t="s">
        <v>139</v>
      </c>
      <c r="AK66" s="84" t="s">
        <v>139</v>
      </c>
      <c r="AM66" s="84" t="s">
        <v>139</v>
      </c>
      <c r="AO66" s="84" t="s">
        <v>139</v>
      </c>
      <c r="AQ66" s="84" t="s">
        <v>139</v>
      </c>
      <c r="AS66" s="84" t="s">
        <v>139</v>
      </c>
      <c r="AU66" s="84" t="s">
        <v>139</v>
      </c>
      <c r="AW66" s="84" t="s">
        <v>139</v>
      </c>
      <c r="AY66" s="84" t="s">
        <v>139</v>
      </c>
      <c r="BA66" s="84" t="s">
        <v>139</v>
      </c>
      <c r="BC66" s="84" t="s">
        <v>139</v>
      </c>
      <c r="BE66" s="84" t="s">
        <v>139</v>
      </c>
      <c r="BG66" s="84" t="s">
        <v>139</v>
      </c>
      <c r="BI66" s="84" t="s">
        <v>139</v>
      </c>
    </row>
    <row r="67" spans="1:61">
      <c r="A67" s="96" t="s">
        <v>210</v>
      </c>
      <c r="B67" s="96">
        <v>1</v>
      </c>
      <c r="C67" s="104" t="s">
        <v>1125</v>
      </c>
      <c r="D67" s="104" t="s">
        <v>136</v>
      </c>
      <c r="E67" s="84" t="s">
        <v>139</v>
      </c>
      <c r="G67" s="84" t="s">
        <v>1130</v>
      </c>
      <c r="H67" s="96" t="s">
        <v>597</v>
      </c>
      <c r="I67" s="84" t="s">
        <v>1131</v>
      </c>
      <c r="J67" s="96" t="s">
        <v>73</v>
      </c>
      <c r="K67" s="84" t="s">
        <v>139</v>
      </c>
      <c r="M67" s="84" t="s">
        <v>139</v>
      </c>
      <c r="O67" s="84" t="s">
        <v>139</v>
      </c>
      <c r="Q67" s="84" t="s">
        <v>139</v>
      </c>
      <c r="S67" s="84" t="s">
        <v>1108</v>
      </c>
      <c r="T67" s="96" t="s">
        <v>606</v>
      </c>
      <c r="U67" s="84" t="s">
        <v>1112</v>
      </c>
      <c r="V67" s="96" t="s">
        <v>604</v>
      </c>
      <c r="W67" s="84" t="s">
        <v>1132</v>
      </c>
      <c r="X67" s="96" t="s">
        <v>601</v>
      </c>
      <c r="Y67" s="84" t="s">
        <v>139</v>
      </c>
      <c r="AA67" s="84" t="s">
        <v>1122</v>
      </c>
      <c r="AB67" s="96" t="s">
        <v>76</v>
      </c>
      <c r="AC67" s="84" t="s">
        <v>139</v>
      </c>
      <c r="AE67" s="84" t="s">
        <v>139</v>
      </c>
      <c r="AG67" s="84" t="s">
        <v>139</v>
      </c>
      <c r="AI67" s="84" t="s">
        <v>139</v>
      </c>
      <c r="AK67" s="84" t="s">
        <v>139</v>
      </c>
      <c r="AM67" s="84" t="s">
        <v>139</v>
      </c>
      <c r="AO67" s="84" t="s">
        <v>139</v>
      </c>
      <c r="AQ67" s="84" t="s">
        <v>139</v>
      </c>
      <c r="AS67" s="84" t="s">
        <v>139</v>
      </c>
      <c r="AU67" s="84" t="s">
        <v>139</v>
      </c>
      <c r="AW67" s="84" t="s">
        <v>139</v>
      </c>
      <c r="AY67" s="84" t="s">
        <v>139</v>
      </c>
      <c r="BA67" s="84" t="s">
        <v>139</v>
      </c>
      <c r="BC67" s="84" t="s">
        <v>139</v>
      </c>
      <c r="BE67" s="84" t="s">
        <v>139</v>
      </c>
      <c r="BG67" s="84" t="s">
        <v>139</v>
      </c>
      <c r="BI67" s="84" t="s">
        <v>139</v>
      </c>
    </row>
    <row r="68" spans="1:61">
      <c r="A68" s="96" t="s">
        <v>211</v>
      </c>
      <c r="B68" s="96">
        <v>1</v>
      </c>
      <c r="C68" s="104" t="s">
        <v>1125</v>
      </c>
      <c r="D68" s="104" t="s">
        <v>136</v>
      </c>
      <c r="E68" s="84" t="s">
        <v>139</v>
      </c>
      <c r="G68" s="84" t="s">
        <v>1130</v>
      </c>
      <c r="H68" s="96" t="s">
        <v>597</v>
      </c>
      <c r="I68" s="84" t="s">
        <v>1131</v>
      </c>
      <c r="J68" s="96" t="s">
        <v>73</v>
      </c>
      <c r="K68" s="84" t="s">
        <v>139</v>
      </c>
      <c r="M68" s="84" t="s">
        <v>139</v>
      </c>
      <c r="O68" s="84" t="s">
        <v>139</v>
      </c>
      <c r="Q68" s="84" t="s">
        <v>139</v>
      </c>
      <c r="S68" s="84" t="s">
        <v>1108</v>
      </c>
      <c r="T68" s="96" t="s">
        <v>606</v>
      </c>
      <c r="U68" s="84" t="s">
        <v>1112</v>
      </c>
      <c r="V68" s="96" t="s">
        <v>604</v>
      </c>
      <c r="W68" s="84" t="s">
        <v>1132</v>
      </c>
      <c r="X68" s="96" t="s">
        <v>601</v>
      </c>
      <c r="Y68" s="84" t="s">
        <v>139</v>
      </c>
      <c r="AA68" s="84" t="s">
        <v>1123</v>
      </c>
      <c r="AB68" s="96" t="s">
        <v>77</v>
      </c>
      <c r="AC68" s="84" t="s">
        <v>139</v>
      </c>
      <c r="AE68" s="84" t="s">
        <v>139</v>
      </c>
      <c r="AG68" s="84" t="s">
        <v>139</v>
      </c>
      <c r="AI68" s="84" t="s">
        <v>139</v>
      </c>
      <c r="AK68" s="84" t="s">
        <v>139</v>
      </c>
      <c r="AM68" s="84" t="s">
        <v>139</v>
      </c>
      <c r="AO68" s="84" t="s">
        <v>139</v>
      </c>
      <c r="AQ68" s="84" t="s">
        <v>139</v>
      </c>
      <c r="AS68" s="84" t="s">
        <v>139</v>
      </c>
      <c r="AU68" s="84" t="s">
        <v>139</v>
      </c>
      <c r="AW68" s="84" t="s">
        <v>139</v>
      </c>
      <c r="AY68" s="84" t="s">
        <v>139</v>
      </c>
      <c r="BA68" s="84" t="s">
        <v>139</v>
      </c>
      <c r="BC68" s="84" t="s">
        <v>139</v>
      </c>
      <c r="BE68" s="84" t="s">
        <v>139</v>
      </c>
      <c r="BG68" s="84" t="s">
        <v>139</v>
      </c>
      <c r="BI68" s="84" t="s">
        <v>139</v>
      </c>
    </row>
    <row r="69" spans="1:61">
      <c r="A69" s="96" t="s">
        <v>214</v>
      </c>
      <c r="B69" s="96">
        <v>1</v>
      </c>
      <c r="C69" s="104" t="s">
        <v>1125</v>
      </c>
      <c r="D69" s="104" t="s">
        <v>136</v>
      </c>
      <c r="E69" s="84" t="s">
        <v>139</v>
      </c>
      <c r="G69" s="84" t="s">
        <v>1099</v>
      </c>
      <c r="H69" s="96" t="s">
        <v>603</v>
      </c>
      <c r="I69" s="84" t="s">
        <v>1131</v>
      </c>
      <c r="J69" s="96" t="s">
        <v>73</v>
      </c>
      <c r="K69" s="84" t="s">
        <v>139</v>
      </c>
      <c r="M69" s="84" t="s">
        <v>139</v>
      </c>
      <c r="O69" s="84" t="s">
        <v>139</v>
      </c>
      <c r="Q69" s="84" t="s">
        <v>139</v>
      </c>
      <c r="S69" s="84" t="s">
        <v>1108</v>
      </c>
      <c r="T69" s="96" t="s">
        <v>606</v>
      </c>
      <c r="U69" s="84" t="s">
        <v>1112</v>
      </c>
      <c r="V69" s="96" t="s">
        <v>604</v>
      </c>
      <c r="W69" s="84" t="s">
        <v>1132</v>
      </c>
      <c r="X69" s="96" t="s">
        <v>601</v>
      </c>
      <c r="Y69" s="84" t="s">
        <v>139</v>
      </c>
      <c r="AA69" s="84" t="s">
        <v>1122</v>
      </c>
      <c r="AB69" s="96" t="s">
        <v>76</v>
      </c>
      <c r="AC69" s="84" t="s">
        <v>139</v>
      </c>
      <c r="AE69" s="84" t="s">
        <v>139</v>
      </c>
      <c r="AG69" s="84" t="s">
        <v>139</v>
      </c>
      <c r="AI69" s="84" t="s">
        <v>139</v>
      </c>
      <c r="AK69" s="84" t="s">
        <v>139</v>
      </c>
      <c r="AM69" s="84" t="s">
        <v>139</v>
      </c>
      <c r="AO69" s="84" t="s">
        <v>139</v>
      </c>
      <c r="AQ69" s="84" t="s">
        <v>139</v>
      </c>
      <c r="AS69" s="84" t="s">
        <v>139</v>
      </c>
      <c r="AU69" s="84" t="s">
        <v>139</v>
      </c>
      <c r="AW69" s="84" t="s">
        <v>139</v>
      </c>
      <c r="AY69" s="84" t="s">
        <v>139</v>
      </c>
      <c r="BA69" s="84" t="s">
        <v>139</v>
      </c>
      <c r="BC69" s="84" t="s">
        <v>139</v>
      </c>
      <c r="BE69" s="84" t="s">
        <v>139</v>
      </c>
      <c r="BG69" s="84" t="s">
        <v>139</v>
      </c>
      <c r="BI69" s="84" t="s">
        <v>139</v>
      </c>
    </row>
    <row r="70" spans="1:61">
      <c r="A70" s="96" t="s">
        <v>215</v>
      </c>
      <c r="B70" s="96">
        <v>1</v>
      </c>
      <c r="C70" s="104" t="s">
        <v>1125</v>
      </c>
      <c r="D70" s="104" t="s">
        <v>136</v>
      </c>
      <c r="E70" s="84" t="s">
        <v>139</v>
      </c>
      <c r="G70" s="84" t="s">
        <v>1099</v>
      </c>
      <c r="H70" s="96" t="s">
        <v>603</v>
      </c>
      <c r="I70" s="84" t="s">
        <v>1131</v>
      </c>
      <c r="J70" s="96" t="s">
        <v>73</v>
      </c>
      <c r="K70" s="84" t="s">
        <v>139</v>
      </c>
      <c r="M70" s="84" t="s">
        <v>139</v>
      </c>
      <c r="O70" s="84" t="s">
        <v>139</v>
      </c>
      <c r="Q70" s="84" t="s">
        <v>139</v>
      </c>
      <c r="S70" s="84" t="s">
        <v>1108</v>
      </c>
      <c r="T70" s="96" t="s">
        <v>606</v>
      </c>
      <c r="U70" s="84" t="s">
        <v>1112</v>
      </c>
      <c r="V70" s="96" t="s">
        <v>604</v>
      </c>
      <c r="W70" s="84" t="s">
        <v>1132</v>
      </c>
      <c r="X70" s="96" t="s">
        <v>601</v>
      </c>
      <c r="Y70" s="84" t="s">
        <v>139</v>
      </c>
      <c r="AA70" s="84" t="s">
        <v>1123</v>
      </c>
      <c r="AB70" s="96" t="s">
        <v>77</v>
      </c>
      <c r="AC70" s="84" t="s">
        <v>139</v>
      </c>
      <c r="AE70" s="84" t="s">
        <v>139</v>
      </c>
      <c r="AG70" s="84" t="s">
        <v>139</v>
      </c>
      <c r="AI70" s="84" t="s">
        <v>139</v>
      </c>
      <c r="AK70" s="84" t="s">
        <v>139</v>
      </c>
      <c r="AM70" s="84" t="s">
        <v>139</v>
      </c>
      <c r="AO70" s="84" t="s">
        <v>139</v>
      </c>
      <c r="AQ70" s="84" t="s">
        <v>139</v>
      </c>
      <c r="AS70" s="84" t="s">
        <v>139</v>
      </c>
      <c r="AU70" s="84" t="s">
        <v>139</v>
      </c>
      <c r="AW70" s="84" t="s">
        <v>139</v>
      </c>
      <c r="AY70" s="84" t="s">
        <v>139</v>
      </c>
      <c r="BA70" s="84" t="s">
        <v>139</v>
      </c>
      <c r="BC70" s="84" t="s">
        <v>139</v>
      </c>
      <c r="BE70" s="84" t="s">
        <v>139</v>
      </c>
      <c r="BG70" s="84" t="s">
        <v>139</v>
      </c>
      <c r="BI70" s="84" t="s">
        <v>139</v>
      </c>
    </row>
    <row r="71" spans="1:61">
      <c r="A71" s="96" t="s">
        <v>865</v>
      </c>
      <c r="B71" s="96">
        <v>1</v>
      </c>
      <c r="C71" s="104" t="s">
        <v>1125</v>
      </c>
      <c r="D71" s="104" t="s">
        <v>136</v>
      </c>
      <c r="E71" s="84" t="s">
        <v>139</v>
      </c>
      <c r="G71" s="84" t="s">
        <v>139</v>
      </c>
      <c r="I71" s="84" t="s">
        <v>1133</v>
      </c>
      <c r="J71" s="96" t="s">
        <v>866</v>
      </c>
      <c r="K71" s="84" t="s">
        <v>139</v>
      </c>
      <c r="M71" s="84" t="s">
        <v>139</v>
      </c>
      <c r="O71" s="84" t="s">
        <v>139</v>
      </c>
      <c r="Q71" s="84" t="s">
        <v>139</v>
      </c>
      <c r="S71" s="84" t="s">
        <v>139</v>
      </c>
      <c r="U71" s="84" t="s">
        <v>139</v>
      </c>
      <c r="W71" s="84" t="s">
        <v>139</v>
      </c>
      <c r="Y71" s="84" t="s">
        <v>139</v>
      </c>
      <c r="AA71" s="84" t="s">
        <v>139</v>
      </c>
      <c r="AC71" s="84" t="s">
        <v>139</v>
      </c>
      <c r="AE71" s="84" t="s">
        <v>139</v>
      </c>
      <c r="AG71" s="84" t="s">
        <v>1134</v>
      </c>
      <c r="AH71" s="96" t="s">
        <v>598</v>
      </c>
      <c r="AI71" s="84" t="s">
        <v>139</v>
      </c>
      <c r="AK71" s="84" t="s">
        <v>139</v>
      </c>
      <c r="AM71" s="84" t="s">
        <v>139</v>
      </c>
      <c r="AO71" s="84" t="s">
        <v>139</v>
      </c>
      <c r="AQ71" s="84" t="s">
        <v>139</v>
      </c>
      <c r="AS71" s="84" t="s">
        <v>139</v>
      </c>
      <c r="AU71" s="84" t="s">
        <v>1135</v>
      </c>
      <c r="AV71" s="96" t="s">
        <v>867</v>
      </c>
      <c r="AW71" s="84" t="s">
        <v>1136</v>
      </c>
      <c r="AX71" s="96" t="s">
        <v>868</v>
      </c>
      <c r="AY71" s="84" t="s">
        <v>1137</v>
      </c>
      <c r="AZ71" s="96" t="s">
        <v>869</v>
      </c>
      <c r="BA71" s="84" t="s">
        <v>139</v>
      </c>
      <c r="BC71" s="84" t="s">
        <v>139</v>
      </c>
      <c r="BE71" s="84" t="s">
        <v>139</v>
      </c>
      <c r="BG71" s="84" t="s">
        <v>139</v>
      </c>
      <c r="BI71" s="84" t="s">
        <v>139</v>
      </c>
    </row>
    <row r="72" spans="1:61">
      <c r="A72" s="96" t="s">
        <v>870</v>
      </c>
      <c r="B72" s="96">
        <v>1</v>
      </c>
      <c r="C72" s="104" t="s">
        <v>1125</v>
      </c>
      <c r="D72" s="104" t="s">
        <v>136</v>
      </c>
      <c r="E72" s="84" t="s">
        <v>139</v>
      </c>
      <c r="G72" s="84" t="s">
        <v>139</v>
      </c>
      <c r="I72" s="84" t="s">
        <v>1133</v>
      </c>
      <c r="J72" s="96" t="s">
        <v>866</v>
      </c>
      <c r="K72" s="84" t="s">
        <v>139</v>
      </c>
      <c r="M72" s="84" t="s">
        <v>139</v>
      </c>
      <c r="O72" s="84" t="s">
        <v>139</v>
      </c>
      <c r="Q72" s="84" t="s">
        <v>139</v>
      </c>
      <c r="S72" s="84" t="s">
        <v>139</v>
      </c>
      <c r="U72" s="84" t="s">
        <v>139</v>
      </c>
      <c r="W72" s="84" t="s">
        <v>139</v>
      </c>
      <c r="Y72" s="84" t="s">
        <v>139</v>
      </c>
      <c r="AA72" s="84" t="s">
        <v>1122</v>
      </c>
      <c r="AB72" s="96" t="s">
        <v>76</v>
      </c>
      <c r="AC72" s="84" t="s">
        <v>139</v>
      </c>
      <c r="AE72" s="84" t="s">
        <v>139</v>
      </c>
      <c r="AG72" s="84" t="s">
        <v>789</v>
      </c>
      <c r="AH72" s="96" t="s">
        <v>651</v>
      </c>
      <c r="AI72" s="84" t="s">
        <v>139</v>
      </c>
      <c r="AK72" s="84" t="s">
        <v>139</v>
      </c>
      <c r="AM72" s="84" t="s">
        <v>139</v>
      </c>
      <c r="AO72" s="84" t="s">
        <v>139</v>
      </c>
      <c r="AQ72" s="84" t="s">
        <v>139</v>
      </c>
      <c r="AS72" s="84" t="s">
        <v>139</v>
      </c>
      <c r="AU72" s="84" t="s">
        <v>1135</v>
      </c>
      <c r="AV72" s="96" t="s">
        <v>867</v>
      </c>
      <c r="AW72" s="84" t="s">
        <v>1136</v>
      </c>
      <c r="AX72" s="96" t="s">
        <v>868</v>
      </c>
      <c r="AY72" s="84" t="s">
        <v>1137</v>
      </c>
      <c r="AZ72" s="96" t="s">
        <v>869</v>
      </c>
      <c r="BA72" s="84" t="s">
        <v>139</v>
      </c>
      <c r="BC72" s="84" t="s">
        <v>1138</v>
      </c>
      <c r="BD72" s="96" t="s">
        <v>873</v>
      </c>
      <c r="BE72" s="84" t="s">
        <v>139</v>
      </c>
      <c r="BG72" s="84" t="s">
        <v>139</v>
      </c>
      <c r="BI72" s="84" t="s">
        <v>139</v>
      </c>
    </row>
    <row r="73" spans="1:61">
      <c r="A73" s="96" t="s">
        <v>872</v>
      </c>
      <c r="B73" s="96">
        <v>1</v>
      </c>
      <c r="C73" s="104" t="s">
        <v>1125</v>
      </c>
      <c r="D73" s="104" t="s">
        <v>136</v>
      </c>
      <c r="E73" s="84" t="s">
        <v>139</v>
      </c>
      <c r="G73" s="84" t="s">
        <v>139</v>
      </c>
      <c r="I73" s="84" t="s">
        <v>1133</v>
      </c>
      <c r="J73" s="96" t="s">
        <v>866</v>
      </c>
      <c r="K73" s="84" t="s">
        <v>139</v>
      </c>
      <c r="M73" s="84" t="s">
        <v>139</v>
      </c>
      <c r="O73" s="84" t="s">
        <v>139</v>
      </c>
      <c r="Q73" s="84" t="s">
        <v>139</v>
      </c>
      <c r="S73" s="84" t="s">
        <v>139</v>
      </c>
      <c r="U73" s="84" t="s">
        <v>139</v>
      </c>
      <c r="W73" s="84" t="s">
        <v>139</v>
      </c>
      <c r="Y73" s="84" t="s">
        <v>139</v>
      </c>
      <c r="AA73" s="84" t="s">
        <v>1123</v>
      </c>
      <c r="AB73" s="96" t="s">
        <v>77</v>
      </c>
      <c r="AC73" s="84" t="s">
        <v>139</v>
      </c>
      <c r="AE73" s="84" t="s">
        <v>139</v>
      </c>
      <c r="AG73" s="84" t="s">
        <v>789</v>
      </c>
      <c r="AH73" s="96" t="s">
        <v>651</v>
      </c>
      <c r="AI73" s="84" t="s">
        <v>139</v>
      </c>
      <c r="AK73" s="84" t="s">
        <v>139</v>
      </c>
      <c r="AM73" s="84" t="s">
        <v>139</v>
      </c>
      <c r="AO73" s="84" t="s">
        <v>139</v>
      </c>
      <c r="AQ73" s="84" t="s">
        <v>139</v>
      </c>
      <c r="AS73" s="84" t="s">
        <v>139</v>
      </c>
      <c r="AU73" s="84" t="s">
        <v>1135</v>
      </c>
      <c r="AV73" s="96" t="s">
        <v>867</v>
      </c>
      <c r="AW73" s="84" t="s">
        <v>1136</v>
      </c>
      <c r="AX73" s="96" t="s">
        <v>868</v>
      </c>
      <c r="AY73" s="84" t="s">
        <v>1137</v>
      </c>
      <c r="AZ73" s="96" t="s">
        <v>869</v>
      </c>
      <c r="BA73" s="84" t="s">
        <v>139</v>
      </c>
      <c r="BC73" s="84" t="s">
        <v>1138</v>
      </c>
      <c r="BD73" s="96" t="s">
        <v>873</v>
      </c>
      <c r="BE73" s="84" t="s">
        <v>139</v>
      </c>
      <c r="BG73" s="84" t="s">
        <v>139</v>
      </c>
      <c r="BI73" s="84" t="s">
        <v>139</v>
      </c>
    </row>
    <row r="74" spans="1:61">
      <c r="A74" s="96" t="s">
        <v>874</v>
      </c>
      <c r="B74" s="96">
        <v>1</v>
      </c>
      <c r="C74" s="104" t="s">
        <v>1125</v>
      </c>
      <c r="D74" s="104" t="s">
        <v>136</v>
      </c>
      <c r="E74" s="84" t="s">
        <v>139</v>
      </c>
      <c r="G74" s="84" t="s">
        <v>139</v>
      </c>
      <c r="I74" s="84" t="s">
        <v>1133</v>
      </c>
      <c r="J74" s="96" t="s">
        <v>866</v>
      </c>
      <c r="K74" s="84" t="s">
        <v>139</v>
      </c>
      <c r="M74" s="84" t="s">
        <v>139</v>
      </c>
      <c r="O74" s="84" t="s">
        <v>139</v>
      </c>
      <c r="Q74" s="84" t="s">
        <v>139</v>
      </c>
      <c r="S74" s="84" t="s">
        <v>139</v>
      </c>
      <c r="U74" s="84" t="s">
        <v>139</v>
      </c>
      <c r="W74" s="84" t="s">
        <v>139</v>
      </c>
      <c r="Y74" s="84" t="s">
        <v>139</v>
      </c>
      <c r="AA74" s="84" t="s">
        <v>1139</v>
      </c>
      <c r="AB74" s="96" t="s">
        <v>875</v>
      </c>
      <c r="AC74" s="84" t="s">
        <v>139</v>
      </c>
      <c r="AE74" s="84" t="s">
        <v>139</v>
      </c>
      <c r="AG74" s="84" t="s">
        <v>789</v>
      </c>
      <c r="AH74" s="96" t="s">
        <v>651</v>
      </c>
      <c r="AI74" s="84" t="s">
        <v>139</v>
      </c>
      <c r="AK74" s="84" t="s">
        <v>139</v>
      </c>
      <c r="AM74" s="84" t="s">
        <v>139</v>
      </c>
      <c r="AO74" s="84" t="s">
        <v>139</v>
      </c>
      <c r="AQ74" s="84" t="s">
        <v>139</v>
      </c>
      <c r="AS74" s="84" t="s">
        <v>139</v>
      </c>
      <c r="AU74" s="84" t="s">
        <v>1135</v>
      </c>
      <c r="AV74" s="96" t="s">
        <v>867</v>
      </c>
      <c r="AW74" s="84" t="s">
        <v>1136</v>
      </c>
      <c r="AX74" s="96" t="s">
        <v>868</v>
      </c>
      <c r="AY74" s="84" t="s">
        <v>1137</v>
      </c>
      <c r="AZ74" s="96" t="s">
        <v>869</v>
      </c>
      <c r="BA74" s="84" t="s">
        <v>139</v>
      </c>
      <c r="BC74" s="84" t="s">
        <v>1138</v>
      </c>
      <c r="BD74" s="96" t="s">
        <v>873</v>
      </c>
      <c r="BE74" s="84" t="s">
        <v>139</v>
      </c>
      <c r="BG74" s="84" t="s">
        <v>139</v>
      </c>
      <c r="BI74" s="84" t="s">
        <v>139</v>
      </c>
    </row>
    <row r="75" spans="1:61">
      <c r="A75" s="96" t="s">
        <v>876</v>
      </c>
      <c r="B75" s="96">
        <v>1</v>
      </c>
      <c r="C75" s="104" t="s">
        <v>1125</v>
      </c>
      <c r="D75" s="104" t="s">
        <v>136</v>
      </c>
      <c r="E75" s="84" t="s">
        <v>139</v>
      </c>
      <c r="G75" s="84" t="s">
        <v>139</v>
      </c>
      <c r="I75" s="84" t="s">
        <v>1133</v>
      </c>
      <c r="J75" s="96" t="s">
        <v>866</v>
      </c>
      <c r="K75" s="84" t="s">
        <v>139</v>
      </c>
      <c r="M75" s="84" t="s">
        <v>139</v>
      </c>
      <c r="O75" s="84" t="s">
        <v>139</v>
      </c>
      <c r="Q75" s="84" t="s">
        <v>139</v>
      </c>
      <c r="S75" s="84" t="s">
        <v>139</v>
      </c>
      <c r="U75" s="84" t="s">
        <v>139</v>
      </c>
      <c r="W75" s="84" t="s">
        <v>139</v>
      </c>
      <c r="Y75" s="84" t="s">
        <v>139</v>
      </c>
      <c r="AA75" s="84" t="s">
        <v>1122</v>
      </c>
      <c r="AB75" s="96" t="s">
        <v>76</v>
      </c>
      <c r="AC75" s="84" t="s">
        <v>139</v>
      </c>
      <c r="AE75" s="84" t="s">
        <v>139</v>
      </c>
      <c r="AG75" s="84" t="s">
        <v>789</v>
      </c>
      <c r="AH75" s="96" t="s">
        <v>651</v>
      </c>
      <c r="AI75" s="84" t="s">
        <v>139</v>
      </c>
      <c r="AK75" s="84" t="s">
        <v>139</v>
      </c>
      <c r="AM75" s="84" t="s">
        <v>139</v>
      </c>
      <c r="AO75" s="84" t="s">
        <v>139</v>
      </c>
      <c r="AQ75" s="84" t="s">
        <v>139</v>
      </c>
      <c r="AS75" s="84" t="s">
        <v>139</v>
      </c>
      <c r="AU75" s="84" t="s">
        <v>1135</v>
      </c>
      <c r="AV75" s="96" t="s">
        <v>867</v>
      </c>
      <c r="AW75" s="84" t="s">
        <v>1136</v>
      </c>
      <c r="AX75" s="96" t="s">
        <v>868</v>
      </c>
      <c r="AY75" s="84" t="s">
        <v>1137</v>
      </c>
      <c r="AZ75" s="96" t="s">
        <v>869</v>
      </c>
      <c r="BA75" s="84" t="s">
        <v>139</v>
      </c>
      <c r="BC75" s="84" t="s">
        <v>1140</v>
      </c>
      <c r="BD75" s="96" t="s">
        <v>877</v>
      </c>
      <c r="BE75" s="84" t="s">
        <v>139</v>
      </c>
      <c r="BG75" s="84" t="s">
        <v>139</v>
      </c>
      <c r="BI75" s="84" t="s">
        <v>139</v>
      </c>
    </row>
    <row r="76" spans="1:61">
      <c r="A76" s="96" t="s">
        <v>878</v>
      </c>
      <c r="B76" s="96">
        <v>1</v>
      </c>
      <c r="C76" s="104" t="s">
        <v>1125</v>
      </c>
      <c r="D76" s="104" t="s">
        <v>136</v>
      </c>
      <c r="E76" s="84" t="s">
        <v>139</v>
      </c>
      <c r="G76" s="84" t="s">
        <v>139</v>
      </c>
      <c r="I76" s="84" t="s">
        <v>1133</v>
      </c>
      <c r="J76" s="96" t="s">
        <v>866</v>
      </c>
      <c r="K76" s="84" t="s">
        <v>139</v>
      </c>
      <c r="M76" s="84" t="s">
        <v>139</v>
      </c>
      <c r="O76" s="84" t="s">
        <v>139</v>
      </c>
      <c r="Q76" s="84" t="s">
        <v>139</v>
      </c>
      <c r="S76" s="84" t="s">
        <v>139</v>
      </c>
      <c r="U76" s="84" t="s">
        <v>139</v>
      </c>
      <c r="W76" s="84" t="s">
        <v>139</v>
      </c>
      <c r="Y76" s="84" t="s">
        <v>139</v>
      </c>
      <c r="AA76" s="84" t="s">
        <v>1123</v>
      </c>
      <c r="AB76" s="96" t="s">
        <v>77</v>
      </c>
      <c r="AC76" s="84" t="s">
        <v>139</v>
      </c>
      <c r="AE76" s="84" t="s">
        <v>139</v>
      </c>
      <c r="AG76" s="84" t="s">
        <v>789</v>
      </c>
      <c r="AH76" s="96" t="s">
        <v>651</v>
      </c>
      <c r="AI76" s="84" t="s">
        <v>139</v>
      </c>
      <c r="AK76" s="84" t="s">
        <v>139</v>
      </c>
      <c r="AM76" s="84" t="s">
        <v>139</v>
      </c>
      <c r="AO76" s="84" t="s">
        <v>139</v>
      </c>
      <c r="AQ76" s="84" t="s">
        <v>139</v>
      </c>
      <c r="AS76" s="84" t="s">
        <v>139</v>
      </c>
      <c r="AU76" s="84" t="s">
        <v>1135</v>
      </c>
      <c r="AV76" s="96" t="s">
        <v>867</v>
      </c>
      <c r="AW76" s="84" t="s">
        <v>1136</v>
      </c>
      <c r="AX76" s="96" t="s">
        <v>868</v>
      </c>
      <c r="AY76" s="84" t="s">
        <v>1137</v>
      </c>
      <c r="AZ76" s="96" t="s">
        <v>869</v>
      </c>
      <c r="BA76" s="84" t="s">
        <v>139</v>
      </c>
      <c r="BC76" s="84" t="s">
        <v>1140</v>
      </c>
      <c r="BD76" s="96" t="s">
        <v>877</v>
      </c>
      <c r="BE76" s="84" t="s">
        <v>139</v>
      </c>
      <c r="BG76" s="84" t="s">
        <v>139</v>
      </c>
      <c r="BI76" s="84" t="s">
        <v>139</v>
      </c>
    </row>
    <row r="77" spans="1:61">
      <c r="A77" s="96" t="s">
        <v>879</v>
      </c>
      <c r="B77" s="96">
        <v>1</v>
      </c>
      <c r="C77" s="104" t="s">
        <v>1125</v>
      </c>
      <c r="D77" s="104" t="s">
        <v>136</v>
      </c>
      <c r="E77" s="84" t="s">
        <v>139</v>
      </c>
      <c r="G77" s="84" t="s">
        <v>139</v>
      </c>
      <c r="I77" s="84" t="s">
        <v>1133</v>
      </c>
      <c r="J77" s="96" t="s">
        <v>866</v>
      </c>
      <c r="K77" s="84" t="s">
        <v>139</v>
      </c>
      <c r="M77" s="84" t="s">
        <v>139</v>
      </c>
      <c r="O77" s="84" t="s">
        <v>139</v>
      </c>
      <c r="Q77" s="84" t="s">
        <v>139</v>
      </c>
      <c r="S77" s="84" t="s">
        <v>139</v>
      </c>
      <c r="U77" s="84" t="s">
        <v>139</v>
      </c>
      <c r="W77" s="84" t="s">
        <v>139</v>
      </c>
      <c r="Y77" s="84" t="s">
        <v>139</v>
      </c>
      <c r="AA77" s="84" t="s">
        <v>1139</v>
      </c>
      <c r="AB77" s="96" t="s">
        <v>875</v>
      </c>
      <c r="AC77" s="84" t="s">
        <v>139</v>
      </c>
      <c r="AE77" s="84" t="s">
        <v>139</v>
      </c>
      <c r="AG77" s="84" t="s">
        <v>789</v>
      </c>
      <c r="AH77" s="96" t="s">
        <v>651</v>
      </c>
      <c r="AI77" s="84" t="s">
        <v>139</v>
      </c>
      <c r="AK77" s="84" t="s">
        <v>139</v>
      </c>
      <c r="AM77" s="84" t="s">
        <v>139</v>
      </c>
      <c r="AO77" s="84" t="s">
        <v>139</v>
      </c>
      <c r="AQ77" s="84" t="s">
        <v>139</v>
      </c>
      <c r="AS77" s="84" t="s">
        <v>139</v>
      </c>
      <c r="AU77" s="84" t="s">
        <v>1135</v>
      </c>
      <c r="AV77" s="96" t="s">
        <v>867</v>
      </c>
      <c r="AW77" s="84" t="s">
        <v>1136</v>
      </c>
      <c r="AX77" s="96" t="s">
        <v>868</v>
      </c>
      <c r="AY77" s="84" t="s">
        <v>1137</v>
      </c>
      <c r="AZ77" s="96" t="s">
        <v>869</v>
      </c>
      <c r="BA77" s="84" t="s">
        <v>139</v>
      </c>
      <c r="BC77" s="84" t="s">
        <v>1140</v>
      </c>
      <c r="BD77" s="96" t="s">
        <v>877</v>
      </c>
      <c r="BE77" s="84" t="s">
        <v>139</v>
      </c>
      <c r="BG77" s="84" t="s">
        <v>139</v>
      </c>
      <c r="BI77" s="84" t="s">
        <v>139</v>
      </c>
    </row>
    <row r="78" spans="1:61">
      <c r="A78" s="96" t="s">
        <v>880</v>
      </c>
      <c r="B78" s="96">
        <v>1</v>
      </c>
      <c r="C78" s="104" t="s">
        <v>1125</v>
      </c>
      <c r="D78" s="104" t="s">
        <v>136</v>
      </c>
      <c r="E78" s="84" t="s">
        <v>139</v>
      </c>
      <c r="G78" s="84" t="s">
        <v>139</v>
      </c>
      <c r="I78" s="84" t="s">
        <v>1133</v>
      </c>
      <c r="J78" s="96" t="s">
        <v>866</v>
      </c>
      <c r="K78" s="84" t="s">
        <v>139</v>
      </c>
      <c r="M78" s="84" t="s">
        <v>139</v>
      </c>
      <c r="O78" s="84" t="s">
        <v>139</v>
      </c>
      <c r="Q78" s="84" t="s">
        <v>139</v>
      </c>
      <c r="S78" s="84" t="s">
        <v>139</v>
      </c>
      <c r="U78" s="84" t="s">
        <v>139</v>
      </c>
      <c r="W78" s="84" t="s">
        <v>139</v>
      </c>
      <c r="Y78" s="84" t="s">
        <v>139</v>
      </c>
      <c r="AA78" s="84" t="s">
        <v>1122</v>
      </c>
      <c r="AB78" s="96" t="s">
        <v>76</v>
      </c>
      <c r="AC78" s="84" t="s">
        <v>139</v>
      </c>
      <c r="AE78" s="84" t="s">
        <v>139</v>
      </c>
      <c r="AG78" s="84" t="s">
        <v>1134</v>
      </c>
      <c r="AH78" s="96" t="s">
        <v>598</v>
      </c>
      <c r="AI78" s="84" t="s">
        <v>139</v>
      </c>
      <c r="AK78" s="84" t="s">
        <v>139</v>
      </c>
      <c r="AM78" s="84" t="s">
        <v>139</v>
      </c>
      <c r="AO78" s="84" t="s">
        <v>139</v>
      </c>
      <c r="AQ78" s="84" t="s">
        <v>139</v>
      </c>
      <c r="AS78" s="84" t="s">
        <v>139</v>
      </c>
      <c r="AU78" s="84" t="s">
        <v>1135</v>
      </c>
      <c r="AV78" s="96" t="s">
        <v>867</v>
      </c>
      <c r="AW78" s="84" t="s">
        <v>1136</v>
      </c>
      <c r="AX78" s="96" t="s">
        <v>868</v>
      </c>
      <c r="AY78" s="84" t="s">
        <v>1141</v>
      </c>
      <c r="AZ78" s="96" t="s">
        <v>881</v>
      </c>
      <c r="BA78" s="84" t="s">
        <v>1142</v>
      </c>
      <c r="BB78" s="96" t="s">
        <v>882</v>
      </c>
      <c r="BC78" s="84" t="s">
        <v>139</v>
      </c>
      <c r="BE78" s="84" t="s">
        <v>139</v>
      </c>
      <c r="BG78" s="84" t="s">
        <v>139</v>
      </c>
      <c r="BI78" s="84" t="s">
        <v>139</v>
      </c>
    </row>
    <row r="79" spans="1:61">
      <c r="A79" s="96" t="s">
        <v>883</v>
      </c>
      <c r="B79" s="96">
        <v>1</v>
      </c>
      <c r="C79" s="104" t="s">
        <v>1125</v>
      </c>
      <c r="D79" s="104" t="s">
        <v>136</v>
      </c>
      <c r="E79" s="84" t="s">
        <v>139</v>
      </c>
      <c r="G79" s="84" t="s">
        <v>139</v>
      </c>
      <c r="I79" s="84" t="s">
        <v>1133</v>
      </c>
      <c r="J79" s="96" t="s">
        <v>866</v>
      </c>
      <c r="K79" s="84" t="s">
        <v>139</v>
      </c>
      <c r="M79" s="84" t="s">
        <v>139</v>
      </c>
      <c r="O79" s="84" t="s">
        <v>139</v>
      </c>
      <c r="Q79" s="84" t="s">
        <v>139</v>
      </c>
      <c r="S79" s="84" t="s">
        <v>139</v>
      </c>
      <c r="U79" s="84" t="s">
        <v>139</v>
      </c>
      <c r="W79" s="84" t="s">
        <v>139</v>
      </c>
      <c r="Y79" s="84" t="s">
        <v>139</v>
      </c>
      <c r="AA79" s="84" t="s">
        <v>1123</v>
      </c>
      <c r="AB79" s="96" t="s">
        <v>77</v>
      </c>
      <c r="AC79" s="84" t="s">
        <v>139</v>
      </c>
      <c r="AE79" s="84" t="s">
        <v>139</v>
      </c>
      <c r="AG79" s="84" t="s">
        <v>1134</v>
      </c>
      <c r="AH79" s="96" t="s">
        <v>598</v>
      </c>
      <c r="AI79" s="84" t="s">
        <v>139</v>
      </c>
      <c r="AK79" s="84" t="s">
        <v>139</v>
      </c>
      <c r="AM79" s="84" t="s">
        <v>139</v>
      </c>
      <c r="AO79" s="84" t="s">
        <v>139</v>
      </c>
      <c r="AQ79" s="84" t="s">
        <v>139</v>
      </c>
      <c r="AS79" s="84" t="s">
        <v>139</v>
      </c>
      <c r="AU79" s="84" t="s">
        <v>1135</v>
      </c>
      <c r="AV79" s="96" t="s">
        <v>867</v>
      </c>
      <c r="AW79" s="84" t="s">
        <v>1136</v>
      </c>
      <c r="AX79" s="96" t="s">
        <v>868</v>
      </c>
      <c r="AY79" s="84" t="s">
        <v>1141</v>
      </c>
      <c r="AZ79" s="96" t="s">
        <v>881</v>
      </c>
      <c r="BA79" s="84" t="s">
        <v>1142</v>
      </c>
      <c r="BB79" s="96" t="s">
        <v>882</v>
      </c>
      <c r="BC79" s="84" t="s">
        <v>139</v>
      </c>
      <c r="BE79" s="84" t="s">
        <v>139</v>
      </c>
      <c r="BG79" s="84" t="s">
        <v>139</v>
      </c>
      <c r="BI79" s="84" t="s">
        <v>139</v>
      </c>
    </row>
    <row r="80" spans="1:61">
      <c r="A80" s="96" t="s">
        <v>884</v>
      </c>
      <c r="B80" s="96">
        <v>1</v>
      </c>
      <c r="C80" s="104" t="s">
        <v>1125</v>
      </c>
      <c r="D80" s="104" t="s">
        <v>136</v>
      </c>
      <c r="E80" s="84" t="s">
        <v>139</v>
      </c>
      <c r="G80" s="84" t="s">
        <v>139</v>
      </c>
      <c r="I80" s="84" t="s">
        <v>1133</v>
      </c>
      <c r="J80" s="96" t="s">
        <v>866</v>
      </c>
      <c r="K80" s="84" t="s">
        <v>139</v>
      </c>
      <c r="M80" s="84" t="s">
        <v>139</v>
      </c>
      <c r="O80" s="84" t="s">
        <v>139</v>
      </c>
      <c r="Q80" s="84" t="s">
        <v>139</v>
      </c>
      <c r="S80" s="84" t="s">
        <v>139</v>
      </c>
      <c r="U80" s="84" t="s">
        <v>139</v>
      </c>
      <c r="W80" s="84" t="s">
        <v>139</v>
      </c>
      <c r="Y80" s="84" t="s">
        <v>139</v>
      </c>
      <c r="AA80" s="84" t="s">
        <v>1122</v>
      </c>
      <c r="AB80" s="96" t="s">
        <v>76</v>
      </c>
      <c r="AC80" s="84" t="s">
        <v>139</v>
      </c>
      <c r="AE80" s="84" t="s">
        <v>139</v>
      </c>
      <c r="AG80" s="84" t="s">
        <v>1143</v>
      </c>
      <c r="AH80" s="96" t="s">
        <v>885</v>
      </c>
      <c r="AI80" s="84" t="s">
        <v>139</v>
      </c>
      <c r="AK80" s="84" t="s">
        <v>139</v>
      </c>
      <c r="AM80" s="84" t="s">
        <v>139</v>
      </c>
      <c r="AO80" s="84" t="s">
        <v>139</v>
      </c>
      <c r="AQ80" s="84" t="s">
        <v>139</v>
      </c>
      <c r="AS80" s="84" t="s">
        <v>139</v>
      </c>
      <c r="AU80" s="84" t="s">
        <v>1135</v>
      </c>
      <c r="AV80" s="96" t="s">
        <v>867</v>
      </c>
      <c r="AW80" s="84" t="s">
        <v>1136</v>
      </c>
      <c r="AX80" s="96" t="s">
        <v>868</v>
      </c>
      <c r="AY80" s="84" t="s">
        <v>1141</v>
      </c>
      <c r="AZ80" s="96" t="s">
        <v>881</v>
      </c>
      <c r="BA80" s="84" t="s">
        <v>1142</v>
      </c>
      <c r="BB80" s="96" t="s">
        <v>882</v>
      </c>
      <c r="BC80" s="84" t="s">
        <v>1138</v>
      </c>
      <c r="BD80" s="96" t="s">
        <v>873</v>
      </c>
      <c r="BE80" s="84" t="s">
        <v>139</v>
      </c>
      <c r="BG80" s="84" t="s">
        <v>139</v>
      </c>
      <c r="BI80" s="84" t="s">
        <v>139</v>
      </c>
    </row>
    <row r="81" spans="1:61">
      <c r="A81" s="96" t="s">
        <v>886</v>
      </c>
      <c r="B81" s="96">
        <v>1</v>
      </c>
      <c r="C81" s="104" t="s">
        <v>1125</v>
      </c>
      <c r="D81" s="104" t="s">
        <v>136</v>
      </c>
      <c r="E81" s="84" t="s">
        <v>139</v>
      </c>
      <c r="G81" s="84" t="s">
        <v>139</v>
      </c>
      <c r="I81" s="84" t="s">
        <v>1133</v>
      </c>
      <c r="J81" s="96" t="s">
        <v>866</v>
      </c>
      <c r="K81" s="84" t="s">
        <v>139</v>
      </c>
      <c r="M81" s="84" t="s">
        <v>139</v>
      </c>
      <c r="O81" s="84" t="s">
        <v>139</v>
      </c>
      <c r="Q81" s="84" t="s">
        <v>139</v>
      </c>
      <c r="S81" s="84" t="s">
        <v>139</v>
      </c>
      <c r="U81" s="84" t="s">
        <v>139</v>
      </c>
      <c r="W81" s="84" t="s">
        <v>139</v>
      </c>
      <c r="Y81" s="84" t="s">
        <v>139</v>
      </c>
      <c r="AA81" s="84" t="s">
        <v>1123</v>
      </c>
      <c r="AB81" s="96" t="s">
        <v>77</v>
      </c>
      <c r="AC81" s="84" t="s">
        <v>139</v>
      </c>
      <c r="AE81" s="84" t="s">
        <v>139</v>
      </c>
      <c r="AG81" s="84" t="s">
        <v>1143</v>
      </c>
      <c r="AH81" s="96" t="s">
        <v>885</v>
      </c>
      <c r="AI81" s="84" t="s">
        <v>139</v>
      </c>
      <c r="AK81" s="84" t="s">
        <v>139</v>
      </c>
      <c r="AM81" s="84" t="s">
        <v>139</v>
      </c>
      <c r="AO81" s="84" t="s">
        <v>139</v>
      </c>
      <c r="AQ81" s="84" t="s">
        <v>139</v>
      </c>
      <c r="AS81" s="84" t="s">
        <v>139</v>
      </c>
      <c r="AU81" s="84" t="s">
        <v>1135</v>
      </c>
      <c r="AV81" s="96" t="s">
        <v>867</v>
      </c>
      <c r="AW81" s="84" t="s">
        <v>1136</v>
      </c>
      <c r="AX81" s="96" t="s">
        <v>868</v>
      </c>
      <c r="AY81" s="84" t="s">
        <v>1141</v>
      </c>
      <c r="AZ81" s="96" t="s">
        <v>881</v>
      </c>
      <c r="BA81" s="84" t="s">
        <v>1142</v>
      </c>
      <c r="BB81" s="96" t="s">
        <v>882</v>
      </c>
      <c r="BC81" s="84" t="s">
        <v>1138</v>
      </c>
      <c r="BD81" s="96" t="s">
        <v>873</v>
      </c>
      <c r="BE81" s="84" t="s">
        <v>139</v>
      </c>
      <c r="BG81" s="84" t="s">
        <v>139</v>
      </c>
      <c r="BI81" s="84" t="s">
        <v>139</v>
      </c>
    </row>
    <row r="82" spans="1:61">
      <c r="A82" s="96" t="s">
        <v>887</v>
      </c>
      <c r="B82" s="96">
        <v>1</v>
      </c>
      <c r="C82" s="104" t="s">
        <v>1125</v>
      </c>
      <c r="D82" s="104" t="s">
        <v>136</v>
      </c>
      <c r="E82" s="84" t="s">
        <v>139</v>
      </c>
      <c r="G82" s="84" t="s">
        <v>139</v>
      </c>
      <c r="I82" s="84" t="s">
        <v>1133</v>
      </c>
      <c r="J82" s="96" t="s">
        <v>866</v>
      </c>
      <c r="K82" s="84" t="s">
        <v>139</v>
      </c>
      <c r="M82" s="84" t="s">
        <v>139</v>
      </c>
      <c r="O82" s="84" t="s">
        <v>139</v>
      </c>
      <c r="Q82" s="84" t="s">
        <v>139</v>
      </c>
      <c r="S82" s="84" t="s">
        <v>139</v>
      </c>
      <c r="U82" s="84" t="s">
        <v>139</v>
      </c>
      <c r="W82" s="84" t="s">
        <v>139</v>
      </c>
      <c r="Y82" s="84" t="s">
        <v>139</v>
      </c>
      <c r="AA82" s="84" t="s">
        <v>1122</v>
      </c>
      <c r="AB82" s="96" t="s">
        <v>76</v>
      </c>
      <c r="AC82" s="84" t="s">
        <v>139</v>
      </c>
      <c r="AE82" s="84" t="s">
        <v>139</v>
      </c>
      <c r="AG82" s="84" t="s">
        <v>1143</v>
      </c>
      <c r="AH82" s="96" t="s">
        <v>885</v>
      </c>
      <c r="AI82" s="84" t="s">
        <v>139</v>
      </c>
      <c r="AK82" s="84" t="s">
        <v>139</v>
      </c>
      <c r="AM82" s="84" t="s">
        <v>139</v>
      </c>
      <c r="AO82" s="84" t="s">
        <v>139</v>
      </c>
      <c r="AQ82" s="84" t="s">
        <v>139</v>
      </c>
      <c r="AS82" s="84" t="s">
        <v>139</v>
      </c>
      <c r="AU82" s="84" t="s">
        <v>1135</v>
      </c>
      <c r="AV82" s="96" t="s">
        <v>867</v>
      </c>
      <c r="AW82" s="84" t="s">
        <v>1136</v>
      </c>
      <c r="AX82" s="96" t="s">
        <v>868</v>
      </c>
      <c r="AY82" s="84" t="s">
        <v>1141</v>
      </c>
      <c r="AZ82" s="96" t="s">
        <v>881</v>
      </c>
      <c r="BA82" s="84" t="s">
        <v>1142</v>
      </c>
      <c r="BB82" s="96" t="s">
        <v>882</v>
      </c>
      <c r="BC82" s="84" t="s">
        <v>1140</v>
      </c>
      <c r="BD82" s="96" t="s">
        <v>877</v>
      </c>
      <c r="BE82" s="84" t="s">
        <v>139</v>
      </c>
      <c r="BG82" s="84" t="s">
        <v>139</v>
      </c>
      <c r="BI82" s="84" t="s">
        <v>139</v>
      </c>
    </row>
    <row r="83" spans="1:61">
      <c r="A83" s="96" t="s">
        <v>888</v>
      </c>
      <c r="B83" s="96">
        <v>1</v>
      </c>
      <c r="C83" s="104" t="s">
        <v>1125</v>
      </c>
      <c r="D83" s="104" t="s">
        <v>136</v>
      </c>
      <c r="E83" s="84" t="s">
        <v>139</v>
      </c>
      <c r="G83" s="84" t="s">
        <v>139</v>
      </c>
      <c r="I83" s="84" t="s">
        <v>1133</v>
      </c>
      <c r="J83" s="96" t="s">
        <v>866</v>
      </c>
      <c r="K83" s="84" t="s">
        <v>139</v>
      </c>
      <c r="M83" s="84" t="s">
        <v>139</v>
      </c>
      <c r="O83" s="84" t="s">
        <v>139</v>
      </c>
      <c r="Q83" s="84" t="s">
        <v>139</v>
      </c>
      <c r="S83" s="84" t="s">
        <v>139</v>
      </c>
      <c r="U83" s="84" t="s">
        <v>139</v>
      </c>
      <c r="W83" s="84" t="s">
        <v>139</v>
      </c>
      <c r="Y83" s="84" t="s">
        <v>139</v>
      </c>
      <c r="AA83" s="84" t="s">
        <v>1123</v>
      </c>
      <c r="AB83" s="96" t="s">
        <v>77</v>
      </c>
      <c r="AC83" s="84" t="s">
        <v>139</v>
      </c>
      <c r="AE83" s="84" t="s">
        <v>139</v>
      </c>
      <c r="AG83" s="84" t="s">
        <v>1143</v>
      </c>
      <c r="AH83" s="96" t="s">
        <v>885</v>
      </c>
      <c r="AI83" s="84" t="s">
        <v>139</v>
      </c>
      <c r="AK83" s="84" t="s">
        <v>139</v>
      </c>
      <c r="AM83" s="84" t="s">
        <v>139</v>
      </c>
      <c r="AO83" s="84" t="s">
        <v>139</v>
      </c>
      <c r="AQ83" s="84" t="s">
        <v>139</v>
      </c>
      <c r="AS83" s="84" t="s">
        <v>139</v>
      </c>
      <c r="AU83" s="84" t="s">
        <v>1135</v>
      </c>
      <c r="AV83" s="96" t="s">
        <v>867</v>
      </c>
      <c r="AW83" s="84" t="s">
        <v>1136</v>
      </c>
      <c r="AX83" s="96" t="s">
        <v>868</v>
      </c>
      <c r="AY83" s="84" t="s">
        <v>1141</v>
      </c>
      <c r="AZ83" s="96" t="s">
        <v>881</v>
      </c>
      <c r="BA83" s="84" t="s">
        <v>1142</v>
      </c>
      <c r="BB83" s="96" t="s">
        <v>882</v>
      </c>
      <c r="BC83" s="84" t="s">
        <v>1140</v>
      </c>
      <c r="BD83" s="96" t="s">
        <v>877</v>
      </c>
      <c r="BE83" s="84" t="s">
        <v>139</v>
      </c>
      <c r="BG83" s="84" t="s">
        <v>139</v>
      </c>
      <c r="BI83" s="84" t="s">
        <v>139</v>
      </c>
    </row>
    <row r="84" spans="1:61">
      <c r="A84" s="96" t="s">
        <v>889</v>
      </c>
      <c r="B84" s="96">
        <v>1</v>
      </c>
      <c r="C84" s="104" t="s">
        <v>1125</v>
      </c>
      <c r="D84" s="104" t="s">
        <v>136</v>
      </c>
      <c r="E84" s="84" t="s">
        <v>139</v>
      </c>
      <c r="G84" s="84" t="s">
        <v>139</v>
      </c>
      <c r="I84" s="84" t="s">
        <v>1133</v>
      </c>
      <c r="J84" s="96" t="s">
        <v>866</v>
      </c>
      <c r="K84" s="84" t="s">
        <v>139</v>
      </c>
      <c r="M84" s="84" t="s">
        <v>139</v>
      </c>
      <c r="O84" s="84" t="s">
        <v>139</v>
      </c>
      <c r="Q84" s="84" t="s">
        <v>139</v>
      </c>
      <c r="S84" s="84" t="s">
        <v>139</v>
      </c>
      <c r="U84" s="84" t="s">
        <v>139</v>
      </c>
      <c r="W84" s="84" t="s">
        <v>139</v>
      </c>
      <c r="Y84" s="84" t="s">
        <v>139</v>
      </c>
      <c r="AA84" s="84" t="s">
        <v>1122</v>
      </c>
      <c r="AB84" s="96" t="s">
        <v>76</v>
      </c>
      <c r="AC84" s="84" t="s">
        <v>139</v>
      </c>
      <c r="AE84" s="84" t="s">
        <v>139</v>
      </c>
      <c r="AG84" s="84" t="s">
        <v>1134</v>
      </c>
      <c r="AH84" s="96" t="s">
        <v>598</v>
      </c>
      <c r="AI84" s="84" t="s">
        <v>139</v>
      </c>
      <c r="AK84" s="84" t="s">
        <v>139</v>
      </c>
      <c r="AM84" s="84" t="s">
        <v>139</v>
      </c>
      <c r="AO84" s="84" t="s">
        <v>139</v>
      </c>
      <c r="AQ84" s="84" t="s">
        <v>139</v>
      </c>
      <c r="AS84" s="84" t="s">
        <v>139</v>
      </c>
      <c r="AU84" s="84" t="s">
        <v>1135</v>
      </c>
      <c r="AV84" s="96" t="s">
        <v>867</v>
      </c>
      <c r="AW84" s="84" t="s">
        <v>1136</v>
      </c>
      <c r="AX84" s="96" t="s">
        <v>868</v>
      </c>
      <c r="AY84" s="84" t="s">
        <v>1141</v>
      </c>
      <c r="AZ84" s="96" t="s">
        <v>881</v>
      </c>
      <c r="BA84" s="84" t="s">
        <v>1144</v>
      </c>
      <c r="BB84" s="96" t="s">
        <v>890</v>
      </c>
      <c r="BC84" s="84" t="s">
        <v>139</v>
      </c>
      <c r="BE84" s="84" t="s">
        <v>139</v>
      </c>
      <c r="BG84" s="84" t="s">
        <v>139</v>
      </c>
      <c r="BI84" s="84" t="s">
        <v>139</v>
      </c>
    </row>
    <row r="85" spans="1:61">
      <c r="A85" s="96" t="s">
        <v>891</v>
      </c>
      <c r="B85" s="96">
        <v>1</v>
      </c>
      <c r="C85" s="104" t="s">
        <v>1125</v>
      </c>
      <c r="D85" s="104" t="s">
        <v>136</v>
      </c>
      <c r="E85" s="84" t="s">
        <v>139</v>
      </c>
      <c r="G85" s="84" t="s">
        <v>139</v>
      </c>
      <c r="I85" s="84" t="s">
        <v>1133</v>
      </c>
      <c r="J85" s="96" t="s">
        <v>866</v>
      </c>
      <c r="K85" s="84" t="s">
        <v>139</v>
      </c>
      <c r="M85" s="84" t="s">
        <v>139</v>
      </c>
      <c r="O85" s="84" t="s">
        <v>139</v>
      </c>
      <c r="Q85" s="84" t="s">
        <v>139</v>
      </c>
      <c r="S85" s="84" t="s">
        <v>139</v>
      </c>
      <c r="U85" s="84" t="s">
        <v>139</v>
      </c>
      <c r="W85" s="84" t="s">
        <v>139</v>
      </c>
      <c r="Y85" s="84" t="s">
        <v>139</v>
      </c>
      <c r="AA85" s="84" t="s">
        <v>1123</v>
      </c>
      <c r="AB85" s="96" t="s">
        <v>77</v>
      </c>
      <c r="AC85" s="84" t="s">
        <v>139</v>
      </c>
      <c r="AE85" s="84" t="s">
        <v>139</v>
      </c>
      <c r="AG85" s="84" t="s">
        <v>1134</v>
      </c>
      <c r="AH85" s="96" t="s">
        <v>598</v>
      </c>
      <c r="AI85" s="84" t="s">
        <v>139</v>
      </c>
      <c r="AK85" s="84" t="s">
        <v>139</v>
      </c>
      <c r="AM85" s="84" t="s">
        <v>139</v>
      </c>
      <c r="AO85" s="84" t="s">
        <v>139</v>
      </c>
      <c r="AQ85" s="84" t="s">
        <v>139</v>
      </c>
      <c r="AS85" s="84" t="s">
        <v>139</v>
      </c>
      <c r="AU85" s="84" t="s">
        <v>1135</v>
      </c>
      <c r="AV85" s="96" t="s">
        <v>867</v>
      </c>
      <c r="AW85" s="84" t="s">
        <v>1136</v>
      </c>
      <c r="AX85" s="96" t="s">
        <v>868</v>
      </c>
      <c r="AY85" s="84" t="s">
        <v>1141</v>
      </c>
      <c r="AZ85" s="96" t="s">
        <v>881</v>
      </c>
      <c r="BA85" s="84" t="s">
        <v>1144</v>
      </c>
      <c r="BB85" s="96" t="s">
        <v>890</v>
      </c>
      <c r="BC85" s="84" t="s">
        <v>139</v>
      </c>
      <c r="BE85" s="84" t="s">
        <v>139</v>
      </c>
      <c r="BG85" s="84" t="s">
        <v>139</v>
      </c>
      <c r="BI85" s="84" t="s">
        <v>139</v>
      </c>
    </row>
    <row r="86" spans="1:61">
      <c r="A86" s="96" t="s">
        <v>892</v>
      </c>
      <c r="B86" s="96">
        <v>1</v>
      </c>
      <c r="C86" s="104" t="s">
        <v>1125</v>
      </c>
      <c r="D86" s="104" t="s">
        <v>136</v>
      </c>
      <c r="E86" s="84" t="s">
        <v>139</v>
      </c>
      <c r="G86" s="84" t="s">
        <v>139</v>
      </c>
      <c r="I86" s="84" t="s">
        <v>1133</v>
      </c>
      <c r="J86" s="96" t="s">
        <v>866</v>
      </c>
      <c r="K86" s="84" t="s">
        <v>139</v>
      </c>
      <c r="M86" s="84" t="s">
        <v>139</v>
      </c>
      <c r="O86" s="84" t="s">
        <v>139</v>
      </c>
      <c r="Q86" s="84" t="s">
        <v>139</v>
      </c>
      <c r="S86" s="84" t="s">
        <v>139</v>
      </c>
      <c r="U86" s="84" t="s">
        <v>139</v>
      </c>
      <c r="W86" s="84" t="s">
        <v>139</v>
      </c>
      <c r="Y86" s="84" t="s">
        <v>139</v>
      </c>
      <c r="AA86" s="84" t="s">
        <v>1122</v>
      </c>
      <c r="AB86" s="96" t="s">
        <v>76</v>
      </c>
      <c r="AC86" s="84" t="s">
        <v>139</v>
      </c>
      <c r="AE86" s="84" t="s">
        <v>139</v>
      </c>
      <c r="AG86" s="84" t="s">
        <v>1143</v>
      </c>
      <c r="AH86" s="96" t="s">
        <v>885</v>
      </c>
      <c r="AI86" s="84" t="s">
        <v>139</v>
      </c>
      <c r="AK86" s="84" t="s">
        <v>139</v>
      </c>
      <c r="AM86" s="84" t="s">
        <v>139</v>
      </c>
      <c r="AO86" s="84" t="s">
        <v>139</v>
      </c>
      <c r="AQ86" s="84" t="s">
        <v>139</v>
      </c>
      <c r="AS86" s="84" t="s">
        <v>139</v>
      </c>
      <c r="AU86" s="84" t="s">
        <v>1135</v>
      </c>
      <c r="AV86" s="96" t="s">
        <v>867</v>
      </c>
      <c r="AW86" s="84" t="s">
        <v>1136</v>
      </c>
      <c r="AX86" s="96" t="s">
        <v>868</v>
      </c>
      <c r="AY86" s="84" t="s">
        <v>1141</v>
      </c>
      <c r="AZ86" s="96" t="s">
        <v>881</v>
      </c>
      <c r="BA86" s="84" t="s">
        <v>1144</v>
      </c>
      <c r="BB86" s="96" t="s">
        <v>890</v>
      </c>
      <c r="BC86" s="84" t="s">
        <v>1138</v>
      </c>
      <c r="BD86" s="96" t="s">
        <v>873</v>
      </c>
      <c r="BE86" s="84" t="s">
        <v>139</v>
      </c>
      <c r="BG86" s="84" t="s">
        <v>139</v>
      </c>
      <c r="BI86" s="84" t="s">
        <v>139</v>
      </c>
    </row>
    <row r="87" spans="1:61">
      <c r="A87" s="96" t="s">
        <v>893</v>
      </c>
      <c r="B87" s="96">
        <v>1</v>
      </c>
      <c r="C87" s="104" t="s">
        <v>1125</v>
      </c>
      <c r="D87" s="104" t="s">
        <v>136</v>
      </c>
      <c r="E87" s="84" t="s">
        <v>139</v>
      </c>
      <c r="G87" s="84" t="s">
        <v>139</v>
      </c>
      <c r="I87" s="84" t="s">
        <v>1133</v>
      </c>
      <c r="J87" s="96" t="s">
        <v>866</v>
      </c>
      <c r="K87" s="84" t="s">
        <v>139</v>
      </c>
      <c r="M87" s="84" t="s">
        <v>139</v>
      </c>
      <c r="O87" s="84" t="s">
        <v>139</v>
      </c>
      <c r="Q87" s="84" t="s">
        <v>139</v>
      </c>
      <c r="S87" s="84" t="s">
        <v>139</v>
      </c>
      <c r="U87" s="84" t="s">
        <v>139</v>
      </c>
      <c r="W87" s="84" t="s">
        <v>139</v>
      </c>
      <c r="Y87" s="84" t="s">
        <v>139</v>
      </c>
      <c r="AA87" s="84" t="s">
        <v>1123</v>
      </c>
      <c r="AB87" s="96" t="s">
        <v>77</v>
      </c>
      <c r="AC87" s="84" t="s">
        <v>139</v>
      </c>
      <c r="AE87" s="84" t="s">
        <v>139</v>
      </c>
      <c r="AG87" s="84" t="s">
        <v>1143</v>
      </c>
      <c r="AH87" s="96" t="s">
        <v>885</v>
      </c>
      <c r="AI87" s="84" t="s">
        <v>139</v>
      </c>
      <c r="AK87" s="84" t="s">
        <v>139</v>
      </c>
      <c r="AM87" s="84" t="s">
        <v>139</v>
      </c>
      <c r="AO87" s="84" t="s">
        <v>139</v>
      </c>
      <c r="AQ87" s="84" t="s">
        <v>139</v>
      </c>
      <c r="AS87" s="84" t="s">
        <v>139</v>
      </c>
      <c r="AU87" s="84" t="s">
        <v>1135</v>
      </c>
      <c r="AV87" s="96" t="s">
        <v>867</v>
      </c>
      <c r="AW87" s="84" t="s">
        <v>1136</v>
      </c>
      <c r="AX87" s="96" t="s">
        <v>868</v>
      </c>
      <c r="AY87" s="84" t="s">
        <v>1141</v>
      </c>
      <c r="AZ87" s="96" t="s">
        <v>881</v>
      </c>
      <c r="BA87" s="84" t="s">
        <v>1144</v>
      </c>
      <c r="BB87" s="96" t="s">
        <v>890</v>
      </c>
      <c r="BC87" s="84" t="s">
        <v>1138</v>
      </c>
      <c r="BD87" s="96" t="s">
        <v>873</v>
      </c>
      <c r="BE87" s="84" t="s">
        <v>139</v>
      </c>
      <c r="BG87" s="84" t="s">
        <v>139</v>
      </c>
      <c r="BI87" s="84" t="s">
        <v>139</v>
      </c>
    </row>
    <row r="88" spans="1:61">
      <c r="A88" s="96" t="s">
        <v>894</v>
      </c>
      <c r="B88" s="96">
        <v>1</v>
      </c>
      <c r="C88" s="104" t="s">
        <v>1125</v>
      </c>
      <c r="D88" s="104" t="s">
        <v>136</v>
      </c>
      <c r="E88" s="84" t="s">
        <v>139</v>
      </c>
      <c r="G88" s="84" t="s">
        <v>139</v>
      </c>
      <c r="I88" s="84" t="s">
        <v>1133</v>
      </c>
      <c r="J88" s="96" t="s">
        <v>866</v>
      </c>
      <c r="K88" s="84" t="s">
        <v>139</v>
      </c>
      <c r="M88" s="84" t="s">
        <v>139</v>
      </c>
      <c r="O88" s="84" t="s">
        <v>139</v>
      </c>
      <c r="Q88" s="84" t="s">
        <v>139</v>
      </c>
      <c r="S88" s="84" t="s">
        <v>139</v>
      </c>
      <c r="U88" s="84" t="s">
        <v>139</v>
      </c>
      <c r="W88" s="84" t="s">
        <v>139</v>
      </c>
      <c r="Y88" s="84" t="s">
        <v>139</v>
      </c>
      <c r="AA88" s="84" t="s">
        <v>1122</v>
      </c>
      <c r="AB88" s="96" t="s">
        <v>76</v>
      </c>
      <c r="AC88" s="84" t="s">
        <v>139</v>
      </c>
      <c r="AE88" s="84" t="s">
        <v>139</v>
      </c>
      <c r="AG88" s="84" t="s">
        <v>1143</v>
      </c>
      <c r="AH88" s="96" t="s">
        <v>885</v>
      </c>
      <c r="AI88" s="84" t="s">
        <v>139</v>
      </c>
      <c r="AK88" s="84" t="s">
        <v>139</v>
      </c>
      <c r="AM88" s="84" t="s">
        <v>139</v>
      </c>
      <c r="AO88" s="84" t="s">
        <v>139</v>
      </c>
      <c r="AQ88" s="84" t="s">
        <v>139</v>
      </c>
      <c r="AS88" s="84" t="s">
        <v>139</v>
      </c>
      <c r="AU88" s="84" t="s">
        <v>1135</v>
      </c>
      <c r="AV88" s="96" t="s">
        <v>867</v>
      </c>
      <c r="AW88" s="84" t="s">
        <v>1136</v>
      </c>
      <c r="AX88" s="96" t="s">
        <v>868</v>
      </c>
      <c r="AY88" s="84" t="s">
        <v>1141</v>
      </c>
      <c r="AZ88" s="96" t="s">
        <v>881</v>
      </c>
      <c r="BA88" s="84" t="s">
        <v>1144</v>
      </c>
      <c r="BB88" s="96" t="s">
        <v>890</v>
      </c>
      <c r="BC88" s="84" t="s">
        <v>1140</v>
      </c>
      <c r="BD88" s="96" t="s">
        <v>877</v>
      </c>
      <c r="BE88" s="84" t="s">
        <v>139</v>
      </c>
      <c r="BG88" s="84" t="s">
        <v>139</v>
      </c>
      <c r="BI88" s="84" t="s">
        <v>139</v>
      </c>
    </row>
    <row r="89" spans="1:61">
      <c r="A89" s="96" t="s">
        <v>895</v>
      </c>
      <c r="B89" s="96">
        <v>1</v>
      </c>
      <c r="C89" s="104" t="s">
        <v>1125</v>
      </c>
      <c r="D89" s="104" t="s">
        <v>136</v>
      </c>
      <c r="E89" s="84" t="s">
        <v>139</v>
      </c>
      <c r="G89" s="84" t="s">
        <v>139</v>
      </c>
      <c r="I89" s="84" t="s">
        <v>1133</v>
      </c>
      <c r="J89" s="96" t="s">
        <v>866</v>
      </c>
      <c r="K89" s="84" t="s">
        <v>139</v>
      </c>
      <c r="M89" s="84" t="s">
        <v>139</v>
      </c>
      <c r="O89" s="84" t="s">
        <v>139</v>
      </c>
      <c r="Q89" s="84" t="s">
        <v>139</v>
      </c>
      <c r="S89" s="84" t="s">
        <v>139</v>
      </c>
      <c r="U89" s="84" t="s">
        <v>139</v>
      </c>
      <c r="W89" s="84" t="s">
        <v>139</v>
      </c>
      <c r="Y89" s="84" t="s">
        <v>139</v>
      </c>
      <c r="AA89" s="84" t="s">
        <v>1123</v>
      </c>
      <c r="AB89" s="96" t="s">
        <v>77</v>
      </c>
      <c r="AC89" s="84" t="s">
        <v>139</v>
      </c>
      <c r="AE89" s="84" t="s">
        <v>139</v>
      </c>
      <c r="AG89" s="84" t="s">
        <v>1143</v>
      </c>
      <c r="AH89" s="96" t="s">
        <v>885</v>
      </c>
      <c r="AI89" s="84" t="s">
        <v>139</v>
      </c>
      <c r="AK89" s="84" t="s">
        <v>139</v>
      </c>
      <c r="AM89" s="84" t="s">
        <v>139</v>
      </c>
      <c r="AO89" s="84" t="s">
        <v>139</v>
      </c>
      <c r="AQ89" s="84" t="s">
        <v>139</v>
      </c>
      <c r="AS89" s="84" t="s">
        <v>139</v>
      </c>
      <c r="AU89" s="84" t="s">
        <v>1135</v>
      </c>
      <c r="AV89" s="96" t="s">
        <v>867</v>
      </c>
      <c r="AW89" s="84" t="s">
        <v>1136</v>
      </c>
      <c r="AX89" s="96" t="s">
        <v>868</v>
      </c>
      <c r="AY89" s="84" t="s">
        <v>1141</v>
      </c>
      <c r="AZ89" s="96" t="s">
        <v>881</v>
      </c>
      <c r="BA89" s="84" t="s">
        <v>1144</v>
      </c>
      <c r="BB89" s="96" t="s">
        <v>890</v>
      </c>
      <c r="BC89" s="84" t="s">
        <v>1140</v>
      </c>
      <c r="BD89" s="96" t="s">
        <v>877</v>
      </c>
      <c r="BE89" s="84" t="s">
        <v>139</v>
      </c>
      <c r="BG89" s="84" t="s">
        <v>139</v>
      </c>
      <c r="BI89" s="84" t="s">
        <v>139</v>
      </c>
    </row>
    <row r="90" spans="1:61">
      <c r="A90" s="96" t="s">
        <v>896</v>
      </c>
      <c r="B90" s="96">
        <v>1</v>
      </c>
      <c r="C90" s="104" t="s">
        <v>1125</v>
      </c>
      <c r="D90" s="104" t="s">
        <v>136</v>
      </c>
      <c r="E90" s="84" t="s">
        <v>139</v>
      </c>
      <c r="G90" s="84" t="s">
        <v>139</v>
      </c>
      <c r="I90" s="84" t="s">
        <v>1133</v>
      </c>
      <c r="J90" s="96" t="s">
        <v>866</v>
      </c>
      <c r="K90" s="84" t="s">
        <v>139</v>
      </c>
      <c r="M90" s="84" t="s">
        <v>139</v>
      </c>
      <c r="O90" s="84" t="s">
        <v>139</v>
      </c>
      <c r="Q90" s="84" t="s">
        <v>139</v>
      </c>
      <c r="S90" s="84" t="s">
        <v>139</v>
      </c>
      <c r="U90" s="84" t="s">
        <v>139</v>
      </c>
      <c r="W90" s="84" t="s">
        <v>139</v>
      </c>
      <c r="Y90" s="84" t="s">
        <v>139</v>
      </c>
      <c r="AA90" s="84" t="s">
        <v>139</v>
      </c>
      <c r="AC90" s="84" t="s">
        <v>139</v>
      </c>
      <c r="AE90" s="84" t="s">
        <v>139</v>
      </c>
      <c r="AG90" s="84" t="s">
        <v>1134</v>
      </c>
      <c r="AH90" s="96" t="s">
        <v>598</v>
      </c>
      <c r="AI90" s="84" t="s">
        <v>139</v>
      </c>
      <c r="AK90" s="84" t="s">
        <v>139</v>
      </c>
      <c r="AM90" s="84" t="s">
        <v>139</v>
      </c>
      <c r="AO90" s="84" t="s">
        <v>139</v>
      </c>
      <c r="AQ90" s="84" t="s">
        <v>139</v>
      </c>
      <c r="AS90" s="84" t="s">
        <v>139</v>
      </c>
      <c r="AU90" s="84" t="s">
        <v>1135</v>
      </c>
      <c r="AV90" s="96" t="s">
        <v>867</v>
      </c>
      <c r="AW90" s="84" t="s">
        <v>1145</v>
      </c>
      <c r="AX90" s="96" t="s">
        <v>897</v>
      </c>
      <c r="AY90" s="84" t="s">
        <v>1137</v>
      </c>
      <c r="AZ90" s="96" t="s">
        <v>869</v>
      </c>
      <c r="BA90" s="84" t="s">
        <v>139</v>
      </c>
      <c r="BC90" s="84" t="s">
        <v>139</v>
      </c>
      <c r="BE90" s="84" t="s">
        <v>139</v>
      </c>
      <c r="BG90" s="84" t="s">
        <v>139</v>
      </c>
      <c r="BI90" s="84" t="s">
        <v>139</v>
      </c>
    </row>
    <row r="91" spans="1:61">
      <c r="A91" s="96" t="s">
        <v>898</v>
      </c>
      <c r="B91" s="96">
        <v>1</v>
      </c>
      <c r="C91" s="104" t="s">
        <v>1125</v>
      </c>
      <c r="D91" s="104" t="s">
        <v>136</v>
      </c>
      <c r="E91" s="84" t="s">
        <v>139</v>
      </c>
      <c r="G91" s="84" t="s">
        <v>139</v>
      </c>
      <c r="I91" s="84" t="s">
        <v>1133</v>
      </c>
      <c r="J91" s="96" t="s">
        <v>866</v>
      </c>
      <c r="K91" s="84" t="s">
        <v>139</v>
      </c>
      <c r="M91" s="84" t="s">
        <v>139</v>
      </c>
      <c r="O91" s="84" t="s">
        <v>139</v>
      </c>
      <c r="Q91" s="84" t="s">
        <v>139</v>
      </c>
      <c r="S91" s="84" t="s">
        <v>139</v>
      </c>
      <c r="U91" s="84" t="s">
        <v>139</v>
      </c>
      <c r="W91" s="84" t="s">
        <v>139</v>
      </c>
      <c r="Y91" s="84" t="s">
        <v>139</v>
      </c>
      <c r="AA91" s="84" t="s">
        <v>1122</v>
      </c>
      <c r="AB91" s="96" t="s">
        <v>76</v>
      </c>
      <c r="AC91" s="84" t="s">
        <v>139</v>
      </c>
      <c r="AE91" s="84" t="s">
        <v>139</v>
      </c>
      <c r="AG91" s="84" t="s">
        <v>789</v>
      </c>
      <c r="AH91" s="96" t="s">
        <v>651</v>
      </c>
      <c r="AI91" s="84" t="s">
        <v>139</v>
      </c>
      <c r="AK91" s="84" t="s">
        <v>139</v>
      </c>
      <c r="AM91" s="84" t="s">
        <v>139</v>
      </c>
      <c r="AO91" s="84" t="s">
        <v>139</v>
      </c>
      <c r="AQ91" s="84" t="s">
        <v>139</v>
      </c>
      <c r="AS91" s="84" t="s">
        <v>139</v>
      </c>
      <c r="AU91" s="84" t="s">
        <v>1135</v>
      </c>
      <c r="AV91" s="96" t="s">
        <v>867</v>
      </c>
      <c r="AW91" s="84" t="s">
        <v>1145</v>
      </c>
      <c r="AX91" s="96" t="s">
        <v>897</v>
      </c>
      <c r="AY91" s="84" t="s">
        <v>1137</v>
      </c>
      <c r="AZ91" s="96" t="s">
        <v>869</v>
      </c>
      <c r="BA91" s="84" t="s">
        <v>139</v>
      </c>
      <c r="BC91" s="84" t="s">
        <v>1138</v>
      </c>
      <c r="BD91" s="96" t="s">
        <v>873</v>
      </c>
      <c r="BE91" s="84" t="s">
        <v>139</v>
      </c>
      <c r="BG91" s="84" t="s">
        <v>139</v>
      </c>
      <c r="BI91" s="84" t="s">
        <v>139</v>
      </c>
    </row>
    <row r="92" spans="1:61">
      <c r="A92" s="96" t="s">
        <v>899</v>
      </c>
      <c r="B92" s="96">
        <v>1</v>
      </c>
      <c r="C92" s="104" t="s">
        <v>1125</v>
      </c>
      <c r="D92" s="104" t="s">
        <v>136</v>
      </c>
      <c r="E92" s="84" t="s">
        <v>139</v>
      </c>
      <c r="G92" s="84" t="s">
        <v>139</v>
      </c>
      <c r="I92" s="84" t="s">
        <v>1133</v>
      </c>
      <c r="J92" s="96" t="s">
        <v>866</v>
      </c>
      <c r="K92" s="84" t="s">
        <v>139</v>
      </c>
      <c r="M92" s="84" t="s">
        <v>139</v>
      </c>
      <c r="O92" s="84" t="s">
        <v>139</v>
      </c>
      <c r="Q92" s="84" t="s">
        <v>139</v>
      </c>
      <c r="S92" s="84" t="s">
        <v>139</v>
      </c>
      <c r="U92" s="84" t="s">
        <v>139</v>
      </c>
      <c r="W92" s="84" t="s">
        <v>139</v>
      </c>
      <c r="Y92" s="84" t="s">
        <v>139</v>
      </c>
      <c r="AA92" s="84" t="s">
        <v>1123</v>
      </c>
      <c r="AB92" s="96" t="s">
        <v>77</v>
      </c>
      <c r="AC92" s="84" t="s">
        <v>139</v>
      </c>
      <c r="AE92" s="84" t="s">
        <v>139</v>
      </c>
      <c r="AG92" s="84" t="s">
        <v>789</v>
      </c>
      <c r="AH92" s="96" t="s">
        <v>651</v>
      </c>
      <c r="AI92" s="84" t="s">
        <v>139</v>
      </c>
      <c r="AK92" s="84" t="s">
        <v>139</v>
      </c>
      <c r="AM92" s="84" t="s">
        <v>139</v>
      </c>
      <c r="AO92" s="84" t="s">
        <v>139</v>
      </c>
      <c r="AQ92" s="84" t="s">
        <v>139</v>
      </c>
      <c r="AS92" s="84" t="s">
        <v>139</v>
      </c>
      <c r="AU92" s="84" t="s">
        <v>1135</v>
      </c>
      <c r="AV92" s="96" t="s">
        <v>867</v>
      </c>
      <c r="AW92" s="84" t="s">
        <v>1145</v>
      </c>
      <c r="AX92" s="96" t="s">
        <v>897</v>
      </c>
      <c r="AY92" s="84" t="s">
        <v>1137</v>
      </c>
      <c r="AZ92" s="96" t="s">
        <v>869</v>
      </c>
      <c r="BA92" s="84" t="s">
        <v>139</v>
      </c>
      <c r="BC92" s="84" t="s">
        <v>1138</v>
      </c>
      <c r="BD92" s="96" t="s">
        <v>873</v>
      </c>
      <c r="BE92" s="84" t="s">
        <v>139</v>
      </c>
      <c r="BG92" s="84" t="s">
        <v>139</v>
      </c>
      <c r="BI92" s="84" t="s">
        <v>139</v>
      </c>
    </row>
    <row r="93" spans="1:61">
      <c r="A93" s="96" t="s">
        <v>900</v>
      </c>
      <c r="B93" s="96">
        <v>1</v>
      </c>
      <c r="C93" s="104" t="s">
        <v>1125</v>
      </c>
      <c r="D93" s="104" t="s">
        <v>136</v>
      </c>
      <c r="E93" s="84" t="s">
        <v>139</v>
      </c>
      <c r="G93" s="84" t="s">
        <v>139</v>
      </c>
      <c r="I93" s="84" t="s">
        <v>1133</v>
      </c>
      <c r="J93" s="96" t="s">
        <v>866</v>
      </c>
      <c r="K93" s="84" t="s">
        <v>139</v>
      </c>
      <c r="M93" s="84" t="s">
        <v>139</v>
      </c>
      <c r="O93" s="84" t="s">
        <v>139</v>
      </c>
      <c r="Q93" s="84" t="s">
        <v>139</v>
      </c>
      <c r="S93" s="84" t="s">
        <v>139</v>
      </c>
      <c r="U93" s="84" t="s">
        <v>139</v>
      </c>
      <c r="W93" s="84" t="s">
        <v>139</v>
      </c>
      <c r="Y93" s="84" t="s">
        <v>139</v>
      </c>
      <c r="AA93" s="84" t="s">
        <v>1139</v>
      </c>
      <c r="AB93" s="96" t="s">
        <v>875</v>
      </c>
      <c r="AC93" s="84" t="s">
        <v>139</v>
      </c>
      <c r="AE93" s="84" t="s">
        <v>139</v>
      </c>
      <c r="AG93" s="84" t="s">
        <v>789</v>
      </c>
      <c r="AH93" s="96" t="s">
        <v>651</v>
      </c>
      <c r="AI93" s="84" t="s">
        <v>139</v>
      </c>
      <c r="AK93" s="84" t="s">
        <v>139</v>
      </c>
      <c r="AM93" s="84" t="s">
        <v>139</v>
      </c>
      <c r="AO93" s="84" t="s">
        <v>139</v>
      </c>
      <c r="AQ93" s="84" t="s">
        <v>139</v>
      </c>
      <c r="AS93" s="84" t="s">
        <v>139</v>
      </c>
      <c r="AU93" s="84" t="s">
        <v>1135</v>
      </c>
      <c r="AV93" s="96" t="s">
        <v>867</v>
      </c>
      <c r="AW93" s="84" t="s">
        <v>1145</v>
      </c>
      <c r="AX93" s="96" t="s">
        <v>897</v>
      </c>
      <c r="AY93" s="84" t="s">
        <v>1137</v>
      </c>
      <c r="AZ93" s="96" t="s">
        <v>869</v>
      </c>
      <c r="BA93" s="84" t="s">
        <v>139</v>
      </c>
      <c r="BC93" s="84" t="s">
        <v>1138</v>
      </c>
      <c r="BD93" s="96" t="s">
        <v>873</v>
      </c>
      <c r="BE93" s="84" t="s">
        <v>139</v>
      </c>
      <c r="BG93" s="84" t="s">
        <v>139</v>
      </c>
      <c r="BI93" s="84" t="s">
        <v>139</v>
      </c>
    </row>
    <row r="94" spans="1:61">
      <c r="A94" s="96" t="s">
        <v>901</v>
      </c>
      <c r="B94" s="96">
        <v>1</v>
      </c>
      <c r="C94" s="104" t="s">
        <v>1125</v>
      </c>
      <c r="D94" s="104" t="s">
        <v>136</v>
      </c>
      <c r="E94" s="84" t="s">
        <v>139</v>
      </c>
      <c r="G94" s="84" t="s">
        <v>139</v>
      </c>
      <c r="I94" s="84" t="s">
        <v>1133</v>
      </c>
      <c r="J94" s="96" t="s">
        <v>866</v>
      </c>
      <c r="K94" s="84" t="s">
        <v>139</v>
      </c>
      <c r="M94" s="84" t="s">
        <v>139</v>
      </c>
      <c r="O94" s="84" t="s">
        <v>139</v>
      </c>
      <c r="Q94" s="84" t="s">
        <v>139</v>
      </c>
      <c r="S94" s="84" t="s">
        <v>139</v>
      </c>
      <c r="U94" s="84" t="s">
        <v>139</v>
      </c>
      <c r="W94" s="84" t="s">
        <v>139</v>
      </c>
      <c r="Y94" s="84" t="s">
        <v>139</v>
      </c>
      <c r="AA94" s="84" t="s">
        <v>1122</v>
      </c>
      <c r="AB94" s="96" t="s">
        <v>76</v>
      </c>
      <c r="AC94" s="84" t="s">
        <v>139</v>
      </c>
      <c r="AE94" s="84" t="s">
        <v>139</v>
      </c>
      <c r="AG94" s="84" t="s">
        <v>789</v>
      </c>
      <c r="AH94" s="96" t="s">
        <v>651</v>
      </c>
      <c r="AI94" s="84" t="s">
        <v>139</v>
      </c>
      <c r="AK94" s="84" t="s">
        <v>139</v>
      </c>
      <c r="AM94" s="84" t="s">
        <v>139</v>
      </c>
      <c r="AO94" s="84" t="s">
        <v>139</v>
      </c>
      <c r="AQ94" s="84" t="s">
        <v>139</v>
      </c>
      <c r="AS94" s="84" t="s">
        <v>139</v>
      </c>
      <c r="AU94" s="84" t="s">
        <v>1135</v>
      </c>
      <c r="AV94" s="96" t="s">
        <v>867</v>
      </c>
      <c r="AW94" s="84" t="s">
        <v>1145</v>
      </c>
      <c r="AX94" s="96" t="s">
        <v>897</v>
      </c>
      <c r="AY94" s="84" t="s">
        <v>1137</v>
      </c>
      <c r="AZ94" s="96" t="s">
        <v>869</v>
      </c>
      <c r="BA94" s="84" t="s">
        <v>139</v>
      </c>
      <c r="BC94" s="84" t="s">
        <v>1140</v>
      </c>
      <c r="BD94" s="96" t="s">
        <v>877</v>
      </c>
      <c r="BE94" s="84" t="s">
        <v>139</v>
      </c>
      <c r="BG94" s="84" t="s">
        <v>139</v>
      </c>
      <c r="BI94" s="84" t="s">
        <v>139</v>
      </c>
    </row>
    <row r="95" spans="1:61">
      <c r="A95" s="96" t="s">
        <v>902</v>
      </c>
      <c r="B95" s="96">
        <v>1</v>
      </c>
      <c r="C95" s="104" t="s">
        <v>1125</v>
      </c>
      <c r="D95" s="104" t="s">
        <v>136</v>
      </c>
      <c r="E95" s="84" t="s">
        <v>139</v>
      </c>
      <c r="G95" s="84" t="s">
        <v>139</v>
      </c>
      <c r="I95" s="84" t="s">
        <v>1133</v>
      </c>
      <c r="J95" s="96" t="s">
        <v>866</v>
      </c>
      <c r="K95" s="84" t="s">
        <v>139</v>
      </c>
      <c r="M95" s="84" t="s">
        <v>139</v>
      </c>
      <c r="O95" s="84" t="s">
        <v>139</v>
      </c>
      <c r="Q95" s="84" t="s">
        <v>139</v>
      </c>
      <c r="S95" s="84" t="s">
        <v>139</v>
      </c>
      <c r="U95" s="84" t="s">
        <v>139</v>
      </c>
      <c r="W95" s="84" t="s">
        <v>139</v>
      </c>
      <c r="Y95" s="84" t="s">
        <v>139</v>
      </c>
      <c r="AA95" s="84" t="s">
        <v>1123</v>
      </c>
      <c r="AB95" s="96" t="s">
        <v>77</v>
      </c>
      <c r="AC95" s="84" t="s">
        <v>139</v>
      </c>
      <c r="AE95" s="84" t="s">
        <v>139</v>
      </c>
      <c r="AG95" s="84" t="s">
        <v>789</v>
      </c>
      <c r="AH95" s="96" t="s">
        <v>651</v>
      </c>
      <c r="AI95" s="84" t="s">
        <v>139</v>
      </c>
      <c r="AK95" s="84" t="s">
        <v>139</v>
      </c>
      <c r="AM95" s="84" t="s">
        <v>139</v>
      </c>
      <c r="AO95" s="84" t="s">
        <v>139</v>
      </c>
      <c r="AQ95" s="84" t="s">
        <v>139</v>
      </c>
      <c r="AS95" s="84" t="s">
        <v>139</v>
      </c>
      <c r="AU95" s="84" t="s">
        <v>1135</v>
      </c>
      <c r="AV95" s="96" t="s">
        <v>867</v>
      </c>
      <c r="AW95" s="84" t="s">
        <v>1145</v>
      </c>
      <c r="AX95" s="96" t="s">
        <v>897</v>
      </c>
      <c r="AY95" s="84" t="s">
        <v>1137</v>
      </c>
      <c r="AZ95" s="96" t="s">
        <v>869</v>
      </c>
      <c r="BA95" s="84" t="s">
        <v>139</v>
      </c>
      <c r="BC95" s="84" t="s">
        <v>1140</v>
      </c>
      <c r="BD95" s="96" t="s">
        <v>877</v>
      </c>
      <c r="BE95" s="84" t="s">
        <v>139</v>
      </c>
      <c r="BG95" s="84" t="s">
        <v>139</v>
      </c>
      <c r="BI95" s="84" t="s">
        <v>139</v>
      </c>
    </row>
    <row r="96" spans="1:61">
      <c r="A96" s="96" t="s">
        <v>903</v>
      </c>
      <c r="B96" s="96">
        <v>1</v>
      </c>
      <c r="C96" s="104" t="s">
        <v>1125</v>
      </c>
      <c r="D96" s="104" t="s">
        <v>136</v>
      </c>
      <c r="E96" s="84" t="s">
        <v>139</v>
      </c>
      <c r="G96" s="84" t="s">
        <v>139</v>
      </c>
      <c r="I96" s="84" t="s">
        <v>1133</v>
      </c>
      <c r="J96" s="96" t="s">
        <v>866</v>
      </c>
      <c r="K96" s="84" t="s">
        <v>139</v>
      </c>
      <c r="M96" s="84" t="s">
        <v>139</v>
      </c>
      <c r="O96" s="84" t="s">
        <v>139</v>
      </c>
      <c r="Q96" s="84" t="s">
        <v>139</v>
      </c>
      <c r="S96" s="84" t="s">
        <v>139</v>
      </c>
      <c r="U96" s="84" t="s">
        <v>139</v>
      </c>
      <c r="W96" s="84" t="s">
        <v>139</v>
      </c>
      <c r="Y96" s="84" t="s">
        <v>139</v>
      </c>
      <c r="AA96" s="84" t="s">
        <v>1139</v>
      </c>
      <c r="AB96" s="96" t="s">
        <v>875</v>
      </c>
      <c r="AC96" s="84" t="s">
        <v>139</v>
      </c>
      <c r="AE96" s="84" t="s">
        <v>139</v>
      </c>
      <c r="AG96" s="84" t="s">
        <v>789</v>
      </c>
      <c r="AH96" s="96" t="s">
        <v>651</v>
      </c>
      <c r="AI96" s="84" t="s">
        <v>139</v>
      </c>
      <c r="AK96" s="84" t="s">
        <v>139</v>
      </c>
      <c r="AM96" s="84" t="s">
        <v>139</v>
      </c>
      <c r="AO96" s="84" t="s">
        <v>139</v>
      </c>
      <c r="AQ96" s="84" t="s">
        <v>139</v>
      </c>
      <c r="AS96" s="84" t="s">
        <v>139</v>
      </c>
      <c r="AU96" s="84" t="s">
        <v>1135</v>
      </c>
      <c r="AV96" s="96" t="s">
        <v>867</v>
      </c>
      <c r="AW96" s="84" t="s">
        <v>1145</v>
      </c>
      <c r="AX96" s="96" t="s">
        <v>897</v>
      </c>
      <c r="AY96" s="84" t="s">
        <v>1137</v>
      </c>
      <c r="AZ96" s="96" t="s">
        <v>869</v>
      </c>
      <c r="BA96" s="84" t="s">
        <v>139</v>
      </c>
      <c r="BC96" s="84" t="s">
        <v>1140</v>
      </c>
      <c r="BD96" s="96" t="s">
        <v>877</v>
      </c>
      <c r="BE96" s="84" t="s">
        <v>139</v>
      </c>
      <c r="BG96" s="84" t="s">
        <v>139</v>
      </c>
      <c r="BI96" s="84" t="s">
        <v>139</v>
      </c>
    </row>
    <row r="97" spans="1:61">
      <c r="A97" s="96" t="s">
        <v>904</v>
      </c>
      <c r="B97" s="96">
        <v>1</v>
      </c>
      <c r="C97" s="104" t="s">
        <v>1125</v>
      </c>
      <c r="D97" s="104" t="s">
        <v>136</v>
      </c>
      <c r="E97" s="84" t="s">
        <v>139</v>
      </c>
      <c r="G97" s="84" t="s">
        <v>139</v>
      </c>
      <c r="I97" s="84" t="s">
        <v>1133</v>
      </c>
      <c r="J97" s="96" t="s">
        <v>866</v>
      </c>
      <c r="K97" s="84" t="s">
        <v>139</v>
      </c>
      <c r="M97" s="84" t="s">
        <v>139</v>
      </c>
      <c r="O97" s="84" t="s">
        <v>139</v>
      </c>
      <c r="Q97" s="84" t="s">
        <v>139</v>
      </c>
      <c r="S97" s="84" t="s">
        <v>139</v>
      </c>
      <c r="U97" s="84" t="s">
        <v>139</v>
      </c>
      <c r="W97" s="84" t="s">
        <v>139</v>
      </c>
      <c r="Y97" s="84" t="s">
        <v>139</v>
      </c>
      <c r="AA97" s="84" t="s">
        <v>1122</v>
      </c>
      <c r="AB97" s="96" t="s">
        <v>76</v>
      </c>
      <c r="AC97" s="84" t="s">
        <v>139</v>
      </c>
      <c r="AE97" s="84" t="s">
        <v>139</v>
      </c>
      <c r="AG97" s="84" t="s">
        <v>1134</v>
      </c>
      <c r="AH97" s="96" t="s">
        <v>598</v>
      </c>
      <c r="AI97" s="84" t="s">
        <v>139</v>
      </c>
      <c r="AK97" s="84" t="s">
        <v>139</v>
      </c>
      <c r="AM97" s="84" t="s">
        <v>139</v>
      </c>
      <c r="AO97" s="84" t="s">
        <v>139</v>
      </c>
      <c r="AQ97" s="84" t="s">
        <v>139</v>
      </c>
      <c r="AS97" s="84" t="s">
        <v>139</v>
      </c>
      <c r="AU97" s="84" t="s">
        <v>1135</v>
      </c>
      <c r="AV97" s="96" t="s">
        <v>867</v>
      </c>
      <c r="AW97" s="84" t="s">
        <v>1145</v>
      </c>
      <c r="AX97" s="96" t="s">
        <v>897</v>
      </c>
      <c r="AY97" s="84" t="s">
        <v>1141</v>
      </c>
      <c r="AZ97" s="96" t="s">
        <v>881</v>
      </c>
      <c r="BA97" s="84" t="s">
        <v>1142</v>
      </c>
      <c r="BB97" s="96" t="s">
        <v>882</v>
      </c>
      <c r="BC97" s="84" t="s">
        <v>139</v>
      </c>
      <c r="BE97" s="84" t="s">
        <v>139</v>
      </c>
      <c r="BG97" s="84" t="s">
        <v>139</v>
      </c>
      <c r="BI97" s="84" t="s">
        <v>139</v>
      </c>
    </row>
    <row r="98" spans="1:61">
      <c r="A98" s="96" t="s">
        <v>905</v>
      </c>
      <c r="B98" s="96">
        <v>1</v>
      </c>
      <c r="C98" s="104" t="s">
        <v>1125</v>
      </c>
      <c r="D98" s="104" t="s">
        <v>136</v>
      </c>
      <c r="E98" s="84" t="s">
        <v>139</v>
      </c>
      <c r="G98" s="84" t="s">
        <v>139</v>
      </c>
      <c r="I98" s="84" t="s">
        <v>1133</v>
      </c>
      <c r="J98" s="96" t="s">
        <v>866</v>
      </c>
      <c r="K98" s="84" t="s">
        <v>139</v>
      </c>
      <c r="M98" s="84" t="s">
        <v>139</v>
      </c>
      <c r="O98" s="84" t="s">
        <v>139</v>
      </c>
      <c r="Q98" s="84" t="s">
        <v>139</v>
      </c>
      <c r="S98" s="84" t="s">
        <v>139</v>
      </c>
      <c r="U98" s="84" t="s">
        <v>139</v>
      </c>
      <c r="W98" s="84" t="s">
        <v>139</v>
      </c>
      <c r="Y98" s="84" t="s">
        <v>139</v>
      </c>
      <c r="AA98" s="84" t="s">
        <v>1123</v>
      </c>
      <c r="AB98" s="96" t="s">
        <v>77</v>
      </c>
      <c r="AC98" s="84" t="s">
        <v>139</v>
      </c>
      <c r="AE98" s="84" t="s">
        <v>139</v>
      </c>
      <c r="AG98" s="84" t="s">
        <v>1134</v>
      </c>
      <c r="AH98" s="96" t="s">
        <v>598</v>
      </c>
      <c r="AI98" s="84" t="s">
        <v>139</v>
      </c>
      <c r="AK98" s="84" t="s">
        <v>139</v>
      </c>
      <c r="AM98" s="84" t="s">
        <v>139</v>
      </c>
      <c r="AO98" s="84" t="s">
        <v>139</v>
      </c>
      <c r="AQ98" s="84" t="s">
        <v>139</v>
      </c>
      <c r="AS98" s="84" t="s">
        <v>139</v>
      </c>
      <c r="AU98" s="84" t="s">
        <v>1135</v>
      </c>
      <c r="AV98" s="96" t="s">
        <v>867</v>
      </c>
      <c r="AW98" s="84" t="s">
        <v>1145</v>
      </c>
      <c r="AX98" s="96" t="s">
        <v>897</v>
      </c>
      <c r="AY98" s="84" t="s">
        <v>1141</v>
      </c>
      <c r="AZ98" s="96" t="s">
        <v>881</v>
      </c>
      <c r="BA98" s="84" t="s">
        <v>1142</v>
      </c>
      <c r="BB98" s="96" t="s">
        <v>882</v>
      </c>
      <c r="BC98" s="84" t="s">
        <v>139</v>
      </c>
      <c r="BE98" s="84" t="s">
        <v>139</v>
      </c>
      <c r="BG98" s="84" t="s">
        <v>139</v>
      </c>
      <c r="BI98" s="84" t="s">
        <v>139</v>
      </c>
    </row>
    <row r="99" spans="1:61">
      <c r="A99" s="96" t="s">
        <v>906</v>
      </c>
      <c r="B99" s="96">
        <v>1</v>
      </c>
      <c r="C99" s="104" t="s">
        <v>1125</v>
      </c>
      <c r="D99" s="104" t="s">
        <v>136</v>
      </c>
      <c r="E99" s="84" t="s">
        <v>139</v>
      </c>
      <c r="G99" s="84" t="s">
        <v>139</v>
      </c>
      <c r="I99" s="84" t="s">
        <v>1133</v>
      </c>
      <c r="J99" s="96" t="s">
        <v>866</v>
      </c>
      <c r="K99" s="84" t="s">
        <v>139</v>
      </c>
      <c r="M99" s="84" t="s">
        <v>139</v>
      </c>
      <c r="O99" s="84" t="s">
        <v>139</v>
      </c>
      <c r="Q99" s="84" t="s">
        <v>139</v>
      </c>
      <c r="S99" s="84" t="s">
        <v>139</v>
      </c>
      <c r="U99" s="84" t="s">
        <v>139</v>
      </c>
      <c r="W99" s="84" t="s">
        <v>139</v>
      </c>
      <c r="Y99" s="84" t="s">
        <v>139</v>
      </c>
      <c r="AA99" s="84" t="s">
        <v>1122</v>
      </c>
      <c r="AB99" s="96" t="s">
        <v>76</v>
      </c>
      <c r="AC99" s="84" t="s">
        <v>139</v>
      </c>
      <c r="AE99" s="84" t="s">
        <v>139</v>
      </c>
      <c r="AG99" s="84" t="s">
        <v>1143</v>
      </c>
      <c r="AH99" s="96" t="s">
        <v>885</v>
      </c>
      <c r="AI99" s="84" t="s">
        <v>139</v>
      </c>
      <c r="AK99" s="84" t="s">
        <v>139</v>
      </c>
      <c r="AM99" s="84" t="s">
        <v>139</v>
      </c>
      <c r="AO99" s="84" t="s">
        <v>139</v>
      </c>
      <c r="AQ99" s="84" t="s">
        <v>139</v>
      </c>
      <c r="AS99" s="84" t="s">
        <v>139</v>
      </c>
      <c r="AU99" s="84" t="s">
        <v>1135</v>
      </c>
      <c r="AV99" s="96" t="s">
        <v>867</v>
      </c>
      <c r="AW99" s="84" t="s">
        <v>1145</v>
      </c>
      <c r="AX99" s="96" t="s">
        <v>897</v>
      </c>
      <c r="AY99" s="84" t="s">
        <v>1141</v>
      </c>
      <c r="AZ99" s="96" t="s">
        <v>881</v>
      </c>
      <c r="BA99" s="84" t="s">
        <v>1142</v>
      </c>
      <c r="BB99" s="96" t="s">
        <v>882</v>
      </c>
      <c r="BC99" s="84" t="s">
        <v>1138</v>
      </c>
      <c r="BD99" s="96" t="s">
        <v>873</v>
      </c>
      <c r="BE99" s="84" t="s">
        <v>139</v>
      </c>
      <c r="BG99" s="84" t="s">
        <v>139</v>
      </c>
      <c r="BI99" s="84" t="s">
        <v>139</v>
      </c>
    </row>
    <row r="100" spans="1:61">
      <c r="A100" s="96" t="s">
        <v>907</v>
      </c>
      <c r="B100" s="96">
        <v>1</v>
      </c>
      <c r="C100" s="104" t="s">
        <v>1125</v>
      </c>
      <c r="D100" s="104" t="s">
        <v>136</v>
      </c>
      <c r="E100" s="84" t="s">
        <v>139</v>
      </c>
      <c r="G100" s="84" t="s">
        <v>139</v>
      </c>
      <c r="I100" s="84" t="s">
        <v>1133</v>
      </c>
      <c r="J100" s="96" t="s">
        <v>866</v>
      </c>
      <c r="K100" s="84" t="s">
        <v>139</v>
      </c>
      <c r="M100" s="84" t="s">
        <v>139</v>
      </c>
      <c r="O100" s="84" t="s">
        <v>139</v>
      </c>
      <c r="Q100" s="84" t="s">
        <v>139</v>
      </c>
      <c r="S100" s="84" t="s">
        <v>139</v>
      </c>
      <c r="U100" s="84" t="s">
        <v>139</v>
      </c>
      <c r="W100" s="84" t="s">
        <v>139</v>
      </c>
      <c r="Y100" s="84" t="s">
        <v>139</v>
      </c>
      <c r="AA100" s="84" t="s">
        <v>1123</v>
      </c>
      <c r="AB100" s="96" t="s">
        <v>77</v>
      </c>
      <c r="AC100" s="84" t="s">
        <v>139</v>
      </c>
      <c r="AE100" s="84" t="s">
        <v>139</v>
      </c>
      <c r="AG100" s="84" t="s">
        <v>1143</v>
      </c>
      <c r="AH100" s="96" t="s">
        <v>885</v>
      </c>
      <c r="AI100" s="84" t="s">
        <v>139</v>
      </c>
      <c r="AK100" s="84" t="s">
        <v>139</v>
      </c>
      <c r="AM100" s="84" t="s">
        <v>139</v>
      </c>
      <c r="AO100" s="84" t="s">
        <v>139</v>
      </c>
      <c r="AQ100" s="84" t="s">
        <v>139</v>
      </c>
      <c r="AS100" s="84" t="s">
        <v>139</v>
      </c>
      <c r="AU100" s="84" t="s">
        <v>1135</v>
      </c>
      <c r="AV100" s="96" t="s">
        <v>867</v>
      </c>
      <c r="AW100" s="84" t="s">
        <v>1145</v>
      </c>
      <c r="AX100" s="96" t="s">
        <v>897</v>
      </c>
      <c r="AY100" s="84" t="s">
        <v>1141</v>
      </c>
      <c r="AZ100" s="96" t="s">
        <v>881</v>
      </c>
      <c r="BA100" s="84" t="s">
        <v>1142</v>
      </c>
      <c r="BB100" s="96" t="s">
        <v>882</v>
      </c>
      <c r="BC100" s="84" t="s">
        <v>1138</v>
      </c>
      <c r="BD100" s="96" t="s">
        <v>873</v>
      </c>
      <c r="BE100" s="84" t="s">
        <v>139</v>
      </c>
      <c r="BG100" s="84" t="s">
        <v>139</v>
      </c>
      <c r="BI100" s="84" t="s">
        <v>139</v>
      </c>
    </row>
    <row r="101" spans="1:61">
      <c r="A101" s="96" t="s">
        <v>908</v>
      </c>
      <c r="B101" s="96">
        <v>1</v>
      </c>
      <c r="C101" s="104" t="s">
        <v>1125</v>
      </c>
      <c r="D101" s="104" t="s">
        <v>136</v>
      </c>
      <c r="E101" s="84" t="s">
        <v>139</v>
      </c>
      <c r="G101" s="84" t="s">
        <v>139</v>
      </c>
      <c r="I101" s="84" t="s">
        <v>1133</v>
      </c>
      <c r="J101" s="96" t="s">
        <v>866</v>
      </c>
      <c r="K101" s="84" t="s">
        <v>139</v>
      </c>
      <c r="M101" s="84" t="s">
        <v>139</v>
      </c>
      <c r="O101" s="84" t="s">
        <v>139</v>
      </c>
      <c r="Q101" s="84" t="s">
        <v>139</v>
      </c>
      <c r="S101" s="84" t="s">
        <v>139</v>
      </c>
      <c r="U101" s="84" t="s">
        <v>139</v>
      </c>
      <c r="W101" s="84" t="s">
        <v>139</v>
      </c>
      <c r="Y101" s="84" t="s">
        <v>139</v>
      </c>
      <c r="AA101" s="84" t="s">
        <v>1122</v>
      </c>
      <c r="AB101" s="96" t="s">
        <v>76</v>
      </c>
      <c r="AC101" s="84" t="s">
        <v>139</v>
      </c>
      <c r="AE101" s="84" t="s">
        <v>139</v>
      </c>
      <c r="AG101" s="84" t="s">
        <v>1143</v>
      </c>
      <c r="AH101" s="96" t="s">
        <v>885</v>
      </c>
      <c r="AI101" s="84" t="s">
        <v>139</v>
      </c>
      <c r="AK101" s="84" t="s">
        <v>139</v>
      </c>
      <c r="AM101" s="84" t="s">
        <v>139</v>
      </c>
      <c r="AO101" s="84" t="s">
        <v>139</v>
      </c>
      <c r="AQ101" s="84" t="s">
        <v>139</v>
      </c>
      <c r="AS101" s="84" t="s">
        <v>139</v>
      </c>
      <c r="AU101" s="84" t="s">
        <v>1135</v>
      </c>
      <c r="AV101" s="96" t="s">
        <v>867</v>
      </c>
      <c r="AW101" s="84" t="s">
        <v>1145</v>
      </c>
      <c r="AX101" s="96" t="s">
        <v>897</v>
      </c>
      <c r="AY101" s="84" t="s">
        <v>1141</v>
      </c>
      <c r="AZ101" s="96" t="s">
        <v>881</v>
      </c>
      <c r="BA101" s="84" t="s">
        <v>1142</v>
      </c>
      <c r="BB101" s="96" t="s">
        <v>882</v>
      </c>
      <c r="BC101" s="84" t="s">
        <v>1140</v>
      </c>
      <c r="BD101" s="96" t="s">
        <v>877</v>
      </c>
      <c r="BE101" s="84" t="s">
        <v>139</v>
      </c>
      <c r="BG101" s="84" t="s">
        <v>139</v>
      </c>
      <c r="BI101" s="84" t="s">
        <v>139</v>
      </c>
    </row>
    <row r="102" spans="1:61">
      <c r="A102" s="96" t="s">
        <v>909</v>
      </c>
      <c r="B102" s="96">
        <v>1</v>
      </c>
      <c r="C102" s="104" t="s">
        <v>1125</v>
      </c>
      <c r="D102" s="104" t="s">
        <v>136</v>
      </c>
      <c r="E102" s="84" t="s">
        <v>139</v>
      </c>
      <c r="G102" s="84" t="s">
        <v>139</v>
      </c>
      <c r="I102" s="84" t="s">
        <v>1133</v>
      </c>
      <c r="J102" s="96" t="s">
        <v>866</v>
      </c>
      <c r="K102" s="84" t="s">
        <v>139</v>
      </c>
      <c r="M102" s="84" t="s">
        <v>139</v>
      </c>
      <c r="O102" s="84" t="s">
        <v>139</v>
      </c>
      <c r="Q102" s="84" t="s">
        <v>139</v>
      </c>
      <c r="S102" s="84" t="s">
        <v>139</v>
      </c>
      <c r="U102" s="84" t="s">
        <v>139</v>
      </c>
      <c r="W102" s="84" t="s">
        <v>139</v>
      </c>
      <c r="Y102" s="84" t="s">
        <v>139</v>
      </c>
      <c r="AA102" s="84" t="s">
        <v>1123</v>
      </c>
      <c r="AB102" s="96" t="s">
        <v>77</v>
      </c>
      <c r="AC102" s="84" t="s">
        <v>139</v>
      </c>
      <c r="AE102" s="84" t="s">
        <v>139</v>
      </c>
      <c r="AG102" s="84" t="s">
        <v>1143</v>
      </c>
      <c r="AH102" s="96" t="s">
        <v>885</v>
      </c>
      <c r="AI102" s="84" t="s">
        <v>139</v>
      </c>
      <c r="AK102" s="84" t="s">
        <v>139</v>
      </c>
      <c r="AM102" s="84" t="s">
        <v>139</v>
      </c>
      <c r="AO102" s="84" t="s">
        <v>139</v>
      </c>
      <c r="AQ102" s="84" t="s">
        <v>139</v>
      </c>
      <c r="AS102" s="84" t="s">
        <v>139</v>
      </c>
      <c r="AU102" s="84" t="s">
        <v>1135</v>
      </c>
      <c r="AV102" s="96" t="s">
        <v>867</v>
      </c>
      <c r="AW102" s="84" t="s">
        <v>1145</v>
      </c>
      <c r="AX102" s="96" t="s">
        <v>897</v>
      </c>
      <c r="AY102" s="84" t="s">
        <v>1141</v>
      </c>
      <c r="AZ102" s="96" t="s">
        <v>881</v>
      </c>
      <c r="BA102" s="84" t="s">
        <v>1142</v>
      </c>
      <c r="BB102" s="96" t="s">
        <v>882</v>
      </c>
      <c r="BC102" s="84" t="s">
        <v>1140</v>
      </c>
      <c r="BD102" s="96" t="s">
        <v>877</v>
      </c>
      <c r="BE102" s="84" t="s">
        <v>139</v>
      </c>
      <c r="BG102" s="84" t="s">
        <v>139</v>
      </c>
      <c r="BI102" s="84" t="s">
        <v>139</v>
      </c>
    </row>
    <row r="103" spans="1:61">
      <c r="A103" s="96" t="s">
        <v>910</v>
      </c>
      <c r="B103" s="96">
        <v>1</v>
      </c>
      <c r="C103" s="104" t="s">
        <v>1125</v>
      </c>
      <c r="D103" s="104" t="s">
        <v>136</v>
      </c>
      <c r="E103" s="84" t="s">
        <v>139</v>
      </c>
      <c r="G103" s="84" t="s">
        <v>139</v>
      </c>
      <c r="I103" s="84" t="s">
        <v>1133</v>
      </c>
      <c r="J103" s="96" t="s">
        <v>866</v>
      </c>
      <c r="K103" s="84" t="s">
        <v>139</v>
      </c>
      <c r="M103" s="84" t="s">
        <v>139</v>
      </c>
      <c r="O103" s="84" t="s">
        <v>139</v>
      </c>
      <c r="Q103" s="84" t="s">
        <v>139</v>
      </c>
      <c r="S103" s="84" t="s">
        <v>139</v>
      </c>
      <c r="U103" s="84" t="s">
        <v>139</v>
      </c>
      <c r="W103" s="84" t="s">
        <v>139</v>
      </c>
      <c r="Y103" s="84" t="s">
        <v>139</v>
      </c>
      <c r="AA103" s="84" t="s">
        <v>1122</v>
      </c>
      <c r="AB103" s="96" t="s">
        <v>76</v>
      </c>
      <c r="AC103" s="84" t="s">
        <v>139</v>
      </c>
      <c r="AE103" s="84" t="s">
        <v>139</v>
      </c>
      <c r="AG103" s="84" t="s">
        <v>139</v>
      </c>
      <c r="AI103" s="84" t="s">
        <v>139</v>
      </c>
      <c r="AK103" s="84" t="s">
        <v>139</v>
      </c>
      <c r="AM103" s="84" t="s">
        <v>139</v>
      </c>
      <c r="AO103" s="84" t="s">
        <v>139</v>
      </c>
      <c r="AQ103" s="84" t="s">
        <v>139</v>
      </c>
      <c r="AS103" s="84" t="s">
        <v>139</v>
      </c>
      <c r="AU103" s="84" t="s">
        <v>1135</v>
      </c>
      <c r="AV103" s="96" t="s">
        <v>867</v>
      </c>
      <c r="AW103" s="84" t="s">
        <v>1145</v>
      </c>
      <c r="AX103" s="96" t="s">
        <v>897</v>
      </c>
      <c r="AY103" s="84" t="s">
        <v>1141</v>
      </c>
      <c r="AZ103" s="96" t="s">
        <v>881</v>
      </c>
      <c r="BA103" s="84" t="s">
        <v>1144</v>
      </c>
      <c r="BB103" s="96" t="s">
        <v>890</v>
      </c>
      <c r="BC103" s="84" t="s">
        <v>139</v>
      </c>
      <c r="BE103" s="84" t="s">
        <v>139</v>
      </c>
      <c r="BG103" s="84" t="s">
        <v>139</v>
      </c>
      <c r="BI103" s="84" t="s">
        <v>139</v>
      </c>
    </row>
    <row r="104" spans="1:61">
      <c r="A104" s="96" t="s">
        <v>911</v>
      </c>
      <c r="B104" s="96">
        <v>1</v>
      </c>
      <c r="C104" s="104" t="s">
        <v>1125</v>
      </c>
      <c r="D104" s="104" t="s">
        <v>136</v>
      </c>
      <c r="E104" s="84" t="s">
        <v>139</v>
      </c>
      <c r="G104" s="84" t="s">
        <v>139</v>
      </c>
      <c r="I104" s="84" t="s">
        <v>1133</v>
      </c>
      <c r="J104" s="96" t="s">
        <v>866</v>
      </c>
      <c r="K104" s="84" t="s">
        <v>139</v>
      </c>
      <c r="M104" s="84" t="s">
        <v>139</v>
      </c>
      <c r="O104" s="84" t="s">
        <v>139</v>
      </c>
      <c r="Q104" s="84" t="s">
        <v>139</v>
      </c>
      <c r="S104" s="84" t="s">
        <v>139</v>
      </c>
      <c r="U104" s="84" t="s">
        <v>139</v>
      </c>
      <c r="W104" s="84" t="s">
        <v>139</v>
      </c>
      <c r="Y104" s="84" t="s">
        <v>139</v>
      </c>
      <c r="AA104" s="84" t="s">
        <v>1123</v>
      </c>
      <c r="AB104" s="96" t="s">
        <v>77</v>
      </c>
      <c r="AC104" s="84" t="s">
        <v>139</v>
      </c>
      <c r="AE104" s="84" t="s">
        <v>139</v>
      </c>
      <c r="AG104" s="84" t="s">
        <v>139</v>
      </c>
      <c r="AI104" s="84" t="s">
        <v>139</v>
      </c>
      <c r="AK104" s="84" t="s">
        <v>139</v>
      </c>
      <c r="AM104" s="84" t="s">
        <v>139</v>
      </c>
      <c r="AO104" s="84" t="s">
        <v>139</v>
      </c>
      <c r="AQ104" s="84" t="s">
        <v>139</v>
      </c>
      <c r="AS104" s="84" t="s">
        <v>139</v>
      </c>
      <c r="AU104" s="84" t="s">
        <v>1135</v>
      </c>
      <c r="AV104" s="96" t="s">
        <v>867</v>
      </c>
      <c r="AW104" s="84" t="s">
        <v>1145</v>
      </c>
      <c r="AX104" s="96" t="s">
        <v>897</v>
      </c>
      <c r="AY104" s="84" t="s">
        <v>1141</v>
      </c>
      <c r="AZ104" s="96" t="s">
        <v>881</v>
      </c>
      <c r="BA104" s="84" t="s">
        <v>1144</v>
      </c>
      <c r="BB104" s="96" t="s">
        <v>890</v>
      </c>
      <c r="BC104" s="84" t="s">
        <v>139</v>
      </c>
      <c r="BE104" s="84" t="s">
        <v>139</v>
      </c>
      <c r="BG104" s="84" t="s">
        <v>139</v>
      </c>
      <c r="BI104" s="84" t="s">
        <v>139</v>
      </c>
    </row>
    <row r="105" spans="1:61">
      <c r="A105" s="96" t="s">
        <v>912</v>
      </c>
      <c r="B105" s="96">
        <v>1</v>
      </c>
      <c r="C105" s="104" t="s">
        <v>1125</v>
      </c>
      <c r="D105" s="104" t="s">
        <v>136</v>
      </c>
      <c r="E105" s="84" t="s">
        <v>139</v>
      </c>
      <c r="G105" s="84" t="s">
        <v>139</v>
      </c>
      <c r="I105" s="84" t="s">
        <v>1133</v>
      </c>
      <c r="J105" s="96" t="s">
        <v>866</v>
      </c>
      <c r="K105" s="84" t="s">
        <v>139</v>
      </c>
      <c r="M105" s="84" t="s">
        <v>139</v>
      </c>
      <c r="O105" s="84" t="s">
        <v>139</v>
      </c>
      <c r="Q105" s="84" t="s">
        <v>139</v>
      </c>
      <c r="S105" s="84" t="s">
        <v>139</v>
      </c>
      <c r="U105" s="84" t="s">
        <v>139</v>
      </c>
      <c r="W105" s="84" t="s">
        <v>139</v>
      </c>
      <c r="Y105" s="84" t="s">
        <v>139</v>
      </c>
      <c r="AA105" s="84" t="s">
        <v>1122</v>
      </c>
      <c r="AB105" s="96" t="s">
        <v>76</v>
      </c>
      <c r="AC105" s="84" t="s">
        <v>139</v>
      </c>
      <c r="AE105" s="84" t="s">
        <v>139</v>
      </c>
      <c r="AG105" s="84" t="s">
        <v>1143</v>
      </c>
      <c r="AH105" s="96" t="s">
        <v>885</v>
      </c>
      <c r="AI105" s="84" t="s">
        <v>139</v>
      </c>
      <c r="AK105" s="84" t="s">
        <v>139</v>
      </c>
      <c r="AM105" s="84" t="s">
        <v>139</v>
      </c>
      <c r="AO105" s="84" t="s">
        <v>139</v>
      </c>
      <c r="AQ105" s="84" t="s">
        <v>139</v>
      </c>
      <c r="AS105" s="84" t="s">
        <v>139</v>
      </c>
      <c r="AU105" s="84" t="s">
        <v>1135</v>
      </c>
      <c r="AV105" s="96" t="s">
        <v>867</v>
      </c>
      <c r="AW105" s="84" t="s">
        <v>1145</v>
      </c>
      <c r="AX105" s="96" t="s">
        <v>897</v>
      </c>
      <c r="AY105" s="84" t="s">
        <v>1141</v>
      </c>
      <c r="AZ105" s="96" t="s">
        <v>881</v>
      </c>
      <c r="BA105" s="84" t="s">
        <v>1144</v>
      </c>
      <c r="BB105" s="96" t="s">
        <v>890</v>
      </c>
      <c r="BC105" s="84" t="s">
        <v>1138</v>
      </c>
      <c r="BD105" s="96" t="s">
        <v>873</v>
      </c>
      <c r="BE105" s="84" t="s">
        <v>139</v>
      </c>
      <c r="BG105" s="84" t="s">
        <v>139</v>
      </c>
      <c r="BI105" s="84" t="s">
        <v>139</v>
      </c>
    </row>
    <row r="106" spans="1:61">
      <c r="A106" s="96" t="s">
        <v>913</v>
      </c>
      <c r="B106" s="96">
        <v>1</v>
      </c>
      <c r="C106" s="104" t="s">
        <v>1125</v>
      </c>
      <c r="D106" s="104" t="s">
        <v>136</v>
      </c>
      <c r="E106" s="84" t="s">
        <v>139</v>
      </c>
      <c r="G106" s="84" t="s">
        <v>139</v>
      </c>
      <c r="I106" s="84" t="s">
        <v>1133</v>
      </c>
      <c r="J106" s="96" t="s">
        <v>866</v>
      </c>
      <c r="K106" s="84" t="s">
        <v>139</v>
      </c>
      <c r="M106" s="84" t="s">
        <v>139</v>
      </c>
      <c r="O106" s="84" t="s">
        <v>139</v>
      </c>
      <c r="Q106" s="84" t="s">
        <v>139</v>
      </c>
      <c r="S106" s="84" t="s">
        <v>139</v>
      </c>
      <c r="U106" s="84" t="s">
        <v>139</v>
      </c>
      <c r="W106" s="84" t="s">
        <v>139</v>
      </c>
      <c r="Y106" s="84" t="s">
        <v>139</v>
      </c>
      <c r="AA106" s="84" t="s">
        <v>1123</v>
      </c>
      <c r="AB106" s="96" t="s">
        <v>77</v>
      </c>
      <c r="AC106" s="84" t="s">
        <v>139</v>
      </c>
      <c r="AE106" s="84" t="s">
        <v>139</v>
      </c>
      <c r="AG106" s="84" t="s">
        <v>1143</v>
      </c>
      <c r="AH106" s="96" t="s">
        <v>885</v>
      </c>
      <c r="AI106" s="84" t="s">
        <v>139</v>
      </c>
      <c r="AK106" s="84" t="s">
        <v>139</v>
      </c>
      <c r="AM106" s="84" t="s">
        <v>139</v>
      </c>
      <c r="AO106" s="84" t="s">
        <v>139</v>
      </c>
      <c r="AQ106" s="84" t="s">
        <v>139</v>
      </c>
      <c r="AS106" s="84" t="s">
        <v>139</v>
      </c>
      <c r="AU106" s="84" t="s">
        <v>1135</v>
      </c>
      <c r="AV106" s="96" t="s">
        <v>867</v>
      </c>
      <c r="AW106" s="84" t="s">
        <v>1145</v>
      </c>
      <c r="AX106" s="96" t="s">
        <v>897</v>
      </c>
      <c r="AY106" s="84" t="s">
        <v>1141</v>
      </c>
      <c r="AZ106" s="96" t="s">
        <v>881</v>
      </c>
      <c r="BA106" s="84" t="s">
        <v>1144</v>
      </c>
      <c r="BB106" s="96" t="s">
        <v>890</v>
      </c>
      <c r="BC106" s="84" t="s">
        <v>1138</v>
      </c>
      <c r="BD106" s="96" t="s">
        <v>873</v>
      </c>
      <c r="BE106" s="84" t="s">
        <v>139</v>
      </c>
      <c r="BG106" s="84" t="s">
        <v>139</v>
      </c>
      <c r="BI106" s="84" t="s">
        <v>139</v>
      </c>
    </row>
    <row r="107" spans="1:61">
      <c r="A107" s="96" t="s">
        <v>914</v>
      </c>
      <c r="B107" s="96">
        <v>1</v>
      </c>
      <c r="C107" s="104" t="s">
        <v>1125</v>
      </c>
      <c r="D107" s="104" t="s">
        <v>136</v>
      </c>
      <c r="E107" s="84" t="s">
        <v>139</v>
      </c>
      <c r="G107" s="84" t="s">
        <v>139</v>
      </c>
      <c r="I107" s="84" t="s">
        <v>1133</v>
      </c>
      <c r="J107" s="96" t="s">
        <v>866</v>
      </c>
      <c r="K107" s="84" t="s">
        <v>139</v>
      </c>
      <c r="M107" s="84" t="s">
        <v>139</v>
      </c>
      <c r="O107" s="84" t="s">
        <v>139</v>
      </c>
      <c r="Q107" s="84" t="s">
        <v>139</v>
      </c>
      <c r="S107" s="84" t="s">
        <v>139</v>
      </c>
      <c r="U107" s="84" t="s">
        <v>139</v>
      </c>
      <c r="W107" s="84" t="s">
        <v>139</v>
      </c>
      <c r="Y107" s="84" t="s">
        <v>139</v>
      </c>
      <c r="AA107" s="84" t="s">
        <v>1122</v>
      </c>
      <c r="AB107" s="96" t="s">
        <v>76</v>
      </c>
      <c r="AC107" s="84" t="s">
        <v>139</v>
      </c>
      <c r="AE107" s="84" t="s">
        <v>139</v>
      </c>
      <c r="AG107" s="84" t="s">
        <v>1143</v>
      </c>
      <c r="AH107" s="96" t="s">
        <v>885</v>
      </c>
      <c r="AI107" s="84" t="s">
        <v>139</v>
      </c>
      <c r="AK107" s="84" t="s">
        <v>139</v>
      </c>
      <c r="AM107" s="84" t="s">
        <v>139</v>
      </c>
      <c r="AO107" s="84" t="s">
        <v>139</v>
      </c>
      <c r="AQ107" s="84" t="s">
        <v>139</v>
      </c>
      <c r="AS107" s="84" t="s">
        <v>139</v>
      </c>
      <c r="AU107" s="84" t="s">
        <v>1135</v>
      </c>
      <c r="AV107" s="96" t="s">
        <v>867</v>
      </c>
      <c r="AW107" s="84" t="s">
        <v>1145</v>
      </c>
      <c r="AX107" s="96" t="s">
        <v>897</v>
      </c>
      <c r="AY107" s="84" t="s">
        <v>1141</v>
      </c>
      <c r="AZ107" s="96" t="s">
        <v>881</v>
      </c>
      <c r="BA107" s="84" t="s">
        <v>1144</v>
      </c>
      <c r="BB107" s="96" t="s">
        <v>890</v>
      </c>
      <c r="BC107" s="84" t="s">
        <v>1140</v>
      </c>
      <c r="BD107" s="96" t="s">
        <v>877</v>
      </c>
      <c r="BE107" s="84" t="s">
        <v>139</v>
      </c>
      <c r="BG107" s="84" t="s">
        <v>139</v>
      </c>
      <c r="BI107" s="84" t="s">
        <v>139</v>
      </c>
    </row>
    <row r="108" spans="1:61">
      <c r="A108" s="96" t="s">
        <v>915</v>
      </c>
      <c r="B108" s="96">
        <v>1</v>
      </c>
      <c r="C108" s="104" t="s">
        <v>1125</v>
      </c>
      <c r="D108" s="104" t="s">
        <v>136</v>
      </c>
      <c r="E108" s="84" t="s">
        <v>139</v>
      </c>
      <c r="G108" s="84" t="s">
        <v>139</v>
      </c>
      <c r="I108" s="84" t="s">
        <v>1133</v>
      </c>
      <c r="J108" s="96" t="s">
        <v>866</v>
      </c>
      <c r="K108" s="84" t="s">
        <v>139</v>
      </c>
      <c r="M108" s="84" t="s">
        <v>139</v>
      </c>
      <c r="O108" s="84" t="s">
        <v>139</v>
      </c>
      <c r="Q108" s="84" t="s">
        <v>139</v>
      </c>
      <c r="S108" s="84" t="s">
        <v>139</v>
      </c>
      <c r="U108" s="84" t="s">
        <v>139</v>
      </c>
      <c r="W108" s="84" t="s">
        <v>139</v>
      </c>
      <c r="Y108" s="84" t="s">
        <v>139</v>
      </c>
      <c r="AA108" s="84" t="s">
        <v>1123</v>
      </c>
      <c r="AB108" s="96" t="s">
        <v>77</v>
      </c>
      <c r="AC108" s="84" t="s">
        <v>139</v>
      </c>
      <c r="AE108" s="84" t="s">
        <v>139</v>
      </c>
      <c r="AG108" s="84" t="s">
        <v>1143</v>
      </c>
      <c r="AH108" s="96" t="s">
        <v>885</v>
      </c>
      <c r="AI108" s="84" t="s">
        <v>139</v>
      </c>
      <c r="AK108" s="84" t="s">
        <v>139</v>
      </c>
      <c r="AM108" s="84" t="s">
        <v>139</v>
      </c>
      <c r="AO108" s="84" t="s">
        <v>139</v>
      </c>
      <c r="AQ108" s="84" t="s">
        <v>139</v>
      </c>
      <c r="AS108" s="84" t="s">
        <v>139</v>
      </c>
      <c r="AU108" s="84" t="s">
        <v>1135</v>
      </c>
      <c r="AV108" s="96" t="s">
        <v>867</v>
      </c>
      <c r="AW108" s="84" t="s">
        <v>1145</v>
      </c>
      <c r="AX108" s="96" t="s">
        <v>897</v>
      </c>
      <c r="AY108" s="84" t="s">
        <v>1141</v>
      </c>
      <c r="AZ108" s="96" t="s">
        <v>881</v>
      </c>
      <c r="BA108" s="84" t="s">
        <v>1144</v>
      </c>
      <c r="BB108" s="96" t="s">
        <v>890</v>
      </c>
      <c r="BC108" s="84" t="s">
        <v>1140</v>
      </c>
      <c r="BD108" s="96" t="s">
        <v>877</v>
      </c>
      <c r="BE108" s="84" t="s">
        <v>139</v>
      </c>
      <c r="BG108" s="84" t="s">
        <v>139</v>
      </c>
      <c r="BI108" s="84" t="s">
        <v>139</v>
      </c>
    </row>
    <row r="109" spans="1:61">
      <c r="A109" s="96" t="s">
        <v>916</v>
      </c>
      <c r="B109" s="96">
        <v>1</v>
      </c>
      <c r="C109" s="104" t="s">
        <v>1125</v>
      </c>
      <c r="D109" s="104" t="s">
        <v>136</v>
      </c>
      <c r="E109" s="84" t="s">
        <v>139</v>
      </c>
      <c r="G109" s="84" t="s">
        <v>139</v>
      </c>
      <c r="I109" s="84" t="s">
        <v>1133</v>
      </c>
      <c r="J109" s="96" t="s">
        <v>866</v>
      </c>
      <c r="K109" s="84" t="s">
        <v>139</v>
      </c>
      <c r="M109" s="84" t="s">
        <v>139</v>
      </c>
      <c r="O109" s="84" t="s">
        <v>139</v>
      </c>
      <c r="Q109" s="84" t="s">
        <v>139</v>
      </c>
      <c r="S109" s="84" t="s">
        <v>139</v>
      </c>
      <c r="U109" s="84" t="s">
        <v>139</v>
      </c>
      <c r="W109" s="84" t="s">
        <v>139</v>
      </c>
      <c r="Y109" s="84" t="s">
        <v>139</v>
      </c>
      <c r="AA109" s="84" t="s">
        <v>139</v>
      </c>
      <c r="AC109" s="84" t="s">
        <v>139</v>
      </c>
      <c r="AE109" s="84" t="s">
        <v>139</v>
      </c>
      <c r="AG109" s="84" t="s">
        <v>1134</v>
      </c>
      <c r="AH109" s="96" t="s">
        <v>598</v>
      </c>
      <c r="AI109" s="84" t="s">
        <v>139</v>
      </c>
      <c r="AK109" s="84" t="s">
        <v>139</v>
      </c>
      <c r="AM109" s="84" t="s">
        <v>139</v>
      </c>
      <c r="AO109" s="84" t="s">
        <v>139</v>
      </c>
      <c r="AQ109" s="84" t="s">
        <v>139</v>
      </c>
      <c r="AS109" s="84" t="s">
        <v>139</v>
      </c>
      <c r="AU109" s="84" t="s">
        <v>1146</v>
      </c>
      <c r="AV109" s="96" t="s">
        <v>917</v>
      </c>
      <c r="AW109" s="84" t="s">
        <v>139</v>
      </c>
      <c r="AY109" s="84" t="s">
        <v>139</v>
      </c>
      <c r="BA109" s="84" t="s">
        <v>139</v>
      </c>
      <c r="BC109" s="84" t="s">
        <v>139</v>
      </c>
      <c r="BE109" s="84" t="s">
        <v>1147</v>
      </c>
      <c r="BF109" s="96" t="s">
        <v>918</v>
      </c>
      <c r="BG109" s="84" t="s">
        <v>139</v>
      </c>
      <c r="BI109" s="84" t="s">
        <v>139</v>
      </c>
    </row>
    <row r="110" spans="1:61">
      <c r="A110" s="96" t="s">
        <v>919</v>
      </c>
      <c r="B110" s="96">
        <v>1</v>
      </c>
      <c r="C110" s="104" t="s">
        <v>1125</v>
      </c>
      <c r="D110" s="104" t="s">
        <v>136</v>
      </c>
      <c r="E110" s="84" t="s">
        <v>139</v>
      </c>
      <c r="G110" s="84" t="s">
        <v>139</v>
      </c>
      <c r="I110" s="84" t="s">
        <v>1133</v>
      </c>
      <c r="J110" s="96" t="s">
        <v>866</v>
      </c>
      <c r="K110" s="84" t="s">
        <v>139</v>
      </c>
      <c r="M110" s="84" t="s">
        <v>139</v>
      </c>
      <c r="O110" s="84" t="s">
        <v>139</v>
      </c>
      <c r="Q110" s="84" t="s">
        <v>139</v>
      </c>
      <c r="S110" s="84" t="s">
        <v>139</v>
      </c>
      <c r="U110" s="84" t="s">
        <v>139</v>
      </c>
      <c r="W110" s="84" t="s">
        <v>139</v>
      </c>
      <c r="Y110" s="84" t="s">
        <v>139</v>
      </c>
      <c r="AA110" s="84" t="s">
        <v>1122</v>
      </c>
      <c r="AB110" s="96" t="s">
        <v>76</v>
      </c>
      <c r="AC110" s="84" t="s">
        <v>139</v>
      </c>
      <c r="AE110" s="84" t="s">
        <v>139</v>
      </c>
      <c r="AG110" s="84" t="s">
        <v>789</v>
      </c>
      <c r="AH110" s="96" t="s">
        <v>651</v>
      </c>
      <c r="AI110" s="84" t="s">
        <v>139</v>
      </c>
      <c r="AK110" s="84" t="s">
        <v>139</v>
      </c>
      <c r="AM110" s="84" t="s">
        <v>139</v>
      </c>
      <c r="AO110" s="84" t="s">
        <v>139</v>
      </c>
      <c r="AQ110" s="84" t="s">
        <v>139</v>
      </c>
      <c r="AS110" s="84" t="s">
        <v>139</v>
      </c>
      <c r="AU110" s="84" t="s">
        <v>1146</v>
      </c>
      <c r="AV110" s="96" t="s">
        <v>917</v>
      </c>
      <c r="AW110" s="84" t="s">
        <v>139</v>
      </c>
      <c r="AY110" s="84" t="s">
        <v>139</v>
      </c>
      <c r="BA110" s="84" t="s">
        <v>139</v>
      </c>
      <c r="BC110" s="84" t="s">
        <v>139</v>
      </c>
      <c r="BE110" s="84" t="s">
        <v>1148</v>
      </c>
      <c r="BF110" s="96" t="s">
        <v>920</v>
      </c>
      <c r="BG110" s="84" t="s">
        <v>139</v>
      </c>
      <c r="BI110" s="84" t="s">
        <v>139</v>
      </c>
    </row>
    <row r="111" spans="1:61">
      <c r="A111" s="96" t="s">
        <v>921</v>
      </c>
      <c r="B111" s="96">
        <v>1</v>
      </c>
      <c r="C111" s="104" t="s">
        <v>1125</v>
      </c>
      <c r="D111" s="104" t="s">
        <v>136</v>
      </c>
      <c r="E111" s="84" t="s">
        <v>139</v>
      </c>
      <c r="G111" s="84" t="s">
        <v>139</v>
      </c>
      <c r="I111" s="84" t="s">
        <v>1133</v>
      </c>
      <c r="J111" s="96" t="s">
        <v>866</v>
      </c>
      <c r="K111" s="84" t="s">
        <v>139</v>
      </c>
      <c r="M111" s="84" t="s">
        <v>139</v>
      </c>
      <c r="O111" s="84" t="s">
        <v>139</v>
      </c>
      <c r="Q111" s="84" t="s">
        <v>139</v>
      </c>
      <c r="S111" s="84" t="s">
        <v>139</v>
      </c>
      <c r="U111" s="84" t="s">
        <v>139</v>
      </c>
      <c r="W111" s="84" t="s">
        <v>139</v>
      </c>
      <c r="Y111" s="84" t="s">
        <v>139</v>
      </c>
      <c r="AA111" s="84" t="s">
        <v>1123</v>
      </c>
      <c r="AB111" s="96" t="s">
        <v>77</v>
      </c>
      <c r="AC111" s="84" t="s">
        <v>139</v>
      </c>
      <c r="AE111" s="84" t="s">
        <v>139</v>
      </c>
      <c r="AG111" s="84" t="s">
        <v>789</v>
      </c>
      <c r="AH111" s="96" t="s">
        <v>651</v>
      </c>
      <c r="AI111" s="84" t="s">
        <v>139</v>
      </c>
      <c r="AK111" s="84" t="s">
        <v>139</v>
      </c>
      <c r="AM111" s="84" t="s">
        <v>139</v>
      </c>
      <c r="AO111" s="84" t="s">
        <v>139</v>
      </c>
      <c r="AQ111" s="84" t="s">
        <v>139</v>
      </c>
      <c r="AS111" s="84" t="s">
        <v>139</v>
      </c>
      <c r="AU111" s="84" t="s">
        <v>1146</v>
      </c>
      <c r="AV111" s="96" t="s">
        <v>917</v>
      </c>
      <c r="AW111" s="84" t="s">
        <v>139</v>
      </c>
      <c r="AY111" s="84" t="s">
        <v>139</v>
      </c>
      <c r="BA111" s="84" t="s">
        <v>139</v>
      </c>
      <c r="BC111" s="84" t="s">
        <v>139</v>
      </c>
      <c r="BE111" s="84" t="s">
        <v>1148</v>
      </c>
      <c r="BF111" s="96" t="s">
        <v>920</v>
      </c>
      <c r="BG111" s="84" t="s">
        <v>139</v>
      </c>
      <c r="BI111" s="84" t="s">
        <v>139</v>
      </c>
    </row>
    <row r="112" spans="1:61">
      <c r="A112" s="96" t="s">
        <v>922</v>
      </c>
      <c r="B112" s="96">
        <v>1</v>
      </c>
      <c r="C112" s="104" t="s">
        <v>1125</v>
      </c>
      <c r="D112" s="104" t="s">
        <v>136</v>
      </c>
      <c r="E112" s="84" t="s">
        <v>139</v>
      </c>
      <c r="G112" s="84" t="s">
        <v>139</v>
      </c>
      <c r="I112" s="84" t="s">
        <v>1133</v>
      </c>
      <c r="J112" s="96" t="s">
        <v>866</v>
      </c>
      <c r="K112" s="84" t="s">
        <v>139</v>
      </c>
      <c r="M112" s="84" t="s">
        <v>139</v>
      </c>
      <c r="O112" s="84" t="s">
        <v>139</v>
      </c>
      <c r="Q112" s="84" t="s">
        <v>139</v>
      </c>
      <c r="S112" s="84" t="s">
        <v>139</v>
      </c>
      <c r="U112" s="84" t="s">
        <v>139</v>
      </c>
      <c r="W112" s="84" t="s">
        <v>139</v>
      </c>
      <c r="Y112" s="84" t="s">
        <v>139</v>
      </c>
      <c r="AA112" s="84" t="s">
        <v>1139</v>
      </c>
      <c r="AB112" s="96" t="s">
        <v>875</v>
      </c>
      <c r="AC112" s="84" t="s">
        <v>139</v>
      </c>
      <c r="AE112" s="84" t="s">
        <v>139</v>
      </c>
      <c r="AG112" s="84" t="s">
        <v>789</v>
      </c>
      <c r="AH112" s="96" t="s">
        <v>651</v>
      </c>
      <c r="AI112" s="84" t="s">
        <v>139</v>
      </c>
      <c r="AK112" s="84" t="s">
        <v>139</v>
      </c>
      <c r="AM112" s="84" t="s">
        <v>139</v>
      </c>
      <c r="AO112" s="84" t="s">
        <v>139</v>
      </c>
      <c r="AQ112" s="84" t="s">
        <v>139</v>
      </c>
      <c r="AS112" s="84" t="s">
        <v>139</v>
      </c>
      <c r="AU112" s="84" t="s">
        <v>1146</v>
      </c>
      <c r="AV112" s="96" t="s">
        <v>917</v>
      </c>
      <c r="AW112" s="84" t="s">
        <v>139</v>
      </c>
      <c r="AY112" s="84" t="s">
        <v>139</v>
      </c>
      <c r="BA112" s="84" t="s">
        <v>139</v>
      </c>
      <c r="BC112" s="84" t="s">
        <v>139</v>
      </c>
      <c r="BE112" s="84" t="s">
        <v>1148</v>
      </c>
      <c r="BF112" s="96" t="s">
        <v>920</v>
      </c>
      <c r="BG112" s="84" t="s">
        <v>139</v>
      </c>
      <c r="BI112" s="84" t="s">
        <v>139</v>
      </c>
    </row>
    <row r="113" spans="1:61">
      <c r="A113" s="96" t="s">
        <v>923</v>
      </c>
      <c r="B113" s="96">
        <v>1</v>
      </c>
      <c r="C113" s="104" t="s">
        <v>1125</v>
      </c>
      <c r="D113" s="104" t="s">
        <v>136</v>
      </c>
      <c r="E113" s="84" t="s">
        <v>139</v>
      </c>
      <c r="G113" s="84" t="s">
        <v>139</v>
      </c>
      <c r="I113" s="84" t="s">
        <v>1133</v>
      </c>
      <c r="J113" s="96" t="s">
        <v>866</v>
      </c>
      <c r="K113" s="84" t="s">
        <v>139</v>
      </c>
      <c r="M113" s="84" t="s">
        <v>139</v>
      </c>
      <c r="O113" s="84" t="s">
        <v>139</v>
      </c>
      <c r="Q113" s="84" t="s">
        <v>139</v>
      </c>
      <c r="S113" s="84" t="s">
        <v>139</v>
      </c>
      <c r="U113" s="84" t="s">
        <v>139</v>
      </c>
      <c r="W113" s="84" t="s">
        <v>139</v>
      </c>
      <c r="Y113" s="84" t="s">
        <v>139</v>
      </c>
      <c r="AA113" s="84" t="s">
        <v>1122</v>
      </c>
      <c r="AB113" s="96" t="s">
        <v>76</v>
      </c>
      <c r="AC113" s="84" t="s">
        <v>139</v>
      </c>
      <c r="AE113" s="84" t="s">
        <v>139</v>
      </c>
      <c r="AG113" s="84" t="s">
        <v>789</v>
      </c>
      <c r="AH113" s="96" t="s">
        <v>651</v>
      </c>
      <c r="AI113" s="84" t="s">
        <v>139</v>
      </c>
      <c r="AK113" s="84" t="s">
        <v>139</v>
      </c>
      <c r="AM113" s="84" t="s">
        <v>139</v>
      </c>
      <c r="AO113" s="84" t="s">
        <v>139</v>
      </c>
      <c r="AQ113" s="84" t="s">
        <v>139</v>
      </c>
      <c r="AS113" s="84" t="s">
        <v>139</v>
      </c>
      <c r="AU113" s="84" t="s">
        <v>1146</v>
      </c>
      <c r="AV113" s="96" t="s">
        <v>917</v>
      </c>
      <c r="AW113" s="84" t="s">
        <v>139</v>
      </c>
      <c r="AY113" s="84" t="s">
        <v>139</v>
      </c>
      <c r="BA113" s="84" t="s">
        <v>139</v>
      </c>
      <c r="BC113" s="84" t="s">
        <v>139</v>
      </c>
      <c r="BE113" s="84" t="s">
        <v>1147</v>
      </c>
      <c r="BF113" s="96" t="s">
        <v>918</v>
      </c>
      <c r="BG113" s="84" t="s">
        <v>139</v>
      </c>
      <c r="BI113" s="84" t="s">
        <v>139</v>
      </c>
    </row>
    <row r="114" spans="1:61">
      <c r="A114" s="96" t="s">
        <v>924</v>
      </c>
      <c r="B114" s="96">
        <v>1</v>
      </c>
      <c r="C114" s="104" t="s">
        <v>1125</v>
      </c>
      <c r="D114" s="104" t="s">
        <v>136</v>
      </c>
      <c r="E114" s="84" t="s">
        <v>139</v>
      </c>
      <c r="G114" s="84" t="s">
        <v>139</v>
      </c>
      <c r="I114" s="84" t="s">
        <v>1133</v>
      </c>
      <c r="J114" s="96" t="s">
        <v>866</v>
      </c>
      <c r="K114" s="84" t="s">
        <v>139</v>
      </c>
      <c r="M114" s="84" t="s">
        <v>139</v>
      </c>
      <c r="O114" s="84" t="s">
        <v>139</v>
      </c>
      <c r="Q114" s="84" t="s">
        <v>139</v>
      </c>
      <c r="S114" s="84" t="s">
        <v>139</v>
      </c>
      <c r="U114" s="84" t="s">
        <v>139</v>
      </c>
      <c r="W114" s="84" t="s">
        <v>139</v>
      </c>
      <c r="Y114" s="84" t="s">
        <v>139</v>
      </c>
      <c r="AA114" s="84" t="s">
        <v>1123</v>
      </c>
      <c r="AB114" s="96" t="s">
        <v>77</v>
      </c>
      <c r="AC114" s="84" t="s">
        <v>139</v>
      </c>
      <c r="AE114" s="84" t="s">
        <v>139</v>
      </c>
      <c r="AG114" s="84" t="s">
        <v>789</v>
      </c>
      <c r="AH114" s="96" t="s">
        <v>651</v>
      </c>
      <c r="AI114" s="84" t="s">
        <v>139</v>
      </c>
      <c r="AK114" s="84" t="s">
        <v>139</v>
      </c>
      <c r="AM114" s="84" t="s">
        <v>139</v>
      </c>
      <c r="AO114" s="84" t="s">
        <v>139</v>
      </c>
      <c r="AQ114" s="84" t="s">
        <v>139</v>
      </c>
      <c r="AS114" s="84" t="s">
        <v>139</v>
      </c>
      <c r="AU114" s="84" t="s">
        <v>1146</v>
      </c>
      <c r="AV114" s="96" t="s">
        <v>917</v>
      </c>
      <c r="AW114" s="84" t="s">
        <v>139</v>
      </c>
      <c r="AY114" s="84" t="s">
        <v>139</v>
      </c>
      <c r="BA114" s="84" t="s">
        <v>139</v>
      </c>
      <c r="BC114" s="84" t="s">
        <v>139</v>
      </c>
      <c r="BE114" s="84" t="s">
        <v>1147</v>
      </c>
      <c r="BF114" s="96" t="s">
        <v>918</v>
      </c>
      <c r="BG114" s="84" t="s">
        <v>139</v>
      </c>
      <c r="BI114" s="84" t="s">
        <v>139</v>
      </c>
    </row>
    <row r="115" spans="1:61">
      <c r="A115" s="96" t="s">
        <v>925</v>
      </c>
      <c r="B115" s="96">
        <v>1</v>
      </c>
      <c r="C115" s="104" t="s">
        <v>1125</v>
      </c>
      <c r="D115" s="104" t="s">
        <v>136</v>
      </c>
      <c r="E115" s="84" t="s">
        <v>139</v>
      </c>
      <c r="G115" s="84" t="s">
        <v>139</v>
      </c>
      <c r="I115" s="84" t="s">
        <v>1133</v>
      </c>
      <c r="J115" s="96" t="s">
        <v>866</v>
      </c>
      <c r="K115" s="84" t="s">
        <v>139</v>
      </c>
      <c r="M115" s="84" t="s">
        <v>139</v>
      </c>
      <c r="O115" s="84" t="s">
        <v>139</v>
      </c>
      <c r="Q115" s="84" t="s">
        <v>139</v>
      </c>
      <c r="S115" s="84" t="s">
        <v>139</v>
      </c>
      <c r="U115" s="84" t="s">
        <v>139</v>
      </c>
      <c r="W115" s="84" t="s">
        <v>139</v>
      </c>
      <c r="Y115" s="84" t="s">
        <v>139</v>
      </c>
      <c r="AA115" s="84" t="s">
        <v>1139</v>
      </c>
      <c r="AB115" s="96" t="s">
        <v>875</v>
      </c>
      <c r="AC115" s="84" t="s">
        <v>139</v>
      </c>
      <c r="AE115" s="84" t="s">
        <v>139</v>
      </c>
      <c r="AG115" s="84" t="s">
        <v>789</v>
      </c>
      <c r="AH115" s="96" t="s">
        <v>651</v>
      </c>
      <c r="AI115" s="84" t="s">
        <v>139</v>
      </c>
      <c r="AK115" s="84" t="s">
        <v>139</v>
      </c>
      <c r="AM115" s="84" t="s">
        <v>139</v>
      </c>
      <c r="AO115" s="84" t="s">
        <v>139</v>
      </c>
      <c r="AQ115" s="84" t="s">
        <v>139</v>
      </c>
      <c r="AS115" s="84" t="s">
        <v>139</v>
      </c>
      <c r="AU115" s="84" t="s">
        <v>1146</v>
      </c>
      <c r="AV115" s="96" t="s">
        <v>917</v>
      </c>
      <c r="AW115" s="84" t="s">
        <v>139</v>
      </c>
      <c r="AY115" s="84" t="s">
        <v>139</v>
      </c>
      <c r="BA115" s="84" t="s">
        <v>139</v>
      </c>
      <c r="BC115" s="84" t="s">
        <v>139</v>
      </c>
      <c r="BE115" s="84" t="s">
        <v>1147</v>
      </c>
      <c r="BF115" s="96" t="s">
        <v>918</v>
      </c>
      <c r="BG115" s="84" t="s">
        <v>139</v>
      </c>
      <c r="BI115" s="84" t="s">
        <v>139</v>
      </c>
    </row>
    <row r="116" spans="1:61">
      <c r="A116" s="96" t="s">
        <v>926</v>
      </c>
      <c r="B116" s="96">
        <v>1</v>
      </c>
      <c r="C116" s="104" t="s">
        <v>1125</v>
      </c>
      <c r="D116" s="104" t="s">
        <v>136</v>
      </c>
      <c r="E116" s="84" t="s">
        <v>139</v>
      </c>
      <c r="G116" s="84" t="s">
        <v>139</v>
      </c>
      <c r="I116" s="84" t="s">
        <v>1149</v>
      </c>
      <c r="J116" s="96" t="s">
        <v>927</v>
      </c>
      <c r="K116" s="84" t="s">
        <v>139</v>
      </c>
      <c r="M116" s="84" t="s">
        <v>139</v>
      </c>
      <c r="O116" s="84" t="s">
        <v>139</v>
      </c>
      <c r="Q116" s="84" t="s">
        <v>139</v>
      </c>
      <c r="S116" s="84" t="s">
        <v>139</v>
      </c>
      <c r="U116" s="84" t="s">
        <v>139</v>
      </c>
      <c r="W116" s="84" t="s">
        <v>139</v>
      </c>
      <c r="Y116" s="84" t="s">
        <v>139</v>
      </c>
      <c r="AA116" s="84" t="s">
        <v>139</v>
      </c>
      <c r="AC116" s="84" t="s">
        <v>139</v>
      </c>
      <c r="AE116" s="84" t="s">
        <v>139</v>
      </c>
      <c r="AG116" s="84" t="s">
        <v>1134</v>
      </c>
      <c r="AH116" s="96" t="s">
        <v>598</v>
      </c>
      <c r="AI116" s="84" t="s">
        <v>139</v>
      </c>
      <c r="AK116" s="84" t="s">
        <v>139</v>
      </c>
      <c r="AM116" s="84" t="s">
        <v>139</v>
      </c>
      <c r="AO116" s="84" t="s">
        <v>139</v>
      </c>
      <c r="AQ116" s="84" t="s">
        <v>139</v>
      </c>
      <c r="AS116" s="84" t="s">
        <v>139</v>
      </c>
      <c r="AU116" s="84" t="s">
        <v>139</v>
      </c>
      <c r="AW116" s="84" t="s">
        <v>139</v>
      </c>
      <c r="AY116" s="84" t="s">
        <v>1137</v>
      </c>
      <c r="AZ116" s="96" t="s">
        <v>869</v>
      </c>
      <c r="BA116" s="84" t="s">
        <v>139</v>
      </c>
      <c r="BC116" s="84" t="s">
        <v>139</v>
      </c>
      <c r="BE116" s="84" t="s">
        <v>1147</v>
      </c>
      <c r="BF116" s="96" t="s">
        <v>918</v>
      </c>
      <c r="BG116" s="84" t="s">
        <v>139</v>
      </c>
      <c r="BI116" s="84" t="s">
        <v>139</v>
      </c>
    </row>
    <row r="117" spans="1:61">
      <c r="A117" s="96" t="s">
        <v>928</v>
      </c>
      <c r="B117" s="96">
        <v>1</v>
      </c>
      <c r="C117" s="104" t="s">
        <v>1125</v>
      </c>
      <c r="D117" s="104" t="s">
        <v>136</v>
      </c>
      <c r="E117" s="84" t="s">
        <v>139</v>
      </c>
      <c r="G117" s="84" t="s">
        <v>139</v>
      </c>
      <c r="I117" s="84" t="s">
        <v>1149</v>
      </c>
      <c r="J117" s="96" t="s">
        <v>927</v>
      </c>
      <c r="K117" s="84" t="s">
        <v>139</v>
      </c>
      <c r="M117" s="84" t="s">
        <v>139</v>
      </c>
      <c r="O117" s="84" t="s">
        <v>139</v>
      </c>
      <c r="Q117" s="84" t="s">
        <v>139</v>
      </c>
      <c r="S117" s="84" t="s">
        <v>139</v>
      </c>
      <c r="U117" s="84" t="s">
        <v>139</v>
      </c>
      <c r="W117" s="84" t="s">
        <v>139</v>
      </c>
      <c r="Y117" s="84" t="s">
        <v>139</v>
      </c>
      <c r="AA117" s="84" t="s">
        <v>139</v>
      </c>
      <c r="AC117" s="84" t="s">
        <v>139</v>
      </c>
      <c r="AE117" s="84" t="s">
        <v>139</v>
      </c>
      <c r="AG117" s="84" t="s">
        <v>789</v>
      </c>
      <c r="AH117" s="96" t="s">
        <v>651</v>
      </c>
      <c r="AI117" s="84" t="s">
        <v>139</v>
      </c>
      <c r="AK117" s="84" t="s">
        <v>139</v>
      </c>
      <c r="AM117" s="84" t="s">
        <v>139</v>
      </c>
      <c r="AO117" s="84" t="s">
        <v>139</v>
      </c>
      <c r="AQ117" s="84" t="s">
        <v>139</v>
      </c>
      <c r="AS117" s="84" t="s">
        <v>139</v>
      </c>
      <c r="AU117" s="84" t="s">
        <v>139</v>
      </c>
      <c r="AW117" s="84" t="s">
        <v>1150</v>
      </c>
      <c r="AX117" s="96" t="s">
        <v>929</v>
      </c>
      <c r="AY117" s="84" t="s">
        <v>1137</v>
      </c>
      <c r="AZ117" s="96" t="s">
        <v>869</v>
      </c>
      <c r="BA117" s="84" t="s">
        <v>139</v>
      </c>
      <c r="BC117" s="84" t="s">
        <v>139</v>
      </c>
      <c r="BE117" s="84" t="s">
        <v>1147</v>
      </c>
      <c r="BF117" s="96" t="s">
        <v>918</v>
      </c>
      <c r="BG117" s="84" t="s">
        <v>139</v>
      </c>
      <c r="BI117" s="84" t="s">
        <v>139</v>
      </c>
    </row>
    <row r="118" spans="1:61">
      <c r="A118" s="96" t="s">
        <v>930</v>
      </c>
      <c r="B118" s="96">
        <v>1</v>
      </c>
      <c r="C118" s="104" t="s">
        <v>1125</v>
      </c>
      <c r="D118" s="104" t="s">
        <v>136</v>
      </c>
      <c r="E118" s="84" t="s">
        <v>139</v>
      </c>
      <c r="G118" s="84" t="s">
        <v>139</v>
      </c>
      <c r="I118" s="84" t="s">
        <v>1149</v>
      </c>
      <c r="J118" s="96" t="s">
        <v>927</v>
      </c>
      <c r="K118" s="84" t="s">
        <v>139</v>
      </c>
      <c r="M118" s="84" t="s">
        <v>139</v>
      </c>
      <c r="O118" s="84" t="s">
        <v>139</v>
      </c>
      <c r="Q118" s="84" t="s">
        <v>139</v>
      </c>
      <c r="S118" s="84" t="s">
        <v>139</v>
      </c>
      <c r="U118" s="84" t="s">
        <v>139</v>
      </c>
      <c r="W118" s="84" t="s">
        <v>139</v>
      </c>
      <c r="Y118" s="84" t="s">
        <v>139</v>
      </c>
      <c r="AA118" s="84" t="s">
        <v>139</v>
      </c>
      <c r="AC118" s="84" t="s">
        <v>139</v>
      </c>
      <c r="AE118" s="84" t="s">
        <v>139</v>
      </c>
      <c r="AG118" s="84" t="s">
        <v>789</v>
      </c>
      <c r="AH118" s="96" t="s">
        <v>651</v>
      </c>
      <c r="AI118" s="84" t="s">
        <v>139</v>
      </c>
      <c r="AK118" s="84" t="s">
        <v>139</v>
      </c>
      <c r="AM118" s="84" t="s">
        <v>139</v>
      </c>
      <c r="AO118" s="84" t="s">
        <v>139</v>
      </c>
      <c r="AQ118" s="84" t="s">
        <v>139</v>
      </c>
      <c r="AS118" s="84" t="s">
        <v>139</v>
      </c>
      <c r="AU118" s="84" t="s">
        <v>139</v>
      </c>
      <c r="AW118" s="84" t="s">
        <v>1150</v>
      </c>
      <c r="AX118" s="96" t="s">
        <v>929</v>
      </c>
      <c r="AY118" s="84" t="s">
        <v>1137</v>
      </c>
      <c r="AZ118" s="96" t="s">
        <v>869</v>
      </c>
      <c r="BA118" s="84" t="s">
        <v>139</v>
      </c>
      <c r="BC118" s="84" t="s">
        <v>139</v>
      </c>
      <c r="BE118" s="84" t="s">
        <v>1147</v>
      </c>
      <c r="BF118" s="96" t="s">
        <v>918</v>
      </c>
      <c r="BG118" s="84" t="s">
        <v>1151</v>
      </c>
      <c r="BH118" s="96" t="s">
        <v>931</v>
      </c>
      <c r="BI118" s="84" t="s">
        <v>139</v>
      </c>
    </row>
    <row r="119" spans="1:61">
      <c r="A119" s="96" t="s">
        <v>932</v>
      </c>
      <c r="B119" s="96">
        <v>1</v>
      </c>
      <c r="C119" s="104" t="s">
        <v>1125</v>
      </c>
      <c r="D119" s="104" t="s">
        <v>136</v>
      </c>
      <c r="E119" s="84" t="s">
        <v>139</v>
      </c>
      <c r="G119" s="84" t="s">
        <v>139</v>
      </c>
      <c r="I119" s="84" t="s">
        <v>1149</v>
      </c>
      <c r="J119" s="96" t="s">
        <v>927</v>
      </c>
      <c r="K119" s="84" t="s">
        <v>139</v>
      </c>
      <c r="M119" s="84" t="s">
        <v>139</v>
      </c>
      <c r="O119" s="84" t="s">
        <v>139</v>
      </c>
      <c r="Q119" s="84" t="s">
        <v>139</v>
      </c>
      <c r="S119" s="84" t="s">
        <v>139</v>
      </c>
      <c r="U119" s="84" t="s">
        <v>139</v>
      </c>
      <c r="W119" s="84" t="s">
        <v>139</v>
      </c>
      <c r="Y119" s="84" t="s">
        <v>139</v>
      </c>
      <c r="AA119" s="84" t="s">
        <v>139</v>
      </c>
      <c r="AC119" s="84" t="s">
        <v>139</v>
      </c>
      <c r="AE119" s="84" t="s">
        <v>139</v>
      </c>
      <c r="AG119" s="84" t="s">
        <v>789</v>
      </c>
      <c r="AH119" s="96" t="s">
        <v>651</v>
      </c>
      <c r="AI119" s="84" t="s">
        <v>139</v>
      </c>
      <c r="AK119" s="84" t="s">
        <v>139</v>
      </c>
      <c r="AM119" s="84" t="s">
        <v>139</v>
      </c>
      <c r="AO119" s="84" t="s">
        <v>139</v>
      </c>
      <c r="AQ119" s="84" t="s">
        <v>139</v>
      </c>
      <c r="AS119" s="84" t="s">
        <v>139</v>
      </c>
      <c r="AU119" s="84" t="s">
        <v>139</v>
      </c>
      <c r="AW119" s="84" t="s">
        <v>1150</v>
      </c>
      <c r="AX119" s="96" t="s">
        <v>929</v>
      </c>
      <c r="AY119" s="84" t="s">
        <v>1137</v>
      </c>
      <c r="AZ119" s="96" t="s">
        <v>869</v>
      </c>
      <c r="BA119" s="84" t="s">
        <v>139</v>
      </c>
      <c r="BC119" s="84" t="s">
        <v>139</v>
      </c>
      <c r="BE119" s="84" t="s">
        <v>1147</v>
      </c>
      <c r="BF119" s="96" t="s">
        <v>918</v>
      </c>
      <c r="BG119" s="84" t="s">
        <v>1152</v>
      </c>
      <c r="BH119" s="96" t="s">
        <v>933</v>
      </c>
      <c r="BI119" s="84" t="s">
        <v>139</v>
      </c>
    </row>
    <row r="120" spans="1:61">
      <c r="A120" s="96" t="s">
        <v>934</v>
      </c>
      <c r="B120" s="96">
        <v>1</v>
      </c>
      <c r="C120" s="104" t="s">
        <v>1125</v>
      </c>
      <c r="D120" s="104" t="s">
        <v>136</v>
      </c>
      <c r="E120" s="84" t="s">
        <v>139</v>
      </c>
      <c r="G120" s="84" t="s">
        <v>139</v>
      </c>
      <c r="I120" s="84" t="s">
        <v>1149</v>
      </c>
      <c r="J120" s="96" t="s">
        <v>927</v>
      </c>
      <c r="K120" s="84" t="s">
        <v>139</v>
      </c>
      <c r="M120" s="84" t="s">
        <v>139</v>
      </c>
      <c r="O120" s="84" t="s">
        <v>139</v>
      </c>
      <c r="Q120" s="84" t="s">
        <v>139</v>
      </c>
      <c r="S120" s="84" t="s">
        <v>139</v>
      </c>
      <c r="U120" s="84" t="s">
        <v>139</v>
      </c>
      <c r="W120" s="84" t="s">
        <v>139</v>
      </c>
      <c r="Y120" s="84" t="s">
        <v>139</v>
      </c>
      <c r="AA120" s="84" t="s">
        <v>139</v>
      </c>
      <c r="AC120" s="84" t="s">
        <v>139</v>
      </c>
      <c r="AE120" s="84" t="s">
        <v>139</v>
      </c>
      <c r="AG120" s="84" t="s">
        <v>789</v>
      </c>
      <c r="AH120" s="96" t="s">
        <v>651</v>
      </c>
      <c r="AI120" s="84" t="s">
        <v>139</v>
      </c>
      <c r="AK120" s="84" t="s">
        <v>139</v>
      </c>
      <c r="AM120" s="84" t="s">
        <v>139</v>
      </c>
      <c r="AO120" s="84" t="s">
        <v>139</v>
      </c>
      <c r="AQ120" s="84" t="s">
        <v>139</v>
      </c>
      <c r="AS120" s="84" t="s">
        <v>139</v>
      </c>
      <c r="AU120" s="84" t="s">
        <v>139</v>
      </c>
      <c r="AW120" s="84" t="s">
        <v>1153</v>
      </c>
      <c r="AX120" s="96" t="s">
        <v>935</v>
      </c>
      <c r="AY120" s="84" t="s">
        <v>1137</v>
      </c>
      <c r="AZ120" s="96" t="s">
        <v>869</v>
      </c>
      <c r="BA120" s="84" t="s">
        <v>139</v>
      </c>
      <c r="BC120" s="84" t="s">
        <v>139</v>
      </c>
      <c r="BE120" s="84" t="s">
        <v>1147</v>
      </c>
      <c r="BF120" s="96" t="s">
        <v>918</v>
      </c>
      <c r="BG120" s="84" t="s">
        <v>1154</v>
      </c>
      <c r="BH120" s="96" t="s">
        <v>936</v>
      </c>
      <c r="BI120" s="84" t="s">
        <v>139</v>
      </c>
    </row>
    <row r="121" spans="1:61">
      <c r="A121" s="96" t="s">
        <v>937</v>
      </c>
      <c r="B121" s="96">
        <v>1</v>
      </c>
      <c r="C121" s="104" t="s">
        <v>1125</v>
      </c>
      <c r="D121" s="104" t="s">
        <v>136</v>
      </c>
      <c r="E121" s="84" t="s">
        <v>139</v>
      </c>
      <c r="G121" s="84" t="s">
        <v>139</v>
      </c>
      <c r="I121" s="84" t="s">
        <v>1149</v>
      </c>
      <c r="J121" s="96" t="s">
        <v>927</v>
      </c>
      <c r="K121" s="84" t="s">
        <v>139</v>
      </c>
      <c r="M121" s="84" t="s">
        <v>139</v>
      </c>
      <c r="O121" s="84" t="s">
        <v>139</v>
      </c>
      <c r="Q121" s="84" t="s">
        <v>139</v>
      </c>
      <c r="S121" s="84" t="s">
        <v>139</v>
      </c>
      <c r="U121" s="84" t="s">
        <v>139</v>
      </c>
      <c r="W121" s="84" t="s">
        <v>139</v>
      </c>
      <c r="Y121" s="84" t="s">
        <v>139</v>
      </c>
      <c r="AA121" s="84" t="s">
        <v>139</v>
      </c>
      <c r="AC121" s="84" t="s">
        <v>139</v>
      </c>
      <c r="AE121" s="84" t="s">
        <v>139</v>
      </c>
      <c r="AG121" s="84" t="s">
        <v>789</v>
      </c>
      <c r="AH121" s="96" t="s">
        <v>651</v>
      </c>
      <c r="AI121" s="84" t="s">
        <v>139</v>
      </c>
      <c r="AK121" s="84" t="s">
        <v>139</v>
      </c>
      <c r="AM121" s="84" t="s">
        <v>139</v>
      </c>
      <c r="AO121" s="84" t="s">
        <v>139</v>
      </c>
      <c r="AQ121" s="84" t="s">
        <v>139</v>
      </c>
      <c r="AS121" s="84" t="s">
        <v>139</v>
      </c>
      <c r="AU121" s="84" t="s">
        <v>139</v>
      </c>
      <c r="AW121" s="84" t="s">
        <v>1153</v>
      </c>
      <c r="AX121" s="96" t="s">
        <v>935</v>
      </c>
      <c r="AY121" s="84" t="s">
        <v>1137</v>
      </c>
      <c r="AZ121" s="96" t="s">
        <v>869</v>
      </c>
      <c r="BA121" s="84" t="s">
        <v>139</v>
      </c>
      <c r="BC121" s="84" t="s">
        <v>139</v>
      </c>
      <c r="BE121" s="84" t="s">
        <v>1147</v>
      </c>
      <c r="BF121" s="96" t="s">
        <v>918</v>
      </c>
      <c r="BG121" s="84" t="s">
        <v>1151</v>
      </c>
      <c r="BH121" s="96" t="s">
        <v>931</v>
      </c>
      <c r="BI121" s="84" t="s">
        <v>139</v>
      </c>
    </row>
    <row r="122" spans="1:61">
      <c r="A122" s="96" t="s">
        <v>938</v>
      </c>
      <c r="B122" s="96">
        <v>1</v>
      </c>
      <c r="C122" s="104" t="s">
        <v>1125</v>
      </c>
      <c r="D122" s="104" t="s">
        <v>136</v>
      </c>
      <c r="E122" s="84" t="s">
        <v>139</v>
      </c>
      <c r="G122" s="84" t="s">
        <v>139</v>
      </c>
      <c r="I122" s="84" t="s">
        <v>1149</v>
      </c>
      <c r="J122" s="96" t="s">
        <v>927</v>
      </c>
      <c r="K122" s="84" t="s">
        <v>139</v>
      </c>
      <c r="M122" s="84" t="s">
        <v>139</v>
      </c>
      <c r="O122" s="84" t="s">
        <v>139</v>
      </c>
      <c r="Q122" s="84" t="s">
        <v>139</v>
      </c>
      <c r="S122" s="84" t="s">
        <v>139</v>
      </c>
      <c r="U122" s="84" t="s">
        <v>139</v>
      </c>
      <c r="W122" s="84" t="s">
        <v>139</v>
      </c>
      <c r="Y122" s="84" t="s">
        <v>139</v>
      </c>
      <c r="AA122" s="84" t="s">
        <v>139</v>
      </c>
      <c r="AC122" s="84" t="s">
        <v>139</v>
      </c>
      <c r="AE122" s="84" t="s">
        <v>139</v>
      </c>
      <c r="AG122" s="84" t="s">
        <v>789</v>
      </c>
      <c r="AH122" s="96" t="s">
        <v>651</v>
      </c>
      <c r="AI122" s="84" t="s">
        <v>139</v>
      </c>
      <c r="AK122" s="84" t="s">
        <v>139</v>
      </c>
      <c r="AM122" s="84" t="s">
        <v>139</v>
      </c>
      <c r="AO122" s="84" t="s">
        <v>139</v>
      </c>
      <c r="AQ122" s="84" t="s">
        <v>139</v>
      </c>
      <c r="AS122" s="84" t="s">
        <v>139</v>
      </c>
      <c r="AU122" s="84" t="s">
        <v>139</v>
      </c>
      <c r="AW122" s="84" t="s">
        <v>1153</v>
      </c>
      <c r="AX122" s="96" t="s">
        <v>935</v>
      </c>
      <c r="AY122" s="84" t="s">
        <v>1137</v>
      </c>
      <c r="AZ122" s="96" t="s">
        <v>869</v>
      </c>
      <c r="BA122" s="84" t="s">
        <v>139</v>
      </c>
      <c r="BC122" s="84" t="s">
        <v>139</v>
      </c>
      <c r="BE122" s="84" t="s">
        <v>1147</v>
      </c>
      <c r="BF122" s="96" t="s">
        <v>918</v>
      </c>
      <c r="BG122" s="84" t="s">
        <v>1152</v>
      </c>
      <c r="BH122" s="96" t="s">
        <v>933</v>
      </c>
      <c r="BI122" s="84" t="s">
        <v>139</v>
      </c>
    </row>
    <row r="123" spans="1:61">
      <c r="A123" s="96" t="s">
        <v>939</v>
      </c>
      <c r="B123" s="96">
        <v>1</v>
      </c>
      <c r="C123" s="104" t="s">
        <v>1125</v>
      </c>
      <c r="D123" s="104" t="s">
        <v>136</v>
      </c>
      <c r="E123" s="84" t="s">
        <v>139</v>
      </c>
      <c r="G123" s="84" t="s">
        <v>139</v>
      </c>
      <c r="I123" s="84" t="s">
        <v>1149</v>
      </c>
      <c r="J123" s="96" t="s">
        <v>927</v>
      </c>
      <c r="K123" s="84" t="s">
        <v>139</v>
      </c>
      <c r="M123" s="84" t="s">
        <v>139</v>
      </c>
      <c r="O123" s="84" t="s">
        <v>139</v>
      </c>
      <c r="Q123" s="84" t="s">
        <v>139</v>
      </c>
      <c r="S123" s="84" t="s">
        <v>1108</v>
      </c>
      <c r="T123" s="96" t="s">
        <v>606</v>
      </c>
      <c r="U123" s="84" t="s">
        <v>139</v>
      </c>
      <c r="W123" s="84" t="s">
        <v>139</v>
      </c>
      <c r="Y123" s="84" t="s">
        <v>139</v>
      </c>
      <c r="AA123" s="84" t="s">
        <v>139</v>
      </c>
      <c r="AC123" s="84" t="s">
        <v>139</v>
      </c>
      <c r="AE123" s="84" t="s">
        <v>139</v>
      </c>
      <c r="AG123" s="84" t="s">
        <v>1134</v>
      </c>
      <c r="AH123" s="96" t="s">
        <v>598</v>
      </c>
      <c r="AI123" s="84" t="s">
        <v>139</v>
      </c>
      <c r="AK123" s="84" t="s">
        <v>139</v>
      </c>
      <c r="AM123" s="84" t="s">
        <v>139</v>
      </c>
      <c r="AO123" s="84" t="s">
        <v>139</v>
      </c>
      <c r="AQ123" s="84" t="s">
        <v>139</v>
      </c>
      <c r="AS123" s="84" t="s">
        <v>139</v>
      </c>
      <c r="AU123" s="84" t="s">
        <v>139</v>
      </c>
      <c r="AW123" s="84" t="s">
        <v>139</v>
      </c>
      <c r="AY123" s="84" t="s">
        <v>1141</v>
      </c>
      <c r="AZ123" s="96" t="s">
        <v>881</v>
      </c>
      <c r="BA123" s="84" t="s">
        <v>139</v>
      </c>
      <c r="BC123" s="84" t="s">
        <v>139</v>
      </c>
      <c r="BE123" s="84" t="s">
        <v>1147</v>
      </c>
      <c r="BF123" s="96" t="s">
        <v>918</v>
      </c>
      <c r="BG123" s="84" t="s">
        <v>1154</v>
      </c>
      <c r="BH123" s="96" t="s">
        <v>936</v>
      </c>
      <c r="BI123" s="84" t="s">
        <v>139</v>
      </c>
    </row>
    <row r="124" spans="1:61">
      <c r="A124" s="96" t="s">
        <v>940</v>
      </c>
      <c r="B124" s="96">
        <v>1</v>
      </c>
      <c r="C124" s="104" t="s">
        <v>1125</v>
      </c>
      <c r="D124" s="104" t="s">
        <v>136</v>
      </c>
      <c r="E124" s="84" t="s">
        <v>139</v>
      </c>
      <c r="G124" s="84" t="s">
        <v>139</v>
      </c>
      <c r="I124" s="84" t="s">
        <v>1149</v>
      </c>
      <c r="J124" s="96" t="s">
        <v>927</v>
      </c>
      <c r="K124" s="84" t="s">
        <v>139</v>
      </c>
      <c r="M124" s="84" t="s">
        <v>139</v>
      </c>
      <c r="O124" s="84" t="s">
        <v>139</v>
      </c>
      <c r="Q124" s="84" t="s">
        <v>139</v>
      </c>
      <c r="S124" s="84" t="s">
        <v>1108</v>
      </c>
      <c r="T124" s="96" t="s">
        <v>606</v>
      </c>
      <c r="U124" s="84" t="s">
        <v>139</v>
      </c>
      <c r="W124" s="84" t="s">
        <v>139</v>
      </c>
      <c r="Y124" s="84" t="s">
        <v>139</v>
      </c>
      <c r="AA124" s="84" t="s">
        <v>139</v>
      </c>
      <c r="AC124" s="84" t="s">
        <v>139</v>
      </c>
      <c r="AE124" s="84" t="s">
        <v>139</v>
      </c>
      <c r="AG124" s="84" t="s">
        <v>1155</v>
      </c>
      <c r="AH124" s="96" t="s">
        <v>941</v>
      </c>
      <c r="AI124" s="84" t="s">
        <v>139</v>
      </c>
      <c r="AK124" s="84" t="s">
        <v>139</v>
      </c>
      <c r="AM124" s="84" t="s">
        <v>139</v>
      </c>
      <c r="AO124" s="84" t="s">
        <v>139</v>
      </c>
      <c r="AQ124" s="84" t="s">
        <v>139</v>
      </c>
      <c r="AS124" s="84" t="s">
        <v>139</v>
      </c>
      <c r="AU124" s="84" t="s">
        <v>139</v>
      </c>
      <c r="AW124" s="84" t="s">
        <v>1150</v>
      </c>
      <c r="AX124" s="96" t="s">
        <v>929</v>
      </c>
      <c r="AY124" s="84" t="s">
        <v>1141</v>
      </c>
      <c r="AZ124" s="96" t="s">
        <v>881</v>
      </c>
      <c r="BA124" s="84" t="s">
        <v>139</v>
      </c>
      <c r="BC124" s="84" t="s">
        <v>139</v>
      </c>
      <c r="BE124" s="84" t="s">
        <v>1147</v>
      </c>
      <c r="BF124" s="96" t="s">
        <v>918</v>
      </c>
      <c r="BG124" s="84" t="s">
        <v>139</v>
      </c>
      <c r="BI124" s="84" t="s">
        <v>139</v>
      </c>
    </row>
    <row r="125" spans="1:61">
      <c r="A125" s="96" t="s">
        <v>942</v>
      </c>
      <c r="B125" s="96">
        <v>1</v>
      </c>
      <c r="C125" s="104" t="s">
        <v>1125</v>
      </c>
      <c r="D125" s="104" t="s">
        <v>136</v>
      </c>
      <c r="E125" s="84" t="s">
        <v>139</v>
      </c>
      <c r="G125" s="84" t="s">
        <v>139</v>
      </c>
      <c r="I125" s="84" t="s">
        <v>1149</v>
      </c>
      <c r="J125" s="96" t="s">
        <v>927</v>
      </c>
      <c r="K125" s="84" t="s">
        <v>139</v>
      </c>
      <c r="M125" s="84" t="s">
        <v>139</v>
      </c>
      <c r="O125" s="84" t="s">
        <v>139</v>
      </c>
      <c r="Q125" s="84" t="s">
        <v>139</v>
      </c>
      <c r="S125" s="84" t="s">
        <v>1108</v>
      </c>
      <c r="T125" s="96" t="s">
        <v>606</v>
      </c>
      <c r="U125" s="84" t="s">
        <v>139</v>
      </c>
      <c r="W125" s="84" t="s">
        <v>139</v>
      </c>
      <c r="Y125" s="84" t="s">
        <v>139</v>
      </c>
      <c r="AA125" s="84" t="s">
        <v>139</v>
      </c>
      <c r="AC125" s="84" t="s">
        <v>139</v>
      </c>
      <c r="AE125" s="84" t="s">
        <v>139</v>
      </c>
      <c r="AG125" s="84" t="s">
        <v>1155</v>
      </c>
      <c r="AH125" s="96" t="s">
        <v>941</v>
      </c>
      <c r="AI125" s="84" t="s">
        <v>139</v>
      </c>
      <c r="AK125" s="84" t="s">
        <v>139</v>
      </c>
      <c r="AM125" s="84" t="s">
        <v>139</v>
      </c>
      <c r="AO125" s="84" t="s">
        <v>139</v>
      </c>
      <c r="AQ125" s="84" t="s">
        <v>139</v>
      </c>
      <c r="AS125" s="84" t="s">
        <v>139</v>
      </c>
      <c r="AU125" s="84" t="s">
        <v>139</v>
      </c>
      <c r="AW125" s="84" t="s">
        <v>1153</v>
      </c>
      <c r="AX125" s="96" t="s">
        <v>935</v>
      </c>
      <c r="AY125" s="84" t="s">
        <v>1141</v>
      </c>
      <c r="AZ125" s="96" t="s">
        <v>881</v>
      </c>
      <c r="BA125" s="84" t="s">
        <v>139</v>
      </c>
      <c r="BC125" s="84" t="s">
        <v>139</v>
      </c>
      <c r="BE125" s="84" t="s">
        <v>1147</v>
      </c>
      <c r="BF125" s="96" t="s">
        <v>918</v>
      </c>
      <c r="BG125" s="84" t="s">
        <v>139</v>
      </c>
      <c r="BI125" s="84" t="s">
        <v>139</v>
      </c>
    </row>
    <row r="126" spans="1:61">
      <c r="A126" s="96" t="s">
        <v>267</v>
      </c>
      <c r="B126" s="96">
        <v>2</v>
      </c>
      <c r="C126" s="104" t="s">
        <v>544</v>
      </c>
      <c r="D126" s="104" t="s">
        <v>136</v>
      </c>
      <c r="E126" s="84" t="s">
        <v>1121</v>
      </c>
      <c r="F126" s="96" t="s">
        <v>675</v>
      </c>
      <c r="G126" s="84" t="s">
        <v>139</v>
      </c>
      <c r="I126" s="84" t="s">
        <v>1438</v>
      </c>
      <c r="J126" s="96" t="s">
        <v>70</v>
      </c>
      <c r="K126" s="84" t="s">
        <v>1114</v>
      </c>
      <c r="L126" s="96" t="s">
        <v>589</v>
      </c>
      <c r="M126" s="84" t="s">
        <v>750</v>
      </c>
      <c r="N126" s="96" t="s">
        <v>74</v>
      </c>
      <c r="O126" s="84" t="s">
        <v>139</v>
      </c>
      <c r="Q126" s="84" t="s">
        <v>139</v>
      </c>
      <c r="S126" s="84" t="s">
        <v>139</v>
      </c>
      <c r="U126" s="84" t="s">
        <v>139</v>
      </c>
      <c r="W126" s="84" t="s">
        <v>139</v>
      </c>
      <c r="Y126" s="84" t="s">
        <v>139</v>
      </c>
      <c r="AA126" s="84" t="s">
        <v>139</v>
      </c>
      <c r="AC126" s="84" t="s">
        <v>139</v>
      </c>
      <c r="AE126" s="84" t="s">
        <v>139</v>
      </c>
      <c r="AG126" s="84" t="s">
        <v>139</v>
      </c>
      <c r="AI126" s="84" t="s">
        <v>139</v>
      </c>
      <c r="AK126" s="84" t="s">
        <v>139</v>
      </c>
      <c r="AM126" s="84" t="s">
        <v>139</v>
      </c>
      <c r="AO126" s="84" t="s">
        <v>139</v>
      </c>
      <c r="AQ126" s="84" t="s">
        <v>139</v>
      </c>
      <c r="AS126" s="84" t="s">
        <v>139</v>
      </c>
      <c r="AU126" s="84" t="s">
        <v>139</v>
      </c>
      <c r="AW126" s="84" t="s">
        <v>139</v>
      </c>
      <c r="AY126" s="84" t="s">
        <v>139</v>
      </c>
      <c r="BA126" s="84" t="s">
        <v>139</v>
      </c>
      <c r="BC126" s="84" t="s">
        <v>139</v>
      </c>
      <c r="BE126" s="84" t="s">
        <v>139</v>
      </c>
      <c r="BG126" s="84" t="s">
        <v>139</v>
      </c>
      <c r="BI126" s="84" t="s">
        <v>139</v>
      </c>
    </row>
    <row r="127" spans="1:61">
      <c r="A127" s="96" t="s">
        <v>264</v>
      </c>
      <c r="B127" s="96">
        <v>2</v>
      </c>
      <c r="C127" s="104" t="s">
        <v>544</v>
      </c>
      <c r="D127" s="104" t="s">
        <v>136</v>
      </c>
      <c r="E127" s="84" t="s">
        <v>1121</v>
      </c>
      <c r="F127" s="96" t="s">
        <v>675</v>
      </c>
      <c r="G127" s="84" t="s">
        <v>139</v>
      </c>
      <c r="I127" s="84" t="s">
        <v>1438</v>
      </c>
      <c r="J127" s="96" t="s">
        <v>70</v>
      </c>
      <c r="K127" s="84" t="s">
        <v>1114</v>
      </c>
      <c r="L127" s="96" t="s">
        <v>589</v>
      </c>
      <c r="M127" s="84" t="s">
        <v>1116</v>
      </c>
      <c r="N127" s="96" t="s">
        <v>75</v>
      </c>
      <c r="O127" s="84" t="s">
        <v>1126</v>
      </c>
      <c r="P127" s="96" t="s">
        <v>590</v>
      </c>
      <c r="Q127" s="84" t="s">
        <v>139</v>
      </c>
      <c r="S127" s="84" t="s">
        <v>139</v>
      </c>
      <c r="U127" s="84" t="s">
        <v>139</v>
      </c>
      <c r="W127" s="84" t="s">
        <v>139</v>
      </c>
      <c r="Y127" s="84" t="s">
        <v>139</v>
      </c>
      <c r="AA127" s="84" t="s">
        <v>139</v>
      </c>
      <c r="AC127" s="84" t="s">
        <v>139</v>
      </c>
      <c r="AE127" s="84" t="s">
        <v>139</v>
      </c>
      <c r="AG127" s="84" t="s">
        <v>139</v>
      </c>
      <c r="AI127" s="84" t="s">
        <v>139</v>
      </c>
      <c r="AK127" s="84" t="s">
        <v>139</v>
      </c>
      <c r="AM127" s="84" t="s">
        <v>139</v>
      </c>
      <c r="AO127" s="84" t="s">
        <v>139</v>
      </c>
      <c r="AQ127" s="84" t="s">
        <v>139</v>
      </c>
      <c r="AS127" s="84" t="s">
        <v>139</v>
      </c>
      <c r="AU127" s="84" t="s">
        <v>139</v>
      </c>
      <c r="AW127" s="84" t="s">
        <v>139</v>
      </c>
      <c r="AY127" s="84" t="s">
        <v>139</v>
      </c>
      <c r="BA127" s="84" t="s">
        <v>139</v>
      </c>
      <c r="BC127" s="84" t="s">
        <v>139</v>
      </c>
      <c r="BE127" s="84" t="s">
        <v>139</v>
      </c>
      <c r="BG127" s="84" t="s">
        <v>139</v>
      </c>
      <c r="BI127" s="84" t="s">
        <v>139</v>
      </c>
    </row>
    <row r="128" spans="1:61">
      <c r="A128" s="96" t="s">
        <v>332</v>
      </c>
      <c r="B128" s="96">
        <v>2</v>
      </c>
      <c r="C128" s="104" t="s">
        <v>544</v>
      </c>
      <c r="D128" s="104" t="s">
        <v>136</v>
      </c>
      <c r="E128" s="84" t="s">
        <v>1121</v>
      </c>
      <c r="F128" s="96" t="s">
        <v>675</v>
      </c>
      <c r="G128" s="84" t="s">
        <v>139</v>
      </c>
      <c r="I128" s="84" t="s">
        <v>1438</v>
      </c>
      <c r="J128" s="96" t="s">
        <v>70</v>
      </c>
      <c r="K128" s="84" t="s">
        <v>1114</v>
      </c>
      <c r="L128" s="96" t="s">
        <v>589</v>
      </c>
      <c r="M128" s="84" t="s">
        <v>1116</v>
      </c>
      <c r="N128" s="96" t="s">
        <v>75</v>
      </c>
      <c r="O128" s="84" t="s">
        <v>1127</v>
      </c>
      <c r="P128" s="96" t="s">
        <v>591</v>
      </c>
      <c r="Q128" s="84" t="s">
        <v>139</v>
      </c>
      <c r="S128" s="84" t="s">
        <v>139</v>
      </c>
      <c r="U128" s="84" t="s">
        <v>139</v>
      </c>
      <c r="W128" s="84" t="s">
        <v>139</v>
      </c>
      <c r="Y128" s="84" t="s">
        <v>139</v>
      </c>
      <c r="AA128" s="84" t="s">
        <v>139</v>
      </c>
      <c r="AC128" s="84" t="s">
        <v>139</v>
      </c>
      <c r="AE128" s="84" t="s">
        <v>139</v>
      </c>
      <c r="AG128" s="84" t="s">
        <v>139</v>
      </c>
      <c r="AI128" s="84" t="s">
        <v>139</v>
      </c>
      <c r="AK128" s="84" t="s">
        <v>139</v>
      </c>
      <c r="AM128" s="84" t="s">
        <v>139</v>
      </c>
      <c r="AO128" s="84" t="s">
        <v>139</v>
      </c>
      <c r="AQ128" s="84" t="s">
        <v>139</v>
      </c>
      <c r="AS128" s="84" t="s">
        <v>139</v>
      </c>
      <c r="AU128" s="84" t="s">
        <v>139</v>
      </c>
      <c r="AW128" s="84" t="s">
        <v>139</v>
      </c>
      <c r="AY128" s="84" t="s">
        <v>139</v>
      </c>
      <c r="BA128" s="84" t="s">
        <v>139</v>
      </c>
      <c r="BC128" s="84" t="s">
        <v>139</v>
      </c>
      <c r="BE128" s="84" t="s">
        <v>139</v>
      </c>
      <c r="BG128" s="84" t="s">
        <v>139</v>
      </c>
      <c r="BI128" s="84" t="s">
        <v>139</v>
      </c>
    </row>
    <row r="129" spans="1:61">
      <c r="A129" s="96" t="s">
        <v>260</v>
      </c>
      <c r="B129" s="96">
        <v>2</v>
      </c>
      <c r="C129" s="104" t="s">
        <v>1443</v>
      </c>
      <c r="D129" s="104" t="s">
        <v>1444</v>
      </c>
      <c r="E129" s="84" t="s">
        <v>139</v>
      </c>
      <c r="G129" s="84" t="s">
        <v>139</v>
      </c>
      <c r="I129" s="84" t="s">
        <v>1438</v>
      </c>
      <c r="J129" s="96" t="s">
        <v>70</v>
      </c>
      <c r="K129" s="84" t="s">
        <v>1114</v>
      </c>
      <c r="L129" s="96" t="s">
        <v>589</v>
      </c>
      <c r="M129" s="84" t="s">
        <v>1116</v>
      </c>
      <c r="N129" s="96" t="s">
        <v>75</v>
      </c>
      <c r="O129" s="84" t="s">
        <v>1156</v>
      </c>
      <c r="P129" s="96" t="s">
        <v>607</v>
      </c>
      <c r="Q129" s="84" t="s">
        <v>139</v>
      </c>
      <c r="S129" s="84" t="s">
        <v>139</v>
      </c>
      <c r="U129" s="84" t="s">
        <v>139</v>
      </c>
      <c r="W129" s="84" t="s">
        <v>139</v>
      </c>
      <c r="Y129" s="84" t="s">
        <v>139</v>
      </c>
      <c r="AA129" s="84" t="s">
        <v>139</v>
      </c>
      <c r="AC129" s="84" t="s">
        <v>139</v>
      </c>
      <c r="AE129" s="84" t="s">
        <v>139</v>
      </c>
      <c r="AG129" s="84" t="s">
        <v>139</v>
      </c>
      <c r="AI129" s="84" t="s">
        <v>139</v>
      </c>
      <c r="AK129" s="84" t="s">
        <v>139</v>
      </c>
      <c r="AM129" s="84" t="s">
        <v>139</v>
      </c>
      <c r="AO129" s="84" t="s">
        <v>139</v>
      </c>
      <c r="AQ129" s="84" t="s">
        <v>139</v>
      </c>
      <c r="AS129" s="84" t="s">
        <v>139</v>
      </c>
      <c r="AU129" s="84" t="s">
        <v>139</v>
      </c>
      <c r="AW129" s="84" t="s">
        <v>139</v>
      </c>
      <c r="AY129" s="84" t="s">
        <v>139</v>
      </c>
      <c r="BA129" s="84" t="s">
        <v>139</v>
      </c>
      <c r="BC129" s="84" t="s">
        <v>139</v>
      </c>
      <c r="BE129" s="84" t="s">
        <v>139</v>
      </c>
      <c r="BG129" s="84" t="s">
        <v>139</v>
      </c>
      <c r="BI129" s="84" t="s">
        <v>139</v>
      </c>
    </row>
    <row r="130" spans="1:61">
      <c r="A130" s="96" t="s">
        <v>256</v>
      </c>
      <c r="B130" s="96">
        <v>2</v>
      </c>
      <c r="C130" s="104" t="s">
        <v>544</v>
      </c>
      <c r="D130" s="104" t="s">
        <v>136</v>
      </c>
      <c r="E130" s="84" t="s">
        <v>1121</v>
      </c>
      <c r="F130" s="96" t="s">
        <v>675</v>
      </c>
      <c r="G130" s="84" t="s">
        <v>139</v>
      </c>
      <c r="I130" s="84" t="s">
        <v>1438</v>
      </c>
      <c r="J130" s="96" t="s">
        <v>70</v>
      </c>
      <c r="K130" s="84" t="s">
        <v>1114</v>
      </c>
      <c r="L130" s="96" t="s">
        <v>589</v>
      </c>
      <c r="M130" s="84" t="s">
        <v>745</v>
      </c>
      <c r="N130" s="96" t="s">
        <v>608</v>
      </c>
      <c r="O130" s="84" t="s">
        <v>1126</v>
      </c>
      <c r="P130" s="96" t="s">
        <v>590</v>
      </c>
      <c r="Q130" s="84" t="s">
        <v>139</v>
      </c>
      <c r="S130" s="84" t="s">
        <v>139</v>
      </c>
      <c r="U130" s="84" t="s">
        <v>139</v>
      </c>
      <c r="W130" s="84" t="s">
        <v>139</v>
      </c>
      <c r="Y130" s="84" t="s">
        <v>139</v>
      </c>
      <c r="AA130" s="84" t="s">
        <v>139</v>
      </c>
      <c r="AC130" s="84" t="s">
        <v>139</v>
      </c>
      <c r="AE130" s="84" t="s">
        <v>139</v>
      </c>
      <c r="AG130" s="84" t="s">
        <v>139</v>
      </c>
      <c r="AI130" s="84" t="s">
        <v>139</v>
      </c>
      <c r="AK130" s="84" t="s">
        <v>139</v>
      </c>
      <c r="AM130" s="84" t="s">
        <v>139</v>
      </c>
      <c r="AO130" s="84" t="s">
        <v>139</v>
      </c>
      <c r="AQ130" s="84" t="s">
        <v>139</v>
      </c>
      <c r="AS130" s="84" t="s">
        <v>139</v>
      </c>
      <c r="AU130" s="84" t="s">
        <v>139</v>
      </c>
      <c r="AW130" s="84" t="s">
        <v>139</v>
      </c>
      <c r="AY130" s="84" t="s">
        <v>139</v>
      </c>
      <c r="BA130" s="84" t="s">
        <v>139</v>
      </c>
      <c r="BC130" s="84" t="s">
        <v>139</v>
      </c>
      <c r="BE130" s="84" t="s">
        <v>139</v>
      </c>
      <c r="BG130" s="84" t="s">
        <v>139</v>
      </c>
      <c r="BI130" s="84" t="s">
        <v>139</v>
      </c>
    </row>
    <row r="131" spans="1:61">
      <c r="A131" s="96" t="s">
        <v>242</v>
      </c>
      <c r="B131" s="96">
        <v>2</v>
      </c>
      <c r="C131" s="104" t="s">
        <v>544</v>
      </c>
      <c r="D131" s="104" t="s">
        <v>136</v>
      </c>
      <c r="E131" s="84" t="s">
        <v>1121</v>
      </c>
      <c r="F131" s="96" t="s">
        <v>675</v>
      </c>
      <c r="G131" s="84" t="s">
        <v>139</v>
      </c>
      <c r="I131" s="84" t="s">
        <v>1438</v>
      </c>
      <c r="J131" s="96" t="s">
        <v>70</v>
      </c>
      <c r="K131" s="84" t="s">
        <v>1114</v>
      </c>
      <c r="L131" s="96" t="s">
        <v>589</v>
      </c>
      <c r="M131" s="84" t="s">
        <v>745</v>
      </c>
      <c r="N131" s="96" t="s">
        <v>608</v>
      </c>
      <c r="O131" s="84" t="s">
        <v>1127</v>
      </c>
      <c r="P131" s="96" t="s">
        <v>591</v>
      </c>
      <c r="Q131" s="84" t="s">
        <v>139</v>
      </c>
      <c r="S131" s="84" t="s">
        <v>139</v>
      </c>
      <c r="U131" s="84" t="s">
        <v>139</v>
      </c>
      <c r="W131" s="84" t="s">
        <v>139</v>
      </c>
      <c r="Y131" s="84" t="s">
        <v>139</v>
      </c>
      <c r="AA131" s="84" t="s">
        <v>139</v>
      </c>
      <c r="AC131" s="84" t="s">
        <v>139</v>
      </c>
      <c r="AE131" s="84" t="s">
        <v>139</v>
      </c>
      <c r="AG131" s="84" t="s">
        <v>139</v>
      </c>
      <c r="AI131" s="84" t="s">
        <v>139</v>
      </c>
      <c r="AK131" s="84" t="s">
        <v>139</v>
      </c>
      <c r="AM131" s="84" t="s">
        <v>139</v>
      </c>
      <c r="AO131" s="84" t="s">
        <v>139</v>
      </c>
      <c r="AQ131" s="84" t="s">
        <v>139</v>
      </c>
      <c r="AS131" s="84" t="s">
        <v>139</v>
      </c>
      <c r="AU131" s="84" t="s">
        <v>139</v>
      </c>
      <c r="AW131" s="84" t="s">
        <v>139</v>
      </c>
      <c r="AY131" s="84" t="s">
        <v>139</v>
      </c>
      <c r="BA131" s="84" t="s">
        <v>139</v>
      </c>
      <c r="BC131" s="84" t="s">
        <v>139</v>
      </c>
      <c r="BE131" s="84" t="s">
        <v>139</v>
      </c>
      <c r="BG131" s="84" t="s">
        <v>139</v>
      </c>
      <c r="BI131" s="84" t="s">
        <v>139</v>
      </c>
    </row>
    <row r="132" spans="1:61">
      <c r="A132" s="96" t="s">
        <v>268</v>
      </c>
      <c r="B132" s="96">
        <v>2</v>
      </c>
      <c r="C132" s="104" t="s">
        <v>544</v>
      </c>
      <c r="D132" s="104" t="s">
        <v>136</v>
      </c>
      <c r="E132" s="84" t="s">
        <v>1121</v>
      </c>
      <c r="F132" s="96" t="s">
        <v>675</v>
      </c>
      <c r="G132" s="84" t="s">
        <v>139</v>
      </c>
      <c r="I132" s="84" t="s">
        <v>1438</v>
      </c>
      <c r="J132" s="96" t="s">
        <v>70</v>
      </c>
      <c r="K132" s="84" t="s">
        <v>1115</v>
      </c>
      <c r="L132" s="96" t="s">
        <v>593</v>
      </c>
      <c r="M132" s="84" t="s">
        <v>747</v>
      </c>
      <c r="N132" s="96" t="s">
        <v>609</v>
      </c>
      <c r="O132" s="84" t="s">
        <v>139</v>
      </c>
      <c r="Q132" s="84" t="s">
        <v>139</v>
      </c>
      <c r="S132" s="84" t="s">
        <v>139</v>
      </c>
      <c r="U132" s="84" t="s">
        <v>139</v>
      </c>
      <c r="W132" s="84" t="s">
        <v>139</v>
      </c>
      <c r="Y132" s="84" t="s">
        <v>139</v>
      </c>
      <c r="AA132" s="84" t="s">
        <v>139</v>
      </c>
      <c r="AC132" s="84" t="s">
        <v>139</v>
      </c>
      <c r="AE132" s="84" t="s">
        <v>139</v>
      </c>
      <c r="AG132" s="84" t="s">
        <v>139</v>
      </c>
      <c r="AI132" s="84" t="s">
        <v>139</v>
      </c>
      <c r="AK132" s="84" t="s">
        <v>139</v>
      </c>
      <c r="AM132" s="84" t="s">
        <v>139</v>
      </c>
      <c r="AO132" s="84" t="s">
        <v>139</v>
      </c>
      <c r="AQ132" s="84" t="s">
        <v>139</v>
      </c>
      <c r="AS132" s="84" t="s">
        <v>139</v>
      </c>
      <c r="AU132" s="84" t="s">
        <v>139</v>
      </c>
      <c r="AW132" s="84" t="s">
        <v>139</v>
      </c>
      <c r="AY132" s="84" t="s">
        <v>139</v>
      </c>
      <c r="BA132" s="84" t="s">
        <v>139</v>
      </c>
      <c r="BC132" s="84" t="s">
        <v>139</v>
      </c>
      <c r="BE132" s="84" t="s">
        <v>139</v>
      </c>
      <c r="BG132" s="84" t="s">
        <v>139</v>
      </c>
      <c r="BI132" s="84" t="s">
        <v>139</v>
      </c>
    </row>
    <row r="133" spans="1:61">
      <c r="A133" s="96" t="s">
        <v>274</v>
      </c>
      <c r="B133" s="96">
        <v>2</v>
      </c>
      <c r="C133" s="104" t="s">
        <v>544</v>
      </c>
      <c r="D133" s="104" t="s">
        <v>136</v>
      </c>
      <c r="E133" s="84" t="s">
        <v>1121</v>
      </c>
      <c r="F133" s="96" t="s">
        <v>675</v>
      </c>
      <c r="G133" s="84" t="s">
        <v>139</v>
      </c>
      <c r="I133" s="84" t="s">
        <v>1438</v>
      </c>
      <c r="J133" s="96" t="s">
        <v>70</v>
      </c>
      <c r="K133" s="84" t="s">
        <v>1115</v>
      </c>
      <c r="L133" s="96" t="s">
        <v>593</v>
      </c>
      <c r="M133" s="84" t="s">
        <v>1116</v>
      </c>
      <c r="N133" s="96" t="s">
        <v>75</v>
      </c>
      <c r="O133" s="84" t="s">
        <v>1126</v>
      </c>
      <c r="P133" s="96" t="s">
        <v>590</v>
      </c>
      <c r="Q133" s="84" t="s">
        <v>139</v>
      </c>
      <c r="S133" s="84" t="s">
        <v>139</v>
      </c>
      <c r="U133" s="84" t="s">
        <v>139</v>
      </c>
      <c r="W133" s="84" t="s">
        <v>139</v>
      </c>
      <c r="Y133" s="84" t="s">
        <v>139</v>
      </c>
      <c r="AA133" s="84" t="s">
        <v>139</v>
      </c>
      <c r="AC133" s="84" t="s">
        <v>139</v>
      </c>
      <c r="AE133" s="84" t="s">
        <v>139</v>
      </c>
      <c r="AG133" s="84" t="s">
        <v>139</v>
      </c>
      <c r="AI133" s="84" t="s">
        <v>139</v>
      </c>
      <c r="AK133" s="84" t="s">
        <v>139</v>
      </c>
      <c r="AM133" s="84" t="s">
        <v>139</v>
      </c>
      <c r="AO133" s="84" t="s">
        <v>139</v>
      </c>
      <c r="AQ133" s="84" t="s">
        <v>139</v>
      </c>
      <c r="AS133" s="84" t="s">
        <v>139</v>
      </c>
      <c r="AU133" s="84" t="s">
        <v>139</v>
      </c>
      <c r="AW133" s="84" t="s">
        <v>139</v>
      </c>
      <c r="AY133" s="84" t="s">
        <v>139</v>
      </c>
      <c r="BA133" s="84" t="s">
        <v>139</v>
      </c>
      <c r="BC133" s="84" t="s">
        <v>139</v>
      </c>
      <c r="BE133" s="84" t="s">
        <v>139</v>
      </c>
      <c r="BG133" s="84" t="s">
        <v>139</v>
      </c>
      <c r="BI133" s="84" t="s">
        <v>139</v>
      </c>
    </row>
    <row r="134" spans="1:61">
      <c r="A134" s="96" t="s">
        <v>272</v>
      </c>
      <c r="B134" s="96">
        <v>2</v>
      </c>
      <c r="C134" s="104" t="s">
        <v>544</v>
      </c>
      <c r="D134" s="104" t="s">
        <v>136</v>
      </c>
      <c r="E134" s="84" t="s">
        <v>1121</v>
      </c>
      <c r="F134" s="96" t="s">
        <v>675</v>
      </c>
      <c r="G134" s="84" t="s">
        <v>139</v>
      </c>
      <c r="I134" s="84" t="s">
        <v>1438</v>
      </c>
      <c r="J134" s="96" t="s">
        <v>70</v>
      </c>
      <c r="K134" s="84" t="s">
        <v>1115</v>
      </c>
      <c r="L134" s="96" t="s">
        <v>593</v>
      </c>
      <c r="M134" s="84" t="s">
        <v>1116</v>
      </c>
      <c r="N134" s="96" t="s">
        <v>75</v>
      </c>
      <c r="O134" s="84" t="s">
        <v>1127</v>
      </c>
      <c r="P134" s="96" t="s">
        <v>591</v>
      </c>
      <c r="Q134" s="84" t="s">
        <v>139</v>
      </c>
      <c r="S134" s="84" t="s">
        <v>139</v>
      </c>
      <c r="U134" s="84" t="s">
        <v>139</v>
      </c>
      <c r="W134" s="84" t="s">
        <v>139</v>
      </c>
      <c r="Y134" s="84" t="s">
        <v>139</v>
      </c>
      <c r="AA134" s="84" t="s">
        <v>139</v>
      </c>
      <c r="AC134" s="84" t="s">
        <v>139</v>
      </c>
      <c r="AE134" s="84" t="s">
        <v>139</v>
      </c>
      <c r="AG134" s="84" t="s">
        <v>139</v>
      </c>
      <c r="AI134" s="84" t="s">
        <v>139</v>
      </c>
      <c r="AK134" s="84" t="s">
        <v>139</v>
      </c>
      <c r="AM134" s="84" t="s">
        <v>139</v>
      </c>
      <c r="AO134" s="84" t="s">
        <v>139</v>
      </c>
      <c r="AQ134" s="84" t="s">
        <v>139</v>
      </c>
      <c r="AS134" s="84" t="s">
        <v>139</v>
      </c>
      <c r="AU134" s="84" t="s">
        <v>139</v>
      </c>
      <c r="AW134" s="84" t="s">
        <v>139</v>
      </c>
      <c r="AY134" s="84" t="s">
        <v>139</v>
      </c>
      <c r="BA134" s="84" t="s">
        <v>139</v>
      </c>
      <c r="BC134" s="84" t="s">
        <v>139</v>
      </c>
      <c r="BE134" s="84" t="s">
        <v>139</v>
      </c>
      <c r="BG134" s="84" t="s">
        <v>139</v>
      </c>
      <c r="BI134" s="84" t="s">
        <v>139</v>
      </c>
    </row>
    <row r="135" spans="1:61">
      <c r="A135" s="96" t="s">
        <v>262</v>
      </c>
      <c r="B135" s="96">
        <v>2</v>
      </c>
      <c r="C135" s="104" t="s">
        <v>1443</v>
      </c>
      <c r="D135" s="104" t="s">
        <v>1444</v>
      </c>
      <c r="E135" s="84" t="s">
        <v>139</v>
      </c>
      <c r="G135" s="84" t="s">
        <v>139</v>
      </c>
      <c r="I135" s="84" t="s">
        <v>1438</v>
      </c>
      <c r="J135" s="96" t="s">
        <v>70</v>
      </c>
      <c r="K135" s="84" t="s">
        <v>1115</v>
      </c>
      <c r="L135" s="96" t="s">
        <v>593</v>
      </c>
      <c r="M135" s="84" t="s">
        <v>1116</v>
      </c>
      <c r="N135" s="96" t="s">
        <v>75</v>
      </c>
      <c r="O135" s="84" t="s">
        <v>1156</v>
      </c>
      <c r="P135" s="96" t="s">
        <v>607</v>
      </c>
      <c r="Q135" s="84" t="s">
        <v>139</v>
      </c>
      <c r="S135" s="84" t="s">
        <v>139</v>
      </c>
      <c r="U135" s="84" t="s">
        <v>139</v>
      </c>
      <c r="W135" s="84" t="s">
        <v>139</v>
      </c>
      <c r="Y135" s="84" t="s">
        <v>139</v>
      </c>
      <c r="AA135" s="84" t="s">
        <v>139</v>
      </c>
      <c r="AC135" s="84" t="s">
        <v>139</v>
      </c>
      <c r="AE135" s="84" t="s">
        <v>139</v>
      </c>
      <c r="AG135" s="84" t="s">
        <v>139</v>
      </c>
      <c r="AI135" s="84" t="s">
        <v>139</v>
      </c>
      <c r="AK135" s="84" t="s">
        <v>139</v>
      </c>
      <c r="AM135" s="84" t="s">
        <v>139</v>
      </c>
      <c r="AO135" s="84" t="s">
        <v>139</v>
      </c>
      <c r="AQ135" s="84" t="s">
        <v>139</v>
      </c>
      <c r="AS135" s="84" t="s">
        <v>139</v>
      </c>
      <c r="AU135" s="84" t="s">
        <v>139</v>
      </c>
      <c r="AW135" s="84" t="s">
        <v>139</v>
      </c>
      <c r="AY135" s="84" t="s">
        <v>139</v>
      </c>
      <c r="BA135" s="84" t="s">
        <v>139</v>
      </c>
      <c r="BC135" s="84" t="s">
        <v>139</v>
      </c>
      <c r="BE135" s="84" t="s">
        <v>139</v>
      </c>
      <c r="BG135" s="84" t="s">
        <v>139</v>
      </c>
      <c r="BI135" s="84" t="s">
        <v>139</v>
      </c>
    </row>
    <row r="136" spans="1:61">
      <c r="A136" s="96" t="s">
        <v>265</v>
      </c>
      <c r="B136" s="96">
        <v>2</v>
      </c>
      <c r="C136" s="104" t="s">
        <v>544</v>
      </c>
      <c r="D136" s="104" t="s">
        <v>136</v>
      </c>
      <c r="E136" s="84" t="s">
        <v>1121</v>
      </c>
      <c r="F136" s="96" t="s">
        <v>675</v>
      </c>
      <c r="G136" s="84" t="s">
        <v>139</v>
      </c>
      <c r="I136" s="84" t="s">
        <v>1438</v>
      </c>
      <c r="J136" s="96" t="s">
        <v>70</v>
      </c>
      <c r="K136" s="84" t="s">
        <v>1115</v>
      </c>
      <c r="L136" s="96" t="s">
        <v>593</v>
      </c>
      <c r="M136" s="84" t="s">
        <v>746</v>
      </c>
      <c r="N136" s="96" t="s">
        <v>610</v>
      </c>
      <c r="O136" s="84" t="s">
        <v>1126</v>
      </c>
      <c r="P136" s="96" t="s">
        <v>590</v>
      </c>
      <c r="Q136" s="84" t="s">
        <v>139</v>
      </c>
      <c r="S136" s="84" t="s">
        <v>139</v>
      </c>
      <c r="U136" s="84" t="s">
        <v>139</v>
      </c>
      <c r="W136" s="84" t="s">
        <v>139</v>
      </c>
      <c r="Y136" s="84" t="s">
        <v>139</v>
      </c>
      <c r="AA136" s="84" t="s">
        <v>139</v>
      </c>
      <c r="AC136" s="84" t="s">
        <v>139</v>
      </c>
      <c r="AE136" s="84" t="s">
        <v>139</v>
      </c>
      <c r="AG136" s="84" t="s">
        <v>139</v>
      </c>
      <c r="AI136" s="84" t="s">
        <v>139</v>
      </c>
      <c r="AK136" s="84" t="s">
        <v>139</v>
      </c>
      <c r="AM136" s="84" t="s">
        <v>139</v>
      </c>
      <c r="AO136" s="84" t="s">
        <v>139</v>
      </c>
      <c r="AQ136" s="84" t="s">
        <v>139</v>
      </c>
      <c r="AS136" s="84" t="s">
        <v>139</v>
      </c>
      <c r="AU136" s="84" t="s">
        <v>139</v>
      </c>
      <c r="AW136" s="84" t="s">
        <v>139</v>
      </c>
      <c r="AY136" s="84" t="s">
        <v>139</v>
      </c>
      <c r="BA136" s="84" t="s">
        <v>139</v>
      </c>
      <c r="BC136" s="84" t="s">
        <v>139</v>
      </c>
      <c r="BE136" s="84" t="s">
        <v>139</v>
      </c>
      <c r="BG136" s="84" t="s">
        <v>139</v>
      </c>
      <c r="BI136" s="84" t="s">
        <v>139</v>
      </c>
    </row>
    <row r="137" spans="1:61">
      <c r="A137" s="96" t="s">
        <v>333</v>
      </c>
      <c r="B137" s="96">
        <v>2</v>
      </c>
      <c r="C137" s="104" t="s">
        <v>544</v>
      </c>
      <c r="D137" s="104" t="s">
        <v>136</v>
      </c>
      <c r="E137" s="84" t="s">
        <v>1121</v>
      </c>
      <c r="F137" s="96" t="s">
        <v>675</v>
      </c>
      <c r="G137" s="84" t="s">
        <v>139</v>
      </c>
      <c r="I137" s="84" t="s">
        <v>1438</v>
      </c>
      <c r="J137" s="96" t="s">
        <v>70</v>
      </c>
      <c r="K137" s="84" t="s">
        <v>1115</v>
      </c>
      <c r="L137" s="96" t="s">
        <v>593</v>
      </c>
      <c r="M137" s="84" t="s">
        <v>746</v>
      </c>
      <c r="N137" s="96" t="s">
        <v>610</v>
      </c>
      <c r="O137" s="84" t="s">
        <v>1127</v>
      </c>
      <c r="P137" s="96" t="s">
        <v>591</v>
      </c>
      <c r="Q137" s="84" t="s">
        <v>139</v>
      </c>
      <c r="S137" s="84" t="s">
        <v>139</v>
      </c>
      <c r="U137" s="84" t="s">
        <v>139</v>
      </c>
      <c r="W137" s="84" t="s">
        <v>139</v>
      </c>
      <c r="Y137" s="84" t="s">
        <v>139</v>
      </c>
      <c r="AA137" s="84" t="s">
        <v>139</v>
      </c>
      <c r="AC137" s="84" t="s">
        <v>139</v>
      </c>
      <c r="AE137" s="84" t="s">
        <v>139</v>
      </c>
      <c r="AG137" s="84" t="s">
        <v>139</v>
      </c>
      <c r="AI137" s="84" t="s">
        <v>139</v>
      </c>
      <c r="AK137" s="84" t="s">
        <v>139</v>
      </c>
      <c r="AM137" s="84" t="s">
        <v>139</v>
      </c>
      <c r="AO137" s="84" t="s">
        <v>139</v>
      </c>
      <c r="AQ137" s="84" t="s">
        <v>139</v>
      </c>
      <c r="AS137" s="84" t="s">
        <v>139</v>
      </c>
      <c r="AU137" s="84" t="s">
        <v>139</v>
      </c>
      <c r="AW137" s="84" t="s">
        <v>139</v>
      </c>
      <c r="AY137" s="84" t="s">
        <v>139</v>
      </c>
      <c r="BA137" s="84" t="s">
        <v>139</v>
      </c>
      <c r="BC137" s="84" t="s">
        <v>139</v>
      </c>
      <c r="BE137" s="84" t="s">
        <v>139</v>
      </c>
      <c r="BG137" s="84" t="s">
        <v>139</v>
      </c>
      <c r="BI137" s="84" t="s">
        <v>139</v>
      </c>
    </row>
    <row r="138" spans="1:61">
      <c r="A138" s="96" t="s">
        <v>269</v>
      </c>
      <c r="B138" s="96">
        <v>2</v>
      </c>
      <c r="C138" s="104" t="s">
        <v>544</v>
      </c>
      <c r="D138" s="104" t="s">
        <v>136</v>
      </c>
      <c r="E138" s="84" t="s">
        <v>1121</v>
      </c>
      <c r="F138" s="96" t="s">
        <v>675</v>
      </c>
      <c r="G138" s="84" t="s">
        <v>139</v>
      </c>
      <c r="I138" s="84" t="s">
        <v>1438</v>
      </c>
      <c r="J138" s="96" t="s">
        <v>70</v>
      </c>
      <c r="K138" s="84" t="s">
        <v>738</v>
      </c>
      <c r="L138" s="96" t="s">
        <v>611</v>
      </c>
      <c r="M138" s="84" t="s">
        <v>750</v>
      </c>
      <c r="N138" s="96" t="s">
        <v>74</v>
      </c>
      <c r="O138" s="84" t="s">
        <v>139</v>
      </c>
      <c r="Q138" s="84" t="s">
        <v>139</v>
      </c>
      <c r="S138" s="84" t="s">
        <v>139</v>
      </c>
      <c r="U138" s="84" t="s">
        <v>139</v>
      </c>
      <c r="W138" s="84" t="s">
        <v>139</v>
      </c>
      <c r="Y138" s="84" t="s">
        <v>139</v>
      </c>
      <c r="AA138" s="84" t="s">
        <v>139</v>
      </c>
      <c r="AC138" s="84" t="s">
        <v>139</v>
      </c>
      <c r="AE138" s="84" t="s">
        <v>139</v>
      </c>
      <c r="AG138" s="84" t="s">
        <v>139</v>
      </c>
      <c r="AI138" s="84" t="s">
        <v>139</v>
      </c>
      <c r="AK138" s="84" t="s">
        <v>139</v>
      </c>
      <c r="AM138" s="84" t="s">
        <v>139</v>
      </c>
      <c r="AO138" s="84" t="s">
        <v>139</v>
      </c>
      <c r="AQ138" s="84" t="s">
        <v>139</v>
      </c>
      <c r="AS138" s="84" t="s">
        <v>139</v>
      </c>
      <c r="AU138" s="84" t="s">
        <v>139</v>
      </c>
      <c r="AW138" s="84" t="s">
        <v>139</v>
      </c>
      <c r="AY138" s="84" t="s">
        <v>139</v>
      </c>
      <c r="BA138" s="84" t="s">
        <v>139</v>
      </c>
      <c r="BC138" s="84" t="s">
        <v>139</v>
      </c>
      <c r="BE138" s="84" t="s">
        <v>139</v>
      </c>
      <c r="BG138" s="84" t="s">
        <v>139</v>
      </c>
      <c r="BI138" s="84" t="s">
        <v>139</v>
      </c>
    </row>
    <row r="139" spans="1:61">
      <c r="A139" s="96" t="s">
        <v>266</v>
      </c>
      <c r="B139" s="96">
        <v>2</v>
      </c>
      <c r="C139" s="104" t="s">
        <v>544</v>
      </c>
      <c r="D139" s="104" t="s">
        <v>136</v>
      </c>
      <c r="E139" s="84" t="s">
        <v>1121</v>
      </c>
      <c r="F139" s="96" t="s">
        <v>675</v>
      </c>
      <c r="G139" s="84" t="s">
        <v>139</v>
      </c>
      <c r="I139" s="84" t="s">
        <v>1438</v>
      </c>
      <c r="J139" s="96" t="s">
        <v>70</v>
      </c>
      <c r="K139" s="84" t="s">
        <v>738</v>
      </c>
      <c r="L139" s="96" t="s">
        <v>611</v>
      </c>
      <c r="M139" s="84" t="s">
        <v>1116</v>
      </c>
      <c r="N139" s="96" t="s">
        <v>75</v>
      </c>
      <c r="O139" s="84" t="s">
        <v>1126</v>
      </c>
      <c r="P139" s="96" t="s">
        <v>590</v>
      </c>
      <c r="Q139" s="84" t="s">
        <v>139</v>
      </c>
      <c r="S139" s="84" t="s">
        <v>139</v>
      </c>
      <c r="U139" s="84" t="s">
        <v>139</v>
      </c>
      <c r="W139" s="84" t="s">
        <v>139</v>
      </c>
      <c r="Y139" s="84" t="s">
        <v>139</v>
      </c>
      <c r="AA139" s="84" t="s">
        <v>139</v>
      </c>
      <c r="AC139" s="84" t="s">
        <v>139</v>
      </c>
      <c r="AE139" s="84" t="s">
        <v>139</v>
      </c>
      <c r="AG139" s="84" t="s">
        <v>139</v>
      </c>
      <c r="AI139" s="84" t="s">
        <v>139</v>
      </c>
      <c r="AK139" s="84" t="s">
        <v>139</v>
      </c>
      <c r="AM139" s="84" t="s">
        <v>139</v>
      </c>
      <c r="AO139" s="84" t="s">
        <v>139</v>
      </c>
      <c r="AQ139" s="84" t="s">
        <v>139</v>
      </c>
      <c r="AS139" s="84" t="s">
        <v>139</v>
      </c>
      <c r="AU139" s="84" t="s">
        <v>139</v>
      </c>
      <c r="AW139" s="84" t="s">
        <v>139</v>
      </c>
      <c r="AY139" s="84" t="s">
        <v>139</v>
      </c>
      <c r="BA139" s="84" t="s">
        <v>139</v>
      </c>
      <c r="BC139" s="84" t="s">
        <v>139</v>
      </c>
      <c r="BE139" s="84" t="s">
        <v>139</v>
      </c>
      <c r="BG139" s="84" t="s">
        <v>139</v>
      </c>
      <c r="BI139" s="84" t="s">
        <v>139</v>
      </c>
    </row>
    <row r="140" spans="1:61">
      <c r="A140" s="96" t="s">
        <v>334</v>
      </c>
      <c r="B140" s="96">
        <v>2</v>
      </c>
      <c r="C140" s="104" t="s">
        <v>544</v>
      </c>
      <c r="D140" s="104" t="s">
        <v>136</v>
      </c>
      <c r="E140" s="84" t="s">
        <v>1121</v>
      </c>
      <c r="F140" s="96" t="s">
        <v>675</v>
      </c>
      <c r="G140" s="84" t="s">
        <v>139</v>
      </c>
      <c r="I140" s="84" t="s">
        <v>1438</v>
      </c>
      <c r="J140" s="96" t="s">
        <v>70</v>
      </c>
      <c r="K140" s="84" t="s">
        <v>738</v>
      </c>
      <c r="L140" s="96" t="s">
        <v>611</v>
      </c>
      <c r="M140" s="84" t="s">
        <v>1116</v>
      </c>
      <c r="N140" s="96" t="s">
        <v>75</v>
      </c>
      <c r="O140" s="84" t="s">
        <v>1127</v>
      </c>
      <c r="P140" s="96" t="s">
        <v>591</v>
      </c>
      <c r="Q140" s="84" t="s">
        <v>139</v>
      </c>
      <c r="S140" s="84" t="s">
        <v>139</v>
      </c>
      <c r="U140" s="84" t="s">
        <v>139</v>
      </c>
      <c r="W140" s="84" t="s">
        <v>139</v>
      </c>
      <c r="Y140" s="84" t="s">
        <v>139</v>
      </c>
      <c r="AA140" s="84" t="s">
        <v>139</v>
      </c>
      <c r="AC140" s="84" t="s">
        <v>139</v>
      </c>
      <c r="AE140" s="84" t="s">
        <v>139</v>
      </c>
      <c r="AG140" s="84" t="s">
        <v>139</v>
      </c>
      <c r="AI140" s="84" t="s">
        <v>139</v>
      </c>
      <c r="AK140" s="84" t="s">
        <v>139</v>
      </c>
      <c r="AM140" s="84" t="s">
        <v>139</v>
      </c>
      <c r="AO140" s="84" t="s">
        <v>139</v>
      </c>
      <c r="AQ140" s="84" t="s">
        <v>139</v>
      </c>
      <c r="AS140" s="84" t="s">
        <v>139</v>
      </c>
      <c r="AU140" s="84" t="s">
        <v>139</v>
      </c>
      <c r="AW140" s="84" t="s">
        <v>139</v>
      </c>
      <c r="AY140" s="84" t="s">
        <v>139</v>
      </c>
      <c r="BA140" s="84" t="s">
        <v>139</v>
      </c>
      <c r="BC140" s="84" t="s">
        <v>139</v>
      </c>
      <c r="BE140" s="84" t="s">
        <v>139</v>
      </c>
      <c r="BG140" s="84" t="s">
        <v>139</v>
      </c>
      <c r="BI140" s="84" t="s">
        <v>139</v>
      </c>
    </row>
    <row r="141" spans="1:61">
      <c r="A141" s="96" t="s">
        <v>261</v>
      </c>
      <c r="B141" s="96">
        <v>2</v>
      </c>
      <c r="C141" s="104" t="s">
        <v>1443</v>
      </c>
      <c r="D141" s="104" t="s">
        <v>1444</v>
      </c>
      <c r="E141" s="84" t="s">
        <v>139</v>
      </c>
      <c r="G141" s="84" t="s">
        <v>139</v>
      </c>
      <c r="I141" s="84" t="s">
        <v>1438</v>
      </c>
      <c r="J141" s="96" t="s">
        <v>70</v>
      </c>
      <c r="K141" s="84" t="s">
        <v>738</v>
      </c>
      <c r="L141" s="96" t="s">
        <v>611</v>
      </c>
      <c r="M141" s="84" t="s">
        <v>1116</v>
      </c>
      <c r="N141" s="96" t="s">
        <v>75</v>
      </c>
      <c r="O141" s="84" t="s">
        <v>1156</v>
      </c>
      <c r="P141" s="96" t="s">
        <v>607</v>
      </c>
      <c r="Q141" s="84" t="s">
        <v>139</v>
      </c>
      <c r="S141" s="84" t="s">
        <v>139</v>
      </c>
      <c r="U141" s="84" t="s">
        <v>139</v>
      </c>
      <c r="W141" s="84" t="s">
        <v>139</v>
      </c>
      <c r="Y141" s="84" t="s">
        <v>139</v>
      </c>
      <c r="AA141" s="84" t="s">
        <v>139</v>
      </c>
      <c r="AC141" s="84" t="s">
        <v>139</v>
      </c>
      <c r="AE141" s="84" t="s">
        <v>139</v>
      </c>
      <c r="AG141" s="84" t="s">
        <v>139</v>
      </c>
      <c r="AI141" s="84" t="s">
        <v>139</v>
      </c>
      <c r="AK141" s="84" t="s">
        <v>139</v>
      </c>
      <c r="AM141" s="84" t="s">
        <v>139</v>
      </c>
      <c r="AO141" s="84" t="s">
        <v>139</v>
      </c>
      <c r="AQ141" s="84" t="s">
        <v>139</v>
      </c>
      <c r="AS141" s="84" t="s">
        <v>139</v>
      </c>
      <c r="AU141" s="84" t="s">
        <v>139</v>
      </c>
      <c r="AW141" s="84" t="s">
        <v>139</v>
      </c>
      <c r="AY141" s="84" t="s">
        <v>139</v>
      </c>
      <c r="BA141" s="84" t="s">
        <v>139</v>
      </c>
      <c r="BC141" s="84" t="s">
        <v>139</v>
      </c>
      <c r="BE141" s="84" t="s">
        <v>139</v>
      </c>
      <c r="BG141" s="84" t="s">
        <v>139</v>
      </c>
      <c r="BI141" s="84" t="s">
        <v>139</v>
      </c>
    </row>
    <row r="142" spans="1:61">
      <c r="A142" s="96" t="s">
        <v>257</v>
      </c>
      <c r="B142" s="96">
        <v>2</v>
      </c>
      <c r="C142" s="104" t="s">
        <v>544</v>
      </c>
      <c r="D142" s="104" t="s">
        <v>136</v>
      </c>
      <c r="E142" s="84" t="s">
        <v>1121</v>
      </c>
      <c r="F142" s="96" t="s">
        <v>675</v>
      </c>
      <c r="G142" s="84" t="s">
        <v>139</v>
      </c>
      <c r="I142" s="84" t="s">
        <v>1438</v>
      </c>
      <c r="J142" s="96" t="s">
        <v>70</v>
      </c>
      <c r="K142" s="84" t="s">
        <v>738</v>
      </c>
      <c r="L142" s="96" t="s">
        <v>611</v>
      </c>
      <c r="M142" s="84" t="s">
        <v>745</v>
      </c>
      <c r="N142" s="96" t="s">
        <v>608</v>
      </c>
      <c r="O142" s="84" t="s">
        <v>1126</v>
      </c>
      <c r="P142" s="96" t="s">
        <v>590</v>
      </c>
      <c r="Q142" s="84" t="s">
        <v>139</v>
      </c>
      <c r="S142" s="84" t="s">
        <v>139</v>
      </c>
      <c r="U142" s="84" t="s">
        <v>139</v>
      </c>
      <c r="W142" s="84" t="s">
        <v>139</v>
      </c>
      <c r="Y142" s="84" t="s">
        <v>139</v>
      </c>
      <c r="AA142" s="84" t="s">
        <v>139</v>
      </c>
      <c r="AC142" s="84" t="s">
        <v>139</v>
      </c>
      <c r="AE142" s="84" t="s">
        <v>139</v>
      </c>
      <c r="AG142" s="84" t="s">
        <v>139</v>
      </c>
      <c r="AI142" s="84" t="s">
        <v>139</v>
      </c>
      <c r="AK142" s="84" t="s">
        <v>139</v>
      </c>
      <c r="AM142" s="84" t="s">
        <v>139</v>
      </c>
      <c r="AO142" s="84" t="s">
        <v>139</v>
      </c>
      <c r="AQ142" s="84" t="s">
        <v>139</v>
      </c>
      <c r="AS142" s="84" t="s">
        <v>139</v>
      </c>
      <c r="AU142" s="84" t="s">
        <v>139</v>
      </c>
      <c r="AW142" s="84" t="s">
        <v>139</v>
      </c>
      <c r="AY142" s="84" t="s">
        <v>139</v>
      </c>
      <c r="BA142" s="84" t="s">
        <v>139</v>
      </c>
      <c r="BC142" s="84" t="s">
        <v>139</v>
      </c>
      <c r="BE142" s="84" t="s">
        <v>139</v>
      </c>
      <c r="BG142" s="84" t="s">
        <v>139</v>
      </c>
      <c r="BI142" s="84" t="s">
        <v>139</v>
      </c>
    </row>
    <row r="143" spans="1:61">
      <c r="A143" s="96" t="s">
        <v>243</v>
      </c>
      <c r="B143" s="96">
        <v>2</v>
      </c>
      <c r="C143" s="104" t="s">
        <v>544</v>
      </c>
      <c r="D143" s="104" t="s">
        <v>136</v>
      </c>
      <c r="E143" s="84" t="s">
        <v>1121</v>
      </c>
      <c r="F143" s="96" t="s">
        <v>675</v>
      </c>
      <c r="G143" s="84" t="s">
        <v>139</v>
      </c>
      <c r="I143" s="84" t="s">
        <v>1438</v>
      </c>
      <c r="J143" s="96" t="s">
        <v>70</v>
      </c>
      <c r="K143" s="84" t="s">
        <v>738</v>
      </c>
      <c r="L143" s="96" t="s">
        <v>611</v>
      </c>
      <c r="M143" s="84" t="s">
        <v>745</v>
      </c>
      <c r="N143" s="96" t="s">
        <v>608</v>
      </c>
      <c r="O143" s="84" t="s">
        <v>1127</v>
      </c>
      <c r="P143" s="96" t="s">
        <v>591</v>
      </c>
      <c r="Q143" s="84" t="s">
        <v>139</v>
      </c>
      <c r="S143" s="84" t="s">
        <v>139</v>
      </c>
      <c r="U143" s="84" t="s">
        <v>139</v>
      </c>
      <c r="W143" s="84" t="s">
        <v>139</v>
      </c>
      <c r="Y143" s="84" t="s">
        <v>139</v>
      </c>
      <c r="AA143" s="84" t="s">
        <v>139</v>
      </c>
      <c r="AC143" s="84" t="s">
        <v>139</v>
      </c>
      <c r="AE143" s="84" t="s">
        <v>139</v>
      </c>
      <c r="AG143" s="84" t="s">
        <v>139</v>
      </c>
      <c r="AI143" s="84" t="s">
        <v>139</v>
      </c>
      <c r="AK143" s="84" t="s">
        <v>139</v>
      </c>
      <c r="AM143" s="84" t="s">
        <v>139</v>
      </c>
      <c r="AO143" s="84" t="s">
        <v>139</v>
      </c>
      <c r="AQ143" s="84" t="s">
        <v>139</v>
      </c>
      <c r="AS143" s="84" t="s">
        <v>139</v>
      </c>
      <c r="AU143" s="84" t="s">
        <v>139</v>
      </c>
      <c r="AW143" s="84" t="s">
        <v>139</v>
      </c>
      <c r="AY143" s="84" t="s">
        <v>139</v>
      </c>
      <c r="BA143" s="84" t="s">
        <v>139</v>
      </c>
      <c r="BC143" s="84" t="s">
        <v>139</v>
      </c>
      <c r="BE143" s="84" t="s">
        <v>139</v>
      </c>
      <c r="BG143" s="84" t="s">
        <v>139</v>
      </c>
      <c r="BI143" s="84" t="s">
        <v>139</v>
      </c>
    </row>
    <row r="144" spans="1:61">
      <c r="A144" s="96" t="s">
        <v>275</v>
      </c>
      <c r="B144" s="96">
        <v>2</v>
      </c>
      <c r="C144" s="104" t="s">
        <v>544</v>
      </c>
      <c r="D144" s="104" t="s">
        <v>136</v>
      </c>
      <c r="E144" s="84" t="s">
        <v>1121</v>
      </c>
      <c r="F144" s="96" t="s">
        <v>675</v>
      </c>
      <c r="G144" s="84" t="s">
        <v>139</v>
      </c>
      <c r="I144" s="84" t="s">
        <v>1438</v>
      </c>
      <c r="J144" s="96" t="s">
        <v>70</v>
      </c>
      <c r="K144" s="84" t="s">
        <v>739</v>
      </c>
      <c r="L144" s="96" t="s">
        <v>612</v>
      </c>
      <c r="M144" s="84" t="s">
        <v>1116</v>
      </c>
      <c r="N144" s="96" t="s">
        <v>75</v>
      </c>
      <c r="O144" s="84" t="s">
        <v>1126</v>
      </c>
      <c r="P144" s="96" t="s">
        <v>590</v>
      </c>
      <c r="Q144" s="84" t="s">
        <v>139</v>
      </c>
      <c r="S144" s="84" t="s">
        <v>139</v>
      </c>
      <c r="U144" s="84" t="s">
        <v>139</v>
      </c>
      <c r="W144" s="84" t="s">
        <v>139</v>
      </c>
      <c r="Y144" s="84" t="s">
        <v>139</v>
      </c>
      <c r="AA144" s="84" t="s">
        <v>139</v>
      </c>
      <c r="AC144" s="84" t="s">
        <v>139</v>
      </c>
      <c r="AE144" s="84" t="s">
        <v>139</v>
      </c>
      <c r="AG144" s="84" t="s">
        <v>139</v>
      </c>
      <c r="AI144" s="84" t="s">
        <v>139</v>
      </c>
      <c r="AK144" s="84" t="s">
        <v>139</v>
      </c>
      <c r="AM144" s="84" t="s">
        <v>139</v>
      </c>
      <c r="AO144" s="84" t="s">
        <v>139</v>
      </c>
      <c r="AQ144" s="84" t="s">
        <v>139</v>
      </c>
      <c r="AS144" s="84" t="s">
        <v>139</v>
      </c>
      <c r="AU144" s="84" t="s">
        <v>139</v>
      </c>
      <c r="AW144" s="84" t="s">
        <v>139</v>
      </c>
      <c r="AY144" s="84" t="s">
        <v>139</v>
      </c>
      <c r="BA144" s="84" t="s">
        <v>139</v>
      </c>
      <c r="BC144" s="84" t="s">
        <v>139</v>
      </c>
      <c r="BE144" s="84" t="s">
        <v>139</v>
      </c>
      <c r="BG144" s="84" t="s">
        <v>139</v>
      </c>
      <c r="BI144" s="84" t="s">
        <v>139</v>
      </c>
    </row>
    <row r="145" spans="1:61">
      <c r="A145" s="96" t="s">
        <v>273</v>
      </c>
      <c r="B145" s="96">
        <v>2</v>
      </c>
      <c r="C145" s="104" t="s">
        <v>544</v>
      </c>
      <c r="D145" s="104" t="s">
        <v>136</v>
      </c>
      <c r="E145" s="84" t="s">
        <v>1121</v>
      </c>
      <c r="F145" s="96" t="s">
        <v>675</v>
      </c>
      <c r="G145" s="84" t="s">
        <v>139</v>
      </c>
      <c r="I145" s="84" t="s">
        <v>1438</v>
      </c>
      <c r="J145" s="96" t="s">
        <v>70</v>
      </c>
      <c r="K145" s="84" t="s">
        <v>739</v>
      </c>
      <c r="L145" s="96" t="s">
        <v>612</v>
      </c>
      <c r="M145" s="84" t="s">
        <v>1116</v>
      </c>
      <c r="N145" s="96" t="s">
        <v>75</v>
      </c>
      <c r="O145" s="84" t="s">
        <v>1127</v>
      </c>
      <c r="P145" s="96" t="s">
        <v>591</v>
      </c>
      <c r="Q145" s="84" t="s">
        <v>139</v>
      </c>
      <c r="S145" s="84" t="s">
        <v>139</v>
      </c>
      <c r="U145" s="84" t="s">
        <v>139</v>
      </c>
      <c r="W145" s="84" t="s">
        <v>139</v>
      </c>
      <c r="Y145" s="84" t="s">
        <v>139</v>
      </c>
      <c r="AA145" s="84" t="s">
        <v>139</v>
      </c>
      <c r="AC145" s="84" t="s">
        <v>139</v>
      </c>
      <c r="AE145" s="84" t="s">
        <v>139</v>
      </c>
      <c r="AG145" s="84" t="s">
        <v>139</v>
      </c>
      <c r="AI145" s="84" t="s">
        <v>139</v>
      </c>
      <c r="AK145" s="84" t="s">
        <v>139</v>
      </c>
      <c r="AM145" s="84" t="s">
        <v>139</v>
      </c>
      <c r="AO145" s="84" t="s">
        <v>139</v>
      </c>
      <c r="AQ145" s="84" t="s">
        <v>139</v>
      </c>
      <c r="AS145" s="84" t="s">
        <v>139</v>
      </c>
      <c r="AU145" s="84" t="s">
        <v>139</v>
      </c>
      <c r="AW145" s="84" t="s">
        <v>139</v>
      </c>
      <c r="AY145" s="84" t="s">
        <v>139</v>
      </c>
      <c r="BA145" s="84" t="s">
        <v>139</v>
      </c>
      <c r="BC145" s="84" t="s">
        <v>139</v>
      </c>
      <c r="BE145" s="84" t="s">
        <v>139</v>
      </c>
      <c r="BG145" s="84" t="s">
        <v>139</v>
      </c>
      <c r="BI145" s="84" t="s">
        <v>139</v>
      </c>
    </row>
    <row r="146" spans="1:61">
      <c r="A146" s="100" t="s">
        <v>263</v>
      </c>
      <c r="B146" s="96">
        <v>2</v>
      </c>
      <c r="C146" s="104" t="s">
        <v>1443</v>
      </c>
      <c r="D146" s="104" t="s">
        <v>1444</v>
      </c>
      <c r="E146" s="84" t="s">
        <v>139</v>
      </c>
      <c r="G146" s="84" t="s">
        <v>139</v>
      </c>
      <c r="I146" s="84" t="s">
        <v>1438</v>
      </c>
      <c r="J146" s="96" t="s">
        <v>70</v>
      </c>
      <c r="K146" s="84" t="s">
        <v>739</v>
      </c>
      <c r="L146" s="96" t="s">
        <v>612</v>
      </c>
      <c r="M146" s="84" t="s">
        <v>1116</v>
      </c>
      <c r="N146" s="96" t="s">
        <v>75</v>
      </c>
      <c r="O146" s="84" t="s">
        <v>1156</v>
      </c>
      <c r="P146" s="96" t="s">
        <v>607</v>
      </c>
      <c r="Q146" s="84" t="s">
        <v>139</v>
      </c>
      <c r="S146" s="84" t="s">
        <v>139</v>
      </c>
      <c r="U146" s="84" t="s">
        <v>139</v>
      </c>
      <c r="W146" s="84" t="s">
        <v>139</v>
      </c>
      <c r="Y146" s="84" t="s">
        <v>139</v>
      </c>
      <c r="AA146" s="84" t="s">
        <v>139</v>
      </c>
      <c r="AC146" s="84" t="s">
        <v>139</v>
      </c>
      <c r="AE146" s="84" t="s">
        <v>139</v>
      </c>
      <c r="AG146" s="84" t="s">
        <v>139</v>
      </c>
      <c r="AI146" s="84" t="s">
        <v>139</v>
      </c>
      <c r="AK146" s="84" t="s">
        <v>139</v>
      </c>
      <c r="AM146" s="84" t="s">
        <v>139</v>
      </c>
      <c r="AO146" s="84" t="s">
        <v>139</v>
      </c>
      <c r="AQ146" s="84" t="s">
        <v>139</v>
      </c>
      <c r="AS146" s="84" t="s">
        <v>139</v>
      </c>
      <c r="AU146" s="84" t="s">
        <v>139</v>
      </c>
      <c r="AW146" s="84" t="s">
        <v>139</v>
      </c>
      <c r="AY146" s="84" t="s">
        <v>139</v>
      </c>
      <c r="BA146" s="84" t="s">
        <v>139</v>
      </c>
      <c r="BC146" s="84" t="s">
        <v>139</v>
      </c>
      <c r="BE146" s="84" t="s">
        <v>139</v>
      </c>
      <c r="BG146" s="84" t="s">
        <v>139</v>
      </c>
      <c r="BI146" s="84" t="s">
        <v>139</v>
      </c>
    </row>
    <row r="147" spans="1:61">
      <c r="A147" s="100" t="s">
        <v>943</v>
      </c>
      <c r="B147" s="96">
        <v>2</v>
      </c>
      <c r="C147" s="104" t="s">
        <v>544</v>
      </c>
      <c r="D147" s="104" t="s">
        <v>136</v>
      </c>
      <c r="E147" s="84" t="s">
        <v>139</v>
      </c>
      <c r="G147" s="84" t="s">
        <v>139</v>
      </c>
      <c r="I147" s="84" t="s">
        <v>1149</v>
      </c>
      <c r="J147" s="96" t="s">
        <v>927</v>
      </c>
      <c r="K147" s="84" t="s">
        <v>139</v>
      </c>
      <c r="M147" s="84" t="s">
        <v>139</v>
      </c>
      <c r="O147" s="84" t="s">
        <v>139</v>
      </c>
      <c r="Q147" s="84" t="s">
        <v>139</v>
      </c>
      <c r="S147" s="84" t="s">
        <v>139</v>
      </c>
      <c r="U147" s="84" t="s">
        <v>139</v>
      </c>
      <c r="W147" s="84" t="s">
        <v>139</v>
      </c>
      <c r="Y147" s="84" t="s">
        <v>139</v>
      </c>
      <c r="AA147" s="84" t="s">
        <v>139</v>
      </c>
      <c r="AC147" s="84" t="s">
        <v>139</v>
      </c>
      <c r="AE147" s="84" t="s">
        <v>139</v>
      </c>
      <c r="AG147" s="84" t="s">
        <v>139</v>
      </c>
      <c r="AI147" s="84" t="s">
        <v>139</v>
      </c>
      <c r="AK147" s="84" t="s">
        <v>139</v>
      </c>
      <c r="AM147" s="84" t="s">
        <v>139</v>
      </c>
      <c r="AO147" s="84" t="s">
        <v>139</v>
      </c>
      <c r="AQ147" s="84" t="s">
        <v>139</v>
      </c>
      <c r="AS147" s="84" t="s">
        <v>139</v>
      </c>
      <c r="AU147" s="84" t="s">
        <v>139</v>
      </c>
      <c r="AW147" s="84" t="s">
        <v>139</v>
      </c>
      <c r="AY147" s="84" t="s">
        <v>139</v>
      </c>
      <c r="BA147" s="84" t="s">
        <v>139</v>
      </c>
      <c r="BC147" s="84" t="s">
        <v>139</v>
      </c>
      <c r="BE147" s="84" t="s">
        <v>139</v>
      </c>
      <c r="BG147" s="84" t="s">
        <v>139</v>
      </c>
      <c r="BI147" s="84" t="s">
        <v>139</v>
      </c>
    </row>
    <row r="148" spans="1:61">
      <c r="A148" s="100" t="s">
        <v>944</v>
      </c>
      <c r="B148" s="96">
        <v>2</v>
      </c>
      <c r="C148" s="104" t="s">
        <v>544</v>
      </c>
      <c r="D148" s="104" t="s">
        <v>136</v>
      </c>
      <c r="E148" s="84" t="s">
        <v>139</v>
      </c>
      <c r="G148" s="84" t="s">
        <v>139</v>
      </c>
      <c r="I148" s="84" t="s">
        <v>1133</v>
      </c>
      <c r="J148" s="96" t="s">
        <v>866</v>
      </c>
      <c r="K148" s="84" t="s">
        <v>139</v>
      </c>
      <c r="M148" s="84" t="s">
        <v>139</v>
      </c>
      <c r="O148" s="84" t="s">
        <v>139</v>
      </c>
      <c r="Q148" s="84" t="s">
        <v>139</v>
      </c>
      <c r="S148" s="84" t="s">
        <v>139</v>
      </c>
      <c r="U148" s="84" t="s">
        <v>139</v>
      </c>
      <c r="W148" s="84" t="s">
        <v>139</v>
      </c>
      <c r="Y148" s="84" t="s">
        <v>139</v>
      </c>
      <c r="AA148" s="84" t="s">
        <v>139</v>
      </c>
      <c r="AC148" s="84" t="s">
        <v>139</v>
      </c>
      <c r="AE148" s="84" t="s">
        <v>139</v>
      </c>
      <c r="AG148" s="84" t="s">
        <v>139</v>
      </c>
      <c r="AI148" s="84" t="s">
        <v>139</v>
      </c>
      <c r="AK148" s="84" t="s">
        <v>139</v>
      </c>
      <c r="AM148" s="84" t="s">
        <v>139</v>
      </c>
      <c r="AO148" s="84" t="s">
        <v>139</v>
      </c>
      <c r="AQ148" s="84" t="s">
        <v>139</v>
      </c>
      <c r="AS148" s="84" t="s">
        <v>139</v>
      </c>
      <c r="AU148" s="84" t="s">
        <v>1135</v>
      </c>
      <c r="AV148" s="96" t="s">
        <v>867</v>
      </c>
      <c r="AW148" s="84" t="s">
        <v>139</v>
      </c>
      <c r="AY148" s="84" t="s">
        <v>139</v>
      </c>
      <c r="BA148" s="84" t="s">
        <v>139</v>
      </c>
      <c r="BC148" s="84" t="s">
        <v>139</v>
      </c>
      <c r="BE148" s="84" t="s">
        <v>139</v>
      </c>
      <c r="BG148" s="84" t="s">
        <v>139</v>
      </c>
      <c r="BI148" s="84" t="s">
        <v>139</v>
      </c>
    </row>
    <row r="149" spans="1:61">
      <c r="A149" s="96" t="s">
        <v>945</v>
      </c>
      <c r="B149" s="96">
        <v>2</v>
      </c>
      <c r="C149" s="104" t="s">
        <v>544</v>
      </c>
      <c r="D149" s="104" t="s">
        <v>136</v>
      </c>
      <c r="E149" s="84" t="s">
        <v>139</v>
      </c>
      <c r="G149" s="84" t="s">
        <v>139</v>
      </c>
      <c r="I149" s="84" t="s">
        <v>1133</v>
      </c>
      <c r="J149" s="96" t="s">
        <v>866</v>
      </c>
      <c r="K149" s="84" t="s">
        <v>139</v>
      </c>
      <c r="M149" s="84" t="s">
        <v>139</v>
      </c>
      <c r="O149" s="84" t="s">
        <v>139</v>
      </c>
      <c r="Q149" s="84" t="s">
        <v>139</v>
      </c>
      <c r="S149" s="84" t="s">
        <v>139</v>
      </c>
      <c r="U149" s="84" t="s">
        <v>139</v>
      </c>
      <c r="W149" s="84" t="s">
        <v>139</v>
      </c>
      <c r="Y149" s="84" t="s">
        <v>139</v>
      </c>
      <c r="AA149" s="84" t="s">
        <v>139</v>
      </c>
      <c r="AC149" s="84" t="s">
        <v>139</v>
      </c>
      <c r="AE149" s="84" t="s">
        <v>139</v>
      </c>
      <c r="AG149" s="84" t="s">
        <v>139</v>
      </c>
      <c r="AI149" s="84" t="s">
        <v>139</v>
      </c>
      <c r="AK149" s="84" t="s">
        <v>139</v>
      </c>
      <c r="AM149" s="84" t="s">
        <v>139</v>
      </c>
      <c r="AO149" s="84" t="s">
        <v>139</v>
      </c>
      <c r="AQ149" s="84" t="s">
        <v>139</v>
      </c>
      <c r="AS149" s="84" t="s">
        <v>139</v>
      </c>
      <c r="AU149" s="84" t="s">
        <v>1146</v>
      </c>
      <c r="AV149" s="96" t="s">
        <v>917</v>
      </c>
      <c r="AW149" s="84" t="s">
        <v>139</v>
      </c>
      <c r="AY149" s="84" t="s">
        <v>139</v>
      </c>
      <c r="BA149" s="84" t="s">
        <v>139</v>
      </c>
      <c r="BC149" s="84" t="s">
        <v>139</v>
      </c>
      <c r="BE149" s="84" t="s">
        <v>139</v>
      </c>
      <c r="BG149" s="84" t="s">
        <v>139</v>
      </c>
      <c r="BI149" s="84" t="s">
        <v>139</v>
      </c>
    </row>
    <row r="150" spans="1:61">
      <c r="A150" s="96" t="s">
        <v>387</v>
      </c>
      <c r="B150" s="96">
        <v>2</v>
      </c>
      <c r="C150" s="104" t="s">
        <v>544</v>
      </c>
      <c r="D150" s="104" t="s">
        <v>136</v>
      </c>
      <c r="E150" s="84" t="s">
        <v>1121</v>
      </c>
      <c r="F150" s="96" t="s">
        <v>675</v>
      </c>
      <c r="G150" s="84" t="s">
        <v>1130</v>
      </c>
      <c r="H150" s="96" t="s">
        <v>597</v>
      </c>
      <c r="I150" s="84" t="s">
        <v>1118</v>
      </c>
      <c r="J150" s="96" t="s">
        <v>538</v>
      </c>
      <c r="K150" s="84" t="s">
        <v>139</v>
      </c>
      <c r="M150" s="84" t="s">
        <v>139</v>
      </c>
      <c r="O150" s="84" t="s">
        <v>139</v>
      </c>
      <c r="Q150" s="84" t="s">
        <v>139</v>
      </c>
      <c r="S150" s="84" t="s">
        <v>139</v>
      </c>
      <c r="U150" s="84" t="s">
        <v>139</v>
      </c>
      <c r="W150" s="84" t="s">
        <v>139</v>
      </c>
      <c r="Y150" s="84" t="s">
        <v>139</v>
      </c>
      <c r="AA150" s="84" t="s">
        <v>1122</v>
      </c>
      <c r="AB150" s="96" t="s">
        <v>76</v>
      </c>
      <c r="AC150" s="84" t="s">
        <v>139</v>
      </c>
      <c r="AE150" s="84" t="s">
        <v>139</v>
      </c>
      <c r="AG150" s="84" t="s">
        <v>139</v>
      </c>
      <c r="AI150" s="84" t="s">
        <v>139</v>
      </c>
      <c r="AK150" s="84" t="s">
        <v>139</v>
      </c>
      <c r="AM150" s="84" t="s">
        <v>139</v>
      </c>
      <c r="AO150" s="84" t="s">
        <v>139</v>
      </c>
      <c r="AQ150" s="84" t="s">
        <v>139</v>
      </c>
      <c r="AS150" s="84" t="s">
        <v>139</v>
      </c>
      <c r="AU150" s="84" t="s">
        <v>139</v>
      </c>
      <c r="AW150" s="84" t="s">
        <v>139</v>
      </c>
      <c r="AY150" s="84" t="s">
        <v>139</v>
      </c>
      <c r="BA150" s="84" t="s">
        <v>139</v>
      </c>
      <c r="BC150" s="84" t="s">
        <v>139</v>
      </c>
      <c r="BE150" s="84" t="s">
        <v>139</v>
      </c>
      <c r="BG150" s="84" t="s">
        <v>139</v>
      </c>
      <c r="BI150" s="84" t="s">
        <v>139</v>
      </c>
    </row>
    <row r="151" spans="1:61">
      <c r="A151" s="96" t="s">
        <v>388</v>
      </c>
      <c r="B151" s="96">
        <v>2</v>
      </c>
      <c r="C151" s="104" t="s">
        <v>544</v>
      </c>
      <c r="D151" s="104" t="s">
        <v>136</v>
      </c>
      <c r="E151" s="84" t="s">
        <v>1121</v>
      </c>
      <c r="F151" s="96" t="s">
        <v>675</v>
      </c>
      <c r="G151" s="84" t="s">
        <v>1130</v>
      </c>
      <c r="H151" s="96" t="s">
        <v>597</v>
      </c>
      <c r="I151" s="84" t="s">
        <v>1118</v>
      </c>
      <c r="J151" s="96" t="s">
        <v>538</v>
      </c>
      <c r="K151" s="84" t="s">
        <v>139</v>
      </c>
      <c r="M151" s="84" t="s">
        <v>139</v>
      </c>
      <c r="O151" s="84" t="s">
        <v>139</v>
      </c>
      <c r="Q151" s="84" t="s">
        <v>139</v>
      </c>
      <c r="S151" s="84" t="s">
        <v>139</v>
      </c>
      <c r="U151" s="84" t="s">
        <v>139</v>
      </c>
      <c r="W151" s="84" t="s">
        <v>139</v>
      </c>
      <c r="Y151" s="84" t="s">
        <v>139</v>
      </c>
      <c r="AA151" s="84" t="s">
        <v>1123</v>
      </c>
      <c r="AB151" s="96" t="s">
        <v>77</v>
      </c>
      <c r="AC151" s="84" t="s">
        <v>139</v>
      </c>
      <c r="AE151" s="84" t="s">
        <v>139</v>
      </c>
      <c r="AG151" s="84" t="s">
        <v>139</v>
      </c>
      <c r="AI151" s="84" t="s">
        <v>139</v>
      </c>
      <c r="AK151" s="84" t="s">
        <v>139</v>
      </c>
      <c r="AM151" s="84" t="s">
        <v>139</v>
      </c>
      <c r="AO151" s="84" t="s">
        <v>139</v>
      </c>
      <c r="AQ151" s="84" t="s">
        <v>139</v>
      </c>
      <c r="AS151" s="84" t="s">
        <v>139</v>
      </c>
      <c r="AU151" s="84" t="s">
        <v>139</v>
      </c>
      <c r="AW151" s="84" t="s">
        <v>139</v>
      </c>
      <c r="AY151" s="84" t="s">
        <v>139</v>
      </c>
      <c r="BA151" s="84" t="s">
        <v>139</v>
      </c>
      <c r="BC151" s="84" t="s">
        <v>139</v>
      </c>
      <c r="BE151" s="84" t="s">
        <v>139</v>
      </c>
      <c r="BG151" s="84" t="s">
        <v>139</v>
      </c>
      <c r="BI151" s="84" t="s">
        <v>139</v>
      </c>
    </row>
    <row r="152" spans="1:61">
      <c r="A152" s="96" t="s">
        <v>270</v>
      </c>
      <c r="B152" s="96">
        <v>2</v>
      </c>
      <c r="C152" s="104" t="s">
        <v>544</v>
      </c>
      <c r="D152" s="104" t="s">
        <v>136</v>
      </c>
      <c r="E152" s="84" t="s">
        <v>1121</v>
      </c>
      <c r="F152" s="96" t="s">
        <v>675</v>
      </c>
      <c r="G152" s="84" t="s">
        <v>1099</v>
      </c>
      <c r="H152" s="96" t="s">
        <v>603</v>
      </c>
      <c r="I152" s="84" t="s">
        <v>1118</v>
      </c>
      <c r="J152" s="96" t="s">
        <v>538</v>
      </c>
      <c r="K152" s="84" t="s">
        <v>139</v>
      </c>
      <c r="M152" s="84" t="s">
        <v>139</v>
      </c>
      <c r="O152" s="84" t="s">
        <v>139</v>
      </c>
      <c r="Q152" s="84" t="s">
        <v>139</v>
      </c>
      <c r="S152" s="84" t="s">
        <v>139</v>
      </c>
      <c r="U152" s="84" t="s">
        <v>139</v>
      </c>
      <c r="W152" s="84" t="s">
        <v>139</v>
      </c>
      <c r="Y152" s="84" t="s">
        <v>139</v>
      </c>
      <c r="AA152" s="84" t="s">
        <v>1122</v>
      </c>
      <c r="AB152" s="96" t="s">
        <v>76</v>
      </c>
      <c r="AC152" s="84" t="s">
        <v>139</v>
      </c>
      <c r="AE152" s="84" t="s">
        <v>139</v>
      </c>
      <c r="AG152" s="84" t="s">
        <v>139</v>
      </c>
      <c r="AI152" s="84" t="s">
        <v>139</v>
      </c>
      <c r="AK152" s="84" t="s">
        <v>139</v>
      </c>
      <c r="AM152" s="84" t="s">
        <v>139</v>
      </c>
      <c r="AO152" s="84" t="s">
        <v>139</v>
      </c>
      <c r="AQ152" s="84" t="s">
        <v>139</v>
      </c>
      <c r="AS152" s="84" t="s">
        <v>139</v>
      </c>
      <c r="AU152" s="84" t="s">
        <v>139</v>
      </c>
      <c r="AW152" s="84" t="s">
        <v>139</v>
      </c>
      <c r="AY152" s="84" t="s">
        <v>139</v>
      </c>
      <c r="BA152" s="84" t="s">
        <v>139</v>
      </c>
      <c r="BC152" s="84" t="s">
        <v>139</v>
      </c>
      <c r="BE152" s="84" t="s">
        <v>139</v>
      </c>
      <c r="BG152" s="84" t="s">
        <v>139</v>
      </c>
      <c r="BI152" s="84" t="s">
        <v>139</v>
      </c>
    </row>
    <row r="153" spans="1:61">
      <c r="A153" s="96" t="s">
        <v>271</v>
      </c>
      <c r="B153" s="96">
        <v>2</v>
      </c>
      <c r="C153" s="104" t="s">
        <v>544</v>
      </c>
      <c r="D153" s="104" t="s">
        <v>136</v>
      </c>
      <c r="E153" s="84" t="s">
        <v>1121</v>
      </c>
      <c r="F153" s="96" t="s">
        <v>675</v>
      </c>
      <c r="G153" s="84" t="s">
        <v>1099</v>
      </c>
      <c r="H153" s="96" t="s">
        <v>603</v>
      </c>
      <c r="I153" s="84" t="s">
        <v>1118</v>
      </c>
      <c r="J153" s="96" t="s">
        <v>538</v>
      </c>
      <c r="K153" s="84" t="s">
        <v>139</v>
      </c>
      <c r="M153" s="84" t="s">
        <v>139</v>
      </c>
      <c r="O153" s="84" t="s">
        <v>139</v>
      </c>
      <c r="Q153" s="84" t="s">
        <v>139</v>
      </c>
      <c r="S153" s="84" t="s">
        <v>139</v>
      </c>
      <c r="U153" s="84" t="s">
        <v>139</v>
      </c>
      <c r="W153" s="84" t="s">
        <v>139</v>
      </c>
      <c r="Y153" s="84" t="s">
        <v>139</v>
      </c>
      <c r="AA153" s="84" t="s">
        <v>1123</v>
      </c>
      <c r="AB153" s="96" t="s">
        <v>77</v>
      </c>
      <c r="AC153" s="84" t="s">
        <v>139</v>
      </c>
      <c r="AE153" s="84" t="s">
        <v>139</v>
      </c>
      <c r="AG153" s="84" t="s">
        <v>139</v>
      </c>
      <c r="AI153" s="84" t="s">
        <v>139</v>
      </c>
      <c r="AK153" s="84" t="s">
        <v>139</v>
      </c>
      <c r="AM153" s="84" t="s">
        <v>139</v>
      </c>
      <c r="AO153" s="84" t="s">
        <v>139</v>
      </c>
      <c r="AQ153" s="84" t="s">
        <v>139</v>
      </c>
      <c r="AS153" s="84" t="s">
        <v>139</v>
      </c>
      <c r="AU153" s="84" t="s">
        <v>139</v>
      </c>
      <c r="AW153" s="84" t="s">
        <v>139</v>
      </c>
      <c r="AY153" s="84" t="s">
        <v>139</v>
      </c>
      <c r="BA153" s="84" t="s">
        <v>139</v>
      </c>
      <c r="BC153" s="84" t="s">
        <v>139</v>
      </c>
      <c r="BE153" s="84" t="s">
        <v>139</v>
      </c>
      <c r="BG153" s="84" t="s">
        <v>139</v>
      </c>
      <c r="BI153" s="84" t="s">
        <v>139</v>
      </c>
    </row>
    <row r="154" spans="1:61">
      <c r="A154" s="96" t="s">
        <v>613</v>
      </c>
      <c r="B154" s="96">
        <v>2</v>
      </c>
      <c r="C154" s="104" t="s">
        <v>544</v>
      </c>
      <c r="D154" s="104" t="s">
        <v>136</v>
      </c>
      <c r="E154" s="84" t="s">
        <v>139</v>
      </c>
      <c r="G154" s="84" t="s">
        <v>139</v>
      </c>
      <c r="I154" s="84" t="s">
        <v>1445</v>
      </c>
      <c r="J154" s="96" t="s">
        <v>614</v>
      </c>
      <c r="K154" s="84" t="s">
        <v>139</v>
      </c>
      <c r="M154" s="84" t="s">
        <v>139</v>
      </c>
      <c r="O154" s="84" t="s">
        <v>139</v>
      </c>
      <c r="Q154" s="84" t="s">
        <v>139</v>
      </c>
      <c r="S154" s="84" t="s">
        <v>139</v>
      </c>
      <c r="U154" s="84" t="s">
        <v>139</v>
      </c>
      <c r="W154" s="84" t="s">
        <v>139</v>
      </c>
      <c r="Y154" s="84" t="s">
        <v>1157</v>
      </c>
      <c r="Z154" s="96" t="s">
        <v>615</v>
      </c>
      <c r="AA154" s="84" t="s">
        <v>139</v>
      </c>
      <c r="AC154" s="84" t="s">
        <v>139</v>
      </c>
      <c r="AE154" s="84" t="s">
        <v>139</v>
      </c>
      <c r="AG154" s="84" t="s">
        <v>139</v>
      </c>
      <c r="AI154" s="84" t="s">
        <v>139</v>
      </c>
      <c r="AK154" s="84" t="s">
        <v>139</v>
      </c>
      <c r="AM154" s="84" t="s">
        <v>139</v>
      </c>
      <c r="AO154" s="84" t="s">
        <v>139</v>
      </c>
      <c r="AQ154" s="84" t="s">
        <v>139</v>
      </c>
      <c r="AS154" s="84" t="s">
        <v>139</v>
      </c>
      <c r="AU154" s="84" t="s">
        <v>139</v>
      </c>
      <c r="AW154" s="84" t="s">
        <v>139</v>
      </c>
      <c r="AY154" s="84" t="s">
        <v>139</v>
      </c>
      <c r="BA154" s="84" t="s">
        <v>139</v>
      </c>
      <c r="BC154" s="84" t="s">
        <v>139</v>
      </c>
      <c r="BE154" s="84" t="s">
        <v>139</v>
      </c>
      <c r="BG154" s="84" t="s">
        <v>139</v>
      </c>
      <c r="BI154" s="84" t="s">
        <v>139</v>
      </c>
    </row>
    <row r="155" spans="1:61">
      <c r="A155" s="96" t="s">
        <v>616</v>
      </c>
      <c r="B155" s="96">
        <v>2</v>
      </c>
      <c r="C155" s="104" t="s">
        <v>544</v>
      </c>
      <c r="D155" s="104" t="s">
        <v>136</v>
      </c>
      <c r="E155" s="84" t="s">
        <v>1121</v>
      </c>
      <c r="F155" s="96" t="s">
        <v>675</v>
      </c>
      <c r="G155" s="84" t="s">
        <v>139</v>
      </c>
      <c r="I155" s="84" t="s">
        <v>1445</v>
      </c>
      <c r="J155" s="96" t="s">
        <v>614</v>
      </c>
      <c r="K155" s="84" t="s">
        <v>139</v>
      </c>
      <c r="M155" s="84" t="s">
        <v>139</v>
      </c>
      <c r="O155" s="84" t="s">
        <v>139</v>
      </c>
      <c r="Q155" s="84" t="s">
        <v>139</v>
      </c>
      <c r="S155" s="84" t="s">
        <v>139</v>
      </c>
      <c r="U155" s="84" t="s">
        <v>139</v>
      </c>
      <c r="W155" s="84" t="s">
        <v>139</v>
      </c>
      <c r="Y155" s="84" t="s">
        <v>1158</v>
      </c>
      <c r="Z155" s="96" t="s">
        <v>617</v>
      </c>
      <c r="AA155" s="84" t="s">
        <v>139</v>
      </c>
      <c r="AC155" s="84" t="s">
        <v>139</v>
      </c>
      <c r="AE155" s="84" t="s">
        <v>139</v>
      </c>
      <c r="AG155" s="84" t="s">
        <v>139</v>
      </c>
      <c r="AI155" s="84" t="s">
        <v>139</v>
      </c>
      <c r="AK155" s="84" t="s">
        <v>139</v>
      </c>
      <c r="AM155" s="84" t="s">
        <v>139</v>
      </c>
      <c r="AO155" s="84" t="s">
        <v>139</v>
      </c>
      <c r="AQ155" s="84" t="s">
        <v>139</v>
      </c>
      <c r="AS155" s="84" t="s">
        <v>139</v>
      </c>
      <c r="AU155" s="84" t="s">
        <v>139</v>
      </c>
      <c r="AW155" s="84" t="s">
        <v>139</v>
      </c>
      <c r="AY155" s="84" t="s">
        <v>139</v>
      </c>
      <c r="BA155" s="84" t="s">
        <v>139</v>
      </c>
      <c r="BC155" s="84" t="s">
        <v>139</v>
      </c>
      <c r="BE155" s="84" t="s">
        <v>139</v>
      </c>
      <c r="BG155" s="84" t="s">
        <v>139</v>
      </c>
      <c r="BI155" s="84" t="s">
        <v>139</v>
      </c>
    </row>
    <row r="156" spans="1:61">
      <c r="A156" s="96" t="s">
        <v>618</v>
      </c>
      <c r="B156" s="96">
        <v>2</v>
      </c>
      <c r="C156" s="104" t="s">
        <v>544</v>
      </c>
      <c r="D156" s="104" t="s">
        <v>136</v>
      </c>
      <c r="E156" s="84" t="s">
        <v>1121</v>
      </c>
      <c r="F156" s="96" t="s">
        <v>675</v>
      </c>
      <c r="G156" s="84" t="s">
        <v>139</v>
      </c>
      <c r="I156" s="84" t="s">
        <v>1445</v>
      </c>
      <c r="J156" s="96" t="s">
        <v>614</v>
      </c>
      <c r="K156" s="84" t="s">
        <v>139</v>
      </c>
      <c r="M156" s="84" t="s">
        <v>139</v>
      </c>
      <c r="O156" s="84" t="s">
        <v>139</v>
      </c>
      <c r="Q156" s="84" t="s">
        <v>139</v>
      </c>
      <c r="S156" s="84" t="s">
        <v>139</v>
      </c>
      <c r="U156" s="84" t="s">
        <v>139</v>
      </c>
      <c r="W156" s="84" t="s">
        <v>139</v>
      </c>
      <c r="Y156" s="84" t="s">
        <v>1158</v>
      </c>
      <c r="Z156" s="96" t="s">
        <v>617</v>
      </c>
      <c r="AA156" s="84" t="s">
        <v>139</v>
      </c>
      <c r="AC156" s="84" t="s">
        <v>139</v>
      </c>
      <c r="AE156" s="84" t="s">
        <v>139</v>
      </c>
      <c r="AG156" s="84" t="s">
        <v>139</v>
      </c>
      <c r="AI156" s="84" t="s">
        <v>139</v>
      </c>
      <c r="AK156" s="84" t="s">
        <v>139</v>
      </c>
      <c r="AM156" s="84" t="s">
        <v>139</v>
      </c>
      <c r="AO156" s="84" t="s">
        <v>139</v>
      </c>
      <c r="AQ156" s="84" t="s">
        <v>139</v>
      </c>
      <c r="AS156" s="84" t="s">
        <v>139</v>
      </c>
      <c r="AU156" s="84" t="s">
        <v>139</v>
      </c>
      <c r="AW156" s="84" t="s">
        <v>139</v>
      </c>
      <c r="AY156" s="84" t="s">
        <v>139</v>
      </c>
      <c r="BA156" s="84" t="s">
        <v>139</v>
      </c>
      <c r="BC156" s="84" t="s">
        <v>139</v>
      </c>
      <c r="BE156" s="84" t="s">
        <v>139</v>
      </c>
      <c r="BG156" s="84" t="s">
        <v>139</v>
      </c>
      <c r="BI156" s="84" t="s">
        <v>139</v>
      </c>
    </row>
    <row r="157" spans="1:61">
      <c r="A157" s="96" t="s">
        <v>619</v>
      </c>
      <c r="B157" s="96">
        <v>2</v>
      </c>
      <c r="C157" s="104" t="s">
        <v>544</v>
      </c>
      <c r="D157" s="104" t="s">
        <v>136</v>
      </c>
      <c r="E157" s="84" t="s">
        <v>1121</v>
      </c>
      <c r="F157" s="96" t="s">
        <v>675</v>
      </c>
      <c r="G157" s="84" t="s">
        <v>139</v>
      </c>
      <c r="I157" s="84" t="s">
        <v>1445</v>
      </c>
      <c r="J157" s="96" t="s">
        <v>614</v>
      </c>
      <c r="K157" s="84" t="s">
        <v>139</v>
      </c>
      <c r="M157" s="84" t="s">
        <v>139</v>
      </c>
      <c r="O157" s="84" t="s">
        <v>139</v>
      </c>
      <c r="Q157" s="84" t="s">
        <v>139</v>
      </c>
      <c r="S157" s="84" t="s">
        <v>139</v>
      </c>
      <c r="U157" s="84" t="s">
        <v>139</v>
      </c>
      <c r="W157" s="84" t="s">
        <v>139</v>
      </c>
      <c r="Y157" s="84" t="s">
        <v>1158</v>
      </c>
      <c r="Z157" s="96" t="s">
        <v>617</v>
      </c>
      <c r="AA157" s="84" t="s">
        <v>139</v>
      </c>
      <c r="AC157" s="84" t="s">
        <v>139</v>
      </c>
      <c r="AE157" s="84" t="s">
        <v>139</v>
      </c>
      <c r="AG157" s="84" t="s">
        <v>139</v>
      </c>
      <c r="AI157" s="84" t="s">
        <v>139</v>
      </c>
      <c r="AK157" s="84" t="s">
        <v>139</v>
      </c>
      <c r="AM157" s="84" t="s">
        <v>139</v>
      </c>
      <c r="AO157" s="84" t="s">
        <v>139</v>
      </c>
      <c r="AQ157" s="84" t="s">
        <v>139</v>
      </c>
      <c r="AS157" s="84" t="s">
        <v>139</v>
      </c>
      <c r="AU157" s="84" t="s">
        <v>139</v>
      </c>
      <c r="AW157" s="84" t="s">
        <v>139</v>
      </c>
      <c r="AY157" s="84" t="s">
        <v>139</v>
      </c>
      <c r="BA157" s="84" t="s">
        <v>139</v>
      </c>
      <c r="BC157" s="84" t="s">
        <v>139</v>
      </c>
      <c r="BE157" s="84" t="s">
        <v>139</v>
      </c>
      <c r="BG157" s="84" t="s">
        <v>139</v>
      </c>
      <c r="BI157" s="84" t="s">
        <v>139</v>
      </c>
    </row>
    <row r="158" spans="1:61">
      <c r="A158" s="96" t="s">
        <v>466</v>
      </c>
      <c r="B158" s="96">
        <v>2</v>
      </c>
      <c r="C158" s="104" t="s">
        <v>544</v>
      </c>
      <c r="D158" s="104" t="s">
        <v>136</v>
      </c>
      <c r="E158" s="84" t="s">
        <v>139</v>
      </c>
      <c r="G158" s="84" t="s">
        <v>139</v>
      </c>
      <c r="I158" s="84" t="s">
        <v>1446</v>
      </c>
      <c r="J158" s="96" t="s">
        <v>515</v>
      </c>
      <c r="K158" s="84" t="s">
        <v>738</v>
      </c>
      <c r="L158" s="96" t="s">
        <v>611</v>
      </c>
      <c r="M158" s="84" t="s">
        <v>139</v>
      </c>
      <c r="O158" s="84" t="s">
        <v>139</v>
      </c>
      <c r="Q158" s="84" t="s">
        <v>139</v>
      </c>
      <c r="S158" s="84" t="s">
        <v>139</v>
      </c>
      <c r="U158" s="84" t="s">
        <v>139</v>
      </c>
      <c r="W158" s="84" t="s">
        <v>767</v>
      </c>
      <c r="X158" s="96" t="s">
        <v>598</v>
      </c>
      <c r="Y158" s="84" t="s">
        <v>139</v>
      </c>
      <c r="AA158" s="84" t="s">
        <v>139</v>
      </c>
      <c r="AC158" s="84" t="s">
        <v>1159</v>
      </c>
      <c r="AD158" s="96" t="s">
        <v>620</v>
      </c>
      <c r="AE158" s="84" t="s">
        <v>139</v>
      </c>
      <c r="AG158" s="84" t="s">
        <v>139</v>
      </c>
      <c r="AI158" s="84" t="s">
        <v>139</v>
      </c>
      <c r="AK158" s="84" t="s">
        <v>139</v>
      </c>
      <c r="AM158" s="84" t="s">
        <v>139</v>
      </c>
      <c r="AO158" s="84" t="s">
        <v>139</v>
      </c>
      <c r="AQ158" s="84" t="s">
        <v>139</v>
      </c>
      <c r="AS158" s="84" t="s">
        <v>139</v>
      </c>
      <c r="AU158" s="84" t="s">
        <v>139</v>
      </c>
      <c r="AW158" s="84" t="s">
        <v>139</v>
      </c>
      <c r="AY158" s="84" t="s">
        <v>139</v>
      </c>
      <c r="BA158" s="84" t="s">
        <v>139</v>
      </c>
      <c r="BC158" s="84" t="s">
        <v>139</v>
      </c>
      <c r="BE158" s="84" t="s">
        <v>139</v>
      </c>
      <c r="BG158" s="84" t="s">
        <v>139</v>
      </c>
      <c r="BI158" s="84" t="s">
        <v>139</v>
      </c>
    </row>
    <row r="159" spans="1:61">
      <c r="A159" s="96" t="s">
        <v>469</v>
      </c>
      <c r="B159" s="96">
        <v>2</v>
      </c>
      <c r="C159" s="104" t="s">
        <v>544</v>
      </c>
      <c r="D159" s="104" t="s">
        <v>136</v>
      </c>
      <c r="E159" s="84" t="s">
        <v>139</v>
      </c>
      <c r="G159" s="84" t="s">
        <v>139</v>
      </c>
      <c r="I159" s="84" t="s">
        <v>1446</v>
      </c>
      <c r="J159" s="96" t="s">
        <v>515</v>
      </c>
      <c r="K159" s="84" t="s">
        <v>738</v>
      </c>
      <c r="L159" s="96" t="s">
        <v>611</v>
      </c>
      <c r="M159" s="84" t="s">
        <v>139</v>
      </c>
      <c r="O159" s="84" t="s">
        <v>139</v>
      </c>
      <c r="Q159" s="84" t="s">
        <v>139</v>
      </c>
      <c r="S159" s="84" t="s">
        <v>139</v>
      </c>
      <c r="U159" s="84" t="s">
        <v>139</v>
      </c>
      <c r="W159" s="84" t="s">
        <v>767</v>
      </c>
      <c r="X159" s="96" t="s">
        <v>598</v>
      </c>
      <c r="Y159" s="84" t="s">
        <v>139</v>
      </c>
      <c r="AA159" s="84" t="s">
        <v>139</v>
      </c>
      <c r="AC159" s="84" t="s">
        <v>1160</v>
      </c>
      <c r="AD159" s="96" t="s">
        <v>621</v>
      </c>
      <c r="AE159" s="84" t="s">
        <v>139</v>
      </c>
      <c r="AG159" s="84" t="s">
        <v>139</v>
      </c>
      <c r="AI159" s="84" t="s">
        <v>139</v>
      </c>
      <c r="AK159" s="84" t="s">
        <v>139</v>
      </c>
      <c r="AM159" s="84" t="s">
        <v>139</v>
      </c>
      <c r="AO159" s="84" t="s">
        <v>139</v>
      </c>
      <c r="AQ159" s="84" t="s">
        <v>139</v>
      </c>
      <c r="AS159" s="84" t="s">
        <v>139</v>
      </c>
      <c r="AU159" s="84" t="s">
        <v>139</v>
      </c>
      <c r="AW159" s="84" t="s">
        <v>139</v>
      </c>
      <c r="AY159" s="84" t="s">
        <v>139</v>
      </c>
      <c r="BA159" s="84" t="s">
        <v>139</v>
      </c>
      <c r="BC159" s="84" t="s">
        <v>139</v>
      </c>
      <c r="BE159" s="84" t="s">
        <v>139</v>
      </c>
      <c r="BG159" s="84" t="s">
        <v>139</v>
      </c>
      <c r="BI159" s="84" t="s">
        <v>139</v>
      </c>
    </row>
    <row r="160" spans="1:61">
      <c r="A160" s="96" t="s">
        <v>472</v>
      </c>
      <c r="B160" s="96">
        <v>2</v>
      </c>
      <c r="C160" s="104" t="s">
        <v>544</v>
      </c>
      <c r="D160" s="104" t="s">
        <v>136</v>
      </c>
      <c r="E160" s="84" t="s">
        <v>139</v>
      </c>
      <c r="G160" s="84" t="s">
        <v>139</v>
      </c>
      <c r="I160" s="84" t="s">
        <v>1446</v>
      </c>
      <c r="J160" s="96" t="s">
        <v>515</v>
      </c>
      <c r="K160" s="84" t="s">
        <v>738</v>
      </c>
      <c r="L160" s="96" t="s">
        <v>611</v>
      </c>
      <c r="M160" s="84" t="s">
        <v>139</v>
      </c>
      <c r="O160" s="84" t="s">
        <v>139</v>
      </c>
      <c r="Q160" s="84" t="s">
        <v>139</v>
      </c>
      <c r="S160" s="84" t="s">
        <v>139</v>
      </c>
      <c r="U160" s="84" t="s">
        <v>139</v>
      </c>
      <c r="W160" s="84" t="s">
        <v>767</v>
      </c>
      <c r="X160" s="96" t="s">
        <v>598</v>
      </c>
      <c r="Y160" s="84" t="s">
        <v>139</v>
      </c>
      <c r="AA160" s="84" t="s">
        <v>139</v>
      </c>
      <c r="AC160" s="84" t="s">
        <v>1161</v>
      </c>
      <c r="AD160" s="96" t="s">
        <v>622</v>
      </c>
      <c r="AE160" s="84" t="s">
        <v>139</v>
      </c>
      <c r="AG160" s="84" t="s">
        <v>139</v>
      </c>
      <c r="AI160" s="84" t="s">
        <v>139</v>
      </c>
      <c r="AK160" s="84" t="s">
        <v>139</v>
      </c>
      <c r="AM160" s="84" t="s">
        <v>139</v>
      </c>
      <c r="AO160" s="84" t="s">
        <v>139</v>
      </c>
      <c r="AQ160" s="84" t="s">
        <v>139</v>
      </c>
      <c r="AS160" s="84" t="s">
        <v>139</v>
      </c>
      <c r="AU160" s="84" t="s">
        <v>139</v>
      </c>
      <c r="AW160" s="84" t="s">
        <v>139</v>
      </c>
      <c r="AY160" s="84" t="s">
        <v>139</v>
      </c>
      <c r="BA160" s="84" t="s">
        <v>139</v>
      </c>
      <c r="BC160" s="84" t="s">
        <v>139</v>
      </c>
      <c r="BE160" s="84" t="s">
        <v>139</v>
      </c>
      <c r="BG160" s="84" t="s">
        <v>139</v>
      </c>
      <c r="BI160" s="84" t="s">
        <v>139</v>
      </c>
    </row>
    <row r="161" spans="1:61">
      <c r="A161" s="96" t="s">
        <v>477</v>
      </c>
      <c r="B161" s="96">
        <v>2</v>
      </c>
      <c r="C161" s="104" t="s">
        <v>544</v>
      </c>
      <c r="D161" s="104" t="s">
        <v>136</v>
      </c>
      <c r="E161" s="84" t="s">
        <v>139</v>
      </c>
      <c r="G161" s="84" t="s">
        <v>139</v>
      </c>
      <c r="I161" s="84" t="s">
        <v>1446</v>
      </c>
      <c r="J161" s="96" t="s">
        <v>515</v>
      </c>
      <c r="K161" s="84" t="s">
        <v>738</v>
      </c>
      <c r="L161" s="96" t="s">
        <v>611</v>
      </c>
      <c r="M161" s="84" t="s">
        <v>139</v>
      </c>
      <c r="O161" s="84" t="s">
        <v>139</v>
      </c>
      <c r="Q161" s="84" t="s">
        <v>139</v>
      </c>
      <c r="S161" s="84" t="s">
        <v>139</v>
      </c>
      <c r="U161" s="84" t="s">
        <v>139</v>
      </c>
      <c r="W161" s="84" t="s">
        <v>767</v>
      </c>
      <c r="X161" s="96" t="s">
        <v>598</v>
      </c>
      <c r="Y161" s="84" t="s">
        <v>139</v>
      </c>
      <c r="AA161" s="84" t="s">
        <v>139</v>
      </c>
      <c r="AC161" s="84" t="s">
        <v>1162</v>
      </c>
      <c r="AD161" s="96" t="s">
        <v>623</v>
      </c>
      <c r="AE161" s="84" t="s">
        <v>139</v>
      </c>
      <c r="AG161" s="84" t="s">
        <v>139</v>
      </c>
      <c r="AI161" s="84" t="s">
        <v>139</v>
      </c>
      <c r="AK161" s="84" t="s">
        <v>139</v>
      </c>
      <c r="AM161" s="84" t="s">
        <v>139</v>
      </c>
      <c r="AO161" s="84" t="s">
        <v>139</v>
      </c>
      <c r="AQ161" s="84" t="s">
        <v>139</v>
      </c>
      <c r="AS161" s="84" t="s">
        <v>139</v>
      </c>
      <c r="AU161" s="84" t="s">
        <v>139</v>
      </c>
      <c r="AW161" s="84" t="s">
        <v>139</v>
      </c>
      <c r="AY161" s="84" t="s">
        <v>139</v>
      </c>
      <c r="BA161" s="84" t="s">
        <v>139</v>
      </c>
      <c r="BC161" s="84" t="s">
        <v>139</v>
      </c>
      <c r="BE161" s="84" t="s">
        <v>139</v>
      </c>
      <c r="BG161" s="84" t="s">
        <v>139</v>
      </c>
      <c r="BI161" s="84" t="s">
        <v>139</v>
      </c>
    </row>
    <row r="162" spans="1:61">
      <c r="A162" s="96" t="s">
        <v>454</v>
      </c>
      <c r="B162" s="96">
        <v>2</v>
      </c>
      <c r="C162" s="104" t="s">
        <v>544</v>
      </c>
      <c r="D162" s="104" t="s">
        <v>136</v>
      </c>
      <c r="E162" s="84" t="s">
        <v>139</v>
      </c>
      <c r="G162" s="84" t="s">
        <v>139</v>
      </c>
      <c r="I162" s="84" t="s">
        <v>1446</v>
      </c>
      <c r="J162" s="96" t="s">
        <v>515</v>
      </c>
      <c r="K162" s="84" t="s">
        <v>738</v>
      </c>
      <c r="L162" s="96" t="s">
        <v>611</v>
      </c>
      <c r="M162" s="84" t="s">
        <v>139</v>
      </c>
      <c r="O162" s="84" t="s">
        <v>139</v>
      </c>
      <c r="Q162" s="84" t="s">
        <v>139</v>
      </c>
      <c r="S162" s="84" t="s">
        <v>139</v>
      </c>
      <c r="U162" s="84" t="s">
        <v>139</v>
      </c>
      <c r="W162" s="84" t="s">
        <v>1163</v>
      </c>
      <c r="X162" s="96" t="s">
        <v>624</v>
      </c>
      <c r="Y162" s="84" t="s">
        <v>139</v>
      </c>
      <c r="AA162" s="84" t="s">
        <v>139</v>
      </c>
      <c r="AC162" s="84" t="s">
        <v>1159</v>
      </c>
      <c r="AD162" s="96" t="s">
        <v>620</v>
      </c>
      <c r="AE162" s="84" t="s">
        <v>139</v>
      </c>
      <c r="AG162" s="84" t="s">
        <v>139</v>
      </c>
      <c r="AI162" s="84" t="s">
        <v>139</v>
      </c>
      <c r="AK162" s="84" t="s">
        <v>139</v>
      </c>
      <c r="AM162" s="84" t="s">
        <v>139</v>
      </c>
      <c r="AO162" s="84" t="s">
        <v>139</v>
      </c>
      <c r="AQ162" s="84" t="s">
        <v>139</v>
      </c>
      <c r="AS162" s="84" t="s">
        <v>139</v>
      </c>
      <c r="AU162" s="84" t="s">
        <v>139</v>
      </c>
      <c r="AW162" s="84" t="s">
        <v>139</v>
      </c>
      <c r="AY162" s="84" t="s">
        <v>139</v>
      </c>
      <c r="BA162" s="84" t="s">
        <v>139</v>
      </c>
      <c r="BC162" s="84" t="s">
        <v>139</v>
      </c>
      <c r="BE162" s="84" t="s">
        <v>139</v>
      </c>
      <c r="BG162" s="84" t="s">
        <v>139</v>
      </c>
      <c r="BI162" s="84" t="s">
        <v>139</v>
      </c>
    </row>
    <row r="163" spans="1:61">
      <c r="A163" s="96" t="s">
        <v>455</v>
      </c>
      <c r="B163" s="96">
        <v>2</v>
      </c>
      <c r="C163" s="104" t="s">
        <v>544</v>
      </c>
      <c r="D163" s="104" t="s">
        <v>136</v>
      </c>
      <c r="E163" s="84" t="s">
        <v>139</v>
      </c>
      <c r="G163" s="84" t="s">
        <v>139</v>
      </c>
      <c r="I163" s="84" t="s">
        <v>1446</v>
      </c>
      <c r="J163" s="96" t="s">
        <v>515</v>
      </c>
      <c r="K163" s="84" t="s">
        <v>738</v>
      </c>
      <c r="L163" s="96" t="s">
        <v>611</v>
      </c>
      <c r="M163" s="84" t="s">
        <v>139</v>
      </c>
      <c r="O163" s="84" t="s">
        <v>139</v>
      </c>
      <c r="Q163" s="84" t="s">
        <v>139</v>
      </c>
      <c r="S163" s="84" t="s">
        <v>139</v>
      </c>
      <c r="U163" s="84" t="s">
        <v>139</v>
      </c>
      <c r="W163" s="84" t="s">
        <v>1163</v>
      </c>
      <c r="X163" s="96" t="s">
        <v>624</v>
      </c>
      <c r="Y163" s="84" t="s">
        <v>139</v>
      </c>
      <c r="AA163" s="84" t="s">
        <v>139</v>
      </c>
      <c r="AC163" s="84" t="s">
        <v>1160</v>
      </c>
      <c r="AD163" s="96" t="s">
        <v>621</v>
      </c>
      <c r="AE163" s="84" t="s">
        <v>139</v>
      </c>
      <c r="AG163" s="84" t="s">
        <v>139</v>
      </c>
      <c r="AI163" s="84" t="s">
        <v>139</v>
      </c>
      <c r="AK163" s="84" t="s">
        <v>139</v>
      </c>
      <c r="AM163" s="84" t="s">
        <v>139</v>
      </c>
      <c r="AO163" s="84" t="s">
        <v>139</v>
      </c>
      <c r="AQ163" s="84" t="s">
        <v>139</v>
      </c>
      <c r="AS163" s="84" t="s">
        <v>139</v>
      </c>
      <c r="AU163" s="84" t="s">
        <v>139</v>
      </c>
      <c r="AW163" s="84" t="s">
        <v>139</v>
      </c>
      <c r="AY163" s="84" t="s">
        <v>139</v>
      </c>
      <c r="BA163" s="84" t="s">
        <v>139</v>
      </c>
      <c r="BC163" s="84" t="s">
        <v>139</v>
      </c>
      <c r="BE163" s="84" t="s">
        <v>139</v>
      </c>
      <c r="BG163" s="84" t="s">
        <v>139</v>
      </c>
      <c r="BI163" s="84" t="s">
        <v>139</v>
      </c>
    </row>
    <row r="164" spans="1:61">
      <c r="A164" s="96" t="s">
        <v>456</v>
      </c>
      <c r="B164" s="96">
        <v>2</v>
      </c>
      <c r="C164" s="104" t="s">
        <v>544</v>
      </c>
      <c r="D164" s="104" t="s">
        <v>136</v>
      </c>
      <c r="E164" s="84" t="s">
        <v>139</v>
      </c>
      <c r="G164" s="84" t="s">
        <v>139</v>
      </c>
      <c r="I164" s="84" t="s">
        <v>1446</v>
      </c>
      <c r="J164" s="96" t="s">
        <v>515</v>
      </c>
      <c r="K164" s="84" t="s">
        <v>738</v>
      </c>
      <c r="L164" s="96" t="s">
        <v>611</v>
      </c>
      <c r="M164" s="84" t="s">
        <v>139</v>
      </c>
      <c r="O164" s="84" t="s">
        <v>139</v>
      </c>
      <c r="Q164" s="84" t="s">
        <v>139</v>
      </c>
      <c r="S164" s="84" t="s">
        <v>139</v>
      </c>
      <c r="U164" s="84" t="s">
        <v>139</v>
      </c>
      <c r="W164" s="84" t="s">
        <v>1163</v>
      </c>
      <c r="X164" s="96" t="s">
        <v>624</v>
      </c>
      <c r="Y164" s="84" t="s">
        <v>139</v>
      </c>
      <c r="AA164" s="84" t="s">
        <v>139</v>
      </c>
      <c r="AC164" s="84" t="s">
        <v>1161</v>
      </c>
      <c r="AD164" s="96" t="s">
        <v>622</v>
      </c>
      <c r="AE164" s="84" t="s">
        <v>139</v>
      </c>
      <c r="AG164" s="84" t="s">
        <v>139</v>
      </c>
      <c r="AI164" s="84" t="s">
        <v>139</v>
      </c>
      <c r="AK164" s="84" t="s">
        <v>139</v>
      </c>
      <c r="AM164" s="84" t="s">
        <v>139</v>
      </c>
      <c r="AO164" s="84" t="s">
        <v>139</v>
      </c>
      <c r="AQ164" s="84" t="s">
        <v>139</v>
      </c>
      <c r="AS164" s="84" t="s">
        <v>139</v>
      </c>
      <c r="AU164" s="84" t="s">
        <v>139</v>
      </c>
      <c r="AW164" s="84" t="s">
        <v>139</v>
      </c>
      <c r="AY164" s="84" t="s">
        <v>139</v>
      </c>
      <c r="BA164" s="84" t="s">
        <v>139</v>
      </c>
      <c r="BC164" s="84" t="s">
        <v>139</v>
      </c>
      <c r="BE164" s="84" t="s">
        <v>139</v>
      </c>
      <c r="BG164" s="84" t="s">
        <v>139</v>
      </c>
      <c r="BI164" s="84" t="s">
        <v>139</v>
      </c>
    </row>
    <row r="165" spans="1:61">
      <c r="A165" s="96" t="s">
        <v>457</v>
      </c>
      <c r="B165" s="96">
        <v>2</v>
      </c>
      <c r="C165" s="104" t="s">
        <v>544</v>
      </c>
      <c r="D165" s="104" t="s">
        <v>136</v>
      </c>
      <c r="E165" s="84" t="s">
        <v>139</v>
      </c>
      <c r="G165" s="84" t="s">
        <v>139</v>
      </c>
      <c r="I165" s="84" t="s">
        <v>1446</v>
      </c>
      <c r="J165" s="96" t="s">
        <v>515</v>
      </c>
      <c r="K165" s="84" t="s">
        <v>738</v>
      </c>
      <c r="L165" s="96" t="s">
        <v>611</v>
      </c>
      <c r="M165" s="84" t="s">
        <v>139</v>
      </c>
      <c r="O165" s="84" t="s">
        <v>139</v>
      </c>
      <c r="Q165" s="84" t="s">
        <v>139</v>
      </c>
      <c r="S165" s="84" t="s">
        <v>139</v>
      </c>
      <c r="U165" s="84" t="s">
        <v>139</v>
      </c>
      <c r="W165" s="84" t="s">
        <v>1163</v>
      </c>
      <c r="X165" s="96" t="s">
        <v>624</v>
      </c>
      <c r="Y165" s="84" t="s">
        <v>139</v>
      </c>
      <c r="AA165" s="84" t="s">
        <v>139</v>
      </c>
      <c r="AC165" s="84" t="s">
        <v>1162</v>
      </c>
      <c r="AD165" s="96" t="s">
        <v>623</v>
      </c>
      <c r="AE165" s="84" t="s">
        <v>139</v>
      </c>
      <c r="AG165" s="84" t="s">
        <v>139</v>
      </c>
      <c r="AI165" s="84" t="s">
        <v>139</v>
      </c>
      <c r="AK165" s="84" t="s">
        <v>139</v>
      </c>
      <c r="AM165" s="84" t="s">
        <v>139</v>
      </c>
      <c r="AO165" s="84" t="s">
        <v>139</v>
      </c>
      <c r="AQ165" s="84" t="s">
        <v>139</v>
      </c>
      <c r="AS165" s="84" t="s">
        <v>139</v>
      </c>
      <c r="AU165" s="84" t="s">
        <v>139</v>
      </c>
      <c r="AW165" s="84" t="s">
        <v>139</v>
      </c>
      <c r="AY165" s="84" t="s">
        <v>139</v>
      </c>
      <c r="BA165" s="84" t="s">
        <v>139</v>
      </c>
      <c r="BC165" s="84" t="s">
        <v>139</v>
      </c>
      <c r="BE165" s="84" t="s">
        <v>139</v>
      </c>
      <c r="BG165" s="84" t="s">
        <v>139</v>
      </c>
      <c r="BI165" s="84" t="s">
        <v>139</v>
      </c>
    </row>
    <row r="166" spans="1:61">
      <c r="A166" s="96" t="s">
        <v>467</v>
      </c>
      <c r="B166" s="96">
        <v>2</v>
      </c>
      <c r="C166" s="104" t="s">
        <v>544</v>
      </c>
      <c r="D166" s="104" t="s">
        <v>136</v>
      </c>
      <c r="E166" s="84" t="s">
        <v>139</v>
      </c>
      <c r="G166" s="84" t="s">
        <v>139</v>
      </c>
      <c r="I166" s="84" t="s">
        <v>1446</v>
      </c>
      <c r="J166" s="96" t="s">
        <v>515</v>
      </c>
      <c r="K166" s="84" t="s">
        <v>739</v>
      </c>
      <c r="L166" s="96" t="s">
        <v>612</v>
      </c>
      <c r="M166" s="84" t="s">
        <v>139</v>
      </c>
      <c r="O166" s="84" t="s">
        <v>139</v>
      </c>
      <c r="Q166" s="84" t="s">
        <v>139</v>
      </c>
      <c r="S166" s="84" t="s">
        <v>139</v>
      </c>
      <c r="U166" s="84" t="s">
        <v>139</v>
      </c>
      <c r="W166" s="84" t="s">
        <v>767</v>
      </c>
      <c r="X166" s="96" t="s">
        <v>598</v>
      </c>
      <c r="Y166" s="84" t="s">
        <v>139</v>
      </c>
      <c r="AA166" s="84" t="s">
        <v>139</v>
      </c>
      <c r="AC166" s="84" t="s">
        <v>1159</v>
      </c>
      <c r="AD166" s="96" t="s">
        <v>620</v>
      </c>
      <c r="AE166" s="84" t="s">
        <v>139</v>
      </c>
      <c r="AG166" s="84" t="s">
        <v>139</v>
      </c>
      <c r="AI166" s="84" t="s">
        <v>139</v>
      </c>
      <c r="AK166" s="84" t="s">
        <v>139</v>
      </c>
      <c r="AM166" s="84" t="s">
        <v>139</v>
      </c>
      <c r="AO166" s="84" t="s">
        <v>139</v>
      </c>
      <c r="AQ166" s="84" t="s">
        <v>139</v>
      </c>
      <c r="AS166" s="84" t="s">
        <v>139</v>
      </c>
      <c r="AU166" s="84" t="s">
        <v>139</v>
      </c>
      <c r="AW166" s="84" t="s">
        <v>139</v>
      </c>
      <c r="AY166" s="84" t="s">
        <v>139</v>
      </c>
      <c r="BA166" s="84" t="s">
        <v>139</v>
      </c>
      <c r="BC166" s="84" t="s">
        <v>139</v>
      </c>
      <c r="BE166" s="84" t="s">
        <v>139</v>
      </c>
      <c r="BG166" s="84" t="s">
        <v>139</v>
      </c>
      <c r="BI166" s="84" t="s">
        <v>139</v>
      </c>
    </row>
    <row r="167" spans="1:61">
      <c r="A167" s="96" t="s">
        <v>470</v>
      </c>
      <c r="B167" s="96">
        <v>2</v>
      </c>
      <c r="C167" s="104" t="s">
        <v>544</v>
      </c>
      <c r="D167" s="104" t="s">
        <v>136</v>
      </c>
      <c r="E167" s="84" t="s">
        <v>139</v>
      </c>
      <c r="G167" s="84" t="s">
        <v>139</v>
      </c>
      <c r="I167" s="84" t="s">
        <v>1446</v>
      </c>
      <c r="J167" s="96" t="s">
        <v>515</v>
      </c>
      <c r="K167" s="84" t="s">
        <v>739</v>
      </c>
      <c r="L167" s="96" t="s">
        <v>612</v>
      </c>
      <c r="M167" s="84" t="s">
        <v>139</v>
      </c>
      <c r="O167" s="84" t="s">
        <v>139</v>
      </c>
      <c r="Q167" s="84" t="s">
        <v>139</v>
      </c>
      <c r="S167" s="84" t="s">
        <v>139</v>
      </c>
      <c r="U167" s="84" t="s">
        <v>139</v>
      </c>
      <c r="W167" s="84" t="s">
        <v>767</v>
      </c>
      <c r="X167" s="96" t="s">
        <v>598</v>
      </c>
      <c r="Y167" s="84" t="s">
        <v>139</v>
      </c>
      <c r="AA167" s="84" t="s">
        <v>139</v>
      </c>
      <c r="AC167" s="84" t="s">
        <v>1160</v>
      </c>
      <c r="AD167" s="96" t="s">
        <v>621</v>
      </c>
      <c r="AE167" s="84" t="s">
        <v>139</v>
      </c>
      <c r="AG167" s="84" t="s">
        <v>139</v>
      </c>
      <c r="AI167" s="84" t="s">
        <v>139</v>
      </c>
      <c r="AK167" s="84" t="s">
        <v>139</v>
      </c>
      <c r="AM167" s="84" t="s">
        <v>139</v>
      </c>
      <c r="AO167" s="84" t="s">
        <v>139</v>
      </c>
      <c r="AQ167" s="84" t="s">
        <v>139</v>
      </c>
      <c r="AS167" s="84" t="s">
        <v>139</v>
      </c>
      <c r="AU167" s="84" t="s">
        <v>139</v>
      </c>
      <c r="AW167" s="84" t="s">
        <v>139</v>
      </c>
      <c r="AY167" s="84" t="s">
        <v>139</v>
      </c>
      <c r="BA167" s="84" t="s">
        <v>139</v>
      </c>
      <c r="BC167" s="84" t="s">
        <v>139</v>
      </c>
      <c r="BE167" s="84" t="s">
        <v>139</v>
      </c>
      <c r="BG167" s="84" t="s">
        <v>139</v>
      </c>
      <c r="BI167" s="84" t="s">
        <v>139</v>
      </c>
    </row>
    <row r="168" spans="1:61">
      <c r="A168" s="96" t="s">
        <v>473</v>
      </c>
      <c r="B168" s="96">
        <v>2</v>
      </c>
      <c r="C168" s="104" t="s">
        <v>544</v>
      </c>
      <c r="D168" s="104" t="s">
        <v>136</v>
      </c>
      <c r="E168" s="84" t="s">
        <v>139</v>
      </c>
      <c r="G168" s="84" t="s">
        <v>139</v>
      </c>
      <c r="I168" s="84" t="s">
        <v>1446</v>
      </c>
      <c r="J168" s="96" t="s">
        <v>515</v>
      </c>
      <c r="K168" s="84" t="s">
        <v>739</v>
      </c>
      <c r="L168" s="96" t="s">
        <v>612</v>
      </c>
      <c r="M168" s="84" t="s">
        <v>139</v>
      </c>
      <c r="O168" s="84" t="s">
        <v>139</v>
      </c>
      <c r="Q168" s="84" t="s">
        <v>139</v>
      </c>
      <c r="S168" s="84" t="s">
        <v>139</v>
      </c>
      <c r="U168" s="84" t="s">
        <v>139</v>
      </c>
      <c r="W168" s="84" t="s">
        <v>767</v>
      </c>
      <c r="X168" s="96" t="s">
        <v>598</v>
      </c>
      <c r="Y168" s="84" t="s">
        <v>139</v>
      </c>
      <c r="AA168" s="84" t="s">
        <v>139</v>
      </c>
      <c r="AC168" s="84" t="s">
        <v>1161</v>
      </c>
      <c r="AD168" s="96" t="s">
        <v>622</v>
      </c>
      <c r="AE168" s="84" t="s">
        <v>139</v>
      </c>
      <c r="AG168" s="84" t="s">
        <v>139</v>
      </c>
      <c r="AI168" s="84" t="s">
        <v>139</v>
      </c>
      <c r="AK168" s="84" t="s">
        <v>139</v>
      </c>
      <c r="AM168" s="84" t="s">
        <v>139</v>
      </c>
      <c r="AO168" s="84" t="s">
        <v>139</v>
      </c>
      <c r="AQ168" s="84" t="s">
        <v>139</v>
      </c>
      <c r="AS168" s="84" t="s">
        <v>139</v>
      </c>
      <c r="AU168" s="84" t="s">
        <v>139</v>
      </c>
      <c r="AW168" s="84" t="s">
        <v>139</v>
      </c>
      <c r="AY168" s="84" t="s">
        <v>139</v>
      </c>
      <c r="BA168" s="84" t="s">
        <v>139</v>
      </c>
      <c r="BC168" s="84" t="s">
        <v>139</v>
      </c>
      <c r="BE168" s="84" t="s">
        <v>139</v>
      </c>
      <c r="BG168" s="84" t="s">
        <v>139</v>
      </c>
      <c r="BI168" s="84" t="s">
        <v>139</v>
      </c>
    </row>
    <row r="169" spans="1:61">
      <c r="A169" s="96" t="s">
        <v>475</v>
      </c>
      <c r="B169" s="96">
        <v>2</v>
      </c>
      <c r="C169" s="104" t="s">
        <v>544</v>
      </c>
      <c r="D169" s="104" t="s">
        <v>136</v>
      </c>
      <c r="E169" s="84" t="s">
        <v>139</v>
      </c>
      <c r="G169" s="84" t="s">
        <v>139</v>
      </c>
      <c r="I169" s="84" t="s">
        <v>1446</v>
      </c>
      <c r="J169" s="96" t="s">
        <v>515</v>
      </c>
      <c r="K169" s="84" t="s">
        <v>739</v>
      </c>
      <c r="L169" s="96" t="s">
        <v>612</v>
      </c>
      <c r="M169" s="84" t="s">
        <v>139</v>
      </c>
      <c r="O169" s="84" t="s">
        <v>139</v>
      </c>
      <c r="Q169" s="84" t="s">
        <v>139</v>
      </c>
      <c r="S169" s="84" t="s">
        <v>139</v>
      </c>
      <c r="U169" s="84" t="s">
        <v>139</v>
      </c>
      <c r="W169" s="84" t="s">
        <v>767</v>
      </c>
      <c r="X169" s="96" t="s">
        <v>598</v>
      </c>
      <c r="Y169" s="84" t="s">
        <v>139</v>
      </c>
      <c r="AA169" s="84" t="s">
        <v>139</v>
      </c>
      <c r="AC169" s="84" t="s">
        <v>1164</v>
      </c>
      <c r="AD169" s="96" t="s">
        <v>625</v>
      </c>
      <c r="AE169" s="84" t="s">
        <v>139</v>
      </c>
      <c r="AG169" s="84" t="s">
        <v>139</v>
      </c>
      <c r="AI169" s="84" t="s">
        <v>139</v>
      </c>
      <c r="AK169" s="84" t="s">
        <v>139</v>
      </c>
      <c r="AM169" s="84" t="s">
        <v>139</v>
      </c>
      <c r="AO169" s="84" t="s">
        <v>139</v>
      </c>
      <c r="AQ169" s="84" t="s">
        <v>139</v>
      </c>
      <c r="AS169" s="84" t="s">
        <v>139</v>
      </c>
      <c r="AU169" s="84" t="s">
        <v>139</v>
      </c>
      <c r="AW169" s="84" t="s">
        <v>139</v>
      </c>
      <c r="AY169" s="84" t="s">
        <v>139</v>
      </c>
      <c r="BA169" s="84" t="s">
        <v>139</v>
      </c>
      <c r="BC169" s="84" t="s">
        <v>139</v>
      </c>
      <c r="BE169" s="84" t="s">
        <v>139</v>
      </c>
      <c r="BG169" s="84" t="s">
        <v>139</v>
      </c>
      <c r="BI169" s="84" t="s">
        <v>139</v>
      </c>
    </row>
    <row r="170" spans="1:61">
      <c r="A170" s="96" t="s">
        <v>476</v>
      </c>
      <c r="B170" s="96">
        <v>2</v>
      </c>
      <c r="C170" s="104" t="s">
        <v>544</v>
      </c>
      <c r="D170" s="104" t="s">
        <v>136</v>
      </c>
      <c r="E170" s="84" t="s">
        <v>139</v>
      </c>
      <c r="G170" s="84" t="s">
        <v>139</v>
      </c>
      <c r="I170" s="84" t="s">
        <v>1446</v>
      </c>
      <c r="J170" s="96" t="s">
        <v>515</v>
      </c>
      <c r="K170" s="84" t="s">
        <v>739</v>
      </c>
      <c r="L170" s="96" t="s">
        <v>612</v>
      </c>
      <c r="M170" s="84" t="s">
        <v>139</v>
      </c>
      <c r="O170" s="84" t="s">
        <v>139</v>
      </c>
      <c r="Q170" s="84" t="s">
        <v>139</v>
      </c>
      <c r="S170" s="84" t="s">
        <v>139</v>
      </c>
      <c r="U170" s="84" t="s">
        <v>139</v>
      </c>
      <c r="W170" s="84" t="s">
        <v>767</v>
      </c>
      <c r="X170" s="96" t="s">
        <v>598</v>
      </c>
      <c r="Y170" s="84" t="s">
        <v>139</v>
      </c>
      <c r="AA170" s="84" t="s">
        <v>139</v>
      </c>
      <c r="AC170" s="84" t="s">
        <v>1165</v>
      </c>
      <c r="AD170" s="96" t="s">
        <v>626</v>
      </c>
      <c r="AE170" s="84" t="s">
        <v>139</v>
      </c>
      <c r="AG170" s="84" t="s">
        <v>139</v>
      </c>
      <c r="AI170" s="84" t="s">
        <v>139</v>
      </c>
      <c r="AK170" s="84" t="s">
        <v>139</v>
      </c>
      <c r="AM170" s="84" t="s">
        <v>139</v>
      </c>
      <c r="AO170" s="84" t="s">
        <v>139</v>
      </c>
      <c r="AQ170" s="84" t="s">
        <v>139</v>
      </c>
      <c r="AS170" s="84" t="s">
        <v>139</v>
      </c>
      <c r="AU170" s="84" t="s">
        <v>139</v>
      </c>
      <c r="AW170" s="84" t="s">
        <v>139</v>
      </c>
      <c r="AY170" s="84" t="s">
        <v>139</v>
      </c>
      <c r="BA170" s="84" t="s">
        <v>139</v>
      </c>
      <c r="BC170" s="84" t="s">
        <v>139</v>
      </c>
      <c r="BE170" s="84" t="s">
        <v>139</v>
      </c>
      <c r="BG170" s="84" t="s">
        <v>139</v>
      </c>
      <c r="BI170" s="84" t="s">
        <v>139</v>
      </c>
    </row>
    <row r="171" spans="1:61">
      <c r="A171" s="96" t="s">
        <v>458</v>
      </c>
      <c r="B171" s="96">
        <v>2</v>
      </c>
      <c r="C171" s="104" t="s">
        <v>544</v>
      </c>
      <c r="D171" s="104" t="s">
        <v>136</v>
      </c>
      <c r="E171" s="84" t="s">
        <v>139</v>
      </c>
      <c r="G171" s="84" t="s">
        <v>139</v>
      </c>
      <c r="I171" s="84" t="s">
        <v>1446</v>
      </c>
      <c r="J171" s="96" t="s">
        <v>515</v>
      </c>
      <c r="K171" s="84" t="s">
        <v>739</v>
      </c>
      <c r="L171" s="96" t="s">
        <v>612</v>
      </c>
      <c r="M171" s="84" t="s">
        <v>139</v>
      </c>
      <c r="O171" s="84" t="s">
        <v>139</v>
      </c>
      <c r="Q171" s="84" t="s">
        <v>139</v>
      </c>
      <c r="S171" s="84" t="s">
        <v>139</v>
      </c>
      <c r="U171" s="84" t="s">
        <v>139</v>
      </c>
      <c r="W171" s="84" t="s">
        <v>1163</v>
      </c>
      <c r="X171" s="96" t="s">
        <v>624</v>
      </c>
      <c r="Y171" s="84" t="s">
        <v>139</v>
      </c>
      <c r="AA171" s="84" t="s">
        <v>139</v>
      </c>
      <c r="AC171" s="84" t="s">
        <v>1159</v>
      </c>
      <c r="AD171" s="96" t="s">
        <v>620</v>
      </c>
      <c r="AE171" s="84" t="s">
        <v>139</v>
      </c>
      <c r="AG171" s="84" t="s">
        <v>139</v>
      </c>
      <c r="AI171" s="84" t="s">
        <v>139</v>
      </c>
      <c r="AK171" s="84" t="s">
        <v>139</v>
      </c>
      <c r="AM171" s="84" t="s">
        <v>139</v>
      </c>
      <c r="AO171" s="84" t="s">
        <v>139</v>
      </c>
      <c r="AQ171" s="84" t="s">
        <v>139</v>
      </c>
      <c r="AS171" s="84" t="s">
        <v>139</v>
      </c>
      <c r="AU171" s="84" t="s">
        <v>139</v>
      </c>
      <c r="AW171" s="84" t="s">
        <v>139</v>
      </c>
      <c r="AY171" s="84" t="s">
        <v>139</v>
      </c>
      <c r="BA171" s="84" t="s">
        <v>139</v>
      </c>
      <c r="BC171" s="84" t="s">
        <v>139</v>
      </c>
      <c r="BE171" s="84" t="s">
        <v>139</v>
      </c>
      <c r="BG171" s="84" t="s">
        <v>139</v>
      </c>
      <c r="BI171" s="84" t="s">
        <v>139</v>
      </c>
    </row>
    <row r="172" spans="1:61">
      <c r="A172" s="96" t="s">
        <v>459</v>
      </c>
      <c r="B172" s="96">
        <v>2</v>
      </c>
      <c r="C172" s="104" t="s">
        <v>544</v>
      </c>
      <c r="D172" s="104" t="s">
        <v>136</v>
      </c>
      <c r="E172" s="84" t="s">
        <v>139</v>
      </c>
      <c r="G172" s="84" t="s">
        <v>139</v>
      </c>
      <c r="I172" s="84" t="s">
        <v>1446</v>
      </c>
      <c r="J172" s="96" t="s">
        <v>515</v>
      </c>
      <c r="K172" s="84" t="s">
        <v>739</v>
      </c>
      <c r="L172" s="96" t="s">
        <v>612</v>
      </c>
      <c r="M172" s="84" t="s">
        <v>139</v>
      </c>
      <c r="O172" s="84" t="s">
        <v>139</v>
      </c>
      <c r="Q172" s="84" t="s">
        <v>139</v>
      </c>
      <c r="S172" s="84" t="s">
        <v>139</v>
      </c>
      <c r="U172" s="84" t="s">
        <v>139</v>
      </c>
      <c r="W172" s="84" t="s">
        <v>1163</v>
      </c>
      <c r="X172" s="96" t="s">
        <v>624</v>
      </c>
      <c r="Y172" s="84" t="s">
        <v>139</v>
      </c>
      <c r="AA172" s="84" t="s">
        <v>139</v>
      </c>
      <c r="AC172" s="84" t="s">
        <v>1160</v>
      </c>
      <c r="AD172" s="96" t="s">
        <v>621</v>
      </c>
      <c r="AE172" s="84" t="s">
        <v>139</v>
      </c>
      <c r="AG172" s="84" t="s">
        <v>139</v>
      </c>
      <c r="AI172" s="84" t="s">
        <v>139</v>
      </c>
      <c r="AK172" s="84" t="s">
        <v>139</v>
      </c>
      <c r="AM172" s="84" t="s">
        <v>139</v>
      </c>
      <c r="AO172" s="84" t="s">
        <v>139</v>
      </c>
      <c r="AQ172" s="84" t="s">
        <v>139</v>
      </c>
      <c r="AS172" s="84" t="s">
        <v>139</v>
      </c>
      <c r="AU172" s="84" t="s">
        <v>139</v>
      </c>
      <c r="AW172" s="84" t="s">
        <v>139</v>
      </c>
      <c r="AY172" s="84" t="s">
        <v>139</v>
      </c>
      <c r="BA172" s="84" t="s">
        <v>139</v>
      </c>
      <c r="BC172" s="84" t="s">
        <v>139</v>
      </c>
      <c r="BE172" s="84" t="s">
        <v>139</v>
      </c>
      <c r="BG172" s="84" t="s">
        <v>139</v>
      </c>
      <c r="BI172" s="84" t="s">
        <v>139</v>
      </c>
    </row>
    <row r="173" spans="1:61">
      <c r="A173" s="96" t="s">
        <v>460</v>
      </c>
      <c r="B173" s="96">
        <v>2</v>
      </c>
      <c r="C173" s="104" t="s">
        <v>544</v>
      </c>
      <c r="D173" s="104" t="s">
        <v>136</v>
      </c>
      <c r="E173" s="84" t="s">
        <v>139</v>
      </c>
      <c r="G173" s="84" t="s">
        <v>139</v>
      </c>
      <c r="I173" s="84" t="s">
        <v>1446</v>
      </c>
      <c r="J173" s="96" t="s">
        <v>515</v>
      </c>
      <c r="K173" s="84" t="s">
        <v>739</v>
      </c>
      <c r="L173" s="96" t="s">
        <v>612</v>
      </c>
      <c r="M173" s="84" t="s">
        <v>139</v>
      </c>
      <c r="O173" s="84" t="s">
        <v>139</v>
      </c>
      <c r="Q173" s="84" t="s">
        <v>139</v>
      </c>
      <c r="S173" s="84" t="s">
        <v>139</v>
      </c>
      <c r="U173" s="84" t="s">
        <v>139</v>
      </c>
      <c r="W173" s="84" t="s">
        <v>1163</v>
      </c>
      <c r="X173" s="96" t="s">
        <v>624</v>
      </c>
      <c r="Y173" s="84" t="s">
        <v>139</v>
      </c>
      <c r="AA173" s="84" t="s">
        <v>139</v>
      </c>
      <c r="AC173" s="84" t="s">
        <v>1161</v>
      </c>
      <c r="AD173" s="96" t="s">
        <v>622</v>
      </c>
      <c r="AE173" s="84" t="s">
        <v>139</v>
      </c>
      <c r="AG173" s="84" t="s">
        <v>139</v>
      </c>
      <c r="AI173" s="84" t="s">
        <v>139</v>
      </c>
      <c r="AK173" s="84" t="s">
        <v>139</v>
      </c>
      <c r="AM173" s="84" t="s">
        <v>139</v>
      </c>
      <c r="AO173" s="84" t="s">
        <v>139</v>
      </c>
      <c r="AQ173" s="84" t="s">
        <v>139</v>
      </c>
      <c r="AS173" s="84" t="s">
        <v>139</v>
      </c>
      <c r="AU173" s="84" t="s">
        <v>139</v>
      </c>
      <c r="AW173" s="84" t="s">
        <v>139</v>
      </c>
      <c r="AY173" s="84" t="s">
        <v>139</v>
      </c>
      <c r="BA173" s="84" t="s">
        <v>139</v>
      </c>
      <c r="BC173" s="84" t="s">
        <v>139</v>
      </c>
      <c r="BE173" s="84" t="s">
        <v>139</v>
      </c>
      <c r="BG173" s="84" t="s">
        <v>139</v>
      </c>
      <c r="BI173" s="84" t="s">
        <v>139</v>
      </c>
    </row>
    <row r="174" spans="1:61">
      <c r="A174" s="96" t="s">
        <v>627</v>
      </c>
      <c r="B174" s="96">
        <v>2</v>
      </c>
      <c r="C174" s="104" t="s">
        <v>544</v>
      </c>
      <c r="D174" s="104" t="s">
        <v>136</v>
      </c>
      <c r="E174" s="84" t="s">
        <v>139</v>
      </c>
      <c r="G174" s="84" t="s">
        <v>139</v>
      </c>
      <c r="I174" s="84" t="s">
        <v>1446</v>
      </c>
      <c r="J174" s="96" t="s">
        <v>515</v>
      </c>
      <c r="K174" s="84" t="s">
        <v>739</v>
      </c>
      <c r="L174" s="96" t="s">
        <v>612</v>
      </c>
      <c r="M174" s="84" t="s">
        <v>139</v>
      </c>
      <c r="O174" s="84" t="s">
        <v>139</v>
      </c>
      <c r="Q174" s="84" t="s">
        <v>139</v>
      </c>
      <c r="S174" s="84" t="s">
        <v>139</v>
      </c>
      <c r="U174" s="84" t="s">
        <v>139</v>
      </c>
      <c r="W174" s="84" t="s">
        <v>1163</v>
      </c>
      <c r="X174" s="96" t="s">
        <v>624</v>
      </c>
      <c r="Y174" s="84" t="s">
        <v>139</v>
      </c>
      <c r="AA174" s="84" t="s">
        <v>139</v>
      </c>
      <c r="AC174" s="84" t="s">
        <v>1164</v>
      </c>
      <c r="AD174" s="96" t="s">
        <v>625</v>
      </c>
      <c r="AE174" s="84" t="s">
        <v>139</v>
      </c>
      <c r="AG174" s="84" t="s">
        <v>139</v>
      </c>
      <c r="AI174" s="84" t="s">
        <v>139</v>
      </c>
      <c r="AK174" s="84" t="s">
        <v>139</v>
      </c>
      <c r="AM174" s="84" t="s">
        <v>139</v>
      </c>
      <c r="AO174" s="84" t="s">
        <v>139</v>
      </c>
      <c r="AQ174" s="84" t="s">
        <v>139</v>
      </c>
      <c r="AS174" s="84" t="s">
        <v>139</v>
      </c>
      <c r="AU174" s="84" t="s">
        <v>139</v>
      </c>
      <c r="AW174" s="84" t="s">
        <v>139</v>
      </c>
      <c r="AY174" s="84" t="s">
        <v>139</v>
      </c>
      <c r="BA174" s="84" t="s">
        <v>139</v>
      </c>
      <c r="BC174" s="84" t="s">
        <v>139</v>
      </c>
      <c r="BE174" s="84" t="s">
        <v>139</v>
      </c>
      <c r="BG174" s="84" t="s">
        <v>139</v>
      </c>
      <c r="BI174" s="84" t="s">
        <v>139</v>
      </c>
    </row>
    <row r="175" spans="1:61">
      <c r="A175" s="96" t="s">
        <v>461</v>
      </c>
      <c r="B175" s="96">
        <v>2</v>
      </c>
      <c r="C175" s="104" t="s">
        <v>544</v>
      </c>
      <c r="D175" s="104" t="s">
        <v>136</v>
      </c>
      <c r="E175" s="84" t="s">
        <v>139</v>
      </c>
      <c r="G175" s="84" t="s">
        <v>139</v>
      </c>
      <c r="I175" s="84" t="s">
        <v>1446</v>
      </c>
      <c r="J175" s="96" t="s">
        <v>515</v>
      </c>
      <c r="K175" s="84" t="s">
        <v>739</v>
      </c>
      <c r="L175" s="96" t="s">
        <v>612</v>
      </c>
      <c r="M175" s="84" t="s">
        <v>139</v>
      </c>
      <c r="O175" s="84" t="s">
        <v>139</v>
      </c>
      <c r="Q175" s="84" t="s">
        <v>139</v>
      </c>
      <c r="S175" s="84" t="s">
        <v>139</v>
      </c>
      <c r="U175" s="84" t="s">
        <v>139</v>
      </c>
      <c r="W175" s="84" t="s">
        <v>1163</v>
      </c>
      <c r="X175" s="96" t="s">
        <v>624</v>
      </c>
      <c r="Y175" s="84" t="s">
        <v>139</v>
      </c>
      <c r="AA175" s="84" t="s">
        <v>139</v>
      </c>
      <c r="AC175" s="84" t="s">
        <v>1165</v>
      </c>
      <c r="AD175" s="96" t="s">
        <v>626</v>
      </c>
      <c r="AE175" s="84" t="s">
        <v>139</v>
      </c>
      <c r="AG175" s="84" t="s">
        <v>139</v>
      </c>
      <c r="AI175" s="84" t="s">
        <v>139</v>
      </c>
      <c r="AK175" s="84" t="s">
        <v>139</v>
      </c>
      <c r="AM175" s="84" t="s">
        <v>139</v>
      </c>
      <c r="AO175" s="84" t="s">
        <v>139</v>
      </c>
      <c r="AQ175" s="84" t="s">
        <v>139</v>
      </c>
      <c r="AS175" s="84" t="s">
        <v>139</v>
      </c>
      <c r="AU175" s="84" t="s">
        <v>139</v>
      </c>
      <c r="AW175" s="84" t="s">
        <v>139</v>
      </c>
      <c r="AY175" s="84" t="s">
        <v>139</v>
      </c>
      <c r="BA175" s="84" t="s">
        <v>139</v>
      </c>
      <c r="BC175" s="84" t="s">
        <v>139</v>
      </c>
      <c r="BE175" s="84" t="s">
        <v>139</v>
      </c>
      <c r="BG175" s="84" t="s">
        <v>139</v>
      </c>
      <c r="BI175" s="84" t="s">
        <v>139</v>
      </c>
    </row>
    <row r="176" spans="1:61">
      <c r="A176" s="96" t="s">
        <v>468</v>
      </c>
      <c r="B176" s="96">
        <v>2</v>
      </c>
      <c r="C176" s="104" t="s">
        <v>544</v>
      </c>
      <c r="D176" s="104" t="s">
        <v>136</v>
      </c>
      <c r="E176" s="84" t="s">
        <v>139</v>
      </c>
      <c r="G176" s="84" t="s">
        <v>139</v>
      </c>
      <c r="I176" s="84" t="s">
        <v>1446</v>
      </c>
      <c r="J176" s="96" t="s">
        <v>515</v>
      </c>
      <c r="K176" s="84" t="s">
        <v>740</v>
      </c>
      <c r="L176" s="96" t="s">
        <v>628</v>
      </c>
      <c r="M176" s="84" t="s">
        <v>139</v>
      </c>
      <c r="O176" s="84" t="s">
        <v>139</v>
      </c>
      <c r="Q176" s="84" t="s">
        <v>139</v>
      </c>
      <c r="S176" s="84" t="s">
        <v>139</v>
      </c>
      <c r="U176" s="84" t="s">
        <v>139</v>
      </c>
      <c r="W176" s="84" t="s">
        <v>767</v>
      </c>
      <c r="X176" s="96" t="s">
        <v>598</v>
      </c>
      <c r="Y176" s="84" t="s">
        <v>139</v>
      </c>
      <c r="AA176" s="84" t="s">
        <v>139</v>
      </c>
      <c r="AC176" s="84" t="s">
        <v>1159</v>
      </c>
      <c r="AD176" s="96" t="s">
        <v>620</v>
      </c>
      <c r="AE176" s="84" t="s">
        <v>139</v>
      </c>
      <c r="AG176" s="84" t="s">
        <v>139</v>
      </c>
      <c r="AI176" s="84" t="s">
        <v>139</v>
      </c>
      <c r="AK176" s="84" t="s">
        <v>139</v>
      </c>
      <c r="AM176" s="84" t="s">
        <v>139</v>
      </c>
      <c r="AO176" s="84" t="s">
        <v>139</v>
      </c>
      <c r="AQ176" s="84" t="s">
        <v>139</v>
      </c>
      <c r="AS176" s="84" t="s">
        <v>139</v>
      </c>
      <c r="AU176" s="84" t="s">
        <v>139</v>
      </c>
      <c r="AW176" s="84" t="s">
        <v>139</v>
      </c>
      <c r="AY176" s="84" t="s">
        <v>139</v>
      </c>
      <c r="BA176" s="84" t="s">
        <v>139</v>
      </c>
      <c r="BC176" s="84" t="s">
        <v>139</v>
      </c>
      <c r="BE176" s="84" t="s">
        <v>139</v>
      </c>
      <c r="BG176" s="84" t="s">
        <v>139</v>
      </c>
      <c r="BI176" s="84" t="s">
        <v>139</v>
      </c>
    </row>
    <row r="177" spans="1:61">
      <c r="A177" s="96" t="s">
        <v>471</v>
      </c>
      <c r="B177" s="96">
        <v>2</v>
      </c>
      <c r="C177" s="104" t="s">
        <v>544</v>
      </c>
      <c r="D177" s="104" t="s">
        <v>136</v>
      </c>
      <c r="E177" s="84" t="s">
        <v>139</v>
      </c>
      <c r="G177" s="84" t="s">
        <v>139</v>
      </c>
      <c r="I177" s="84" t="s">
        <v>1446</v>
      </c>
      <c r="J177" s="96" t="s">
        <v>515</v>
      </c>
      <c r="K177" s="84" t="s">
        <v>740</v>
      </c>
      <c r="L177" s="96" t="s">
        <v>628</v>
      </c>
      <c r="M177" s="84" t="s">
        <v>139</v>
      </c>
      <c r="O177" s="84" t="s">
        <v>139</v>
      </c>
      <c r="Q177" s="84" t="s">
        <v>139</v>
      </c>
      <c r="S177" s="84" t="s">
        <v>139</v>
      </c>
      <c r="U177" s="84" t="s">
        <v>139</v>
      </c>
      <c r="W177" s="84" t="s">
        <v>767</v>
      </c>
      <c r="X177" s="96" t="s">
        <v>598</v>
      </c>
      <c r="Y177" s="84" t="s">
        <v>139</v>
      </c>
      <c r="AA177" s="84" t="s">
        <v>139</v>
      </c>
      <c r="AC177" s="84" t="s">
        <v>1160</v>
      </c>
      <c r="AD177" s="96" t="s">
        <v>621</v>
      </c>
      <c r="AE177" s="84" t="s">
        <v>139</v>
      </c>
      <c r="AG177" s="84" t="s">
        <v>139</v>
      </c>
      <c r="AI177" s="84" t="s">
        <v>139</v>
      </c>
      <c r="AK177" s="84" t="s">
        <v>139</v>
      </c>
      <c r="AM177" s="84" t="s">
        <v>139</v>
      </c>
      <c r="AO177" s="84" t="s">
        <v>139</v>
      </c>
      <c r="AQ177" s="84" t="s">
        <v>139</v>
      </c>
      <c r="AS177" s="84" t="s">
        <v>139</v>
      </c>
      <c r="AU177" s="84" t="s">
        <v>139</v>
      </c>
      <c r="AW177" s="84" t="s">
        <v>139</v>
      </c>
      <c r="AY177" s="84" t="s">
        <v>139</v>
      </c>
      <c r="BA177" s="84" t="s">
        <v>139</v>
      </c>
      <c r="BC177" s="84" t="s">
        <v>139</v>
      </c>
      <c r="BE177" s="84" t="s">
        <v>139</v>
      </c>
      <c r="BG177" s="84" t="s">
        <v>139</v>
      </c>
      <c r="BI177" s="84" t="s">
        <v>139</v>
      </c>
    </row>
    <row r="178" spans="1:61">
      <c r="A178" s="96" t="s">
        <v>474</v>
      </c>
      <c r="B178" s="96">
        <v>2</v>
      </c>
      <c r="C178" s="104" t="s">
        <v>544</v>
      </c>
      <c r="D178" s="104" t="s">
        <v>136</v>
      </c>
      <c r="E178" s="84" t="s">
        <v>139</v>
      </c>
      <c r="G178" s="84" t="s">
        <v>139</v>
      </c>
      <c r="I178" s="84" t="s">
        <v>1446</v>
      </c>
      <c r="J178" s="96" t="s">
        <v>515</v>
      </c>
      <c r="K178" s="84" t="s">
        <v>740</v>
      </c>
      <c r="L178" s="96" t="s">
        <v>628</v>
      </c>
      <c r="M178" s="84" t="s">
        <v>139</v>
      </c>
      <c r="O178" s="84" t="s">
        <v>139</v>
      </c>
      <c r="Q178" s="84" t="s">
        <v>139</v>
      </c>
      <c r="S178" s="84" t="s">
        <v>139</v>
      </c>
      <c r="U178" s="84" t="s">
        <v>139</v>
      </c>
      <c r="W178" s="84" t="s">
        <v>767</v>
      </c>
      <c r="X178" s="96" t="s">
        <v>598</v>
      </c>
      <c r="Y178" s="84" t="s">
        <v>139</v>
      </c>
      <c r="AA178" s="84" t="s">
        <v>139</v>
      </c>
      <c r="AC178" s="84" t="s">
        <v>1161</v>
      </c>
      <c r="AD178" s="96" t="s">
        <v>622</v>
      </c>
      <c r="AE178" s="84" t="s">
        <v>139</v>
      </c>
      <c r="AG178" s="84" t="s">
        <v>139</v>
      </c>
      <c r="AI178" s="84" t="s">
        <v>139</v>
      </c>
      <c r="AK178" s="84" t="s">
        <v>139</v>
      </c>
      <c r="AM178" s="84" t="s">
        <v>139</v>
      </c>
      <c r="AO178" s="84" t="s">
        <v>139</v>
      </c>
      <c r="AQ178" s="84" t="s">
        <v>139</v>
      </c>
      <c r="AS178" s="84" t="s">
        <v>139</v>
      </c>
      <c r="AU178" s="84" t="s">
        <v>139</v>
      </c>
      <c r="AW178" s="84" t="s">
        <v>139</v>
      </c>
      <c r="AY178" s="84" t="s">
        <v>139</v>
      </c>
      <c r="BA178" s="84" t="s">
        <v>139</v>
      </c>
      <c r="BC178" s="84" t="s">
        <v>139</v>
      </c>
      <c r="BE178" s="84" t="s">
        <v>139</v>
      </c>
      <c r="BG178" s="84" t="s">
        <v>139</v>
      </c>
      <c r="BI178" s="84" t="s">
        <v>139</v>
      </c>
    </row>
    <row r="179" spans="1:61">
      <c r="A179" s="96" t="s">
        <v>478</v>
      </c>
      <c r="B179" s="96">
        <v>2</v>
      </c>
      <c r="C179" s="104" t="s">
        <v>544</v>
      </c>
      <c r="D179" s="104" t="s">
        <v>136</v>
      </c>
      <c r="E179" s="84" t="s">
        <v>139</v>
      </c>
      <c r="G179" s="84" t="s">
        <v>139</v>
      </c>
      <c r="I179" s="84" t="s">
        <v>1446</v>
      </c>
      <c r="J179" s="96" t="s">
        <v>515</v>
      </c>
      <c r="K179" s="84" t="s">
        <v>740</v>
      </c>
      <c r="L179" s="96" t="s">
        <v>628</v>
      </c>
      <c r="M179" s="84" t="s">
        <v>139</v>
      </c>
      <c r="O179" s="84" t="s">
        <v>139</v>
      </c>
      <c r="Q179" s="84" t="s">
        <v>139</v>
      </c>
      <c r="S179" s="84" t="s">
        <v>139</v>
      </c>
      <c r="U179" s="84" t="s">
        <v>139</v>
      </c>
      <c r="W179" s="84" t="s">
        <v>767</v>
      </c>
      <c r="X179" s="96" t="s">
        <v>598</v>
      </c>
      <c r="Y179" s="84" t="s">
        <v>139</v>
      </c>
      <c r="AA179" s="84" t="s">
        <v>139</v>
      </c>
      <c r="AC179" s="84" t="s">
        <v>1162</v>
      </c>
      <c r="AD179" s="96" t="s">
        <v>623</v>
      </c>
      <c r="AE179" s="84" t="s">
        <v>139</v>
      </c>
      <c r="AG179" s="84" t="s">
        <v>139</v>
      </c>
      <c r="AI179" s="84" t="s">
        <v>139</v>
      </c>
      <c r="AK179" s="84" t="s">
        <v>139</v>
      </c>
      <c r="AM179" s="84" t="s">
        <v>139</v>
      </c>
      <c r="AO179" s="84" t="s">
        <v>139</v>
      </c>
      <c r="AQ179" s="84" t="s">
        <v>139</v>
      </c>
      <c r="AS179" s="84" t="s">
        <v>139</v>
      </c>
      <c r="AU179" s="84" t="s">
        <v>139</v>
      </c>
      <c r="AW179" s="84" t="s">
        <v>139</v>
      </c>
      <c r="AY179" s="84" t="s">
        <v>139</v>
      </c>
      <c r="BA179" s="84" t="s">
        <v>139</v>
      </c>
      <c r="BC179" s="84" t="s">
        <v>139</v>
      </c>
      <c r="BE179" s="84" t="s">
        <v>139</v>
      </c>
      <c r="BG179" s="84" t="s">
        <v>139</v>
      </c>
      <c r="BI179" s="84" t="s">
        <v>139</v>
      </c>
    </row>
    <row r="180" spans="1:61">
      <c r="A180" s="96" t="s">
        <v>462</v>
      </c>
      <c r="B180" s="96">
        <v>2</v>
      </c>
      <c r="C180" s="104" t="s">
        <v>544</v>
      </c>
      <c r="D180" s="104" t="s">
        <v>136</v>
      </c>
      <c r="E180" s="84" t="s">
        <v>139</v>
      </c>
      <c r="G180" s="84" t="s">
        <v>139</v>
      </c>
      <c r="I180" s="84" t="s">
        <v>1446</v>
      </c>
      <c r="J180" s="96" t="s">
        <v>515</v>
      </c>
      <c r="K180" s="84" t="s">
        <v>740</v>
      </c>
      <c r="L180" s="96" t="s">
        <v>628</v>
      </c>
      <c r="M180" s="84" t="s">
        <v>139</v>
      </c>
      <c r="O180" s="84" t="s">
        <v>139</v>
      </c>
      <c r="Q180" s="84" t="s">
        <v>139</v>
      </c>
      <c r="S180" s="84" t="s">
        <v>139</v>
      </c>
      <c r="U180" s="84" t="s">
        <v>139</v>
      </c>
      <c r="W180" s="84" t="s">
        <v>1163</v>
      </c>
      <c r="X180" s="96" t="s">
        <v>624</v>
      </c>
      <c r="Y180" s="84" t="s">
        <v>139</v>
      </c>
      <c r="AA180" s="84" t="s">
        <v>139</v>
      </c>
      <c r="AC180" s="84" t="s">
        <v>1159</v>
      </c>
      <c r="AD180" s="96" t="s">
        <v>620</v>
      </c>
      <c r="AE180" s="84" t="s">
        <v>139</v>
      </c>
      <c r="AG180" s="84" t="s">
        <v>139</v>
      </c>
      <c r="AI180" s="84" t="s">
        <v>139</v>
      </c>
      <c r="AK180" s="84" t="s">
        <v>139</v>
      </c>
      <c r="AM180" s="84" t="s">
        <v>139</v>
      </c>
      <c r="AO180" s="84" t="s">
        <v>139</v>
      </c>
      <c r="AQ180" s="84" t="s">
        <v>139</v>
      </c>
      <c r="AS180" s="84" t="s">
        <v>139</v>
      </c>
      <c r="AU180" s="84" t="s">
        <v>139</v>
      </c>
      <c r="AW180" s="84" t="s">
        <v>139</v>
      </c>
      <c r="AY180" s="84" t="s">
        <v>139</v>
      </c>
      <c r="BA180" s="84" t="s">
        <v>139</v>
      </c>
      <c r="BC180" s="84" t="s">
        <v>139</v>
      </c>
      <c r="BE180" s="84" t="s">
        <v>139</v>
      </c>
      <c r="BG180" s="84" t="s">
        <v>139</v>
      </c>
      <c r="BI180" s="84" t="s">
        <v>139</v>
      </c>
    </row>
    <row r="181" spans="1:61">
      <c r="A181" s="96" t="s">
        <v>463</v>
      </c>
      <c r="B181" s="96">
        <v>2</v>
      </c>
      <c r="C181" s="104" t="s">
        <v>544</v>
      </c>
      <c r="D181" s="104" t="s">
        <v>136</v>
      </c>
      <c r="E181" s="84" t="s">
        <v>139</v>
      </c>
      <c r="G181" s="84" t="s">
        <v>139</v>
      </c>
      <c r="I181" s="84" t="s">
        <v>1446</v>
      </c>
      <c r="J181" s="96" t="s">
        <v>515</v>
      </c>
      <c r="K181" s="84" t="s">
        <v>740</v>
      </c>
      <c r="L181" s="96" t="s">
        <v>628</v>
      </c>
      <c r="M181" s="84" t="s">
        <v>139</v>
      </c>
      <c r="O181" s="84" t="s">
        <v>139</v>
      </c>
      <c r="Q181" s="84" t="s">
        <v>139</v>
      </c>
      <c r="S181" s="84" t="s">
        <v>139</v>
      </c>
      <c r="U181" s="84" t="s">
        <v>139</v>
      </c>
      <c r="W181" s="84" t="s">
        <v>1163</v>
      </c>
      <c r="X181" s="96" t="s">
        <v>624</v>
      </c>
      <c r="Y181" s="84" t="s">
        <v>139</v>
      </c>
      <c r="AA181" s="84" t="s">
        <v>139</v>
      </c>
      <c r="AC181" s="84" t="s">
        <v>1160</v>
      </c>
      <c r="AD181" s="96" t="s">
        <v>621</v>
      </c>
      <c r="AE181" s="84" t="s">
        <v>139</v>
      </c>
      <c r="AG181" s="84" t="s">
        <v>139</v>
      </c>
      <c r="AI181" s="84" t="s">
        <v>139</v>
      </c>
      <c r="AK181" s="84" t="s">
        <v>139</v>
      </c>
      <c r="AM181" s="84" t="s">
        <v>139</v>
      </c>
      <c r="AO181" s="84" t="s">
        <v>139</v>
      </c>
      <c r="AQ181" s="84" t="s">
        <v>139</v>
      </c>
      <c r="AS181" s="84" t="s">
        <v>139</v>
      </c>
      <c r="AU181" s="84" t="s">
        <v>139</v>
      </c>
      <c r="AW181" s="84" t="s">
        <v>139</v>
      </c>
      <c r="AY181" s="84" t="s">
        <v>139</v>
      </c>
      <c r="BA181" s="84" t="s">
        <v>139</v>
      </c>
      <c r="BC181" s="84" t="s">
        <v>139</v>
      </c>
      <c r="BE181" s="84" t="s">
        <v>139</v>
      </c>
      <c r="BG181" s="84" t="s">
        <v>139</v>
      </c>
      <c r="BI181" s="84" t="s">
        <v>139</v>
      </c>
    </row>
    <row r="182" spans="1:61">
      <c r="A182" s="96" t="s">
        <v>464</v>
      </c>
      <c r="B182" s="96">
        <v>2</v>
      </c>
      <c r="C182" s="104" t="s">
        <v>544</v>
      </c>
      <c r="D182" s="104" t="s">
        <v>136</v>
      </c>
      <c r="E182" s="84" t="s">
        <v>139</v>
      </c>
      <c r="G182" s="84" t="s">
        <v>139</v>
      </c>
      <c r="I182" s="84" t="s">
        <v>1446</v>
      </c>
      <c r="J182" s="96" t="s">
        <v>515</v>
      </c>
      <c r="K182" s="84" t="s">
        <v>740</v>
      </c>
      <c r="L182" s="96" t="s">
        <v>628</v>
      </c>
      <c r="M182" s="84" t="s">
        <v>139</v>
      </c>
      <c r="O182" s="84" t="s">
        <v>139</v>
      </c>
      <c r="Q182" s="84" t="s">
        <v>139</v>
      </c>
      <c r="S182" s="84" t="s">
        <v>139</v>
      </c>
      <c r="U182" s="84" t="s">
        <v>139</v>
      </c>
      <c r="W182" s="84" t="s">
        <v>1163</v>
      </c>
      <c r="X182" s="96" t="s">
        <v>624</v>
      </c>
      <c r="Y182" s="84" t="s">
        <v>139</v>
      </c>
      <c r="AA182" s="84" t="s">
        <v>139</v>
      </c>
      <c r="AC182" s="84" t="s">
        <v>1161</v>
      </c>
      <c r="AD182" s="96" t="s">
        <v>622</v>
      </c>
      <c r="AE182" s="84" t="s">
        <v>139</v>
      </c>
      <c r="AG182" s="84" t="s">
        <v>139</v>
      </c>
      <c r="AI182" s="84" t="s">
        <v>139</v>
      </c>
      <c r="AK182" s="84" t="s">
        <v>139</v>
      </c>
      <c r="AM182" s="84" t="s">
        <v>139</v>
      </c>
      <c r="AO182" s="84" t="s">
        <v>139</v>
      </c>
      <c r="AQ182" s="84" t="s">
        <v>139</v>
      </c>
      <c r="AS182" s="84" t="s">
        <v>139</v>
      </c>
      <c r="AU182" s="84" t="s">
        <v>139</v>
      </c>
      <c r="AW182" s="84" t="s">
        <v>139</v>
      </c>
      <c r="AY182" s="84" t="s">
        <v>139</v>
      </c>
      <c r="BA182" s="84" t="s">
        <v>139</v>
      </c>
      <c r="BC182" s="84" t="s">
        <v>139</v>
      </c>
      <c r="BE182" s="84" t="s">
        <v>139</v>
      </c>
      <c r="BG182" s="84" t="s">
        <v>139</v>
      </c>
      <c r="BI182" s="84" t="s">
        <v>139</v>
      </c>
    </row>
    <row r="183" spans="1:61">
      <c r="A183" s="96" t="s">
        <v>465</v>
      </c>
      <c r="B183" s="96">
        <v>2</v>
      </c>
      <c r="C183" s="104" t="s">
        <v>544</v>
      </c>
      <c r="D183" s="104" t="s">
        <v>136</v>
      </c>
      <c r="E183" s="84" t="s">
        <v>139</v>
      </c>
      <c r="G183" s="84" t="s">
        <v>139</v>
      </c>
      <c r="I183" s="84" t="s">
        <v>1446</v>
      </c>
      <c r="J183" s="96" t="s">
        <v>515</v>
      </c>
      <c r="K183" s="84" t="s">
        <v>740</v>
      </c>
      <c r="L183" s="96" t="s">
        <v>628</v>
      </c>
      <c r="M183" s="84" t="s">
        <v>139</v>
      </c>
      <c r="O183" s="84" t="s">
        <v>139</v>
      </c>
      <c r="Q183" s="84" t="s">
        <v>139</v>
      </c>
      <c r="S183" s="84" t="s">
        <v>139</v>
      </c>
      <c r="U183" s="84" t="s">
        <v>139</v>
      </c>
      <c r="W183" s="84" t="s">
        <v>1163</v>
      </c>
      <c r="X183" s="96" t="s">
        <v>624</v>
      </c>
      <c r="Y183" s="84" t="s">
        <v>139</v>
      </c>
      <c r="AA183" s="84" t="s">
        <v>139</v>
      </c>
      <c r="AC183" s="84" t="s">
        <v>1162</v>
      </c>
      <c r="AD183" s="96" t="s">
        <v>623</v>
      </c>
      <c r="AE183" s="84" t="s">
        <v>139</v>
      </c>
      <c r="AG183" s="84" t="s">
        <v>139</v>
      </c>
      <c r="AI183" s="84" t="s">
        <v>139</v>
      </c>
      <c r="AK183" s="84" t="s">
        <v>139</v>
      </c>
      <c r="AM183" s="84" t="s">
        <v>139</v>
      </c>
      <c r="AO183" s="84" t="s">
        <v>139</v>
      </c>
      <c r="AQ183" s="84" t="s">
        <v>139</v>
      </c>
      <c r="AS183" s="84" t="s">
        <v>139</v>
      </c>
      <c r="AU183" s="84" t="s">
        <v>139</v>
      </c>
      <c r="AW183" s="84" t="s">
        <v>139</v>
      </c>
      <c r="AY183" s="84" t="s">
        <v>139</v>
      </c>
      <c r="BA183" s="84" t="s">
        <v>139</v>
      </c>
      <c r="BC183" s="84" t="s">
        <v>139</v>
      </c>
      <c r="BE183" s="84" t="s">
        <v>139</v>
      </c>
      <c r="BG183" s="84" t="s">
        <v>139</v>
      </c>
      <c r="BI183" s="84" t="s">
        <v>139</v>
      </c>
    </row>
    <row r="184" spans="1:61">
      <c r="A184" s="96" t="s">
        <v>1447</v>
      </c>
      <c r="B184" s="96">
        <v>2</v>
      </c>
      <c r="C184" s="104" t="s">
        <v>544</v>
      </c>
      <c r="D184" s="104" t="s">
        <v>136</v>
      </c>
      <c r="E184" s="84" t="s">
        <v>139</v>
      </c>
      <c r="G184" s="84" t="s">
        <v>139</v>
      </c>
      <c r="I184" s="84" t="s">
        <v>1446</v>
      </c>
      <c r="J184" s="96" t="s">
        <v>515</v>
      </c>
      <c r="K184" s="84" t="s">
        <v>741</v>
      </c>
      <c r="L184" s="96" t="s">
        <v>630</v>
      </c>
      <c r="M184" s="84" t="s">
        <v>139</v>
      </c>
      <c r="O184" s="84" t="s">
        <v>139</v>
      </c>
      <c r="Q184" s="84" t="s">
        <v>139</v>
      </c>
      <c r="S184" s="84" t="s">
        <v>139</v>
      </c>
      <c r="U184" s="84" t="s">
        <v>139</v>
      </c>
      <c r="W184" s="84" t="s">
        <v>767</v>
      </c>
      <c r="X184" s="96" t="s">
        <v>598</v>
      </c>
      <c r="Y184" s="84" t="s">
        <v>139</v>
      </c>
      <c r="AA184" s="84" t="s">
        <v>139</v>
      </c>
      <c r="AC184" s="84" t="s">
        <v>1162</v>
      </c>
      <c r="AD184" s="96" t="s">
        <v>623</v>
      </c>
      <c r="AE184" s="84" t="s">
        <v>139</v>
      </c>
      <c r="AG184" s="84" t="s">
        <v>139</v>
      </c>
      <c r="AI184" s="84" t="s">
        <v>139</v>
      </c>
      <c r="AK184" s="84" t="s">
        <v>139</v>
      </c>
      <c r="AM184" s="84" t="s">
        <v>139</v>
      </c>
      <c r="AO184" s="84" t="s">
        <v>139</v>
      </c>
      <c r="AQ184" s="84" t="s">
        <v>139</v>
      </c>
      <c r="AS184" s="84" t="s">
        <v>139</v>
      </c>
      <c r="AU184" s="84" t="s">
        <v>139</v>
      </c>
      <c r="AW184" s="84" t="s">
        <v>139</v>
      </c>
      <c r="AY184" s="84" t="s">
        <v>139</v>
      </c>
      <c r="BA184" s="84" t="s">
        <v>139</v>
      </c>
      <c r="BC184" s="84" t="s">
        <v>139</v>
      </c>
      <c r="BE184" s="84" t="s">
        <v>139</v>
      </c>
      <c r="BG184" s="84" t="s">
        <v>139</v>
      </c>
      <c r="BI184" s="84" t="s">
        <v>139</v>
      </c>
    </row>
    <row r="185" spans="1:61">
      <c r="A185" s="96" t="s">
        <v>1448</v>
      </c>
      <c r="B185" s="96">
        <v>2</v>
      </c>
      <c r="C185" s="104" t="s">
        <v>544</v>
      </c>
      <c r="D185" s="104" t="s">
        <v>136</v>
      </c>
      <c r="E185" s="84" t="s">
        <v>139</v>
      </c>
      <c r="G185" s="84" t="s">
        <v>139</v>
      </c>
      <c r="I185" s="84" t="s">
        <v>1446</v>
      </c>
      <c r="J185" s="96" t="s">
        <v>515</v>
      </c>
      <c r="K185" s="84" t="s">
        <v>741</v>
      </c>
      <c r="L185" s="96" t="s">
        <v>630</v>
      </c>
      <c r="M185" s="84" t="s">
        <v>139</v>
      </c>
      <c r="O185" s="84" t="s">
        <v>139</v>
      </c>
      <c r="Q185" s="84" t="s">
        <v>139</v>
      </c>
      <c r="S185" s="84" t="s">
        <v>139</v>
      </c>
      <c r="U185" s="84" t="s">
        <v>139</v>
      </c>
      <c r="W185" s="84" t="s">
        <v>1163</v>
      </c>
      <c r="X185" s="96" t="s">
        <v>624</v>
      </c>
      <c r="Y185" s="84" t="s">
        <v>139</v>
      </c>
      <c r="AA185" s="84" t="s">
        <v>139</v>
      </c>
      <c r="AC185" s="84" t="s">
        <v>1162</v>
      </c>
      <c r="AD185" s="96" t="s">
        <v>623</v>
      </c>
      <c r="AE185" s="84" t="s">
        <v>139</v>
      </c>
      <c r="AG185" s="84" t="s">
        <v>139</v>
      </c>
      <c r="AI185" s="84" t="s">
        <v>139</v>
      </c>
      <c r="AK185" s="84" t="s">
        <v>139</v>
      </c>
      <c r="AM185" s="84" t="s">
        <v>139</v>
      </c>
      <c r="AO185" s="84" t="s">
        <v>139</v>
      </c>
      <c r="AQ185" s="84" t="s">
        <v>139</v>
      </c>
      <c r="AS185" s="84" t="s">
        <v>139</v>
      </c>
      <c r="AU185" s="84" t="s">
        <v>139</v>
      </c>
      <c r="AW185" s="84" t="s">
        <v>139</v>
      </c>
      <c r="AY185" s="84" t="s">
        <v>139</v>
      </c>
      <c r="BA185" s="84" t="s">
        <v>139</v>
      </c>
      <c r="BC185" s="84" t="s">
        <v>139</v>
      </c>
      <c r="BE185" s="84" t="s">
        <v>139</v>
      </c>
      <c r="BG185" s="84" t="s">
        <v>139</v>
      </c>
      <c r="BI185" s="84" t="s">
        <v>139</v>
      </c>
    </row>
    <row r="186" spans="1:61">
      <c r="A186" s="96" t="s">
        <v>1449</v>
      </c>
      <c r="B186" s="96">
        <v>2</v>
      </c>
      <c r="C186" s="104" t="s">
        <v>544</v>
      </c>
      <c r="D186" s="104" t="s">
        <v>136</v>
      </c>
      <c r="E186" s="84" t="s">
        <v>139</v>
      </c>
      <c r="G186" s="84" t="s">
        <v>139</v>
      </c>
      <c r="I186" s="84" t="s">
        <v>1446</v>
      </c>
      <c r="J186" s="96" t="s">
        <v>515</v>
      </c>
      <c r="K186" s="84" t="s">
        <v>742</v>
      </c>
      <c r="L186" s="96" t="s">
        <v>633</v>
      </c>
      <c r="M186" s="84" t="s">
        <v>139</v>
      </c>
      <c r="O186" s="84" t="s">
        <v>139</v>
      </c>
      <c r="Q186" s="84" t="s">
        <v>139</v>
      </c>
      <c r="S186" s="84" t="s">
        <v>139</v>
      </c>
      <c r="U186" s="84" t="s">
        <v>139</v>
      </c>
      <c r="W186" s="84" t="s">
        <v>767</v>
      </c>
      <c r="X186" s="96" t="s">
        <v>598</v>
      </c>
      <c r="Y186" s="84" t="s">
        <v>139</v>
      </c>
      <c r="AA186" s="84" t="s">
        <v>139</v>
      </c>
      <c r="AC186" s="84" t="s">
        <v>1162</v>
      </c>
      <c r="AD186" s="96" t="s">
        <v>623</v>
      </c>
      <c r="AE186" s="84" t="s">
        <v>139</v>
      </c>
      <c r="AG186" s="84" t="s">
        <v>139</v>
      </c>
      <c r="AI186" s="84" t="s">
        <v>139</v>
      </c>
      <c r="AK186" s="84" t="s">
        <v>139</v>
      </c>
      <c r="AM186" s="84" t="s">
        <v>139</v>
      </c>
      <c r="AO186" s="84" t="s">
        <v>139</v>
      </c>
      <c r="AQ186" s="84" t="s">
        <v>139</v>
      </c>
      <c r="AS186" s="84" t="s">
        <v>139</v>
      </c>
      <c r="AU186" s="84" t="s">
        <v>139</v>
      </c>
      <c r="AW186" s="84" t="s">
        <v>139</v>
      </c>
      <c r="AY186" s="84" t="s">
        <v>139</v>
      </c>
      <c r="BA186" s="84" t="s">
        <v>139</v>
      </c>
      <c r="BC186" s="84" t="s">
        <v>139</v>
      </c>
      <c r="BE186" s="84" t="s">
        <v>139</v>
      </c>
      <c r="BG186" s="84" t="s">
        <v>139</v>
      </c>
      <c r="BI186" s="84" t="s">
        <v>139</v>
      </c>
    </row>
    <row r="187" spans="1:61">
      <c r="A187" s="96" t="s">
        <v>1450</v>
      </c>
      <c r="B187" s="96">
        <v>2</v>
      </c>
      <c r="C187" s="104" t="s">
        <v>544</v>
      </c>
      <c r="D187" s="104" t="s">
        <v>136</v>
      </c>
      <c r="E187" s="84" t="s">
        <v>139</v>
      </c>
      <c r="G187" s="84" t="s">
        <v>139</v>
      </c>
      <c r="I187" s="84" t="s">
        <v>1446</v>
      </c>
      <c r="J187" s="96" t="s">
        <v>515</v>
      </c>
      <c r="K187" s="84" t="s">
        <v>742</v>
      </c>
      <c r="L187" s="96" t="s">
        <v>633</v>
      </c>
      <c r="M187" s="84" t="s">
        <v>139</v>
      </c>
      <c r="O187" s="84" t="s">
        <v>139</v>
      </c>
      <c r="Q187" s="84" t="s">
        <v>139</v>
      </c>
      <c r="S187" s="84" t="s">
        <v>139</v>
      </c>
      <c r="U187" s="84" t="s">
        <v>139</v>
      </c>
      <c r="W187" s="84" t="s">
        <v>1163</v>
      </c>
      <c r="X187" s="96" t="s">
        <v>624</v>
      </c>
      <c r="Y187" s="84" t="s">
        <v>139</v>
      </c>
      <c r="AA187" s="84" t="s">
        <v>139</v>
      </c>
      <c r="AC187" s="84" t="s">
        <v>1162</v>
      </c>
      <c r="AD187" s="96" t="s">
        <v>623</v>
      </c>
      <c r="AE187" s="84" t="s">
        <v>139</v>
      </c>
      <c r="AG187" s="84" t="s">
        <v>139</v>
      </c>
      <c r="AI187" s="84" t="s">
        <v>139</v>
      </c>
      <c r="AK187" s="84" t="s">
        <v>139</v>
      </c>
      <c r="AM187" s="84" t="s">
        <v>139</v>
      </c>
      <c r="AO187" s="84" t="s">
        <v>139</v>
      </c>
      <c r="AQ187" s="84" t="s">
        <v>139</v>
      </c>
      <c r="AS187" s="84" t="s">
        <v>139</v>
      </c>
      <c r="AU187" s="84" t="s">
        <v>139</v>
      </c>
      <c r="AW187" s="84" t="s">
        <v>139</v>
      </c>
      <c r="AY187" s="84" t="s">
        <v>139</v>
      </c>
      <c r="BA187" s="84" t="s">
        <v>139</v>
      </c>
      <c r="BC187" s="84" t="s">
        <v>139</v>
      </c>
      <c r="BE187" s="84" t="s">
        <v>139</v>
      </c>
      <c r="BG187" s="84" t="s">
        <v>139</v>
      </c>
      <c r="BI187" s="84" t="s">
        <v>139</v>
      </c>
    </row>
    <row r="188" spans="1:61">
      <c r="A188" s="96" t="s">
        <v>1451</v>
      </c>
      <c r="B188" s="96">
        <v>2</v>
      </c>
      <c r="C188" s="104" t="s">
        <v>544</v>
      </c>
      <c r="D188" s="104" t="s">
        <v>136</v>
      </c>
      <c r="E188" s="84" t="s">
        <v>139</v>
      </c>
      <c r="G188" s="84" t="s">
        <v>139</v>
      </c>
      <c r="I188" s="84" t="s">
        <v>1446</v>
      </c>
      <c r="J188" s="96" t="s">
        <v>515</v>
      </c>
      <c r="K188" s="84" t="s">
        <v>741</v>
      </c>
      <c r="L188" s="96" t="s">
        <v>630</v>
      </c>
      <c r="M188" s="84" t="s">
        <v>139</v>
      </c>
      <c r="O188" s="84" t="s">
        <v>139</v>
      </c>
      <c r="Q188" s="84" t="s">
        <v>139</v>
      </c>
      <c r="S188" s="84" t="s">
        <v>139</v>
      </c>
      <c r="U188" s="84" t="s">
        <v>139</v>
      </c>
      <c r="W188" s="84" t="s">
        <v>767</v>
      </c>
      <c r="X188" s="96" t="s">
        <v>598</v>
      </c>
      <c r="Y188" s="84" t="s">
        <v>139</v>
      </c>
      <c r="AA188" s="84" t="s">
        <v>139</v>
      </c>
      <c r="AC188" s="84" t="s">
        <v>1162</v>
      </c>
      <c r="AD188" s="96" t="s">
        <v>623</v>
      </c>
      <c r="AE188" s="84" t="s">
        <v>139</v>
      </c>
      <c r="AG188" s="84" t="s">
        <v>139</v>
      </c>
      <c r="AI188" s="84" t="s">
        <v>139</v>
      </c>
      <c r="AK188" s="84" t="s">
        <v>139</v>
      </c>
      <c r="AM188" s="84" t="s">
        <v>139</v>
      </c>
      <c r="AO188" s="84" t="s">
        <v>139</v>
      </c>
      <c r="AQ188" s="84" t="s">
        <v>139</v>
      </c>
      <c r="AS188" s="84" t="s">
        <v>139</v>
      </c>
      <c r="AU188" s="84" t="s">
        <v>139</v>
      </c>
      <c r="AW188" s="84" t="s">
        <v>139</v>
      </c>
      <c r="AY188" s="84" t="s">
        <v>139</v>
      </c>
      <c r="BA188" s="84" t="s">
        <v>139</v>
      </c>
      <c r="BC188" s="84" t="s">
        <v>139</v>
      </c>
      <c r="BE188" s="84" t="s">
        <v>139</v>
      </c>
      <c r="BG188" s="84" t="s">
        <v>139</v>
      </c>
      <c r="BI188" s="84" t="s">
        <v>139</v>
      </c>
    </row>
    <row r="189" spans="1:61">
      <c r="A189" s="96" t="s">
        <v>1452</v>
      </c>
      <c r="B189" s="96">
        <v>2</v>
      </c>
      <c r="C189" s="104" t="s">
        <v>544</v>
      </c>
      <c r="D189" s="104" t="s">
        <v>136</v>
      </c>
      <c r="E189" s="84" t="s">
        <v>139</v>
      </c>
      <c r="G189" s="84" t="s">
        <v>139</v>
      </c>
      <c r="I189" s="84" t="s">
        <v>1446</v>
      </c>
      <c r="J189" s="96" t="s">
        <v>515</v>
      </c>
      <c r="K189" s="84" t="s">
        <v>741</v>
      </c>
      <c r="L189" s="96" t="s">
        <v>630</v>
      </c>
      <c r="M189" s="84" t="s">
        <v>139</v>
      </c>
      <c r="O189" s="84" t="s">
        <v>139</v>
      </c>
      <c r="Q189" s="84" t="s">
        <v>139</v>
      </c>
      <c r="S189" s="84" t="s">
        <v>139</v>
      </c>
      <c r="U189" s="84" t="s">
        <v>139</v>
      </c>
      <c r="W189" s="84" t="s">
        <v>1163</v>
      </c>
      <c r="X189" s="96" t="s">
        <v>624</v>
      </c>
      <c r="Y189" s="84" t="s">
        <v>139</v>
      </c>
      <c r="AA189" s="84" t="s">
        <v>139</v>
      </c>
      <c r="AC189" s="84" t="s">
        <v>1162</v>
      </c>
      <c r="AD189" s="96" t="s">
        <v>623</v>
      </c>
      <c r="AE189" s="84" t="s">
        <v>139</v>
      </c>
      <c r="AG189" s="84" t="s">
        <v>139</v>
      </c>
      <c r="AI189" s="84" t="s">
        <v>139</v>
      </c>
      <c r="AK189" s="84" t="s">
        <v>139</v>
      </c>
      <c r="AM189" s="84" t="s">
        <v>139</v>
      </c>
      <c r="AO189" s="84" t="s">
        <v>139</v>
      </c>
      <c r="AQ189" s="84" t="s">
        <v>139</v>
      </c>
      <c r="AS189" s="84" t="s">
        <v>139</v>
      </c>
      <c r="AU189" s="84" t="s">
        <v>139</v>
      </c>
      <c r="AW189" s="84" t="s">
        <v>139</v>
      </c>
      <c r="AY189" s="84" t="s">
        <v>139</v>
      </c>
      <c r="BA189" s="84" t="s">
        <v>139</v>
      </c>
      <c r="BC189" s="84" t="s">
        <v>139</v>
      </c>
      <c r="BE189" s="84" t="s">
        <v>139</v>
      </c>
      <c r="BG189" s="84" t="s">
        <v>139</v>
      </c>
      <c r="BI189" s="84" t="s">
        <v>139</v>
      </c>
    </row>
    <row r="190" spans="1:61">
      <c r="A190" s="96" t="s">
        <v>1453</v>
      </c>
      <c r="B190" s="96">
        <v>2</v>
      </c>
      <c r="C190" s="104" t="s">
        <v>544</v>
      </c>
      <c r="D190" s="104" t="s">
        <v>136</v>
      </c>
      <c r="E190" s="84" t="s">
        <v>139</v>
      </c>
      <c r="G190" s="84" t="s">
        <v>139</v>
      </c>
      <c r="I190" s="84" t="s">
        <v>1446</v>
      </c>
      <c r="J190" s="96" t="s">
        <v>515</v>
      </c>
      <c r="K190" s="84" t="s">
        <v>742</v>
      </c>
      <c r="L190" s="96" t="s">
        <v>633</v>
      </c>
      <c r="M190" s="84" t="s">
        <v>139</v>
      </c>
      <c r="O190" s="84" t="s">
        <v>139</v>
      </c>
      <c r="Q190" s="84" t="s">
        <v>139</v>
      </c>
      <c r="S190" s="84" t="s">
        <v>139</v>
      </c>
      <c r="U190" s="84" t="s">
        <v>139</v>
      </c>
      <c r="W190" s="84" t="s">
        <v>767</v>
      </c>
      <c r="X190" s="96" t="s">
        <v>598</v>
      </c>
      <c r="Y190" s="84" t="s">
        <v>139</v>
      </c>
      <c r="AA190" s="84" t="s">
        <v>139</v>
      </c>
      <c r="AC190" s="84" t="s">
        <v>1162</v>
      </c>
      <c r="AD190" s="96" t="s">
        <v>623</v>
      </c>
      <c r="AE190" s="84" t="s">
        <v>139</v>
      </c>
      <c r="AG190" s="84" t="s">
        <v>139</v>
      </c>
      <c r="AI190" s="84" t="s">
        <v>139</v>
      </c>
      <c r="AK190" s="84" t="s">
        <v>139</v>
      </c>
      <c r="AM190" s="84" t="s">
        <v>139</v>
      </c>
      <c r="AO190" s="84" t="s">
        <v>139</v>
      </c>
      <c r="AQ190" s="84" t="s">
        <v>139</v>
      </c>
      <c r="AS190" s="84" t="s">
        <v>139</v>
      </c>
      <c r="AU190" s="84" t="s">
        <v>139</v>
      </c>
      <c r="AW190" s="84" t="s">
        <v>139</v>
      </c>
      <c r="AY190" s="84" t="s">
        <v>139</v>
      </c>
      <c r="BA190" s="84" t="s">
        <v>139</v>
      </c>
      <c r="BC190" s="84" t="s">
        <v>139</v>
      </c>
      <c r="BE190" s="84" t="s">
        <v>139</v>
      </c>
      <c r="BG190" s="84" t="s">
        <v>139</v>
      </c>
      <c r="BI190" s="84" t="s">
        <v>139</v>
      </c>
    </row>
    <row r="191" spans="1:61">
      <c r="A191" s="96" t="s">
        <v>1454</v>
      </c>
      <c r="B191" s="96">
        <v>2</v>
      </c>
      <c r="C191" s="104" t="s">
        <v>544</v>
      </c>
      <c r="D191" s="104" t="s">
        <v>136</v>
      </c>
      <c r="E191" s="84" t="s">
        <v>139</v>
      </c>
      <c r="G191" s="84" t="s">
        <v>139</v>
      </c>
      <c r="I191" s="84" t="s">
        <v>1446</v>
      </c>
      <c r="J191" s="96" t="s">
        <v>515</v>
      </c>
      <c r="K191" s="84" t="s">
        <v>742</v>
      </c>
      <c r="L191" s="96" t="s">
        <v>633</v>
      </c>
      <c r="M191" s="84" t="s">
        <v>139</v>
      </c>
      <c r="O191" s="84" t="s">
        <v>139</v>
      </c>
      <c r="Q191" s="84" t="s">
        <v>139</v>
      </c>
      <c r="S191" s="84" t="s">
        <v>139</v>
      </c>
      <c r="U191" s="84" t="s">
        <v>139</v>
      </c>
      <c r="W191" s="84" t="s">
        <v>1163</v>
      </c>
      <c r="X191" s="96" t="s">
        <v>624</v>
      </c>
      <c r="Y191" s="84" t="s">
        <v>139</v>
      </c>
      <c r="AA191" s="84" t="s">
        <v>139</v>
      </c>
      <c r="AC191" s="84" t="s">
        <v>1162</v>
      </c>
      <c r="AD191" s="96" t="s">
        <v>623</v>
      </c>
      <c r="AE191" s="84" t="s">
        <v>139</v>
      </c>
      <c r="AG191" s="84" t="s">
        <v>139</v>
      </c>
      <c r="AI191" s="84" t="s">
        <v>139</v>
      </c>
      <c r="AK191" s="84" t="s">
        <v>139</v>
      </c>
      <c r="AM191" s="84" t="s">
        <v>139</v>
      </c>
      <c r="AO191" s="84" t="s">
        <v>139</v>
      </c>
      <c r="AQ191" s="84" t="s">
        <v>139</v>
      </c>
      <c r="AS191" s="84" t="s">
        <v>139</v>
      </c>
      <c r="AU191" s="84" t="s">
        <v>139</v>
      </c>
      <c r="AW191" s="84" t="s">
        <v>139</v>
      </c>
      <c r="AY191" s="84" t="s">
        <v>139</v>
      </c>
      <c r="BA191" s="84" t="s">
        <v>139</v>
      </c>
      <c r="BC191" s="84" t="s">
        <v>139</v>
      </c>
      <c r="BE191" s="84" t="s">
        <v>139</v>
      </c>
      <c r="BG191" s="84" t="s">
        <v>139</v>
      </c>
      <c r="BI191" s="84" t="s">
        <v>139</v>
      </c>
    </row>
    <row r="192" spans="1:61">
      <c r="A192" s="96" t="s">
        <v>232</v>
      </c>
      <c r="B192" s="96">
        <v>2</v>
      </c>
      <c r="C192" s="104" t="s">
        <v>544</v>
      </c>
      <c r="D192" s="104" t="s">
        <v>136</v>
      </c>
      <c r="E192" s="84" t="s">
        <v>1121</v>
      </c>
      <c r="F192" s="96" t="s">
        <v>675</v>
      </c>
      <c r="G192" s="84" t="s">
        <v>139</v>
      </c>
      <c r="I192" s="84" t="s">
        <v>1439</v>
      </c>
      <c r="J192" s="96" t="s">
        <v>511</v>
      </c>
      <c r="K192" s="84" t="s">
        <v>139</v>
      </c>
      <c r="M192" s="84" t="s">
        <v>139</v>
      </c>
      <c r="O192" s="84" t="s">
        <v>139</v>
      </c>
      <c r="Q192" s="84" t="s">
        <v>139</v>
      </c>
      <c r="S192" s="84" t="s">
        <v>1110</v>
      </c>
      <c r="T192" s="96" t="s">
        <v>599</v>
      </c>
      <c r="U192" s="84" t="s">
        <v>139</v>
      </c>
      <c r="W192" s="84" t="s">
        <v>139</v>
      </c>
      <c r="Y192" s="84" t="s">
        <v>139</v>
      </c>
      <c r="AA192" s="84" t="s">
        <v>1122</v>
      </c>
      <c r="AB192" s="96" t="s">
        <v>76</v>
      </c>
      <c r="AC192" s="84" t="s">
        <v>139</v>
      </c>
      <c r="AE192" s="84" t="s">
        <v>139</v>
      </c>
      <c r="AG192" s="84" t="s">
        <v>139</v>
      </c>
      <c r="AI192" s="84" t="s">
        <v>139</v>
      </c>
      <c r="AK192" s="84" t="s">
        <v>139</v>
      </c>
      <c r="AM192" s="84" t="s">
        <v>139</v>
      </c>
      <c r="AO192" s="84" t="s">
        <v>139</v>
      </c>
      <c r="AQ192" s="84" t="s">
        <v>139</v>
      </c>
      <c r="AS192" s="84" t="s">
        <v>139</v>
      </c>
      <c r="AU192" s="84" t="s">
        <v>139</v>
      </c>
      <c r="AW192" s="84" t="s">
        <v>139</v>
      </c>
      <c r="AY192" s="84" t="s">
        <v>139</v>
      </c>
      <c r="BA192" s="84" t="s">
        <v>139</v>
      </c>
      <c r="BC192" s="84" t="s">
        <v>139</v>
      </c>
      <c r="BE192" s="84" t="s">
        <v>139</v>
      </c>
      <c r="BG192" s="84" t="s">
        <v>139</v>
      </c>
      <c r="BI192" s="84" t="s">
        <v>139</v>
      </c>
    </row>
    <row r="193" spans="1:61">
      <c r="A193" s="96" t="s">
        <v>233</v>
      </c>
      <c r="B193" s="96">
        <v>2</v>
      </c>
      <c r="C193" s="104" t="s">
        <v>544</v>
      </c>
      <c r="D193" s="104" t="s">
        <v>136</v>
      </c>
      <c r="E193" s="84" t="s">
        <v>1121</v>
      </c>
      <c r="F193" s="96" t="s">
        <v>675</v>
      </c>
      <c r="G193" s="84" t="s">
        <v>139</v>
      </c>
      <c r="I193" s="84" t="s">
        <v>1439</v>
      </c>
      <c r="J193" s="96" t="s">
        <v>511</v>
      </c>
      <c r="K193" s="84" t="s">
        <v>139</v>
      </c>
      <c r="M193" s="84" t="s">
        <v>139</v>
      </c>
      <c r="O193" s="84" t="s">
        <v>139</v>
      </c>
      <c r="Q193" s="84" t="s">
        <v>139</v>
      </c>
      <c r="S193" s="84" t="s">
        <v>1110</v>
      </c>
      <c r="T193" s="96" t="s">
        <v>599</v>
      </c>
      <c r="U193" s="84" t="s">
        <v>139</v>
      </c>
      <c r="W193" s="84" t="s">
        <v>139</v>
      </c>
      <c r="Y193" s="84" t="s">
        <v>139</v>
      </c>
      <c r="AA193" s="84" t="s">
        <v>1123</v>
      </c>
      <c r="AB193" s="96" t="s">
        <v>77</v>
      </c>
      <c r="AC193" s="84" t="s">
        <v>139</v>
      </c>
      <c r="AE193" s="84" t="s">
        <v>139</v>
      </c>
      <c r="AG193" s="84" t="s">
        <v>139</v>
      </c>
      <c r="AI193" s="84" t="s">
        <v>139</v>
      </c>
      <c r="AK193" s="84" t="s">
        <v>139</v>
      </c>
      <c r="AM193" s="84" t="s">
        <v>139</v>
      </c>
      <c r="AO193" s="84" t="s">
        <v>139</v>
      </c>
      <c r="AQ193" s="84" t="s">
        <v>139</v>
      </c>
      <c r="AS193" s="84" t="s">
        <v>139</v>
      </c>
      <c r="AU193" s="84" t="s">
        <v>139</v>
      </c>
      <c r="AW193" s="84" t="s">
        <v>139</v>
      </c>
      <c r="AY193" s="84" t="s">
        <v>139</v>
      </c>
      <c r="BA193" s="84" t="s">
        <v>139</v>
      </c>
      <c r="BC193" s="84" t="s">
        <v>139</v>
      </c>
      <c r="BE193" s="84" t="s">
        <v>139</v>
      </c>
      <c r="BG193" s="84" t="s">
        <v>139</v>
      </c>
      <c r="BI193" s="84" t="s">
        <v>139</v>
      </c>
    </row>
    <row r="194" spans="1:61">
      <c r="A194" s="96" t="s">
        <v>223</v>
      </c>
      <c r="B194" s="96">
        <v>2</v>
      </c>
      <c r="C194" s="104" t="s">
        <v>544</v>
      </c>
      <c r="D194" s="104" t="s">
        <v>136</v>
      </c>
      <c r="E194" s="84" t="s">
        <v>1121</v>
      </c>
      <c r="F194" s="96" t="s">
        <v>675</v>
      </c>
      <c r="G194" s="84" t="s">
        <v>139</v>
      </c>
      <c r="I194" s="84" t="s">
        <v>1439</v>
      </c>
      <c r="J194" s="96" t="s">
        <v>511</v>
      </c>
      <c r="K194" s="84" t="s">
        <v>139</v>
      </c>
      <c r="M194" s="84" t="s">
        <v>139</v>
      </c>
      <c r="O194" s="84" t="s">
        <v>139</v>
      </c>
      <c r="Q194" s="84" t="s">
        <v>139</v>
      </c>
      <c r="S194" s="84" t="s">
        <v>1108</v>
      </c>
      <c r="T194" s="96" t="s">
        <v>606</v>
      </c>
      <c r="U194" s="84" t="s">
        <v>139</v>
      </c>
      <c r="W194" s="84" t="s">
        <v>139</v>
      </c>
      <c r="Y194" s="84" t="s">
        <v>139</v>
      </c>
      <c r="AA194" s="84" t="s">
        <v>139</v>
      </c>
      <c r="AC194" s="84" t="s">
        <v>139</v>
      </c>
      <c r="AE194" s="84" t="s">
        <v>139</v>
      </c>
      <c r="AG194" s="84" t="s">
        <v>139</v>
      </c>
      <c r="AI194" s="84" t="s">
        <v>139</v>
      </c>
      <c r="AK194" s="84" t="s">
        <v>139</v>
      </c>
      <c r="AM194" s="84" t="s">
        <v>139</v>
      </c>
      <c r="AO194" s="84" t="s">
        <v>139</v>
      </c>
      <c r="AQ194" s="84" t="s">
        <v>139</v>
      </c>
      <c r="AS194" s="84" t="s">
        <v>139</v>
      </c>
      <c r="AU194" s="84" t="s">
        <v>139</v>
      </c>
      <c r="AW194" s="84" t="s">
        <v>139</v>
      </c>
      <c r="AY194" s="84" t="s">
        <v>139</v>
      </c>
      <c r="BA194" s="84" t="s">
        <v>139</v>
      </c>
      <c r="BC194" s="84" t="s">
        <v>139</v>
      </c>
      <c r="BE194" s="84" t="s">
        <v>139</v>
      </c>
      <c r="BG194" s="84" t="s">
        <v>139</v>
      </c>
      <c r="BI194" s="84" t="s">
        <v>139</v>
      </c>
    </row>
    <row r="195" spans="1:61">
      <c r="A195" s="96" t="s">
        <v>222</v>
      </c>
      <c r="B195" s="96">
        <v>2</v>
      </c>
      <c r="C195" s="104" t="s">
        <v>544</v>
      </c>
      <c r="D195" s="104" t="s">
        <v>136</v>
      </c>
      <c r="E195" s="84" t="s">
        <v>1121</v>
      </c>
      <c r="F195" s="96" t="s">
        <v>675</v>
      </c>
      <c r="G195" s="84" t="s">
        <v>139</v>
      </c>
      <c r="I195" s="84" t="s">
        <v>1440</v>
      </c>
      <c r="J195" s="96" t="s">
        <v>71</v>
      </c>
      <c r="K195" s="84" t="s">
        <v>139</v>
      </c>
      <c r="M195" s="84" t="s">
        <v>139</v>
      </c>
      <c r="O195" s="84" t="s">
        <v>139</v>
      </c>
      <c r="Q195" s="84" t="s">
        <v>139</v>
      </c>
      <c r="S195" s="84" t="s">
        <v>139</v>
      </c>
      <c r="U195" s="84" t="s">
        <v>139</v>
      </c>
      <c r="W195" s="84" t="s">
        <v>139</v>
      </c>
      <c r="Y195" s="84" t="s">
        <v>139</v>
      </c>
      <c r="AA195" s="84" t="s">
        <v>139</v>
      </c>
      <c r="AC195" s="84" t="s">
        <v>139</v>
      </c>
      <c r="AE195" s="84" t="s">
        <v>139</v>
      </c>
      <c r="AG195" s="84" t="s">
        <v>139</v>
      </c>
      <c r="AI195" s="84" t="s">
        <v>139</v>
      </c>
      <c r="AK195" s="84" t="s">
        <v>139</v>
      </c>
      <c r="AM195" s="84" t="s">
        <v>139</v>
      </c>
      <c r="AO195" s="84" t="s">
        <v>139</v>
      </c>
      <c r="AQ195" s="84" t="s">
        <v>139</v>
      </c>
      <c r="AS195" s="84" t="s">
        <v>139</v>
      </c>
      <c r="AU195" s="84" t="s">
        <v>139</v>
      </c>
      <c r="AW195" s="84" t="s">
        <v>139</v>
      </c>
      <c r="AY195" s="84" t="s">
        <v>139</v>
      </c>
      <c r="BA195" s="84" t="s">
        <v>139</v>
      </c>
      <c r="BC195" s="84" t="s">
        <v>139</v>
      </c>
      <c r="BE195" s="84" t="s">
        <v>139</v>
      </c>
      <c r="BG195" s="84" t="s">
        <v>139</v>
      </c>
      <c r="BI195" s="84" t="s">
        <v>139</v>
      </c>
    </row>
    <row r="196" spans="1:61">
      <c r="A196" s="96" t="s">
        <v>258</v>
      </c>
      <c r="B196" s="96">
        <v>2</v>
      </c>
      <c r="C196" s="104" t="s">
        <v>544</v>
      </c>
      <c r="D196" s="104" t="s">
        <v>136</v>
      </c>
      <c r="E196" s="84" t="s">
        <v>139</v>
      </c>
      <c r="G196" s="84" t="s">
        <v>139</v>
      </c>
      <c r="I196" s="84" t="s">
        <v>1441</v>
      </c>
      <c r="J196" s="96" t="s">
        <v>72</v>
      </c>
      <c r="K196" s="84" t="s">
        <v>139</v>
      </c>
      <c r="M196" s="84" t="s">
        <v>139</v>
      </c>
      <c r="O196" s="84" t="s">
        <v>139</v>
      </c>
      <c r="Q196" s="84" t="s">
        <v>139</v>
      </c>
      <c r="S196" s="84" t="s">
        <v>139</v>
      </c>
      <c r="U196" s="84" t="s">
        <v>139</v>
      </c>
      <c r="W196" s="84" t="s">
        <v>139</v>
      </c>
      <c r="Y196" s="84" t="s">
        <v>139</v>
      </c>
      <c r="AA196" s="84" t="s">
        <v>139</v>
      </c>
      <c r="AC196" s="84" t="s">
        <v>139</v>
      </c>
      <c r="AE196" s="84" t="s">
        <v>1166</v>
      </c>
      <c r="AF196" s="96" t="s">
        <v>72</v>
      </c>
      <c r="AG196" s="84" t="s">
        <v>787</v>
      </c>
      <c r="AH196" s="96" t="s">
        <v>639</v>
      </c>
      <c r="AI196" s="84" t="s">
        <v>139</v>
      </c>
      <c r="AK196" s="84" t="s">
        <v>139</v>
      </c>
      <c r="AM196" s="84" t="s">
        <v>139</v>
      </c>
      <c r="AO196" s="84" t="s">
        <v>139</v>
      </c>
      <c r="AQ196" s="84" t="s">
        <v>139</v>
      </c>
      <c r="AS196" s="84" t="s">
        <v>139</v>
      </c>
      <c r="AU196" s="84" t="s">
        <v>139</v>
      </c>
      <c r="AW196" s="84" t="s">
        <v>139</v>
      </c>
      <c r="AY196" s="84" t="s">
        <v>139</v>
      </c>
      <c r="BA196" s="84" t="s">
        <v>139</v>
      </c>
      <c r="BC196" s="84" t="s">
        <v>139</v>
      </c>
      <c r="BE196" s="84" t="s">
        <v>139</v>
      </c>
      <c r="BG196" s="84" t="s">
        <v>139</v>
      </c>
      <c r="BI196" s="84" t="s">
        <v>139</v>
      </c>
    </row>
    <row r="197" spans="1:61">
      <c r="A197" s="96" t="s">
        <v>640</v>
      </c>
      <c r="B197" s="96">
        <v>2</v>
      </c>
      <c r="C197" s="104" t="s">
        <v>544</v>
      </c>
      <c r="D197" s="104" t="s">
        <v>136</v>
      </c>
      <c r="E197" s="84" t="s">
        <v>139</v>
      </c>
      <c r="G197" s="84" t="s">
        <v>139</v>
      </c>
      <c r="I197" s="84" t="s">
        <v>1441</v>
      </c>
      <c r="J197" s="96" t="s">
        <v>72</v>
      </c>
      <c r="K197" s="84" t="s">
        <v>139</v>
      </c>
      <c r="M197" s="84" t="s">
        <v>139</v>
      </c>
      <c r="O197" s="84" t="s">
        <v>139</v>
      </c>
      <c r="Q197" s="84" t="s">
        <v>139</v>
      </c>
      <c r="S197" s="84" t="s">
        <v>139</v>
      </c>
      <c r="U197" s="84" t="s">
        <v>139</v>
      </c>
      <c r="W197" s="84" t="s">
        <v>139</v>
      </c>
      <c r="Y197" s="84" t="s">
        <v>139</v>
      </c>
      <c r="AA197" s="84" t="s">
        <v>139</v>
      </c>
      <c r="AC197" s="84" t="s">
        <v>139</v>
      </c>
      <c r="AE197" s="84" t="s">
        <v>1166</v>
      </c>
      <c r="AF197" s="96" t="s">
        <v>72</v>
      </c>
      <c r="AG197" s="84" t="s">
        <v>1167</v>
      </c>
      <c r="AH197" s="96" t="s">
        <v>641</v>
      </c>
      <c r="AI197" s="84" t="s">
        <v>139</v>
      </c>
      <c r="AK197" s="84" t="s">
        <v>139</v>
      </c>
      <c r="AM197" s="84" t="s">
        <v>139</v>
      </c>
      <c r="AO197" s="84" t="s">
        <v>139</v>
      </c>
      <c r="AQ197" s="84" t="s">
        <v>139</v>
      </c>
      <c r="AS197" s="84" t="s">
        <v>139</v>
      </c>
      <c r="AU197" s="84" t="s">
        <v>139</v>
      </c>
      <c r="AW197" s="84" t="s">
        <v>139</v>
      </c>
      <c r="AY197" s="84" t="s">
        <v>139</v>
      </c>
      <c r="BA197" s="84" t="s">
        <v>139</v>
      </c>
      <c r="BC197" s="84" t="s">
        <v>139</v>
      </c>
      <c r="BE197" s="84" t="s">
        <v>139</v>
      </c>
      <c r="BG197" s="84" t="s">
        <v>139</v>
      </c>
      <c r="BI197" s="84" t="s">
        <v>139</v>
      </c>
    </row>
    <row r="198" spans="1:61">
      <c r="A198" s="96" t="s">
        <v>642</v>
      </c>
      <c r="B198" s="96">
        <v>2</v>
      </c>
      <c r="C198" s="104" t="s">
        <v>544</v>
      </c>
      <c r="D198" s="104" t="s">
        <v>136</v>
      </c>
      <c r="E198" s="84" t="s">
        <v>139</v>
      </c>
      <c r="G198" s="84" t="s">
        <v>139</v>
      </c>
      <c r="I198" s="84" t="s">
        <v>1441</v>
      </c>
      <c r="J198" s="96" t="s">
        <v>72</v>
      </c>
      <c r="K198" s="84" t="s">
        <v>139</v>
      </c>
      <c r="M198" s="84" t="s">
        <v>139</v>
      </c>
      <c r="O198" s="84" t="s">
        <v>139</v>
      </c>
      <c r="Q198" s="84" t="s">
        <v>139</v>
      </c>
      <c r="S198" s="84" t="s">
        <v>139</v>
      </c>
      <c r="U198" s="84" t="s">
        <v>139</v>
      </c>
      <c r="W198" s="84" t="s">
        <v>139</v>
      </c>
      <c r="Y198" s="84" t="s">
        <v>139</v>
      </c>
      <c r="AA198" s="84" t="s">
        <v>139</v>
      </c>
      <c r="AC198" s="84" t="s">
        <v>139</v>
      </c>
      <c r="AE198" s="84" t="s">
        <v>1166</v>
      </c>
      <c r="AF198" s="96" t="s">
        <v>72</v>
      </c>
      <c r="AG198" s="84" t="s">
        <v>1168</v>
      </c>
      <c r="AH198" s="96" t="s">
        <v>643</v>
      </c>
      <c r="AI198" s="84" t="s">
        <v>139</v>
      </c>
      <c r="AK198" s="84" t="s">
        <v>139</v>
      </c>
      <c r="AM198" s="84" t="s">
        <v>139</v>
      </c>
      <c r="AO198" s="84" t="s">
        <v>139</v>
      </c>
      <c r="AQ198" s="84" t="s">
        <v>139</v>
      </c>
      <c r="AS198" s="84" t="s">
        <v>139</v>
      </c>
      <c r="AU198" s="84" t="s">
        <v>139</v>
      </c>
      <c r="AW198" s="84" t="s">
        <v>139</v>
      </c>
      <c r="AY198" s="84" t="s">
        <v>139</v>
      </c>
      <c r="BA198" s="84" t="s">
        <v>139</v>
      </c>
      <c r="BC198" s="84" t="s">
        <v>139</v>
      </c>
      <c r="BE198" s="84" t="s">
        <v>139</v>
      </c>
      <c r="BG198" s="84" t="s">
        <v>139</v>
      </c>
      <c r="BI198" s="84" t="s">
        <v>139</v>
      </c>
    </row>
    <row r="199" spans="1:61">
      <c r="A199" s="96" t="s">
        <v>644</v>
      </c>
      <c r="B199" s="96">
        <v>2</v>
      </c>
      <c r="C199" s="104" t="s">
        <v>544</v>
      </c>
      <c r="D199" s="104" t="s">
        <v>136</v>
      </c>
      <c r="E199" s="84" t="s">
        <v>139</v>
      </c>
      <c r="G199" s="84" t="s">
        <v>139</v>
      </c>
      <c r="I199" s="84" t="s">
        <v>1441</v>
      </c>
      <c r="J199" s="96" t="s">
        <v>72</v>
      </c>
      <c r="K199" s="84" t="s">
        <v>139</v>
      </c>
      <c r="M199" s="84" t="s">
        <v>139</v>
      </c>
      <c r="O199" s="84" t="s">
        <v>139</v>
      </c>
      <c r="Q199" s="84" t="s">
        <v>139</v>
      </c>
      <c r="S199" s="84" t="s">
        <v>139</v>
      </c>
      <c r="U199" s="84" t="s">
        <v>139</v>
      </c>
      <c r="W199" s="84" t="s">
        <v>139</v>
      </c>
      <c r="Y199" s="84" t="s">
        <v>139</v>
      </c>
      <c r="AA199" s="84" t="s">
        <v>139</v>
      </c>
      <c r="AC199" s="84" t="s">
        <v>139</v>
      </c>
      <c r="AE199" s="84" t="s">
        <v>1166</v>
      </c>
      <c r="AF199" s="96" t="s">
        <v>72</v>
      </c>
      <c r="AG199" s="84" t="s">
        <v>1169</v>
      </c>
      <c r="AH199" s="96" t="s">
        <v>645</v>
      </c>
      <c r="AI199" s="84" t="s">
        <v>139</v>
      </c>
      <c r="AK199" s="84" t="s">
        <v>139</v>
      </c>
      <c r="AM199" s="84" t="s">
        <v>139</v>
      </c>
      <c r="AO199" s="84" t="s">
        <v>139</v>
      </c>
      <c r="AQ199" s="84" t="s">
        <v>139</v>
      </c>
      <c r="AS199" s="84" t="s">
        <v>139</v>
      </c>
      <c r="AU199" s="84" t="s">
        <v>139</v>
      </c>
      <c r="AW199" s="84" t="s">
        <v>139</v>
      </c>
      <c r="AY199" s="84" t="s">
        <v>139</v>
      </c>
      <c r="BA199" s="84" t="s">
        <v>139</v>
      </c>
      <c r="BC199" s="84" t="s">
        <v>139</v>
      </c>
      <c r="BE199" s="84" t="s">
        <v>139</v>
      </c>
      <c r="BG199" s="84" t="s">
        <v>139</v>
      </c>
      <c r="BI199" s="84" t="s">
        <v>139</v>
      </c>
    </row>
    <row r="200" spans="1:61">
      <c r="A200" s="96" t="s">
        <v>1455</v>
      </c>
      <c r="B200" s="96">
        <v>2</v>
      </c>
      <c r="C200" s="104" t="s">
        <v>544</v>
      </c>
      <c r="D200" s="104" t="s">
        <v>136</v>
      </c>
      <c r="E200" s="84" t="s">
        <v>139</v>
      </c>
      <c r="G200" s="84" t="s">
        <v>139</v>
      </c>
      <c r="I200" s="84" t="s">
        <v>1441</v>
      </c>
      <c r="J200" s="96" t="s">
        <v>72</v>
      </c>
      <c r="K200" s="84" t="s">
        <v>139</v>
      </c>
      <c r="M200" s="84" t="s">
        <v>139</v>
      </c>
      <c r="O200" s="84" t="s">
        <v>139</v>
      </c>
      <c r="Q200" s="84" t="s">
        <v>139</v>
      </c>
      <c r="S200" s="84" t="s">
        <v>139</v>
      </c>
      <c r="U200" s="84" t="s">
        <v>139</v>
      </c>
      <c r="W200" s="84" t="s">
        <v>139</v>
      </c>
      <c r="Y200" s="84" t="s">
        <v>139</v>
      </c>
      <c r="AA200" s="84" t="s">
        <v>1122</v>
      </c>
      <c r="AB200" s="96" t="s">
        <v>76</v>
      </c>
      <c r="AC200" s="84" t="s">
        <v>139</v>
      </c>
      <c r="AE200" s="84" t="s">
        <v>1109</v>
      </c>
      <c r="AF200" s="96" t="s">
        <v>647</v>
      </c>
      <c r="AG200" s="84" t="s">
        <v>788</v>
      </c>
      <c r="AH200" s="96" t="s">
        <v>648</v>
      </c>
      <c r="AI200" s="84" t="s">
        <v>1170</v>
      </c>
      <c r="AJ200" s="96" t="s">
        <v>683</v>
      </c>
      <c r="AK200" s="84" t="s">
        <v>139</v>
      </c>
      <c r="AM200" s="84" t="s">
        <v>139</v>
      </c>
      <c r="AO200" s="84" t="s">
        <v>139</v>
      </c>
      <c r="AQ200" s="84" t="s">
        <v>139</v>
      </c>
      <c r="AS200" s="84" t="s">
        <v>139</v>
      </c>
      <c r="AU200" s="84" t="s">
        <v>139</v>
      </c>
      <c r="AW200" s="84" t="s">
        <v>139</v>
      </c>
      <c r="AY200" s="84" t="s">
        <v>139</v>
      </c>
      <c r="BA200" s="84" t="s">
        <v>139</v>
      </c>
      <c r="BC200" s="84" t="s">
        <v>139</v>
      </c>
      <c r="BE200" s="84" t="s">
        <v>139</v>
      </c>
      <c r="BG200" s="84" t="s">
        <v>139</v>
      </c>
      <c r="BI200" s="84" t="s">
        <v>139</v>
      </c>
    </row>
    <row r="201" spans="1:61">
      <c r="A201" s="96" t="s">
        <v>1456</v>
      </c>
      <c r="B201" s="96">
        <v>2</v>
      </c>
      <c r="C201" s="104" t="s">
        <v>544</v>
      </c>
      <c r="D201" s="104" t="s">
        <v>136</v>
      </c>
      <c r="E201" s="84" t="s">
        <v>139</v>
      </c>
      <c r="G201" s="84" t="s">
        <v>139</v>
      </c>
      <c r="I201" s="84" t="s">
        <v>1441</v>
      </c>
      <c r="J201" s="96" t="s">
        <v>72</v>
      </c>
      <c r="K201" s="84" t="s">
        <v>139</v>
      </c>
      <c r="M201" s="84" t="s">
        <v>139</v>
      </c>
      <c r="O201" s="84" t="s">
        <v>139</v>
      </c>
      <c r="Q201" s="84" t="s">
        <v>139</v>
      </c>
      <c r="S201" s="84" t="s">
        <v>139</v>
      </c>
      <c r="U201" s="84" t="s">
        <v>139</v>
      </c>
      <c r="W201" s="84" t="s">
        <v>139</v>
      </c>
      <c r="Y201" s="84" t="s">
        <v>139</v>
      </c>
      <c r="AA201" s="84" t="s">
        <v>1122</v>
      </c>
      <c r="AB201" s="96" t="s">
        <v>76</v>
      </c>
      <c r="AC201" s="84" t="s">
        <v>139</v>
      </c>
      <c r="AE201" s="84" t="s">
        <v>1109</v>
      </c>
      <c r="AF201" s="96" t="s">
        <v>647</v>
      </c>
      <c r="AG201" s="84" t="s">
        <v>788</v>
      </c>
      <c r="AH201" s="96" t="s">
        <v>648</v>
      </c>
      <c r="AI201" s="84" t="s">
        <v>1171</v>
      </c>
      <c r="AJ201" s="96" t="s">
        <v>682</v>
      </c>
      <c r="AK201" s="84" t="s">
        <v>139</v>
      </c>
      <c r="AM201" s="84" t="s">
        <v>139</v>
      </c>
      <c r="AO201" s="84" t="s">
        <v>139</v>
      </c>
      <c r="AQ201" s="84" t="s">
        <v>139</v>
      </c>
      <c r="AS201" s="84" t="s">
        <v>139</v>
      </c>
      <c r="AU201" s="84" t="s">
        <v>139</v>
      </c>
      <c r="AW201" s="84" t="s">
        <v>139</v>
      </c>
      <c r="AY201" s="84" t="s">
        <v>139</v>
      </c>
      <c r="BA201" s="84" t="s">
        <v>139</v>
      </c>
      <c r="BC201" s="84" t="s">
        <v>139</v>
      </c>
      <c r="BE201" s="84" t="s">
        <v>139</v>
      </c>
      <c r="BG201" s="84" t="s">
        <v>139</v>
      </c>
      <c r="BI201" s="84" t="s">
        <v>139</v>
      </c>
    </row>
    <row r="202" spans="1:61">
      <c r="A202" s="96" t="s">
        <v>1457</v>
      </c>
      <c r="B202" s="96">
        <v>2</v>
      </c>
      <c r="C202" s="104" t="s">
        <v>544</v>
      </c>
      <c r="D202" s="104" t="s">
        <v>136</v>
      </c>
      <c r="E202" s="84" t="s">
        <v>139</v>
      </c>
      <c r="G202" s="84" t="s">
        <v>139</v>
      </c>
      <c r="I202" s="84" t="s">
        <v>1441</v>
      </c>
      <c r="J202" s="96" t="s">
        <v>72</v>
      </c>
      <c r="K202" s="84" t="s">
        <v>139</v>
      </c>
      <c r="M202" s="84" t="s">
        <v>139</v>
      </c>
      <c r="O202" s="84" t="s">
        <v>139</v>
      </c>
      <c r="Q202" s="84" t="s">
        <v>139</v>
      </c>
      <c r="S202" s="84" t="s">
        <v>139</v>
      </c>
      <c r="U202" s="84" t="s">
        <v>139</v>
      </c>
      <c r="W202" s="84" t="s">
        <v>139</v>
      </c>
      <c r="Y202" s="84" t="s">
        <v>139</v>
      </c>
      <c r="AA202" s="84" t="s">
        <v>1122</v>
      </c>
      <c r="AB202" s="96" t="s">
        <v>76</v>
      </c>
      <c r="AC202" s="84" t="s">
        <v>139</v>
      </c>
      <c r="AE202" s="84" t="s">
        <v>1109</v>
      </c>
      <c r="AF202" s="96" t="s">
        <v>647</v>
      </c>
      <c r="AG202" s="84" t="s">
        <v>789</v>
      </c>
      <c r="AH202" s="96" t="s">
        <v>651</v>
      </c>
      <c r="AI202" s="84" t="s">
        <v>1170</v>
      </c>
      <c r="AJ202" s="96" t="s">
        <v>683</v>
      </c>
      <c r="AK202" s="84" t="s">
        <v>1172</v>
      </c>
      <c r="AL202" s="96" t="s">
        <v>655</v>
      </c>
      <c r="AM202" s="84" t="s">
        <v>799</v>
      </c>
      <c r="AN202" s="96" t="s">
        <v>761</v>
      </c>
      <c r="AO202" s="84" t="s">
        <v>139</v>
      </c>
      <c r="AQ202" s="84" t="s">
        <v>139</v>
      </c>
      <c r="AS202" s="84" t="s">
        <v>139</v>
      </c>
      <c r="AU202" s="84" t="s">
        <v>139</v>
      </c>
      <c r="AW202" s="84" t="s">
        <v>139</v>
      </c>
      <c r="AY202" s="84" t="s">
        <v>139</v>
      </c>
      <c r="BA202" s="84" t="s">
        <v>139</v>
      </c>
      <c r="BC202" s="84" t="s">
        <v>139</v>
      </c>
      <c r="BE202" s="84" t="s">
        <v>139</v>
      </c>
      <c r="BG202" s="84" t="s">
        <v>139</v>
      </c>
      <c r="BI202" s="84" t="s">
        <v>139</v>
      </c>
    </row>
    <row r="203" spans="1:61">
      <c r="A203" s="96" t="s">
        <v>1458</v>
      </c>
      <c r="B203" s="96">
        <v>2</v>
      </c>
      <c r="C203" s="104" t="s">
        <v>544</v>
      </c>
      <c r="D203" s="104" t="s">
        <v>136</v>
      </c>
      <c r="E203" s="84" t="s">
        <v>139</v>
      </c>
      <c r="G203" s="84" t="s">
        <v>139</v>
      </c>
      <c r="I203" s="84" t="s">
        <v>1441</v>
      </c>
      <c r="J203" s="96" t="s">
        <v>72</v>
      </c>
      <c r="K203" s="84" t="s">
        <v>139</v>
      </c>
      <c r="M203" s="84" t="s">
        <v>139</v>
      </c>
      <c r="O203" s="84" t="s">
        <v>139</v>
      </c>
      <c r="Q203" s="84" t="s">
        <v>139</v>
      </c>
      <c r="S203" s="84" t="s">
        <v>139</v>
      </c>
      <c r="U203" s="84" t="s">
        <v>139</v>
      </c>
      <c r="W203" s="84" t="s">
        <v>139</v>
      </c>
      <c r="Y203" s="84" t="s">
        <v>139</v>
      </c>
      <c r="AA203" s="84" t="s">
        <v>1122</v>
      </c>
      <c r="AB203" s="96" t="s">
        <v>76</v>
      </c>
      <c r="AC203" s="84" t="s">
        <v>139</v>
      </c>
      <c r="AE203" s="84" t="s">
        <v>1109</v>
      </c>
      <c r="AF203" s="96" t="s">
        <v>647</v>
      </c>
      <c r="AG203" s="84" t="s">
        <v>789</v>
      </c>
      <c r="AH203" s="96" t="s">
        <v>651</v>
      </c>
      <c r="AI203" s="84" t="s">
        <v>1170</v>
      </c>
      <c r="AJ203" s="96" t="s">
        <v>683</v>
      </c>
      <c r="AK203" s="84" t="s">
        <v>1172</v>
      </c>
      <c r="AL203" s="96" t="s">
        <v>655</v>
      </c>
      <c r="AM203" s="84" t="s">
        <v>797</v>
      </c>
      <c r="AN203" s="96" t="s">
        <v>759</v>
      </c>
      <c r="AO203" s="84" t="s">
        <v>139</v>
      </c>
      <c r="AQ203" s="84" t="s">
        <v>139</v>
      </c>
      <c r="AS203" s="84" t="s">
        <v>139</v>
      </c>
      <c r="AU203" s="84" t="s">
        <v>139</v>
      </c>
      <c r="AW203" s="84" t="s">
        <v>139</v>
      </c>
      <c r="AY203" s="84" t="s">
        <v>139</v>
      </c>
      <c r="BA203" s="84" t="s">
        <v>139</v>
      </c>
      <c r="BC203" s="84" t="s">
        <v>139</v>
      </c>
      <c r="BE203" s="84" t="s">
        <v>139</v>
      </c>
      <c r="BG203" s="84" t="s">
        <v>139</v>
      </c>
      <c r="BI203" s="84" t="s">
        <v>139</v>
      </c>
    </row>
    <row r="204" spans="1:61">
      <c r="A204" s="96" t="s">
        <v>1457</v>
      </c>
      <c r="B204" s="96">
        <v>2</v>
      </c>
      <c r="C204" s="104" t="s">
        <v>544</v>
      </c>
      <c r="D204" s="104" t="s">
        <v>136</v>
      </c>
      <c r="E204" s="84" t="s">
        <v>139</v>
      </c>
      <c r="G204" s="84" t="s">
        <v>139</v>
      </c>
      <c r="I204" s="84" t="s">
        <v>1441</v>
      </c>
      <c r="J204" s="96" t="s">
        <v>72</v>
      </c>
      <c r="K204" s="84" t="s">
        <v>139</v>
      </c>
      <c r="M204" s="84" t="s">
        <v>139</v>
      </c>
      <c r="O204" s="84" t="s">
        <v>139</v>
      </c>
      <c r="Q204" s="84" t="s">
        <v>139</v>
      </c>
      <c r="S204" s="84" t="s">
        <v>139</v>
      </c>
      <c r="U204" s="84" t="s">
        <v>139</v>
      </c>
      <c r="W204" s="84" t="s">
        <v>139</v>
      </c>
      <c r="Y204" s="84" t="s">
        <v>139</v>
      </c>
      <c r="AA204" s="84" t="s">
        <v>1122</v>
      </c>
      <c r="AB204" s="96" t="s">
        <v>76</v>
      </c>
      <c r="AC204" s="84" t="s">
        <v>139</v>
      </c>
      <c r="AE204" s="84" t="s">
        <v>1109</v>
      </c>
      <c r="AF204" s="96" t="s">
        <v>647</v>
      </c>
      <c r="AG204" s="84" t="s">
        <v>789</v>
      </c>
      <c r="AH204" s="96" t="s">
        <v>651</v>
      </c>
      <c r="AI204" s="84" t="s">
        <v>1170</v>
      </c>
      <c r="AJ204" s="96" t="s">
        <v>683</v>
      </c>
      <c r="AK204" s="84" t="s">
        <v>1173</v>
      </c>
      <c r="AL204" s="96" t="s">
        <v>657</v>
      </c>
      <c r="AM204" s="84" t="s">
        <v>799</v>
      </c>
      <c r="AN204" s="96" t="s">
        <v>761</v>
      </c>
      <c r="AO204" s="84" t="s">
        <v>139</v>
      </c>
      <c r="AQ204" s="84" t="s">
        <v>139</v>
      </c>
      <c r="AS204" s="84" t="s">
        <v>139</v>
      </c>
      <c r="AU204" s="84" t="s">
        <v>139</v>
      </c>
      <c r="AW204" s="84" t="s">
        <v>139</v>
      </c>
      <c r="AY204" s="84" t="s">
        <v>139</v>
      </c>
      <c r="BA204" s="84" t="s">
        <v>139</v>
      </c>
      <c r="BC204" s="84" t="s">
        <v>139</v>
      </c>
      <c r="BE204" s="84" t="s">
        <v>139</v>
      </c>
      <c r="BG204" s="84" t="s">
        <v>139</v>
      </c>
      <c r="BI204" s="84" t="s">
        <v>139</v>
      </c>
    </row>
    <row r="205" spans="1:61">
      <c r="A205" s="96" t="s">
        <v>1459</v>
      </c>
      <c r="B205" s="96">
        <v>2</v>
      </c>
      <c r="C205" s="104" t="s">
        <v>544</v>
      </c>
      <c r="D205" s="104" t="s">
        <v>136</v>
      </c>
      <c r="E205" s="84" t="s">
        <v>139</v>
      </c>
      <c r="G205" s="84" t="s">
        <v>139</v>
      </c>
      <c r="I205" s="84" t="s">
        <v>1441</v>
      </c>
      <c r="J205" s="96" t="s">
        <v>72</v>
      </c>
      <c r="K205" s="84" t="s">
        <v>139</v>
      </c>
      <c r="M205" s="84" t="s">
        <v>139</v>
      </c>
      <c r="O205" s="84" t="s">
        <v>139</v>
      </c>
      <c r="Q205" s="84" t="s">
        <v>139</v>
      </c>
      <c r="S205" s="84" t="s">
        <v>139</v>
      </c>
      <c r="U205" s="84" t="s">
        <v>139</v>
      </c>
      <c r="W205" s="84" t="s">
        <v>139</v>
      </c>
      <c r="Y205" s="84" t="s">
        <v>139</v>
      </c>
      <c r="AA205" s="84" t="s">
        <v>1122</v>
      </c>
      <c r="AB205" s="96" t="s">
        <v>76</v>
      </c>
      <c r="AC205" s="84" t="s">
        <v>139</v>
      </c>
      <c r="AE205" s="84" t="s">
        <v>1109</v>
      </c>
      <c r="AF205" s="96" t="s">
        <v>647</v>
      </c>
      <c r="AG205" s="84" t="s">
        <v>789</v>
      </c>
      <c r="AH205" s="96" t="s">
        <v>651</v>
      </c>
      <c r="AI205" s="84" t="s">
        <v>1170</v>
      </c>
      <c r="AJ205" s="96" t="s">
        <v>683</v>
      </c>
      <c r="AK205" s="84" t="s">
        <v>1173</v>
      </c>
      <c r="AL205" s="96" t="s">
        <v>657</v>
      </c>
      <c r="AM205" s="84" t="s">
        <v>798</v>
      </c>
      <c r="AN205" s="96" t="s">
        <v>760</v>
      </c>
      <c r="AO205" s="84" t="s">
        <v>139</v>
      </c>
      <c r="AQ205" s="84" t="s">
        <v>139</v>
      </c>
      <c r="AS205" s="84" t="s">
        <v>139</v>
      </c>
      <c r="AU205" s="84" t="s">
        <v>139</v>
      </c>
      <c r="AW205" s="84" t="s">
        <v>139</v>
      </c>
      <c r="AY205" s="84" t="s">
        <v>139</v>
      </c>
      <c r="BA205" s="84" t="s">
        <v>139</v>
      </c>
      <c r="BC205" s="84" t="s">
        <v>139</v>
      </c>
      <c r="BE205" s="84" t="s">
        <v>139</v>
      </c>
      <c r="BG205" s="84" t="s">
        <v>139</v>
      </c>
      <c r="BI205" s="84" t="s">
        <v>139</v>
      </c>
    </row>
    <row r="206" spans="1:61">
      <c r="A206" s="96" t="s">
        <v>1458</v>
      </c>
      <c r="B206" s="96">
        <v>2</v>
      </c>
      <c r="C206" s="104" t="s">
        <v>544</v>
      </c>
      <c r="D206" s="104" t="s">
        <v>136</v>
      </c>
      <c r="E206" s="84" t="s">
        <v>139</v>
      </c>
      <c r="G206" s="84" t="s">
        <v>139</v>
      </c>
      <c r="I206" s="84" t="s">
        <v>1441</v>
      </c>
      <c r="J206" s="96" t="s">
        <v>72</v>
      </c>
      <c r="K206" s="84" t="s">
        <v>139</v>
      </c>
      <c r="M206" s="84" t="s">
        <v>139</v>
      </c>
      <c r="O206" s="84" t="s">
        <v>139</v>
      </c>
      <c r="Q206" s="84" t="s">
        <v>139</v>
      </c>
      <c r="S206" s="84" t="s">
        <v>139</v>
      </c>
      <c r="U206" s="84" t="s">
        <v>139</v>
      </c>
      <c r="W206" s="84" t="s">
        <v>139</v>
      </c>
      <c r="Y206" s="84" t="s">
        <v>139</v>
      </c>
      <c r="AA206" s="84" t="s">
        <v>1122</v>
      </c>
      <c r="AB206" s="96" t="s">
        <v>76</v>
      </c>
      <c r="AC206" s="84" t="s">
        <v>139</v>
      </c>
      <c r="AE206" s="84" t="s">
        <v>1109</v>
      </c>
      <c r="AF206" s="96" t="s">
        <v>647</v>
      </c>
      <c r="AG206" s="84" t="s">
        <v>789</v>
      </c>
      <c r="AH206" s="96" t="s">
        <v>651</v>
      </c>
      <c r="AI206" s="84" t="s">
        <v>1170</v>
      </c>
      <c r="AJ206" s="96" t="s">
        <v>683</v>
      </c>
      <c r="AK206" s="84" t="s">
        <v>1173</v>
      </c>
      <c r="AL206" s="96" t="s">
        <v>657</v>
      </c>
      <c r="AM206" s="84" t="s">
        <v>797</v>
      </c>
      <c r="AN206" s="96" t="s">
        <v>759</v>
      </c>
      <c r="AO206" s="84" t="s">
        <v>139</v>
      </c>
      <c r="AQ206" s="84" t="s">
        <v>139</v>
      </c>
      <c r="AS206" s="84" t="s">
        <v>139</v>
      </c>
      <c r="AU206" s="84" t="s">
        <v>139</v>
      </c>
      <c r="AW206" s="84" t="s">
        <v>139</v>
      </c>
      <c r="AY206" s="84" t="s">
        <v>139</v>
      </c>
      <c r="BA206" s="84" t="s">
        <v>139</v>
      </c>
      <c r="BC206" s="84" t="s">
        <v>139</v>
      </c>
      <c r="BE206" s="84" t="s">
        <v>139</v>
      </c>
      <c r="BG206" s="84" t="s">
        <v>139</v>
      </c>
      <c r="BI206" s="84" t="s">
        <v>139</v>
      </c>
    </row>
    <row r="207" spans="1:61">
      <c r="A207" s="96" t="s">
        <v>1460</v>
      </c>
      <c r="B207" s="96">
        <v>2</v>
      </c>
      <c r="C207" s="104" t="s">
        <v>544</v>
      </c>
      <c r="D207" s="104" t="s">
        <v>136</v>
      </c>
      <c r="E207" s="84" t="s">
        <v>139</v>
      </c>
      <c r="G207" s="84" t="s">
        <v>139</v>
      </c>
      <c r="I207" s="84" t="s">
        <v>1441</v>
      </c>
      <c r="J207" s="96" t="s">
        <v>72</v>
      </c>
      <c r="K207" s="84" t="s">
        <v>139</v>
      </c>
      <c r="M207" s="84" t="s">
        <v>139</v>
      </c>
      <c r="O207" s="84" t="s">
        <v>139</v>
      </c>
      <c r="Q207" s="84" t="s">
        <v>139</v>
      </c>
      <c r="S207" s="84" t="s">
        <v>139</v>
      </c>
      <c r="U207" s="84" t="s">
        <v>139</v>
      </c>
      <c r="W207" s="84" t="s">
        <v>139</v>
      </c>
      <c r="Y207" s="84" t="s">
        <v>139</v>
      </c>
      <c r="AA207" s="84" t="s">
        <v>1122</v>
      </c>
      <c r="AB207" s="96" t="s">
        <v>76</v>
      </c>
      <c r="AC207" s="84" t="s">
        <v>139</v>
      </c>
      <c r="AE207" s="84" t="s">
        <v>1109</v>
      </c>
      <c r="AF207" s="96" t="s">
        <v>647</v>
      </c>
      <c r="AG207" s="84" t="s">
        <v>789</v>
      </c>
      <c r="AH207" s="96" t="s">
        <v>651</v>
      </c>
      <c r="AI207" s="84" t="s">
        <v>1171</v>
      </c>
      <c r="AJ207" s="96" t="s">
        <v>682</v>
      </c>
      <c r="AK207" s="84" t="s">
        <v>1172</v>
      </c>
      <c r="AL207" s="96" t="s">
        <v>655</v>
      </c>
      <c r="AM207" s="84" t="s">
        <v>799</v>
      </c>
      <c r="AN207" s="96" t="s">
        <v>761</v>
      </c>
      <c r="AO207" s="84" t="s">
        <v>139</v>
      </c>
      <c r="AQ207" s="84" t="s">
        <v>139</v>
      </c>
      <c r="AS207" s="84" t="s">
        <v>139</v>
      </c>
      <c r="AU207" s="84" t="s">
        <v>139</v>
      </c>
      <c r="AW207" s="84" t="s">
        <v>139</v>
      </c>
      <c r="AY207" s="84" t="s">
        <v>139</v>
      </c>
      <c r="BA207" s="84" t="s">
        <v>139</v>
      </c>
      <c r="BC207" s="84" t="s">
        <v>139</v>
      </c>
      <c r="BE207" s="84" t="s">
        <v>139</v>
      </c>
      <c r="BG207" s="84" t="s">
        <v>139</v>
      </c>
      <c r="BI207" s="84" t="s">
        <v>139</v>
      </c>
    </row>
    <row r="208" spans="1:61">
      <c r="A208" s="96" t="s">
        <v>1461</v>
      </c>
      <c r="B208" s="96">
        <v>2</v>
      </c>
      <c r="C208" s="104" t="s">
        <v>544</v>
      </c>
      <c r="D208" s="104" t="s">
        <v>136</v>
      </c>
      <c r="E208" s="84" t="s">
        <v>139</v>
      </c>
      <c r="G208" s="84" t="s">
        <v>139</v>
      </c>
      <c r="I208" s="84" t="s">
        <v>1441</v>
      </c>
      <c r="J208" s="96" t="s">
        <v>72</v>
      </c>
      <c r="K208" s="84" t="s">
        <v>139</v>
      </c>
      <c r="M208" s="84" t="s">
        <v>139</v>
      </c>
      <c r="O208" s="84" t="s">
        <v>139</v>
      </c>
      <c r="Q208" s="84" t="s">
        <v>139</v>
      </c>
      <c r="S208" s="84" t="s">
        <v>139</v>
      </c>
      <c r="U208" s="84" t="s">
        <v>139</v>
      </c>
      <c r="W208" s="84" t="s">
        <v>139</v>
      </c>
      <c r="Y208" s="84" t="s">
        <v>139</v>
      </c>
      <c r="AA208" s="84" t="s">
        <v>1122</v>
      </c>
      <c r="AB208" s="96" t="s">
        <v>76</v>
      </c>
      <c r="AC208" s="84" t="s">
        <v>139</v>
      </c>
      <c r="AE208" s="84" t="s">
        <v>1109</v>
      </c>
      <c r="AF208" s="96" t="s">
        <v>647</v>
      </c>
      <c r="AG208" s="84" t="s">
        <v>789</v>
      </c>
      <c r="AH208" s="96" t="s">
        <v>651</v>
      </c>
      <c r="AI208" s="84" t="s">
        <v>1171</v>
      </c>
      <c r="AJ208" s="96" t="s">
        <v>682</v>
      </c>
      <c r="AK208" s="84" t="s">
        <v>1172</v>
      </c>
      <c r="AL208" s="96" t="s">
        <v>655</v>
      </c>
      <c r="AM208" s="84" t="s">
        <v>797</v>
      </c>
      <c r="AN208" s="96" t="s">
        <v>759</v>
      </c>
      <c r="AO208" s="84" t="s">
        <v>139</v>
      </c>
      <c r="AQ208" s="84" t="s">
        <v>139</v>
      </c>
      <c r="AS208" s="84" t="s">
        <v>139</v>
      </c>
      <c r="AU208" s="84" t="s">
        <v>139</v>
      </c>
      <c r="AW208" s="84" t="s">
        <v>139</v>
      </c>
      <c r="AY208" s="84" t="s">
        <v>139</v>
      </c>
      <c r="BA208" s="84" t="s">
        <v>139</v>
      </c>
      <c r="BC208" s="84" t="s">
        <v>139</v>
      </c>
      <c r="BE208" s="84" t="s">
        <v>139</v>
      </c>
      <c r="BG208" s="84" t="s">
        <v>139</v>
      </c>
      <c r="BI208" s="84" t="s">
        <v>139</v>
      </c>
    </row>
    <row r="209" spans="1:61">
      <c r="A209" s="96" t="s">
        <v>1460</v>
      </c>
      <c r="B209" s="96">
        <v>2</v>
      </c>
      <c r="C209" s="104" t="s">
        <v>544</v>
      </c>
      <c r="D209" s="104" t="s">
        <v>136</v>
      </c>
      <c r="E209" s="84" t="s">
        <v>139</v>
      </c>
      <c r="G209" s="84" t="s">
        <v>139</v>
      </c>
      <c r="I209" s="84" t="s">
        <v>1441</v>
      </c>
      <c r="J209" s="96" t="s">
        <v>72</v>
      </c>
      <c r="K209" s="84" t="s">
        <v>139</v>
      </c>
      <c r="M209" s="84" t="s">
        <v>139</v>
      </c>
      <c r="O209" s="84" t="s">
        <v>139</v>
      </c>
      <c r="Q209" s="84" t="s">
        <v>139</v>
      </c>
      <c r="S209" s="84" t="s">
        <v>139</v>
      </c>
      <c r="U209" s="84" t="s">
        <v>139</v>
      </c>
      <c r="W209" s="84" t="s">
        <v>139</v>
      </c>
      <c r="Y209" s="84" t="s">
        <v>139</v>
      </c>
      <c r="AA209" s="84" t="s">
        <v>1122</v>
      </c>
      <c r="AB209" s="96" t="s">
        <v>76</v>
      </c>
      <c r="AC209" s="84" t="s">
        <v>139</v>
      </c>
      <c r="AE209" s="84" t="s">
        <v>1109</v>
      </c>
      <c r="AF209" s="96" t="s">
        <v>647</v>
      </c>
      <c r="AG209" s="84" t="s">
        <v>789</v>
      </c>
      <c r="AH209" s="96" t="s">
        <v>651</v>
      </c>
      <c r="AI209" s="84" t="s">
        <v>1171</v>
      </c>
      <c r="AJ209" s="96" t="s">
        <v>682</v>
      </c>
      <c r="AK209" s="84" t="s">
        <v>1173</v>
      </c>
      <c r="AL209" s="96" t="s">
        <v>657</v>
      </c>
      <c r="AM209" s="84" t="s">
        <v>799</v>
      </c>
      <c r="AN209" s="96" t="s">
        <v>761</v>
      </c>
      <c r="AO209" s="84" t="s">
        <v>139</v>
      </c>
      <c r="AQ209" s="84" t="s">
        <v>139</v>
      </c>
      <c r="AS209" s="84" t="s">
        <v>139</v>
      </c>
      <c r="AU209" s="84" t="s">
        <v>139</v>
      </c>
      <c r="AW209" s="84" t="s">
        <v>139</v>
      </c>
      <c r="AY209" s="84" t="s">
        <v>139</v>
      </c>
      <c r="BA209" s="84" t="s">
        <v>139</v>
      </c>
      <c r="BC209" s="84" t="s">
        <v>139</v>
      </c>
      <c r="BE209" s="84" t="s">
        <v>139</v>
      </c>
      <c r="BG209" s="84" t="s">
        <v>139</v>
      </c>
      <c r="BI209" s="84" t="s">
        <v>139</v>
      </c>
    </row>
    <row r="210" spans="1:61">
      <c r="A210" s="96" t="s">
        <v>1462</v>
      </c>
      <c r="B210" s="96">
        <v>2</v>
      </c>
      <c r="C210" s="104" t="s">
        <v>544</v>
      </c>
      <c r="D210" s="104" t="s">
        <v>136</v>
      </c>
      <c r="E210" s="84" t="s">
        <v>139</v>
      </c>
      <c r="G210" s="84" t="s">
        <v>139</v>
      </c>
      <c r="I210" s="84" t="s">
        <v>1441</v>
      </c>
      <c r="J210" s="96" t="s">
        <v>72</v>
      </c>
      <c r="K210" s="84" t="s">
        <v>139</v>
      </c>
      <c r="M210" s="84" t="s">
        <v>139</v>
      </c>
      <c r="O210" s="84" t="s">
        <v>139</v>
      </c>
      <c r="Q210" s="84" t="s">
        <v>139</v>
      </c>
      <c r="S210" s="84" t="s">
        <v>139</v>
      </c>
      <c r="U210" s="84" t="s">
        <v>139</v>
      </c>
      <c r="W210" s="84" t="s">
        <v>139</v>
      </c>
      <c r="Y210" s="84" t="s">
        <v>139</v>
      </c>
      <c r="AA210" s="84" t="s">
        <v>1122</v>
      </c>
      <c r="AB210" s="96" t="s">
        <v>76</v>
      </c>
      <c r="AC210" s="84" t="s">
        <v>139</v>
      </c>
      <c r="AE210" s="84" t="s">
        <v>1109</v>
      </c>
      <c r="AF210" s="96" t="s">
        <v>647</v>
      </c>
      <c r="AG210" s="84" t="s">
        <v>789</v>
      </c>
      <c r="AH210" s="96" t="s">
        <v>651</v>
      </c>
      <c r="AI210" s="84" t="s">
        <v>1171</v>
      </c>
      <c r="AJ210" s="96" t="s">
        <v>682</v>
      </c>
      <c r="AK210" s="84" t="s">
        <v>1173</v>
      </c>
      <c r="AL210" s="96" t="s">
        <v>657</v>
      </c>
      <c r="AM210" s="84" t="s">
        <v>798</v>
      </c>
      <c r="AN210" s="96" t="s">
        <v>760</v>
      </c>
      <c r="AO210" s="84" t="s">
        <v>139</v>
      </c>
      <c r="AQ210" s="84" t="s">
        <v>139</v>
      </c>
      <c r="AS210" s="84" t="s">
        <v>139</v>
      </c>
      <c r="AU210" s="84" t="s">
        <v>139</v>
      </c>
      <c r="AW210" s="84" t="s">
        <v>139</v>
      </c>
      <c r="AY210" s="84" t="s">
        <v>139</v>
      </c>
      <c r="BA210" s="84" t="s">
        <v>139</v>
      </c>
      <c r="BC210" s="84" t="s">
        <v>139</v>
      </c>
      <c r="BE210" s="84" t="s">
        <v>139</v>
      </c>
      <c r="BG210" s="84" t="s">
        <v>139</v>
      </c>
      <c r="BI210" s="84" t="s">
        <v>139</v>
      </c>
    </row>
    <row r="211" spans="1:61">
      <c r="A211" s="96" t="s">
        <v>1461</v>
      </c>
      <c r="B211" s="96">
        <v>2</v>
      </c>
      <c r="C211" s="104" t="s">
        <v>544</v>
      </c>
      <c r="D211" s="104" t="s">
        <v>136</v>
      </c>
      <c r="E211" s="84" t="s">
        <v>139</v>
      </c>
      <c r="G211" s="84" t="s">
        <v>139</v>
      </c>
      <c r="I211" s="84" t="s">
        <v>1441</v>
      </c>
      <c r="J211" s="96" t="s">
        <v>72</v>
      </c>
      <c r="K211" s="84" t="s">
        <v>139</v>
      </c>
      <c r="M211" s="84" t="s">
        <v>139</v>
      </c>
      <c r="O211" s="84" t="s">
        <v>139</v>
      </c>
      <c r="Q211" s="84" t="s">
        <v>139</v>
      </c>
      <c r="S211" s="84" t="s">
        <v>139</v>
      </c>
      <c r="U211" s="84" t="s">
        <v>139</v>
      </c>
      <c r="W211" s="84" t="s">
        <v>139</v>
      </c>
      <c r="Y211" s="84" t="s">
        <v>139</v>
      </c>
      <c r="AA211" s="84" t="s">
        <v>1122</v>
      </c>
      <c r="AB211" s="96" t="s">
        <v>76</v>
      </c>
      <c r="AC211" s="84" t="s">
        <v>139</v>
      </c>
      <c r="AE211" s="84" t="s">
        <v>1109</v>
      </c>
      <c r="AF211" s="96" t="s">
        <v>647</v>
      </c>
      <c r="AG211" s="84" t="s">
        <v>789</v>
      </c>
      <c r="AH211" s="96" t="s">
        <v>651</v>
      </c>
      <c r="AI211" s="84" t="s">
        <v>1171</v>
      </c>
      <c r="AJ211" s="96" t="s">
        <v>682</v>
      </c>
      <c r="AK211" s="84" t="s">
        <v>1173</v>
      </c>
      <c r="AL211" s="96" t="s">
        <v>657</v>
      </c>
      <c r="AM211" s="84" t="s">
        <v>797</v>
      </c>
      <c r="AN211" s="96" t="s">
        <v>759</v>
      </c>
      <c r="AO211" s="84" t="s">
        <v>139</v>
      </c>
      <c r="AQ211" s="84" t="s">
        <v>139</v>
      </c>
      <c r="AS211" s="84" t="s">
        <v>139</v>
      </c>
      <c r="AU211" s="84" t="s">
        <v>139</v>
      </c>
      <c r="AW211" s="84" t="s">
        <v>139</v>
      </c>
      <c r="AY211" s="84" t="s">
        <v>139</v>
      </c>
      <c r="BA211" s="84" t="s">
        <v>139</v>
      </c>
      <c r="BC211" s="84" t="s">
        <v>139</v>
      </c>
      <c r="BE211" s="84" t="s">
        <v>139</v>
      </c>
      <c r="BG211" s="84" t="s">
        <v>139</v>
      </c>
      <c r="BI211" s="84" t="s">
        <v>139</v>
      </c>
    </row>
    <row r="212" spans="1:61">
      <c r="A212" s="96" t="s">
        <v>1463</v>
      </c>
      <c r="B212" s="96">
        <v>2</v>
      </c>
      <c r="C212" s="104" t="s">
        <v>544</v>
      </c>
      <c r="D212" s="104" t="s">
        <v>136</v>
      </c>
      <c r="E212" s="84" t="s">
        <v>139</v>
      </c>
      <c r="G212" s="84" t="s">
        <v>139</v>
      </c>
      <c r="I212" s="84" t="s">
        <v>1441</v>
      </c>
      <c r="J212" s="96" t="s">
        <v>72</v>
      </c>
      <c r="K212" s="84" t="s">
        <v>139</v>
      </c>
      <c r="M212" s="84" t="s">
        <v>139</v>
      </c>
      <c r="O212" s="84" t="s">
        <v>139</v>
      </c>
      <c r="Q212" s="84" t="s">
        <v>139</v>
      </c>
      <c r="S212" s="84" t="s">
        <v>139</v>
      </c>
      <c r="U212" s="84" t="s">
        <v>139</v>
      </c>
      <c r="W212" s="84" t="s">
        <v>139</v>
      </c>
      <c r="Y212" s="84" t="s">
        <v>139</v>
      </c>
      <c r="AA212" s="84" t="s">
        <v>1123</v>
      </c>
      <c r="AB212" s="96" t="s">
        <v>77</v>
      </c>
      <c r="AC212" s="84" t="s">
        <v>139</v>
      </c>
      <c r="AE212" s="84" t="s">
        <v>1109</v>
      </c>
      <c r="AF212" s="96" t="s">
        <v>647</v>
      </c>
      <c r="AG212" s="84" t="s">
        <v>788</v>
      </c>
      <c r="AH212" s="96" t="s">
        <v>648</v>
      </c>
      <c r="AI212" s="84" t="s">
        <v>1170</v>
      </c>
      <c r="AJ212" s="96" t="s">
        <v>683</v>
      </c>
      <c r="AK212" s="84" t="s">
        <v>139</v>
      </c>
      <c r="AM212" s="84" t="s">
        <v>139</v>
      </c>
      <c r="AO212" s="84" t="s">
        <v>139</v>
      </c>
      <c r="AQ212" s="84" t="s">
        <v>139</v>
      </c>
      <c r="AS212" s="84" t="s">
        <v>139</v>
      </c>
      <c r="AU212" s="84" t="s">
        <v>139</v>
      </c>
      <c r="AW212" s="84" t="s">
        <v>139</v>
      </c>
      <c r="AY212" s="84" t="s">
        <v>139</v>
      </c>
      <c r="BA212" s="84" t="s">
        <v>139</v>
      </c>
      <c r="BC212" s="84" t="s">
        <v>139</v>
      </c>
      <c r="BE212" s="84" t="s">
        <v>139</v>
      </c>
      <c r="BG212" s="84" t="s">
        <v>139</v>
      </c>
      <c r="BI212" s="84" t="s">
        <v>139</v>
      </c>
    </row>
    <row r="213" spans="1:61">
      <c r="A213" s="96" t="s">
        <v>1464</v>
      </c>
      <c r="B213" s="96">
        <v>2</v>
      </c>
      <c r="C213" s="104" t="s">
        <v>544</v>
      </c>
      <c r="D213" s="104" t="s">
        <v>136</v>
      </c>
      <c r="E213" s="84" t="s">
        <v>139</v>
      </c>
      <c r="G213" s="84" t="s">
        <v>139</v>
      </c>
      <c r="I213" s="84" t="s">
        <v>1441</v>
      </c>
      <c r="J213" s="96" t="s">
        <v>72</v>
      </c>
      <c r="K213" s="84" t="s">
        <v>139</v>
      </c>
      <c r="M213" s="84" t="s">
        <v>139</v>
      </c>
      <c r="O213" s="84" t="s">
        <v>139</v>
      </c>
      <c r="Q213" s="84" t="s">
        <v>139</v>
      </c>
      <c r="S213" s="84" t="s">
        <v>139</v>
      </c>
      <c r="U213" s="84" t="s">
        <v>139</v>
      </c>
      <c r="W213" s="84" t="s">
        <v>139</v>
      </c>
      <c r="Y213" s="84" t="s">
        <v>139</v>
      </c>
      <c r="AA213" s="84" t="s">
        <v>1123</v>
      </c>
      <c r="AB213" s="96" t="s">
        <v>77</v>
      </c>
      <c r="AC213" s="84" t="s">
        <v>139</v>
      </c>
      <c r="AE213" s="84" t="s">
        <v>1109</v>
      </c>
      <c r="AF213" s="96" t="s">
        <v>647</v>
      </c>
      <c r="AG213" s="84" t="s">
        <v>788</v>
      </c>
      <c r="AH213" s="96" t="s">
        <v>648</v>
      </c>
      <c r="AI213" s="84" t="s">
        <v>1171</v>
      </c>
      <c r="AJ213" s="96" t="s">
        <v>682</v>
      </c>
      <c r="AK213" s="84" t="s">
        <v>139</v>
      </c>
      <c r="AM213" s="84" t="s">
        <v>139</v>
      </c>
      <c r="AO213" s="84" t="s">
        <v>139</v>
      </c>
      <c r="AQ213" s="84" t="s">
        <v>139</v>
      </c>
      <c r="AS213" s="84" t="s">
        <v>139</v>
      </c>
      <c r="AU213" s="84" t="s">
        <v>139</v>
      </c>
      <c r="AW213" s="84" t="s">
        <v>139</v>
      </c>
      <c r="AY213" s="84" t="s">
        <v>139</v>
      </c>
      <c r="BA213" s="84" t="s">
        <v>139</v>
      </c>
      <c r="BC213" s="84" t="s">
        <v>139</v>
      </c>
      <c r="BE213" s="84" t="s">
        <v>139</v>
      </c>
      <c r="BG213" s="84" t="s">
        <v>139</v>
      </c>
      <c r="BI213" s="84" t="s">
        <v>139</v>
      </c>
    </row>
    <row r="214" spans="1:61">
      <c r="A214" s="96" t="s">
        <v>1465</v>
      </c>
      <c r="B214" s="96">
        <v>2</v>
      </c>
      <c r="C214" s="104" t="s">
        <v>544</v>
      </c>
      <c r="D214" s="104" t="s">
        <v>136</v>
      </c>
      <c r="E214" s="84" t="s">
        <v>139</v>
      </c>
      <c r="G214" s="84" t="s">
        <v>139</v>
      </c>
      <c r="I214" s="84" t="s">
        <v>1441</v>
      </c>
      <c r="J214" s="96" t="s">
        <v>72</v>
      </c>
      <c r="K214" s="84" t="s">
        <v>139</v>
      </c>
      <c r="M214" s="84" t="s">
        <v>139</v>
      </c>
      <c r="O214" s="84" t="s">
        <v>139</v>
      </c>
      <c r="Q214" s="84" t="s">
        <v>139</v>
      </c>
      <c r="S214" s="84" t="s">
        <v>139</v>
      </c>
      <c r="U214" s="84" t="s">
        <v>139</v>
      </c>
      <c r="W214" s="84" t="s">
        <v>139</v>
      </c>
      <c r="Y214" s="84" t="s">
        <v>139</v>
      </c>
      <c r="AA214" s="84" t="s">
        <v>1123</v>
      </c>
      <c r="AB214" s="96" t="s">
        <v>77</v>
      </c>
      <c r="AC214" s="84" t="s">
        <v>139</v>
      </c>
      <c r="AE214" s="84" t="s">
        <v>1109</v>
      </c>
      <c r="AF214" s="96" t="s">
        <v>647</v>
      </c>
      <c r="AG214" s="84" t="s">
        <v>789</v>
      </c>
      <c r="AH214" s="96" t="s">
        <v>651</v>
      </c>
      <c r="AI214" s="84" t="s">
        <v>1170</v>
      </c>
      <c r="AJ214" s="96" t="s">
        <v>683</v>
      </c>
      <c r="AK214" s="84" t="s">
        <v>1172</v>
      </c>
      <c r="AL214" s="96" t="s">
        <v>655</v>
      </c>
      <c r="AM214" s="84" t="s">
        <v>799</v>
      </c>
      <c r="AN214" s="96" t="s">
        <v>761</v>
      </c>
      <c r="AO214" s="84" t="s">
        <v>139</v>
      </c>
      <c r="AQ214" s="84" t="s">
        <v>139</v>
      </c>
      <c r="AS214" s="84" t="s">
        <v>139</v>
      </c>
      <c r="AU214" s="84" t="s">
        <v>139</v>
      </c>
      <c r="AW214" s="84" t="s">
        <v>139</v>
      </c>
      <c r="AY214" s="84" t="s">
        <v>139</v>
      </c>
      <c r="BA214" s="84" t="s">
        <v>139</v>
      </c>
      <c r="BC214" s="84" t="s">
        <v>139</v>
      </c>
      <c r="BE214" s="84" t="s">
        <v>139</v>
      </c>
      <c r="BG214" s="84" t="s">
        <v>139</v>
      </c>
      <c r="BI214" s="84" t="s">
        <v>139</v>
      </c>
    </row>
    <row r="215" spans="1:61">
      <c r="A215" s="96" t="s">
        <v>1466</v>
      </c>
      <c r="B215" s="96">
        <v>2</v>
      </c>
      <c r="C215" s="104" t="s">
        <v>544</v>
      </c>
      <c r="D215" s="104" t="s">
        <v>136</v>
      </c>
      <c r="E215" s="84" t="s">
        <v>139</v>
      </c>
      <c r="G215" s="84" t="s">
        <v>139</v>
      </c>
      <c r="I215" s="84" t="s">
        <v>1441</v>
      </c>
      <c r="J215" s="96" t="s">
        <v>72</v>
      </c>
      <c r="K215" s="84" t="s">
        <v>139</v>
      </c>
      <c r="M215" s="84" t="s">
        <v>139</v>
      </c>
      <c r="O215" s="84" t="s">
        <v>139</v>
      </c>
      <c r="Q215" s="84" t="s">
        <v>139</v>
      </c>
      <c r="S215" s="84" t="s">
        <v>139</v>
      </c>
      <c r="U215" s="84" t="s">
        <v>139</v>
      </c>
      <c r="W215" s="84" t="s">
        <v>139</v>
      </c>
      <c r="Y215" s="84" t="s">
        <v>139</v>
      </c>
      <c r="AA215" s="84" t="s">
        <v>1123</v>
      </c>
      <c r="AB215" s="96" t="s">
        <v>77</v>
      </c>
      <c r="AC215" s="84" t="s">
        <v>139</v>
      </c>
      <c r="AE215" s="84" t="s">
        <v>1109</v>
      </c>
      <c r="AF215" s="96" t="s">
        <v>647</v>
      </c>
      <c r="AG215" s="84" t="s">
        <v>789</v>
      </c>
      <c r="AH215" s="96" t="s">
        <v>651</v>
      </c>
      <c r="AI215" s="84" t="s">
        <v>1170</v>
      </c>
      <c r="AJ215" s="96" t="s">
        <v>683</v>
      </c>
      <c r="AK215" s="84" t="s">
        <v>1172</v>
      </c>
      <c r="AL215" s="96" t="s">
        <v>655</v>
      </c>
      <c r="AM215" s="84" t="s">
        <v>797</v>
      </c>
      <c r="AN215" s="96" t="s">
        <v>759</v>
      </c>
      <c r="AO215" s="84" t="s">
        <v>139</v>
      </c>
      <c r="AQ215" s="84" t="s">
        <v>139</v>
      </c>
      <c r="AS215" s="84" t="s">
        <v>139</v>
      </c>
      <c r="AU215" s="84" t="s">
        <v>139</v>
      </c>
      <c r="AW215" s="84" t="s">
        <v>139</v>
      </c>
      <c r="AY215" s="84" t="s">
        <v>139</v>
      </c>
      <c r="BA215" s="84" t="s">
        <v>139</v>
      </c>
      <c r="BC215" s="84" t="s">
        <v>139</v>
      </c>
      <c r="BE215" s="84" t="s">
        <v>139</v>
      </c>
      <c r="BG215" s="84" t="s">
        <v>139</v>
      </c>
      <c r="BI215" s="84" t="s">
        <v>139</v>
      </c>
    </row>
    <row r="216" spans="1:61">
      <c r="A216" s="96" t="s">
        <v>1465</v>
      </c>
      <c r="B216" s="96">
        <v>2</v>
      </c>
      <c r="C216" s="104" t="s">
        <v>544</v>
      </c>
      <c r="D216" s="104" t="s">
        <v>136</v>
      </c>
      <c r="E216" s="84" t="s">
        <v>139</v>
      </c>
      <c r="G216" s="84" t="s">
        <v>139</v>
      </c>
      <c r="I216" s="84" t="s">
        <v>1441</v>
      </c>
      <c r="J216" s="96" t="s">
        <v>72</v>
      </c>
      <c r="K216" s="84" t="s">
        <v>139</v>
      </c>
      <c r="M216" s="84" t="s">
        <v>139</v>
      </c>
      <c r="O216" s="84" t="s">
        <v>139</v>
      </c>
      <c r="Q216" s="84" t="s">
        <v>139</v>
      </c>
      <c r="S216" s="84" t="s">
        <v>139</v>
      </c>
      <c r="U216" s="84" t="s">
        <v>139</v>
      </c>
      <c r="W216" s="84" t="s">
        <v>139</v>
      </c>
      <c r="Y216" s="84" t="s">
        <v>139</v>
      </c>
      <c r="AA216" s="84" t="s">
        <v>1123</v>
      </c>
      <c r="AB216" s="96" t="s">
        <v>77</v>
      </c>
      <c r="AC216" s="84" t="s">
        <v>139</v>
      </c>
      <c r="AE216" s="84" t="s">
        <v>1109</v>
      </c>
      <c r="AF216" s="96" t="s">
        <v>647</v>
      </c>
      <c r="AG216" s="84" t="s">
        <v>789</v>
      </c>
      <c r="AH216" s="96" t="s">
        <v>651</v>
      </c>
      <c r="AI216" s="84" t="s">
        <v>1170</v>
      </c>
      <c r="AJ216" s="96" t="s">
        <v>683</v>
      </c>
      <c r="AK216" s="84" t="s">
        <v>1173</v>
      </c>
      <c r="AL216" s="96" t="s">
        <v>657</v>
      </c>
      <c r="AM216" s="84" t="s">
        <v>799</v>
      </c>
      <c r="AN216" s="96" t="s">
        <v>761</v>
      </c>
      <c r="AO216" s="84" t="s">
        <v>139</v>
      </c>
      <c r="AQ216" s="84" t="s">
        <v>139</v>
      </c>
      <c r="AS216" s="84" t="s">
        <v>139</v>
      </c>
      <c r="AU216" s="84" t="s">
        <v>139</v>
      </c>
      <c r="AW216" s="84" t="s">
        <v>139</v>
      </c>
      <c r="AY216" s="84" t="s">
        <v>139</v>
      </c>
      <c r="BA216" s="84" t="s">
        <v>139</v>
      </c>
      <c r="BC216" s="84" t="s">
        <v>139</v>
      </c>
      <c r="BE216" s="84" t="s">
        <v>139</v>
      </c>
      <c r="BG216" s="84" t="s">
        <v>139</v>
      </c>
      <c r="BI216" s="84" t="s">
        <v>139</v>
      </c>
    </row>
    <row r="217" spans="1:61">
      <c r="A217" s="96" t="s">
        <v>1467</v>
      </c>
      <c r="B217" s="96">
        <v>2</v>
      </c>
      <c r="C217" s="104" t="s">
        <v>544</v>
      </c>
      <c r="D217" s="104" t="s">
        <v>136</v>
      </c>
      <c r="E217" s="84" t="s">
        <v>139</v>
      </c>
      <c r="G217" s="84" t="s">
        <v>139</v>
      </c>
      <c r="I217" s="84" t="s">
        <v>1441</v>
      </c>
      <c r="J217" s="96" t="s">
        <v>72</v>
      </c>
      <c r="K217" s="84" t="s">
        <v>139</v>
      </c>
      <c r="M217" s="84" t="s">
        <v>139</v>
      </c>
      <c r="O217" s="84" t="s">
        <v>139</v>
      </c>
      <c r="Q217" s="84" t="s">
        <v>139</v>
      </c>
      <c r="S217" s="84" t="s">
        <v>139</v>
      </c>
      <c r="U217" s="84" t="s">
        <v>139</v>
      </c>
      <c r="W217" s="84" t="s">
        <v>139</v>
      </c>
      <c r="Y217" s="84" t="s">
        <v>139</v>
      </c>
      <c r="AA217" s="84" t="s">
        <v>1123</v>
      </c>
      <c r="AB217" s="96" t="s">
        <v>77</v>
      </c>
      <c r="AC217" s="84" t="s">
        <v>139</v>
      </c>
      <c r="AE217" s="84" t="s">
        <v>1109</v>
      </c>
      <c r="AF217" s="96" t="s">
        <v>647</v>
      </c>
      <c r="AG217" s="84" t="s">
        <v>789</v>
      </c>
      <c r="AH217" s="96" t="s">
        <v>651</v>
      </c>
      <c r="AI217" s="84" t="s">
        <v>1170</v>
      </c>
      <c r="AJ217" s="96" t="s">
        <v>683</v>
      </c>
      <c r="AK217" s="84" t="s">
        <v>1173</v>
      </c>
      <c r="AL217" s="96" t="s">
        <v>657</v>
      </c>
      <c r="AM217" s="84" t="s">
        <v>798</v>
      </c>
      <c r="AN217" s="96" t="s">
        <v>760</v>
      </c>
      <c r="AO217" s="84" t="s">
        <v>139</v>
      </c>
      <c r="AQ217" s="84" t="s">
        <v>139</v>
      </c>
      <c r="AS217" s="84" t="s">
        <v>139</v>
      </c>
      <c r="AU217" s="84" t="s">
        <v>139</v>
      </c>
      <c r="AW217" s="84" t="s">
        <v>139</v>
      </c>
      <c r="AY217" s="84" t="s">
        <v>139</v>
      </c>
      <c r="BA217" s="84" t="s">
        <v>139</v>
      </c>
      <c r="BC217" s="84" t="s">
        <v>139</v>
      </c>
      <c r="BE217" s="84" t="s">
        <v>139</v>
      </c>
      <c r="BG217" s="84" t="s">
        <v>139</v>
      </c>
      <c r="BI217" s="84" t="s">
        <v>139</v>
      </c>
    </row>
    <row r="218" spans="1:61">
      <c r="A218" s="96" t="s">
        <v>1466</v>
      </c>
      <c r="B218" s="96">
        <v>2</v>
      </c>
      <c r="C218" s="104" t="s">
        <v>544</v>
      </c>
      <c r="D218" s="104" t="s">
        <v>136</v>
      </c>
      <c r="E218" s="84" t="s">
        <v>139</v>
      </c>
      <c r="G218" s="84" t="s">
        <v>139</v>
      </c>
      <c r="I218" s="84" t="s">
        <v>1441</v>
      </c>
      <c r="J218" s="96" t="s">
        <v>72</v>
      </c>
      <c r="K218" s="84" t="s">
        <v>139</v>
      </c>
      <c r="M218" s="84" t="s">
        <v>139</v>
      </c>
      <c r="O218" s="84" t="s">
        <v>139</v>
      </c>
      <c r="Q218" s="84" t="s">
        <v>139</v>
      </c>
      <c r="S218" s="84" t="s">
        <v>139</v>
      </c>
      <c r="U218" s="84" t="s">
        <v>139</v>
      </c>
      <c r="W218" s="84" t="s">
        <v>139</v>
      </c>
      <c r="Y218" s="84" t="s">
        <v>139</v>
      </c>
      <c r="AA218" s="84" t="s">
        <v>1123</v>
      </c>
      <c r="AB218" s="96" t="s">
        <v>77</v>
      </c>
      <c r="AC218" s="84" t="s">
        <v>139</v>
      </c>
      <c r="AE218" s="84" t="s">
        <v>1109</v>
      </c>
      <c r="AF218" s="96" t="s">
        <v>647</v>
      </c>
      <c r="AG218" s="84" t="s">
        <v>789</v>
      </c>
      <c r="AH218" s="96" t="s">
        <v>651</v>
      </c>
      <c r="AI218" s="84" t="s">
        <v>1170</v>
      </c>
      <c r="AJ218" s="96" t="s">
        <v>683</v>
      </c>
      <c r="AK218" s="84" t="s">
        <v>1173</v>
      </c>
      <c r="AL218" s="96" t="s">
        <v>657</v>
      </c>
      <c r="AM218" s="84" t="s">
        <v>797</v>
      </c>
      <c r="AN218" s="96" t="s">
        <v>759</v>
      </c>
      <c r="AO218" s="84" t="s">
        <v>139</v>
      </c>
      <c r="AQ218" s="84" t="s">
        <v>139</v>
      </c>
      <c r="AS218" s="84" t="s">
        <v>139</v>
      </c>
      <c r="AU218" s="84" t="s">
        <v>139</v>
      </c>
      <c r="AW218" s="84" t="s">
        <v>139</v>
      </c>
      <c r="AY218" s="84" t="s">
        <v>139</v>
      </c>
      <c r="BA218" s="84" t="s">
        <v>139</v>
      </c>
      <c r="BC218" s="84" t="s">
        <v>139</v>
      </c>
      <c r="BE218" s="84" t="s">
        <v>139</v>
      </c>
      <c r="BG218" s="84" t="s">
        <v>139</v>
      </c>
      <c r="BI218" s="84" t="s">
        <v>139</v>
      </c>
    </row>
    <row r="219" spans="1:61">
      <c r="A219" s="96" t="s">
        <v>1468</v>
      </c>
      <c r="B219" s="96">
        <v>2</v>
      </c>
      <c r="C219" s="104" t="s">
        <v>544</v>
      </c>
      <c r="D219" s="104" t="s">
        <v>136</v>
      </c>
      <c r="E219" s="84" t="s">
        <v>139</v>
      </c>
      <c r="G219" s="84" t="s">
        <v>139</v>
      </c>
      <c r="I219" s="84" t="s">
        <v>1441</v>
      </c>
      <c r="J219" s="96" t="s">
        <v>72</v>
      </c>
      <c r="K219" s="84" t="s">
        <v>139</v>
      </c>
      <c r="M219" s="84" t="s">
        <v>139</v>
      </c>
      <c r="O219" s="84" t="s">
        <v>139</v>
      </c>
      <c r="Q219" s="84" t="s">
        <v>139</v>
      </c>
      <c r="S219" s="84" t="s">
        <v>139</v>
      </c>
      <c r="U219" s="84" t="s">
        <v>139</v>
      </c>
      <c r="W219" s="84" t="s">
        <v>139</v>
      </c>
      <c r="Y219" s="84" t="s">
        <v>139</v>
      </c>
      <c r="AA219" s="84" t="s">
        <v>1123</v>
      </c>
      <c r="AB219" s="96" t="s">
        <v>77</v>
      </c>
      <c r="AC219" s="84" t="s">
        <v>139</v>
      </c>
      <c r="AE219" s="84" t="s">
        <v>1109</v>
      </c>
      <c r="AF219" s="96" t="s">
        <v>647</v>
      </c>
      <c r="AG219" s="84" t="s">
        <v>789</v>
      </c>
      <c r="AH219" s="96" t="s">
        <v>651</v>
      </c>
      <c r="AI219" s="84" t="s">
        <v>1171</v>
      </c>
      <c r="AJ219" s="96" t="s">
        <v>682</v>
      </c>
      <c r="AK219" s="84" t="s">
        <v>1172</v>
      </c>
      <c r="AL219" s="96" t="s">
        <v>655</v>
      </c>
      <c r="AM219" s="84" t="s">
        <v>799</v>
      </c>
      <c r="AN219" s="96" t="s">
        <v>761</v>
      </c>
      <c r="AO219" s="84" t="s">
        <v>139</v>
      </c>
      <c r="AQ219" s="84" t="s">
        <v>139</v>
      </c>
      <c r="AS219" s="84" t="s">
        <v>139</v>
      </c>
      <c r="AU219" s="84" t="s">
        <v>139</v>
      </c>
      <c r="AW219" s="84" t="s">
        <v>139</v>
      </c>
      <c r="AY219" s="84" t="s">
        <v>139</v>
      </c>
      <c r="BA219" s="84" t="s">
        <v>139</v>
      </c>
      <c r="BC219" s="84" t="s">
        <v>139</v>
      </c>
      <c r="BE219" s="84" t="s">
        <v>139</v>
      </c>
      <c r="BG219" s="84" t="s">
        <v>139</v>
      </c>
      <c r="BI219" s="84" t="s">
        <v>139</v>
      </c>
    </row>
    <row r="220" spans="1:61">
      <c r="A220" s="96" t="s">
        <v>1469</v>
      </c>
      <c r="B220" s="96">
        <v>2</v>
      </c>
      <c r="C220" s="104" t="s">
        <v>544</v>
      </c>
      <c r="D220" s="104" t="s">
        <v>136</v>
      </c>
      <c r="E220" s="84" t="s">
        <v>139</v>
      </c>
      <c r="G220" s="84" t="s">
        <v>139</v>
      </c>
      <c r="I220" s="84" t="s">
        <v>1441</v>
      </c>
      <c r="J220" s="96" t="s">
        <v>72</v>
      </c>
      <c r="K220" s="84" t="s">
        <v>139</v>
      </c>
      <c r="M220" s="84" t="s">
        <v>139</v>
      </c>
      <c r="O220" s="84" t="s">
        <v>139</v>
      </c>
      <c r="Q220" s="84" t="s">
        <v>139</v>
      </c>
      <c r="S220" s="84" t="s">
        <v>139</v>
      </c>
      <c r="U220" s="84" t="s">
        <v>139</v>
      </c>
      <c r="W220" s="84" t="s">
        <v>139</v>
      </c>
      <c r="Y220" s="84" t="s">
        <v>139</v>
      </c>
      <c r="AA220" s="84" t="s">
        <v>1123</v>
      </c>
      <c r="AB220" s="96" t="s">
        <v>77</v>
      </c>
      <c r="AC220" s="84" t="s">
        <v>139</v>
      </c>
      <c r="AE220" s="84" t="s">
        <v>1109</v>
      </c>
      <c r="AF220" s="96" t="s">
        <v>647</v>
      </c>
      <c r="AG220" s="84" t="s">
        <v>789</v>
      </c>
      <c r="AH220" s="96" t="s">
        <v>651</v>
      </c>
      <c r="AI220" s="84" t="s">
        <v>1171</v>
      </c>
      <c r="AJ220" s="96" t="s">
        <v>682</v>
      </c>
      <c r="AK220" s="84" t="s">
        <v>1172</v>
      </c>
      <c r="AL220" s="96" t="s">
        <v>655</v>
      </c>
      <c r="AM220" s="84" t="s">
        <v>797</v>
      </c>
      <c r="AN220" s="96" t="s">
        <v>759</v>
      </c>
      <c r="AO220" s="84" t="s">
        <v>139</v>
      </c>
      <c r="AQ220" s="84" t="s">
        <v>139</v>
      </c>
      <c r="AS220" s="84" t="s">
        <v>139</v>
      </c>
      <c r="AU220" s="84" t="s">
        <v>139</v>
      </c>
      <c r="AW220" s="84" t="s">
        <v>139</v>
      </c>
      <c r="AY220" s="84" t="s">
        <v>139</v>
      </c>
      <c r="BA220" s="84" t="s">
        <v>139</v>
      </c>
      <c r="BC220" s="84" t="s">
        <v>139</v>
      </c>
      <c r="BE220" s="84" t="s">
        <v>139</v>
      </c>
      <c r="BG220" s="84" t="s">
        <v>139</v>
      </c>
      <c r="BI220" s="84" t="s">
        <v>139</v>
      </c>
    </row>
    <row r="221" spans="1:61">
      <c r="A221" s="96" t="s">
        <v>1468</v>
      </c>
      <c r="B221" s="96">
        <v>2</v>
      </c>
      <c r="C221" s="104" t="s">
        <v>544</v>
      </c>
      <c r="D221" s="104" t="s">
        <v>136</v>
      </c>
      <c r="E221" s="84" t="s">
        <v>139</v>
      </c>
      <c r="G221" s="84" t="s">
        <v>139</v>
      </c>
      <c r="I221" s="84" t="s">
        <v>1441</v>
      </c>
      <c r="J221" s="96" t="s">
        <v>72</v>
      </c>
      <c r="K221" s="84" t="s">
        <v>139</v>
      </c>
      <c r="M221" s="84" t="s">
        <v>139</v>
      </c>
      <c r="O221" s="84" t="s">
        <v>139</v>
      </c>
      <c r="Q221" s="84" t="s">
        <v>139</v>
      </c>
      <c r="S221" s="84" t="s">
        <v>139</v>
      </c>
      <c r="U221" s="84" t="s">
        <v>139</v>
      </c>
      <c r="W221" s="84" t="s">
        <v>139</v>
      </c>
      <c r="Y221" s="84" t="s">
        <v>139</v>
      </c>
      <c r="AA221" s="84" t="s">
        <v>1123</v>
      </c>
      <c r="AB221" s="96" t="s">
        <v>77</v>
      </c>
      <c r="AC221" s="84" t="s">
        <v>139</v>
      </c>
      <c r="AE221" s="84" t="s">
        <v>1109</v>
      </c>
      <c r="AF221" s="96" t="s">
        <v>647</v>
      </c>
      <c r="AG221" s="84" t="s">
        <v>789</v>
      </c>
      <c r="AH221" s="96" t="s">
        <v>651</v>
      </c>
      <c r="AI221" s="84" t="s">
        <v>1171</v>
      </c>
      <c r="AJ221" s="96" t="s">
        <v>682</v>
      </c>
      <c r="AK221" s="84" t="s">
        <v>1173</v>
      </c>
      <c r="AL221" s="96" t="s">
        <v>657</v>
      </c>
      <c r="AM221" s="84" t="s">
        <v>799</v>
      </c>
      <c r="AN221" s="96" t="s">
        <v>761</v>
      </c>
      <c r="AO221" s="84" t="s">
        <v>139</v>
      </c>
      <c r="AQ221" s="84" t="s">
        <v>139</v>
      </c>
      <c r="AS221" s="84" t="s">
        <v>139</v>
      </c>
      <c r="AU221" s="84" t="s">
        <v>139</v>
      </c>
      <c r="AW221" s="84" t="s">
        <v>139</v>
      </c>
      <c r="AY221" s="84" t="s">
        <v>139</v>
      </c>
      <c r="BA221" s="84" t="s">
        <v>139</v>
      </c>
      <c r="BC221" s="84" t="s">
        <v>139</v>
      </c>
      <c r="BE221" s="84" t="s">
        <v>139</v>
      </c>
      <c r="BG221" s="84" t="s">
        <v>139</v>
      </c>
      <c r="BI221" s="84" t="s">
        <v>139</v>
      </c>
    </row>
    <row r="222" spans="1:61">
      <c r="A222" s="96" t="s">
        <v>1470</v>
      </c>
      <c r="B222" s="96">
        <v>2</v>
      </c>
      <c r="C222" s="104" t="s">
        <v>544</v>
      </c>
      <c r="D222" s="104" t="s">
        <v>136</v>
      </c>
      <c r="E222" s="84" t="s">
        <v>139</v>
      </c>
      <c r="G222" s="84" t="s">
        <v>139</v>
      </c>
      <c r="I222" s="84" t="s">
        <v>1441</v>
      </c>
      <c r="J222" s="96" t="s">
        <v>72</v>
      </c>
      <c r="K222" s="84" t="s">
        <v>139</v>
      </c>
      <c r="M222" s="84" t="s">
        <v>139</v>
      </c>
      <c r="O222" s="84" t="s">
        <v>139</v>
      </c>
      <c r="Q222" s="84" t="s">
        <v>139</v>
      </c>
      <c r="S222" s="84" t="s">
        <v>139</v>
      </c>
      <c r="U222" s="84" t="s">
        <v>139</v>
      </c>
      <c r="W222" s="84" t="s">
        <v>139</v>
      </c>
      <c r="Y222" s="84" t="s">
        <v>139</v>
      </c>
      <c r="AA222" s="84" t="s">
        <v>1123</v>
      </c>
      <c r="AB222" s="96" t="s">
        <v>77</v>
      </c>
      <c r="AC222" s="84" t="s">
        <v>139</v>
      </c>
      <c r="AE222" s="84" t="s">
        <v>1109</v>
      </c>
      <c r="AF222" s="96" t="s">
        <v>647</v>
      </c>
      <c r="AG222" s="84" t="s">
        <v>789</v>
      </c>
      <c r="AH222" s="96" t="s">
        <v>651</v>
      </c>
      <c r="AI222" s="84" t="s">
        <v>1171</v>
      </c>
      <c r="AJ222" s="96" t="s">
        <v>682</v>
      </c>
      <c r="AK222" s="84" t="s">
        <v>1173</v>
      </c>
      <c r="AL222" s="96" t="s">
        <v>657</v>
      </c>
      <c r="AM222" s="84" t="s">
        <v>798</v>
      </c>
      <c r="AN222" s="96" t="s">
        <v>760</v>
      </c>
      <c r="AO222" s="84" t="s">
        <v>139</v>
      </c>
      <c r="AQ222" s="84" t="s">
        <v>139</v>
      </c>
      <c r="AS222" s="84" t="s">
        <v>139</v>
      </c>
      <c r="AU222" s="84" t="s">
        <v>139</v>
      </c>
      <c r="AW222" s="84" t="s">
        <v>139</v>
      </c>
      <c r="AY222" s="84" t="s">
        <v>139</v>
      </c>
      <c r="BA222" s="84" t="s">
        <v>139</v>
      </c>
      <c r="BC222" s="84" t="s">
        <v>139</v>
      </c>
      <c r="BE222" s="84" t="s">
        <v>139</v>
      </c>
      <c r="BG222" s="84" t="s">
        <v>139</v>
      </c>
      <c r="BI222" s="84" t="s">
        <v>139</v>
      </c>
    </row>
    <row r="223" spans="1:61">
      <c r="A223" s="96" t="s">
        <v>1469</v>
      </c>
      <c r="B223" s="96">
        <v>2</v>
      </c>
      <c r="C223" s="104" t="s">
        <v>544</v>
      </c>
      <c r="D223" s="104" t="s">
        <v>136</v>
      </c>
      <c r="E223" s="84" t="s">
        <v>139</v>
      </c>
      <c r="G223" s="84" t="s">
        <v>139</v>
      </c>
      <c r="I223" s="84" t="s">
        <v>1441</v>
      </c>
      <c r="J223" s="96" t="s">
        <v>72</v>
      </c>
      <c r="K223" s="84" t="s">
        <v>139</v>
      </c>
      <c r="M223" s="84" t="s">
        <v>139</v>
      </c>
      <c r="O223" s="84" t="s">
        <v>139</v>
      </c>
      <c r="Q223" s="84" t="s">
        <v>139</v>
      </c>
      <c r="S223" s="84" t="s">
        <v>139</v>
      </c>
      <c r="U223" s="84" t="s">
        <v>139</v>
      </c>
      <c r="W223" s="84" t="s">
        <v>139</v>
      </c>
      <c r="Y223" s="84" t="s">
        <v>139</v>
      </c>
      <c r="AA223" s="84" t="s">
        <v>1123</v>
      </c>
      <c r="AB223" s="96" t="s">
        <v>77</v>
      </c>
      <c r="AC223" s="84" t="s">
        <v>139</v>
      </c>
      <c r="AE223" s="84" t="s">
        <v>1109</v>
      </c>
      <c r="AF223" s="96" t="s">
        <v>647</v>
      </c>
      <c r="AG223" s="84" t="s">
        <v>789</v>
      </c>
      <c r="AH223" s="96" t="s">
        <v>651</v>
      </c>
      <c r="AI223" s="84" t="s">
        <v>1171</v>
      </c>
      <c r="AJ223" s="96" t="s">
        <v>682</v>
      </c>
      <c r="AK223" s="84" t="s">
        <v>1173</v>
      </c>
      <c r="AL223" s="96" t="s">
        <v>657</v>
      </c>
      <c r="AM223" s="84" t="s">
        <v>797</v>
      </c>
      <c r="AN223" s="96" t="s">
        <v>759</v>
      </c>
      <c r="AO223" s="84" t="s">
        <v>139</v>
      </c>
      <c r="AQ223" s="84" t="s">
        <v>139</v>
      </c>
      <c r="AS223" s="84" t="s">
        <v>139</v>
      </c>
      <c r="AU223" s="84" t="s">
        <v>139</v>
      </c>
      <c r="AW223" s="84" t="s">
        <v>139</v>
      </c>
      <c r="AY223" s="84" t="s">
        <v>139</v>
      </c>
      <c r="BA223" s="84" t="s">
        <v>139</v>
      </c>
      <c r="BC223" s="84" t="s">
        <v>139</v>
      </c>
      <c r="BE223" s="84" t="s">
        <v>139</v>
      </c>
      <c r="BG223" s="84" t="s">
        <v>139</v>
      </c>
      <c r="BI223" s="84" t="s">
        <v>139</v>
      </c>
    </row>
    <row r="224" spans="1:61">
      <c r="A224" s="96" t="s">
        <v>378</v>
      </c>
      <c r="B224" s="96">
        <v>2</v>
      </c>
      <c r="C224" s="104" t="s">
        <v>544</v>
      </c>
      <c r="D224" s="104" t="s">
        <v>136</v>
      </c>
      <c r="E224" s="84" t="s">
        <v>139</v>
      </c>
      <c r="G224" s="84" t="s">
        <v>1130</v>
      </c>
      <c r="H224" s="96" t="s">
        <v>597</v>
      </c>
      <c r="I224" s="84" t="s">
        <v>1131</v>
      </c>
      <c r="J224" s="96" t="s">
        <v>73</v>
      </c>
      <c r="K224" s="84" t="s">
        <v>139</v>
      </c>
      <c r="M224" s="84" t="s">
        <v>139</v>
      </c>
      <c r="O224" s="84" t="s">
        <v>139</v>
      </c>
      <c r="Q224" s="84" t="s">
        <v>139</v>
      </c>
      <c r="S224" s="84" t="s">
        <v>1110</v>
      </c>
      <c r="T224" s="96" t="s">
        <v>599</v>
      </c>
      <c r="U224" s="84" t="s">
        <v>139</v>
      </c>
      <c r="W224" s="84" t="s">
        <v>768</v>
      </c>
      <c r="X224" s="96" t="s">
        <v>605</v>
      </c>
      <c r="Y224" s="84" t="s">
        <v>139</v>
      </c>
      <c r="AA224" s="84" t="s">
        <v>1122</v>
      </c>
      <c r="AB224" s="96" t="s">
        <v>76</v>
      </c>
      <c r="AC224" s="84" t="s">
        <v>139</v>
      </c>
      <c r="AE224" s="84" t="s">
        <v>139</v>
      </c>
      <c r="AG224" s="84" t="s">
        <v>139</v>
      </c>
      <c r="AI224" s="84" t="s">
        <v>1170</v>
      </c>
      <c r="AJ224" s="96" t="s">
        <v>683</v>
      </c>
      <c r="AK224" s="84" t="s">
        <v>139</v>
      </c>
      <c r="AM224" s="84" t="s">
        <v>1174</v>
      </c>
      <c r="AN224" s="96" t="s">
        <v>617</v>
      </c>
      <c r="AO224" s="84" t="s">
        <v>1175</v>
      </c>
      <c r="AP224" s="96" t="s">
        <v>672</v>
      </c>
      <c r="AQ224" s="84" t="s">
        <v>139</v>
      </c>
      <c r="AS224" s="84" t="s">
        <v>139</v>
      </c>
      <c r="AU224" s="84" t="s">
        <v>139</v>
      </c>
      <c r="AW224" s="84" t="s">
        <v>139</v>
      </c>
      <c r="AY224" s="84" t="s">
        <v>139</v>
      </c>
      <c r="BA224" s="84" t="s">
        <v>139</v>
      </c>
      <c r="BC224" s="84" t="s">
        <v>139</v>
      </c>
      <c r="BE224" s="84" t="s">
        <v>139</v>
      </c>
      <c r="BG224" s="84" t="s">
        <v>139</v>
      </c>
      <c r="BI224" s="84" t="s">
        <v>139</v>
      </c>
    </row>
    <row r="225" spans="1:61">
      <c r="A225" s="96" t="s">
        <v>371</v>
      </c>
      <c r="B225" s="96">
        <v>2</v>
      </c>
      <c r="C225" s="104" t="s">
        <v>544</v>
      </c>
      <c r="D225" s="104" t="s">
        <v>136</v>
      </c>
      <c r="E225" s="84" t="s">
        <v>139</v>
      </c>
      <c r="G225" s="84" t="s">
        <v>1099</v>
      </c>
      <c r="H225" s="96" t="s">
        <v>603</v>
      </c>
      <c r="I225" s="84" t="s">
        <v>1131</v>
      </c>
      <c r="J225" s="96" t="s">
        <v>73</v>
      </c>
      <c r="K225" s="84" t="s">
        <v>139</v>
      </c>
      <c r="M225" s="84" t="s">
        <v>139</v>
      </c>
      <c r="O225" s="84" t="s">
        <v>139</v>
      </c>
      <c r="Q225" s="84" t="s">
        <v>139</v>
      </c>
      <c r="S225" s="84" t="s">
        <v>1110</v>
      </c>
      <c r="T225" s="96" t="s">
        <v>599</v>
      </c>
      <c r="U225" s="84" t="s">
        <v>139</v>
      </c>
      <c r="W225" s="84" t="s">
        <v>768</v>
      </c>
      <c r="X225" s="96" t="s">
        <v>605</v>
      </c>
      <c r="Y225" s="84" t="s">
        <v>139</v>
      </c>
      <c r="AA225" s="84" t="s">
        <v>1122</v>
      </c>
      <c r="AB225" s="96" t="s">
        <v>76</v>
      </c>
      <c r="AC225" s="84" t="s">
        <v>139</v>
      </c>
      <c r="AE225" s="84" t="s">
        <v>139</v>
      </c>
      <c r="AG225" s="84" t="s">
        <v>139</v>
      </c>
      <c r="AI225" s="84" t="s">
        <v>1170</v>
      </c>
      <c r="AJ225" s="96" t="s">
        <v>683</v>
      </c>
      <c r="AK225" s="84" t="s">
        <v>139</v>
      </c>
      <c r="AM225" s="84" t="s">
        <v>1174</v>
      </c>
      <c r="AN225" s="96" t="s">
        <v>617</v>
      </c>
      <c r="AO225" s="84" t="s">
        <v>1175</v>
      </c>
      <c r="AP225" s="96" t="s">
        <v>672</v>
      </c>
      <c r="AQ225" s="84" t="s">
        <v>139</v>
      </c>
      <c r="AS225" s="84" t="s">
        <v>139</v>
      </c>
      <c r="AU225" s="84" t="s">
        <v>139</v>
      </c>
      <c r="AW225" s="84" t="s">
        <v>139</v>
      </c>
      <c r="AY225" s="84" t="s">
        <v>139</v>
      </c>
      <c r="BA225" s="84" t="s">
        <v>139</v>
      </c>
      <c r="BC225" s="84" t="s">
        <v>139</v>
      </c>
      <c r="BE225" s="84" t="s">
        <v>139</v>
      </c>
      <c r="BG225" s="84" t="s">
        <v>139</v>
      </c>
      <c r="BI225" s="84" t="s">
        <v>139</v>
      </c>
    </row>
    <row r="226" spans="1:61">
      <c r="A226" s="96" t="s">
        <v>351</v>
      </c>
      <c r="B226" s="96">
        <v>2</v>
      </c>
      <c r="C226" s="104" t="s">
        <v>544</v>
      </c>
      <c r="D226" s="104" t="s">
        <v>136</v>
      </c>
      <c r="E226" s="84" t="s">
        <v>139</v>
      </c>
      <c r="G226" s="84" t="s">
        <v>1130</v>
      </c>
      <c r="H226" s="96" t="s">
        <v>597</v>
      </c>
      <c r="I226" s="84" t="s">
        <v>1131</v>
      </c>
      <c r="J226" s="96" t="s">
        <v>73</v>
      </c>
      <c r="K226" s="84" t="s">
        <v>139</v>
      </c>
      <c r="M226" s="84" t="s">
        <v>139</v>
      </c>
      <c r="O226" s="84" t="s">
        <v>139</v>
      </c>
      <c r="Q226" s="84" t="s">
        <v>139</v>
      </c>
      <c r="S226" s="84" t="s">
        <v>1110</v>
      </c>
      <c r="T226" s="96" t="s">
        <v>599</v>
      </c>
      <c r="U226" s="84" t="s">
        <v>139</v>
      </c>
      <c r="W226" s="84" t="s">
        <v>770</v>
      </c>
      <c r="X226" s="96" t="s">
        <v>673</v>
      </c>
      <c r="Y226" s="84" t="s">
        <v>139</v>
      </c>
      <c r="AA226" s="84" t="s">
        <v>1122</v>
      </c>
      <c r="AB226" s="96" t="s">
        <v>76</v>
      </c>
      <c r="AC226" s="84" t="s">
        <v>139</v>
      </c>
      <c r="AE226" s="84" t="s">
        <v>139</v>
      </c>
      <c r="AG226" s="84" t="s">
        <v>139</v>
      </c>
      <c r="AI226" s="84" t="s">
        <v>1170</v>
      </c>
      <c r="AJ226" s="96" t="s">
        <v>683</v>
      </c>
      <c r="AK226" s="84" t="s">
        <v>139</v>
      </c>
      <c r="AM226" s="84" t="s">
        <v>1174</v>
      </c>
      <c r="AN226" s="96" t="s">
        <v>617</v>
      </c>
      <c r="AO226" s="84" t="s">
        <v>1175</v>
      </c>
      <c r="AP226" s="96" t="s">
        <v>672</v>
      </c>
      <c r="AQ226" s="84" t="s">
        <v>139</v>
      </c>
      <c r="AS226" s="84" t="s">
        <v>139</v>
      </c>
      <c r="AU226" s="84" t="s">
        <v>139</v>
      </c>
      <c r="AW226" s="84" t="s">
        <v>139</v>
      </c>
      <c r="AY226" s="84" t="s">
        <v>139</v>
      </c>
      <c r="BA226" s="84" t="s">
        <v>139</v>
      </c>
      <c r="BC226" s="84" t="s">
        <v>139</v>
      </c>
      <c r="BE226" s="84" t="s">
        <v>139</v>
      </c>
      <c r="BG226" s="84" t="s">
        <v>139</v>
      </c>
      <c r="BI226" s="84" t="s">
        <v>139</v>
      </c>
    </row>
    <row r="227" spans="1:61">
      <c r="A227" s="96" t="s">
        <v>343</v>
      </c>
      <c r="B227" s="96">
        <v>2</v>
      </c>
      <c r="C227" s="104" t="s">
        <v>544</v>
      </c>
      <c r="D227" s="104" t="s">
        <v>136</v>
      </c>
      <c r="E227" s="84" t="s">
        <v>139</v>
      </c>
      <c r="G227" s="84" t="s">
        <v>1099</v>
      </c>
      <c r="H227" s="96" t="s">
        <v>603</v>
      </c>
      <c r="I227" s="84" t="s">
        <v>1131</v>
      </c>
      <c r="J227" s="96" t="s">
        <v>73</v>
      </c>
      <c r="K227" s="84" t="s">
        <v>139</v>
      </c>
      <c r="M227" s="84" t="s">
        <v>139</v>
      </c>
      <c r="O227" s="84" t="s">
        <v>139</v>
      </c>
      <c r="Q227" s="84" t="s">
        <v>139</v>
      </c>
      <c r="S227" s="84" t="s">
        <v>1110</v>
      </c>
      <c r="T227" s="96" t="s">
        <v>599</v>
      </c>
      <c r="U227" s="84" t="s">
        <v>139</v>
      </c>
      <c r="W227" s="84" t="s">
        <v>770</v>
      </c>
      <c r="X227" s="96" t="s">
        <v>673</v>
      </c>
      <c r="Y227" s="84" t="s">
        <v>139</v>
      </c>
      <c r="AA227" s="84" t="s">
        <v>1122</v>
      </c>
      <c r="AB227" s="96" t="s">
        <v>76</v>
      </c>
      <c r="AC227" s="84" t="s">
        <v>139</v>
      </c>
      <c r="AE227" s="84" t="s">
        <v>139</v>
      </c>
      <c r="AG227" s="84" t="s">
        <v>139</v>
      </c>
      <c r="AI227" s="84" t="s">
        <v>1170</v>
      </c>
      <c r="AJ227" s="96" t="s">
        <v>683</v>
      </c>
      <c r="AK227" s="84" t="s">
        <v>139</v>
      </c>
      <c r="AM227" s="84" t="s">
        <v>1174</v>
      </c>
      <c r="AN227" s="96" t="s">
        <v>617</v>
      </c>
      <c r="AO227" s="84" t="s">
        <v>1175</v>
      </c>
      <c r="AP227" s="96" t="s">
        <v>672</v>
      </c>
      <c r="AQ227" s="84" t="s">
        <v>139</v>
      </c>
      <c r="AS227" s="84" t="s">
        <v>139</v>
      </c>
      <c r="AU227" s="84" t="s">
        <v>139</v>
      </c>
      <c r="AW227" s="84" t="s">
        <v>139</v>
      </c>
      <c r="AY227" s="84" t="s">
        <v>139</v>
      </c>
      <c r="BA227" s="84" t="s">
        <v>139</v>
      </c>
      <c r="BC227" s="84" t="s">
        <v>139</v>
      </c>
      <c r="BE227" s="84" t="s">
        <v>139</v>
      </c>
      <c r="BG227" s="84" t="s">
        <v>139</v>
      </c>
      <c r="BI227" s="84" t="s">
        <v>139</v>
      </c>
    </row>
    <row r="228" spans="1:61">
      <c r="A228" s="96" t="s">
        <v>379</v>
      </c>
      <c r="B228" s="96">
        <v>2</v>
      </c>
      <c r="C228" s="104" t="s">
        <v>544</v>
      </c>
      <c r="D228" s="104" t="s">
        <v>136</v>
      </c>
      <c r="E228" s="84" t="s">
        <v>139</v>
      </c>
      <c r="G228" s="84" t="s">
        <v>1130</v>
      </c>
      <c r="H228" s="96" t="s">
        <v>597</v>
      </c>
      <c r="I228" s="84" t="s">
        <v>1131</v>
      </c>
      <c r="J228" s="96" t="s">
        <v>73</v>
      </c>
      <c r="K228" s="84" t="s">
        <v>139</v>
      </c>
      <c r="M228" s="84" t="s">
        <v>139</v>
      </c>
      <c r="O228" s="84" t="s">
        <v>139</v>
      </c>
      <c r="Q228" s="84" t="s">
        <v>139</v>
      </c>
      <c r="S228" s="84" t="s">
        <v>1110</v>
      </c>
      <c r="T228" s="96" t="s">
        <v>599</v>
      </c>
      <c r="U228" s="84" t="s">
        <v>139</v>
      </c>
      <c r="W228" s="84" t="s">
        <v>768</v>
      </c>
      <c r="X228" s="96" t="s">
        <v>605</v>
      </c>
      <c r="Y228" s="84" t="s">
        <v>139</v>
      </c>
      <c r="AA228" s="84" t="s">
        <v>1123</v>
      </c>
      <c r="AB228" s="96" t="s">
        <v>77</v>
      </c>
      <c r="AC228" s="84" t="s">
        <v>139</v>
      </c>
      <c r="AE228" s="84" t="s">
        <v>139</v>
      </c>
      <c r="AG228" s="84" t="s">
        <v>139</v>
      </c>
      <c r="AI228" s="84" t="s">
        <v>1170</v>
      </c>
      <c r="AJ228" s="96" t="s">
        <v>683</v>
      </c>
      <c r="AK228" s="84" t="s">
        <v>139</v>
      </c>
      <c r="AM228" s="84" t="s">
        <v>1174</v>
      </c>
      <c r="AN228" s="96" t="s">
        <v>617</v>
      </c>
      <c r="AO228" s="84" t="s">
        <v>1175</v>
      </c>
      <c r="AP228" s="96" t="s">
        <v>672</v>
      </c>
      <c r="AQ228" s="84" t="s">
        <v>139</v>
      </c>
      <c r="AS228" s="84" t="s">
        <v>139</v>
      </c>
      <c r="AU228" s="84" t="s">
        <v>139</v>
      </c>
      <c r="AW228" s="84" t="s">
        <v>139</v>
      </c>
      <c r="AY228" s="84" t="s">
        <v>139</v>
      </c>
      <c r="BA228" s="84" t="s">
        <v>139</v>
      </c>
      <c r="BC228" s="84" t="s">
        <v>139</v>
      </c>
      <c r="BE228" s="84" t="s">
        <v>139</v>
      </c>
      <c r="BG228" s="84" t="s">
        <v>139</v>
      </c>
      <c r="BI228" s="84" t="s">
        <v>139</v>
      </c>
    </row>
    <row r="229" spans="1:61">
      <c r="A229" s="96" t="s">
        <v>372</v>
      </c>
      <c r="B229" s="96">
        <v>2</v>
      </c>
      <c r="C229" s="104" t="s">
        <v>544</v>
      </c>
      <c r="D229" s="104" t="s">
        <v>136</v>
      </c>
      <c r="E229" s="84" t="s">
        <v>139</v>
      </c>
      <c r="G229" s="84" t="s">
        <v>1099</v>
      </c>
      <c r="H229" s="96" t="s">
        <v>603</v>
      </c>
      <c r="I229" s="84" t="s">
        <v>1131</v>
      </c>
      <c r="J229" s="96" t="s">
        <v>73</v>
      </c>
      <c r="K229" s="84" t="s">
        <v>139</v>
      </c>
      <c r="M229" s="84" t="s">
        <v>139</v>
      </c>
      <c r="O229" s="84" t="s">
        <v>139</v>
      </c>
      <c r="Q229" s="84" t="s">
        <v>139</v>
      </c>
      <c r="S229" s="84" t="s">
        <v>1110</v>
      </c>
      <c r="T229" s="96" t="s">
        <v>599</v>
      </c>
      <c r="U229" s="84" t="s">
        <v>139</v>
      </c>
      <c r="W229" s="84" t="s">
        <v>768</v>
      </c>
      <c r="X229" s="96" t="s">
        <v>605</v>
      </c>
      <c r="Y229" s="84" t="s">
        <v>139</v>
      </c>
      <c r="AA229" s="84" t="s">
        <v>1123</v>
      </c>
      <c r="AB229" s="96" t="s">
        <v>77</v>
      </c>
      <c r="AC229" s="84" t="s">
        <v>139</v>
      </c>
      <c r="AE229" s="84" t="s">
        <v>139</v>
      </c>
      <c r="AG229" s="84" t="s">
        <v>139</v>
      </c>
      <c r="AI229" s="84" t="s">
        <v>1170</v>
      </c>
      <c r="AJ229" s="96" t="s">
        <v>683</v>
      </c>
      <c r="AK229" s="84" t="s">
        <v>139</v>
      </c>
      <c r="AM229" s="84" t="s">
        <v>1174</v>
      </c>
      <c r="AN229" s="96" t="s">
        <v>617</v>
      </c>
      <c r="AO229" s="84" t="s">
        <v>1175</v>
      </c>
      <c r="AP229" s="96" t="s">
        <v>672</v>
      </c>
      <c r="AQ229" s="84" t="s">
        <v>139</v>
      </c>
      <c r="AS229" s="84" t="s">
        <v>139</v>
      </c>
      <c r="AU229" s="84" t="s">
        <v>139</v>
      </c>
      <c r="AW229" s="84" t="s">
        <v>139</v>
      </c>
      <c r="AY229" s="84" t="s">
        <v>139</v>
      </c>
      <c r="BA229" s="84" t="s">
        <v>139</v>
      </c>
      <c r="BC229" s="84" t="s">
        <v>139</v>
      </c>
      <c r="BE229" s="84" t="s">
        <v>139</v>
      </c>
      <c r="BG229" s="84" t="s">
        <v>139</v>
      </c>
      <c r="BI229" s="84" t="s">
        <v>139</v>
      </c>
    </row>
    <row r="230" spans="1:61">
      <c r="A230" s="96" t="s">
        <v>352</v>
      </c>
      <c r="B230" s="96">
        <v>2</v>
      </c>
      <c r="C230" s="104" t="s">
        <v>544</v>
      </c>
      <c r="D230" s="104" t="s">
        <v>136</v>
      </c>
      <c r="E230" s="84" t="s">
        <v>139</v>
      </c>
      <c r="G230" s="84" t="s">
        <v>1130</v>
      </c>
      <c r="H230" s="96" t="s">
        <v>597</v>
      </c>
      <c r="I230" s="84" t="s">
        <v>1131</v>
      </c>
      <c r="J230" s="96" t="s">
        <v>73</v>
      </c>
      <c r="K230" s="84" t="s">
        <v>139</v>
      </c>
      <c r="M230" s="84" t="s">
        <v>139</v>
      </c>
      <c r="O230" s="84" t="s">
        <v>139</v>
      </c>
      <c r="Q230" s="84" t="s">
        <v>139</v>
      </c>
      <c r="S230" s="84" t="s">
        <v>1110</v>
      </c>
      <c r="T230" s="96" t="s">
        <v>599</v>
      </c>
      <c r="U230" s="84" t="s">
        <v>139</v>
      </c>
      <c r="W230" s="84" t="s">
        <v>770</v>
      </c>
      <c r="X230" s="96" t="s">
        <v>673</v>
      </c>
      <c r="Y230" s="84" t="s">
        <v>139</v>
      </c>
      <c r="AA230" s="84" t="s">
        <v>1123</v>
      </c>
      <c r="AB230" s="96" t="s">
        <v>77</v>
      </c>
      <c r="AC230" s="84" t="s">
        <v>139</v>
      </c>
      <c r="AE230" s="84" t="s">
        <v>139</v>
      </c>
      <c r="AG230" s="84" t="s">
        <v>139</v>
      </c>
      <c r="AI230" s="84" t="s">
        <v>1170</v>
      </c>
      <c r="AJ230" s="96" t="s">
        <v>683</v>
      </c>
      <c r="AK230" s="84" t="s">
        <v>139</v>
      </c>
      <c r="AM230" s="84" t="s">
        <v>1174</v>
      </c>
      <c r="AN230" s="96" t="s">
        <v>617</v>
      </c>
      <c r="AO230" s="84" t="s">
        <v>1175</v>
      </c>
      <c r="AP230" s="96" t="s">
        <v>672</v>
      </c>
      <c r="AQ230" s="84" t="s">
        <v>139</v>
      </c>
      <c r="AS230" s="84" t="s">
        <v>139</v>
      </c>
      <c r="AU230" s="84" t="s">
        <v>139</v>
      </c>
      <c r="AW230" s="84" t="s">
        <v>139</v>
      </c>
      <c r="AY230" s="84" t="s">
        <v>139</v>
      </c>
      <c r="BA230" s="84" t="s">
        <v>139</v>
      </c>
      <c r="BC230" s="84" t="s">
        <v>139</v>
      </c>
      <c r="BE230" s="84" t="s">
        <v>139</v>
      </c>
      <c r="BG230" s="84" t="s">
        <v>139</v>
      </c>
      <c r="BI230" s="84" t="s">
        <v>139</v>
      </c>
    </row>
    <row r="231" spans="1:61">
      <c r="A231" s="96" t="s">
        <v>344</v>
      </c>
      <c r="B231" s="96">
        <v>2</v>
      </c>
      <c r="C231" s="104" t="s">
        <v>544</v>
      </c>
      <c r="D231" s="104" t="s">
        <v>136</v>
      </c>
      <c r="E231" s="84" t="s">
        <v>139</v>
      </c>
      <c r="G231" s="84" t="s">
        <v>1099</v>
      </c>
      <c r="H231" s="96" t="s">
        <v>603</v>
      </c>
      <c r="I231" s="84" t="s">
        <v>1131</v>
      </c>
      <c r="J231" s="96" t="s">
        <v>73</v>
      </c>
      <c r="K231" s="84" t="s">
        <v>139</v>
      </c>
      <c r="M231" s="84" t="s">
        <v>139</v>
      </c>
      <c r="O231" s="84" t="s">
        <v>139</v>
      </c>
      <c r="Q231" s="84" t="s">
        <v>139</v>
      </c>
      <c r="S231" s="84" t="s">
        <v>1110</v>
      </c>
      <c r="T231" s="96" t="s">
        <v>599</v>
      </c>
      <c r="U231" s="84" t="s">
        <v>139</v>
      </c>
      <c r="W231" s="84" t="s">
        <v>770</v>
      </c>
      <c r="X231" s="96" t="s">
        <v>673</v>
      </c>
      <c r="Y231" s="84" t="s">
        <v>139</v>
      </c>
      <c r="AA231" s="84" t="s">
        <v>1123</v>
      </c>
      <c r="AB231" s="96" t="s">
        <v>77</v>
      </c>
      <c r="AC231" s="84" t="s">
        <v>139</v>
      </c>
      <c r="AE231" s="84" t="s">
        <v>139</v>
      </c>
      <c r="AG231" s="84" t="s">
        <v>139</v>
      </c>
      <c r="AI231" s="84" t="s">
        <v>1170</v>
      </c>
      <c r="AJ231" s="96" t="s">
        <v>683</v>
      </c>
      <c r="AK231" s="84" t="s">
        <v>139</v>
      </c>
      <c r="AM231" s="84" t="s">
        <v>1174</v>
      </c>
      <c r="AN231" s="96" t="s">
        <v>617</v>
      </c>
      <c r="AO231" s="84" t="s">
        <v>1175</v>
      </c>
      <c r="AP231" s="96" t="s">
        <v>672</v>
      </c>
      <c r="AQ231" s="84" t="s">
        <v>139</v>
      </c>
      <c r="AS231" s="84" t="s">
        <v>139</v>
      </c>
      <c r="AU231" s="84" t="s">
        <v>139</v>
      </c>
      <c r="AW231" s="84" t="s">
        <v>139</v>
      </c>
      <c r="AY231" s="84" t="s">
        <v>139</v>
      </c>
      <c r="BA231" s="84" t="s">
        <v>139</v>
      </c>
      <c r="BC231" s="84" t="s">
        <v>139</v>
      </c>
      <c r="BE231" s="84" t="s">
        <v>139</v>
      </c>
      <c r="BG231" s="84" t="s">
        <v>139</v>
      </c>
      <c r="BI231" s="84" t="s">
        <v>139</v>
      </c>
    </row>
    <row r="232" spans="1:61">
      <c r="A232" s="96" t="s">
        <v>203</v>
      </c>
      <c r="B232" s="96">
        <v>2</v>
      </c>
      <c r="C232" s="104" t="s">
        <v>544</v>
      </c>
      <c r="D232" s="104" t="s">
        <v>136</v>
      </c>
      <c r="E232" s="84" t="s">
        <v>139</v>
      </c>
      <c r="G232" s="84" t="s">
        <v>1130</v>
      </c>
      <c r="H232" s="96" t="s">
        <v>597</v>
      </c>
      <c r="I232" s="84" t="s">
        <v>1131</v>
      </c>
      <c r="J232" s="96" t="s">
        <v>73</v>
      </c>
      <c r="K232" s="84" t="s">
        <v>139</v>
      </c>
      <c r="M232" s="84" t="s">
        <v>139</v>
      </c>
      <c r="O232" s="84" t="s">
        <v>139</v>
      </c>
      <c r="Q232" s="84" t="s">
        <v>139</v>
      </c>
      <c r="S232" s="84" t="s">
        <v>1110</v>
      </c>
      <c r="T232" s="96" t="s">
        <v>599</v>
      </c>
      <c r="U232" s="84" t="s">
        <v>139</v>
      </c>
      <c r="W232" s="84" t="s">
        <v>768</v>
      </c>
      <c r="X232" s="96" t="s">
        <v>605</v>
      </c>
      <c r="Y232" s="84" t="s">
        <v>139</v>
      </c>
      <c r="AA232" s="84" t="s">
        <v>1122</v>
      </c>
      <c r="AB232" s="96" t="s">
        <v>76</v>
      </c>
      <c r="AC232" s="84" t="s">
        <v>139</v>
      </c>
      <c r="AE232" s="84" t="s">
        <v>139</v>
      </c>
      <c r="AG232" s="84" t="s">
        <v>139</v>
      </c>
      <c r="AI232" s="84" t="s">
        <v>1170</v>
      </c>
      <c r="AJ232" s="96" t="s">
        <v>683</v>
      </c>
      <c r="AK232" s="84" t="s">
        <v>139</v>
      </c>
      <c r="AM232" s="84" t="s">
        <v>1174</v>
      </c>
      <c r="AN232" s="96" t="s">
        <v>617</v>
      </c>
      <c r="AO232" s="84" t="s">
        <v>1176</v>
      </c>
      <c r="AP232" s="96" t="s">
        <v>674</v>
      </c>
      <c r="AQ232" s="84" t="s">
        <v>139</v>
      </c>
      <c r="AS232" s="84" t="s">
        <v>139</v>
      </c>
      <c r="AU232" s="84" t="s">
        <v>139</v>
      </c>
      <c r="AW232" s="84" t="s">
        <v>139</v>
      </c>
      <c r="AY232" s="84" t="s">
        <v>139</v>
      </c>
      <c r="BA232" s="84" t="s">
        <v>139</v>
      </c>
      <c r="BC232" s="84" t="s">
        <v>139</v>
      </c>
      <c r="BE232" s="84" t="s">
        <v>139</v>
      </c>
      <c r="BG232" s="84" t="s">
        <v>139</v>
      </c>
      <c r="BI232" s="84" t="s">
        <v>139</v>
      </c>
    </row>
    <row r="233" spans="1:61">
      <c r="A233" s="96" t="s">
        <v>190</v>
      </c>
      <c r="B233" s="96">
        <v>2</v>
      </c>
      <c r="C233" s="104" t="s">
        <v>544</v>
      </c>
      <c r="D233" s="104" t="s">
        <v>136</v>
      </c>
      <c r="E233" s="84" t="s">
        <v>139</v>
      </c>
      <c r="G233" s="84" t="s">
        <v>1099</v>
      </c>
      <c r="H233" s="96" t="s">
        <v>603</v>
      </c>
      <c r="I233" s="84" t="s">
        <v>1131</v>
      </c>
      <c r="J233" s="96" t="s">
        <v>73</v>
      </c>
      <c r="K233" s="84" t="s">
        <v>139</v>
      </c>
      <c r="M233" s="84" t="s">
        <v>139</v>
      </c>
      <c r="O233" s="84" t="s">
        <v>139</v>
      </c>
      <c r="Q233" s="84" t="s">
        <v>139</v>
      </c>
      <c r="S233" s="84" t="s">
        <v>1110</v>
      </c>
      <c r="T233" s="96" t="s">
        <v>599</v>
      </c>
      <c r="U233" s="84" t="s">
        <v>139</v>
      </c>
      <c r="W233" s="84" t="s">
        <v>768</v>
      </c>
      <c r="X233" s="96" t="s">
        <v>605</v>
      </c>
      <c r="Y233" s="84" t="s">
        <v>139</v>
      </c>
      <c r="AA233" s="84" t="s">
        <v>1122</v>
      </c>
      <c r="AB233" s="96" t="s">
        <v>76</v>
      </c>
      <c r="AC233" s="84" t="s">
        <v>139</v>
      </c>
      <c r="AE233" s="84" t="s">
        <v>139</v>
      </c>
      <c r="AG233" s="84" t="s">
        <v>139</v>
      </c>
      <c r="AI233" s="84" t="s">
        <v>1170</v>
      </c>
      <c r="AJ233" s="96" t="s">
        <v>683</v>
      </c>
      <c r="AK233" s="84" t="s">
        <v>139</v>
      </c>
      <c r="AM233" s="84" t="s">
        <v>1174</v>
      </c>
      <c r="AN233" s="96" t="s">
        <v>617</v>
      </c>
      <c r="AO233" s="84" t="s">
        <v>1176</v>
      </c>
      <c r="AP233" s="96" t="s">
        <v>674</v>
      </c>
      <c r="AQ233" s="84" t="s">
        <v>139</v>
      </c>
      <c r="AS233" s="84" t="s">
        <v>139</v>
      </c>
      <c r="AU233" s="84" t="s">
        <v>139</v>
      </c>
      <c r="AW233" s="84" t="s">
        <v>139</v>
      </c>
      <c r="AY233" s="84" t="s">
        <v>139</v>
      </c>
      <c r="BA233" s="84" t="s">
        <v>139</v>
      </c>
      <c r="BC233" s="84" t="s">
        <v>139</v>
      </c>
      <c r="BE233" s="84" t="s">
        <v>139</v>
      </c>
      <c r="BG233" s="84" t="s">
        <v>139</v>
      </c>
      <c r="BI233" s="84" t="s">
        <v>139</v>
      </c>
    </row>
    <row r="234" spans="1:61">
      <c r="A234" s="96" t="s">
        <v>192</v>
      </c>
      <c r="B234" s="96">
        <v>2</v>
      </c>
      <c r="C234" s="104" t="s">
        <v>544</v>
      </c>
      <c r="D234" s="104" t="s">
        <v>136</v>
      </c>
      <c r="E234" s="84" t="s">
        <v>139</v>
      </c>
      <c r="G234" s="84" t="s">
        <v>1130</v>
      </c>
      <c r="H234" s="96" t="s">
        <v>597</v>
      </c>
      <c r="I234" s="84" t="s">
        <v>1131</v>
      </c>
      <c r="J234" s="96" t="s">
        <v>73</v>
      </c>
      <c r="K234" s="84" t="s">
        <v>139</v>
      </c>
      <c r="M234" s="84" t="s">
        <v>139</v>
      </c>
      <c r="O234" s="84" t="s">
        <v>139</v>
      </c>
      <c r="Q234" s="84" t="s">
        <v>139</v>
      </c>
      <c r="S234" s="84" t="s">
        <v>1110</v>
      </c>
      <c r="T234" s="96" t="s">
        <v>599</v>
      </c>
      <c r="U234" s="84" t="s">
        <v>139</v>
      </c>
      <c r="W234" s="84" t="s">
        <v>770</v>
      </c>
      <c r="X234" s="96" t="s">
        <v>673</v>
      </c>
      <c r="Y234" s="84" t="s">
        <v>139</v>
      </c>
      <c r="AA234" s="84" t="s">
        <v>1122</v>
      </c>
      <c r="AB234" s="96" t="s">
        <v>76</v>
      </c>
      <c r="AC234" s="84" t="s">
        <v>139</v>
      </c>
      <c r="AE234" s="84" t="s">
        <v>139</v>
      </c>
      <c r="AG234" s="84" t="s">
        <v>139</v>
      </c>
      <c r="AI234" s="84" t="s">
        <v>1170</v>
      </c>
      <c r="AJ234" s="96" t="s">
        <v>683</v>
      </c>
      <c r="AK234" s="84" t="s">
        <v>139</v>
      </c>
      <c r="AM234" s="84" t="s">
        <v>1174</v>
      </c>
      <c r="AN234" s="96" t="s">
        <v>617</v>
      </c>
      <c r="AO234" s="84" t="s">
        <v>1176</v>
      </c>
      <c r="AP234" s="96" t="s">
        <v>674</v>
      </c>
      <c r="AQ234" s="84" t="s">
        <v>139</v>
      </c>
      <c r="AS234" s="84" t="s">
        <v>139</v>
      </c>
      <c r="AU234" s="84" t="s">
        <v>139</v>
      </c>
      <c r="AW234" s="84" t="s">
        <v>139</v>
      </c>
      <c r="AY234" s="84" t="s">
        <v>139</v>
      </c>
      <c r="BA234" s="84" t="s">
        <v>139</v>
      </c>
      <c r="BC234" s="84" t="s">
        <v>139</v>
      </c>
      <c r="BE234" s="84" t="s">
        <v>139</v>
      </c>
      <c r="BG234" s="84" t="s">
        <v>139</v>
      </c>
      <c r="BI234" s="84" t="s">
        <v>139</v>
      </c>
    </row>
    <row r="235" spans="1:61">
      <c r="A235" s="96" t="s">
        <v>194</v>
      </c>
      <c r="B235" s="96">
        <v>2</v>
      </c>
      <c r="C235" s="104" t="s">
        <v>544</v>
      </c>
      <c r="D235" s="104" t="s">
        <v>136</v>
      </c>
      <c r="E235" s="84" t="s">
        <v>139</v>
      </c>
      <c r="G235" s="84" t="s">
        <v>1099</v>
      </c>
      <c r="H235" s="96" t="s">
        <v>603</v>
      </c>
      <c r="I235" s="84" t="s">
        <v>1131</v>
      </c>
      <c r="J235" s="96" t="s">
        <v>73</v>
      </c>
      <c r="K235" s="84" t="s">
        <v>139</v>
      </c>
      <c r="M235" s="84" t="s">
        <v>139</v>
      </c>
      <c r="O235" s="84" t="s">
        <v>139</v>
      </c>
      <c r="Q235" s="84" t="s">
        <v>139</v>
      </c>
      <c r="S235" s="84" t="s">
        <v>1110</v>
      </c>
      <c r="T235" s="96" t="s">
        <v>599</v>
      </c>
      <c r="U235" s="84" t="s">
        <v>139</v>
      </c>
      <c r="W235" s="84" t="s">
        <v>770</v>
      </c>
      <c r="X235" s="96" t="s">
        <v>673</v>
      </c>
      <c r="Y235" s="84" t="s">
        <v>139</v>
      </c>
      <c r="AA235" s="84" t="s">
        <v>1122</v>
      </c>
      <c r="AB235" s="96" t="s">
        <v>76</v>
      </c>
      <c r="AC235" s="84" t="s">
        <v>139</v>
      </c>
      <c r="AE235" s="84" t="s">
        <v>139</v>
      </c>
      <c r="AG235" s="84" t="s">
        <v>139</v>
      </c>
      <c r="AI235" s="84" t="s">
        <v>1170</v>
      </c>
      <c r="AJ235" s="96" t="s">
        <v>683</v>
      </c>
      <c r="AK235" s="84" t="s">
        <v>139</v>
      </c>
      <c r="AM235" s="84" t="s">
        <v>1174</v>
      </c>
      <c r="AN235" s="96" t="s">
        <v>617</v>
      </c>
      <c r="AO235" s="84" t="s">
        <v>1176</v>
      </c>
      <c r="AP235" s="96" t="s">
        <v>674</v>
      </c>
      <c r="AQ235" s="84" t="s">
        <v>139</v>
      </c>
      <c r="AS235" s="84" t="s">
        <v>139</v>
      </c>
      <c r="AU235" s="84" t="s">
        <v>139</v>
      </c>
      <c r="AW235" s="84" t="s">
        <v>139</v>
      </c>
      <c r="AY235" s="84" t="s">
        <v>139</v>
      </c>
      <c r="BA235" s="84" t="s">
        <v>139</v>
      </c>
      <c r="BC235" s="84" t="s">
        <v>139</v>
      </c>
      <c r="BE235" s="84" t="s">
        <v>139</v>
      </c>
      <c r="BG235" s="84" t="s">
        <v>139</v>
      </c>
      <c r="BI235" s="84" t="s">
        <v>139</v>
      </c>
    </row>
    <row r="236" spans="1:61">
      <c r="A236" s="96" t="s">
        <v>207</v>
      </c>
      <c r="B236" s="96">
        <v>2</v>
      </c>
      <c r="C236" s="104" t="s">
        <v>544</v>
      </c>
      <c r="D236" s="104" t="s">
        <v>136</v>
      </c>
      <c r="E236" s="84" t="s">
        <v>139</v>
      </c>
      <c r="G236" s="84" t="s">
        <v>1130</v>
      </c>
      <c r="H236" s="96" t="s">
        <v>597</v>
      </c>
      <c r="I236" s="84" t="s">
        <v>1131</v>
      </c>
      <c r="J236" s="96" t="s">
        <v>73</v>
      </c>
      <c r="K236" s="84" t="s">
        <v>139</v>
      </c>
      <c r="M236" s="84" t="s">
        <v>139</v>
      </c>
      <c r="O236" s="84" t="s">
        <v>139</v>
      </c>
      <c r="Q236" s="84" t="s">
        <v>139</v>
      </c>
      <c r="S236" s="84" t="s">
        <v>1110</v>
      </c>
      <c r="T236" s="96" t="s">
        <v>599</v>
      </c>
      <c r="U236" s="84" t="s">
        <v>139</v>
      </c>
      <c r="W236" s="84" t="s">
        <v>768</v>
      </c>
      <c r="X236" s="96" t="s">
        <v>605</v>
      </c>
      <c r="Y236" s="84" t="s">
        <v>139</v>
      </c>
      <c r="AA236" s="84" t="s">
        <v>1123</v>
      </c>
      <c r="AB236" s="96" t="s">
        <v>77</v>
      </c>
      <c r="AC236" s="84" t="s">
        <v>139</v>
      </c>
      <c r="AE236" s="84" t="s">
        <v>139</v>
      </c>
      <c r="AG236" s="84" t="s">
        <v>139</v>
      </c>
      <c r="AI236" s="84" t="s">
        <v>1170</v>
      </c>
      <c r="AJ236" s="96" t="s">
        <v>683</v>
      </c>
      <c r="AK236" s="84" t="s">
        <v>139</v>
      </c>
      <c r="AM236" s="84" t="s">
        <v>1174</v>
      </c>
      <c r="AN236" s="96" t="s">
        <v>617</v>
      </c>
      <c r="AO236" s="84" t="s">
        <v>1176</v>
      </c>
      <c r="AP236" s="96" t="s">
        <v>674</v>
      </c>
      <c r="AQ236" s="84" t="s">
        <v>139</v>
      </c>
      <c r="AS236" s="84" t="s">
        <v>139</v>
      </c>
      <c r="AU236" s="84" t="s">
        <v>139</v>
      </c>
      <c r="AW236" s="84" t="s">
        <v>139</v>
      </c>
      <c r="AY236" s="84" t="s">
        <v>139</v>
      </c>
      <c r="BA236" s="84" t="s">
        <v>139</v>
      </c>
      <c r="BC236" s="84" t="s">
        <v>139</v>
      </c>
      <c r="BE236" s="84" t="s">
        <v>139</v>
      </c>
      <c r="BG236" s="84" t="s">
        <v>139</v>
      </c>
      <c r="BI236" s="84" t="s">
        <v>139</v>
      </c>
    </row>
    <row r="237" spans="1:61">
      <c r="A237" s="96" t="s">
        <v>191</v>
      </c>
      <c r="B237" s="96">
        <v>2</v>
      </c>
      <c r="C237" s="104" t="s">
        <v>544</v>
      </c>
      <c r="D237" s="104" t="s">
        <v>136</v>
      </c>
      <c r="E237" s="84" t="s">
        <v>139</v>
      </c>
      <c r="G237" s="84" t="s">
        <v>1099</v>
      </c>
      <c r="H237" s="96" t="s">
        <v>603</v>
      </c>
      <c r="I237" s="84" t="s">
        <v>1131</v>
      </c>
      <c r="J237" s="96" t="s">
        <v>73</v>
      </c>
      <c r="K237" s="84" t="s">
        <v>139</v>
      </c>
      <c r="M237" s="84" t="s">
        <v>139</v>
      </c>
      <c r="O237" s="84" t="s">
        <v>139</v>
      </c>
      <c r="Q237" s="84" t="s">
        <v>139</v>
      </c>
      <c r="S237" s="84" t="s">
        <v>1110</v>
      </c>
      <c r="T237" s="96" t="s">
        <v>599</v>
      </c>
      <c r="U237" s="84" t="s">
        <v>139</v>
      </c>
      <c r="W237" s="84" t="s">
        <v>768</v>
      </c>
      <c r="X237" s="96" t="s">
        <v>605</v>
      </c>
      <c r="Y237" s="84" t="s">
        <v>139</v>
      </c>
      <c r="AA237" s="84" t="s">
        <v>1123</v>
      </c>
      <c r="AB237" s="96" t="s">
        <v>77</v>
      </c>
      <c r="AC237" s="84" t="s">
        <v>139</v>
      </c>
      <c r="AE237" s="84" t="s">
        <v>139</v>
      </c>
      <c r="AG237" s="84" t="s">
        <v>139</v>
      </c>
      <c r="AI237" s="84" t="s">
        <v>1170</v>
      </c>
      <c r="AJ237" s="96" t="s">
        <v>683</v>
      </c>
      <c r="AK237" s="84" t="s">
        <v>139</v>
      </c>
      <c r="AM237" s="84" t="s">
        <v>1174</v>
      </c>
      <c r="AN237" s="96" t="s">
        <v>617</v>
      </c>
      <c r="AO237" s="84" t="s">
        <v>1176</v>
      </c>
      <c r="AP237" s="96" t="s">
        <v>674</v>
      </c>
      <c r="AQ237" s="84" t="s">
        <v>139</v>
      </c>
      <c r="AS237" s="84" t="s">
        <v>139</v>
      </c>
      <c r="AU237" s="84" t="s">
        <v>139</v>
      </c>
      <c r="AW237" s="84" t="s">
        <v>139</v>
      </c>
      <c r="AY237" s="84" t="s">
        <v>139</v>
      </c>
      <c r="BA237" s="84" t="s">
        <v>139</v>
      </c>
      <c r="BC237" s="84" t="s">
        <v>139</v>
      </c>
      <c r="BE237" s="84" t="s">
        <v>139</v>
      </c>
      <c r="BG237" s="84" t="s">
        <v>139</v>
      </c>
      <c r="BI237" s="84" t="s">
        <v>139</v>
      </c>
    </row>
    <row r="238" spans="1:61">
      <c r="A238" s="96" t="s">
        <v>193</v>
      </c>
      <c r="B238" s="96">
        <v>2</v>
      </c>
      <c r="C238" s="104" t="s">
        <v>544</v>
      </c>
      <c r="D238" s="104" t="s">
        <v>136</v>
      </c>
      <c r="E238" s="84" t="s">
        <v>139</v>
      </c>
      <c r="G238" s="84" t="s">
        <v>1130</v>
      </c>
      <c r="H238" s="96" t="s">
        <v>597</v>
      </c>
      <c r="I238" s="84" t="s">
        <v>1131</v>
      </c>
      <c r="J238" s="96" t="s">
        <v>73</v>
      </c>
      <c r="K238" s="84" t="s">
        <v>139</v>
      </c>
      <c r="M238" s="84" t="s">
        <v>139</v>
      </c>
      <c r="O238" s="84" t="s">
        <v>139</v>
      </c>
      <c r="Q238" s="84" t="s">
        <v>139</v>
      </c>
      <c r="S238" s="84" t="s">
        <v>1110</v>
      </c>
      <c r="T238" s="96" t="s">
        <v>599</v>
      </c>
      <c r="U238" s="84" t="s">
        <v>139</v>
      </c>
      <c r="W238" s="84" t="s">
        <v>770</v>
      </c>
      <c r="X238" s="96" t="s">
        <v>673</v>
      </c>
      <c r="Y238" s="84" t="s">
        <v>139</v>
      </c>
      <c r="AA238" s="84" t="s">
        <v>1123</v>
      </c>
      <c r="AB238" s="96" t="s">
        <v>77</v>
      </c>
      <c r="AC238" s="84" t="s">
        <v>139</v>
      </c>
      <c r="AE238" s="84" t="s">
        <v>139</v>
      </c>
      <c r="AG238" s="84" t="s">
        <v>139</v>
      </c>
      <c r="AI238" s="84" t="s">
        <v>1170</v>
      </c>
      <c r="AJ238" s="96" t="s">
        <v>683</v>
      </c>
      <c r="AK238" s="84" t="s">
        <v>139</v>
      </c>
      <c r="AM238" s="84" t="s">
        <v>1174</v>
      </c>
      <c r="AN238" s="96" t="s">
        <v>617</v>
      </c>
      <c r="AO238" s="84" t="s">
        <v>1176</v>
      </c>
      <c r="AP238" s="96" t="s">
        <v>674</v>
      </c>
      <c r="AQ238" s="84" t="s">
        <v>139</v>
      </c>
      <c r="AS238" s="84" t="s">
        <v>139</v>
      </c>
      <c r="AU238" s="84" t="s">
        <v>139</v>
      </c>
      <c r="AW238" s="84" t="s">
        <v>139</v>
      </c>
      <c r="AY238" s="84" t="s">
        <v>139</v>
      </c>
      <c r="BA238" s="84" t="s">
        <v>139</v>
      </c>
      <c r="BC238" s="84" t="s">
        <v>139</v>
      </c>
      <c r="BE238" s="84" t="s">
        <v>139</v>
      </c>
      <c r="BG238" s="84" t="s">
        <v>139</v>
      </c>
      <c r="BI238" s="84" t="s">
        <v>139</v>
      </c>
    </row>
    <row r="239" spans="1:61">
      <c r="A239" s="96" t="s">
        <v>195</v>
      </c>
      <c r="B239" s="96">
        <v>2</v>
      </c>
      <c r="C239" s="104" t="s">
        <v>544</v>
      </c>
      <c r="D239" s="104" t="s">
        <v>136</v>
      </c>
      <c r="E239" s="84" t="s">
        <v>139</v>
      </c>
      <c r="G239" s="84" t="s">
        <v>1099</v>
      </c>
      <c r="H239" s="96" t="s">
        <v>603</v>
      </c>
      <c r="I239" s="84" t="s">
        <v>1131</v>
      </c>
      <c r="J239" s="96" t="s">
        <v>73</v>
      </c>
      <c r="K239" s="84" t="s">
        <v>139</v>
      </c>
      <c r="M239" s="84" t="s">
        <v>139</v>
      </c>
      <c r="O239" s="84" t="s">
        <v>139</v>
      </c>
      <c r="Q239" s="84" t="s">
        <v>139</v>
      </c>
      <c r="S239" s="84" t="s">
        <v>1110</v>
      </c>
      <c r="T239" s="96" t="s">
        <v>599</v>
      </c>
      <c r="U239" s="84" t="s">
        <v>139</v>
      </c>
      <c r="W239" s="84" t="s">
        <v>770</v>
      </c>
      <c r="X239" s="96" t="s">
        <v>673</v>
      </c>
      <c r="Y239" s="84" t="s">
        <v>139</v>
      </c>
      <c r="AA239" s="84" t="s">
        <v>1123</v>
      </c>
      <c r="AB239" s="96" t="s">
        <v>77</v>
      </c>
      <c r="AC239" s="84" t="s">
        <v>139</v>
      </c>
      <c r="AE239" s="84" t="s">
        <v>139</v>
      </c>
      <c r="AG239" s="84" t="s">
        <v>139</v>
      </c>
      <c r="AI239" s="84" t="s">
        <v>1170</v>
      </c>
      <c r="AJ239" s="96" t="s">
        <v>683</v>
      </c>
      <c r="AK239" s="84" t="s">
        <v>139</v>
      </c>
      <c r="AM239" s="84" t="s">
        <v>1174</v>
      </c>
      <c r="AN239" s="96" t="s">
        <v>617</v>
      </c>
      <c r="AO239" s="84" t="s">
        <v>1176</v>
      </c>
      <c r="AP239" s="96" t="s">
        <v>674</v>
      </c>
      <c r="AQ239" s="84" t="s">
        <v>139</v>
      </c>
      <c r="AS239" s="84" t="s">
        <v>139</v>
      </c>
      <c r="AU239" s="84" t="s">
        <v>139</v>
      </c>
      <c r="AW239" s="84" t="s">
        <v>139</v>
      </c>
      <c r="AY239" s="84" t="s">
        <v>139</v>
      </c>
      <c r="BA239" s="84" t="s">
        <v>139</v>
      </c>
      <c r="BC239" s="84" t="s">
        <v>139</v>
      </c>
      <c r="BE239" s="84" t="s">
        <v>139</v>
      </c>
      <c r="BG239" s="84" t="s">
        <v>139</v>
      </c>
      <c r="BI239" s="84" t="s">
        <v>139</v>
      </c>
    </row>
    <row r="240" spans="1:61">
      <c r="A240" s="96" t="s">
        <v>382</v>
      </c>
      <c r="B240" s="96">
        <v>2</v>
      </c>
      <c r="C240" s="104" t="s">
        <v>544</v>
      </c>
      <c r="D240" s="104" t="s">
        <v>136</v>
      </c>
      <c r="E240" s="84" t="s">
        <v>1121</v>
      </c>
      <c r="F240" s="96" t="s">
        <v>675</v>
      </c>
      <c r="G240" s="84" t="s">
        <v>1130</v>
      </c>
      <c r="H240" s="96" t="s">
        <v>597</v>
      </c>
      <c r="I240" s="84" t="s">
        <v>1131</v>
      </c>
      <c r="J240" s="96" t="s">
        <v>73</v>
      </c>
      <c r="K240" s="84" t="s">
        <v>139</v>
      </c>
      <c r="M240" s="84" t="s">
        <v>139</v>
      </c>
      <c r="O240" s="84" t="s">
        <v>139</v>
      </c>
      <c r="Q240" s="84" t="s">
        <v>139</v>
      </c>
      <c r="S240" s="84" t="s">
        <v>1110</v>
      </c>
      <c r="T240" s="96" t="s">
        <v>599</v>
      </c>
      <c r="U240" s="84" t="s">
        <v>139</v>
      </c>
      <c r="W240" s="84" t="s">
        <v>768</v>
      </c>
      <c r="X240" s="96" t="s">
        <v>605</v>
      </c>
      <c r="Y240" s="84" t="s">
        <v>139</v>
      </c>
      <c r="AA240" s="84" t="s">
        <v>1122</v>
      </c>
      <c r="AB240" s="96" t="s">
        <v>76</v>
      </c>
      <c r="AC240" s="84" t="s">
        <v>139</v>
      </c>
      <c r="AE240" s="84" t="s">
        <v>139</v>
      </c>
      <c r="AG240" s="84" t="s">
        <v>139</v>
      </c>
      <c r="AI240" s="84" t="s">
        <v>1170</v>
      </c>
      <c r="AJ240" s="96" t="s">
        <v>683</v>
      </c>
      <c r="AK240" s="84" t="s">
        <v>139</v>
      </c>
      <c r="AM240" s="84" t="s">
        <v>796</v>
      </c>
      <c r="AN240" s="96" t="s">
        <v>614</v>
      </c>
      <c r="AO240" s="84" t="s">
        <v>1175</v>
      </c>
      <c r="AP240" s="96" t="s">
        <v>672</v>
      </c>
      <c r="AQ240" s="84" t="s">
        <v>139</v>
      </c>
      <c r="AS240" s="84" t="s">
        <v>139</v>
      </c>
      <c r="AU240" s="84" t="s">
        <v>139</v>
      </c>
      <c r="AW240" s="84" t="s">
        <v>139</v>
      </c>
      <c r="AY240" s="84" t="s">
        <v>139</v>
      </c>
      <c r="BA240" s="84" t="s">
        <v>139</v>
      </c>
      <c r="BC240" s="84" t="s">
        <v>139</v>
      </c>
      <c r="BE240" s="84" t="s">
        <v>139</v>
      </c>
      <c r="BG240" s="84" t="s">
        <v>139</v>
      </c>
      <c r="BI240" s="84" t="s">
        <v>139</v>
      </c>
    </row>
    <row r="241" spans="1:61">
      <c r="A241" s="96" t="s">
        <v>365</v>
      </c>
      <c r="B241" s="96">
        <v>2</v>
      </c>
      <c r="C241" s="104" t="s">
        <v>544</v>
      </c>
      <c r="D241" s="104" t="s">
        <v>136</v>
      </c>
      <c r="E241" s="84" t="s">
        <v>1121</v>
      </c>
      <c r="F241" s="96" t="s">
        <v>675</v>
      </c>
      <c r="G241" s="84" t="s">
        <v>1099</v>
      </c>
      <c r="H241" s="96" t="s">
        <v>603</v>
      </c>
      <c r="I241" s="84" t="s">
        <v>1131</v>
      </c>
      <c r="J241" s="96" t="s">
        <v>73</v>
      </c>
      <c r="K241" s="84" t="s">
        <v>139</v>
      </c>
      <c r="M241" s="84" t="s">
        <v>139</v>
      </c>
      <c r="O241" s="84" t="s">
        <v>139</v>
      </c>
      <c r="Q241" s="84" t="s">
        <v>139</v>
      </c>
      <c r="S241" s="84" t="s">
        <v>1110</v>
      </c>
      <c r="T241" s="96" t="s">
        <v>599</v>
      </c>
      <c r="U241" s="84" t="s">
        <v>139</v>
      </c>
      <c r="W241" s="84" t="s">
        <v>768</v>
      </c>
      <c r="X241" s="96" t="s">
        <v>605</v>
      </c>
      <c r="Y241" s="84" t="s">
        <v>139</v>
      </c>
      <c r="AA241" s="84" t="s">
        <v>1122</v>
      </c>
      <c r="AB241" s="96" t="s">
        <v>76</v>
      </c>
      <c r="AC241" s="84" t="s">
        <v>139</v>
      </c>
      <c r="AE241" s="84" t="s">
        <v>139</v>
      </c>
      <c r="AG241" s="84" t="s">
        <v>139</v>
      </c>
      <c r="AI241" s="84" t="s">
        <v>1170</v>
      </c>
      <c r="AJ241" s="96" t="s">
        <v>683</v>
      </c>
      <c r="AK241" s="84" t="s">
        <v>139</v>
      </c>
      <c r="AM241" s="84" t="s">
        <v>796</v>
      </c>
      <c r="AN241" s="96" t="s">
        <v>614</v>
      </c>
      <c r="AO241" s="84" t="s">
        <v>1175</v>
      </c>
      <c r="AP241" s="96" t="s">
        <v>672</v>
      </c>
      <c r="AQ241" s="84" t="s">
        <v>139</v>
      </c>
      <c r="AS241" s="84" t="s">
        <v>139</v>
      </c>
      <c r="AU241" s="84" t="s">
        <v>139</v>
      </c>
      <c r="AW241" s="84" t="s">
        <v>139</v>
      </c>
      <c r="AY241" s="84" t="s">
        <v>139</v>
      </c>
      <c r="BA241" s="84" t="s">
        <v>139</v>
      </c>
      <c r="BC241" s="84" t="s">
        <v>139</v>
      </c>
      <c r="BE241" s="84" t="s">
        <v>139</v>
      </c>
      <c r="BG241" s="84" t="s">
        <v>139</v>
      </c>
      <c r="BI241" s="84" t="s">
        <v>139</v>
      </c>
    </row>
    <row r="242" spans="1:61">
      <c r="A242" s="96" t="s">
        <v>380</v>
      </c>
      <c r="B242" s="96">
        <v>2</v>
      </c>
      <c r="C242" s="104" t="s">
        <v>544</v>
      </c>
      <c r="D242" s="104" t="s">
        <v>136</v>
      </c>
      <c r="E242" s="84" t="s">
        <v>1097</v>
      </c>
      <c r="F242" s="96" t="s">
        <v>676</v>
      </c>
      <c r="G242" s="84" t="s">
        <v>1130</v>
      </c>
      <c r="H242" s="96" t="s">
        <v>597</v>
      </c>
      <c r="I242" s="84" t="s">
        <v>1131</v>
      </c>
      <c r="J242" s="96" t="s">
        <v>73</v>
      </c>
      <c r="K242" s="84" t="s">
        <v>139</v>
      </c>
      <c r="M242" s="84" t="s">
        <v>139</v>
      </c>
      <c r="O242" s="84" t="s">
        <v>139</v>
      </c>
      <c r="Q242" s="84" t="s">
        <v>139</v>
      </c>
      <c r="S242" s="84" t="s">
        <v>1110</v>
      </c>
      <c r="T242" s="96" t="s">
        <v>599</v>
      </c>
      <c r="U242" s="84" t="s">
        <v>139</v>
      </c>
      <c r="W242" s="84" t="s">
        <v>768</v>
      </c>
      <c r="X242" s="96" t="s">
        <v>605</v>
      </c>
      <c r="Y242" s="84" t="s">
        <v>139</v>
      </c>
      <c r="AA242" s="84" t="s">
        <v>1122</v>
      </c>
      <c r="AB242" s="96" t="s">
        <v>76</v>
      </c>
      <c r="AC242" s="84" t="s">
        <v>139</v>
      </c>
      <c r="AE242" s="84" t="s">
        <v>139</v>
      </c>
      <c r="AG242" s="84" t="s">
        <v>139</v>
      </c>
      <c r="AI242" s="84" t="s">
        <v>1170</v>
      </c>
      <c r="AJ242" s="96" t="s">
        <v>683</v>
      </c>
      <c r="AK242" s="84" t="s">
        <v>139</v>
      </c>
      <c r="AM242" s="84" t="s">
        <v>796</v>
      </c>
      <c r="AN242" s="96" t="s">
        <v>614</v>
      </c>
      <c r="AO242" s="84" t="s">
        <v>1175</v>
      </c>
      <c r="AP242" s="96" t="s">
        <v>672</v>
      </c>
      <c r="AQ242" s="84" t="s">
        <v>139</v>
      </c>
      <c r="AS242" s="84" t="s">
        <v>139</v>
      </c>
      <c r="AU242" s="84" t="s">
        <v>139</v>
      </c>
      <c r="AW242" s="84" t="s">
        <v>139</v>
      </c>
      <c r="AY242" s="84" t="s">
        <v>139</v>
      </c>
      <c r="BA242" s="84" t="s">
        <v>139</v>
      </c>
      <c r="BC242" s="84" t="s">
        <v>139</v>
      </c>
      <c r="BE242" s="84" t="s">
        <v>139</v>
      </c>
      <c r="BG242" s="84" t="s">
        <v>139</v>
      </c>
      <c r="BI242" s="84" t="s">
        <v>139</v>
      </c>
    </row>
    <row r="243" spans="1:61">
      <c r="A243" s="96" t="s">
        <v>363</v>
      </c>
      <c r="B243" s="96">
        <v>2</v>
      </c>
      <c r="C243" s="104" t="s">
        <v>544</v>
      </c>
      <c r="D243" s="104" t="s">
        <v>136</v>
      </c>
      <c r="E243" s="84" t="s">
        <v>1097</v>
      </c>
      <c r="F243" s="96" t="s">
        <v>676</v>
      </c>
      <c r="G243" s="84" t="s">
        <v>1099</v>
      </c>
      <c r="H243" s="96" t="s">
        <v>603</v>
      </c>
      <c r="I243" s="84" t="s">
        <v>1131</v>
      </c>
      <c r="J243" s="96" t="s">
        <v>73</v>
      </c>
      <c r="K243" s="84" t="s">
        <v>139</v>
      </c>
      <c r="M243" s="84" t="s">
        <v>139</v>
      </c>
      <c r="O243" s="84" t="s">
        <v>139</v>
      </c>
      <c r="Q243" s="84" t="s">
        <v>139</v>
      </c>
      <c r="S243" s="84" t="s">
        <v>1110</v>
      </c>
      <c r="T243" s="96" t="s">
        <v>599</v>
      </c>
      <c r="U243" s="84" t="s">
        <v>139</v>
      </c>
      <c r="W243" s="84" t="s">
        <v>768</v>
      </c>
      <c r="X243" s="96" t="s">
        <v>605</v>
      </c>
      <c r="Y243" s="84" t="s">
        <v>139</v>
      </c>
      <c r="AA243" s="84" t="s">
        <v>1122</v>
      </c>
      <c r="AB243" s="96" t="s">
        <v>76</v>
      </c>
      <c r="AC243" s="84" t="s">
        <v>139</v>
      </c>
      <c r="AE243" s="84" t="s">
        <v>139</v>
      </c>
      <c r="AG243" s="84" t="s">
        <v>139</v>
      </c>
      <c r="AI243" s="84" t="s">
        <v>1170</v>
      </c>
      <c r="AJ243" s="96" t="s">
        <v>683</v>
      </c>
      <c r="AK243" s="84" t="s">
        <v>139</v>
      </c>
      <c r="AM243" s="84" t="s">
        <v>796</v>
      </c>
      <c r="AN243" s="96" t="s">
        <v>614</v>
      </c>
      <c r="AO243" s="84" t="s">
        <v>1175</v>
      </c>
      <c r="AP243" s="96" t="s">
        <v>672</v>
      </c>
      <c r="AQ243" s="84" t="s">
        <v>139</v>
      </c>
      <c r="AS243" s="84" t="s">
        <v>139</v>
      </c>
      <c r="AU243" s="84" t="s">
        <v>139</v>
      </c>
      <c r="AW243" s="84" t="s">
        <v>139</v>
      </c>
      <c r="AY243" s="84" t="s">
        <v>139</v>
      </c>
      <c r="BA243" s="84" t="s">
        <v>139</v>
      </c>
      <c r="BC243" s="84" t="s">
        <v>139</v>
      </c>
      <c r="BE243" s="84" t="s">
        <v>139</v>
      </c>
      <c r="BG243" s="84" t="s">
        <v>139</v>
      </c>
      <c r="BI243" s="84" t="s">
        <v>139</v>
      </c>
    </row>
    <row r="244" spans="1:61">
      <c r="A244" s="96" t="s">
        <v>356</v>
      </c>
      <c r="B244" s="96">
        <v>2</v>
      </c>
      <c r="C244" s="104" t="s">
        <v>544</v>
      </c>
      <c r="D244" s="104" t="s">
        <v>136</v>
      </c>
      <c r="E244" s="84" t="s">
        <v>1121</v>
      </c>
      <c r="F244" s="96" t="s">
        <v>675</v>
      </c>
      <c r="G244" s="84" t="s">
        <v>1130</v>
      </c>
      <c r="H244" s="96" t="s">
        <v>597</v>
      </c>
      <c r="I244" s="84" t="s">
        <v>1131</v>
      </c>
      <c r="J244" s="96" t="s">
        <v>73</v>
      </c>
      <c r="K244" s="84" t="s">
        <v>139</v>
      </c>
      <c r="M244" s="84" t="s">
        <v>139</v>
      </c>
      <c r="O244" s="84" t="s">
        <v>139</v>
      </c>
      <c r="Q244" s="84" t="s">
        <v>139</v>
      </c>
      <c r="S244" s="84" t="s">
        <v>1110</v>
      </c>
      <c r="T244" s="96" t="s">
        <v>599</v>
      </c>
      <c r="U244" s="84" t="s">
        <v>139</v>
      </c>
      <c r="W244" s="84" t="s">
        <v>770</v>
      </c>
      <c r="X244" s="96" t="s">
        <v>673</v>
      </c>
      <c r="Y244" s="84" t="s">
        <v>139</v>
      </c>
      <c r="AA244" s="84" t="s">
        <v>1122</v>
      </c>
      <c r="AB244" s="96" t="s">
        <v>76</v>
      </c>
      <c r="AC244" s="84" t="s">
        <v>139</v>
      </c>
      <c r="AE244" s="84" t="s">
        <v>139</v>
      </c>
      <c r="AG244" s="84" t="s">
        <v>139</v>
      </c>
      <c r="AI244" s="84" t="s">
        <v>1170</v>
      </c>
      <c r="AJ244" s="96" t="s">
        <v>683</v>
      </c>
      <c r="AK244" s="84" t="s">
        <v>139</v>
      </c>
      <c r="AM244" s="84" t="s">
        <v>796</v>
      </c>
      <c r="AN244" s="96" t="s">
        <v>614</v>
      </c>
      <c r="AO244" s="84" t="s">
        <v>1175</v>
      </c>
      <c r="AP244" s="96" t="s">
        <v>672</v>
      </c>
      <c r="AQ244" s="84" t="s">
        <v>139</v>
      </c>
      <c r="AS244" s="84" t="s">
        <v>139</v>
      </c>
      <c r="AU244" s="84" t="s">
        <v>139</v>
      </c>
      <c r="AW244" s="84" t="s">
        <v>139</v>
      </c>
      <c r="AY244" s="84" t="s">
        <v>139</v>
      </c>
      <c r="BA244" s="84" t="s">
        <v>139</v>
      </c>
      <c r="BC244" s="84" t="s">
        <v>139</v>
      </c>
      <c r="BE244" s="84" t="s">
        <v>139</v>
      </c>
      <c r="BG244" s="84" t="s">
        <v>139</v>
      </c>
      <c r="BI244" s="84" t="s">
        <v>139</v>
      </c>
    </row>
    <row r="245" spans="1:61">
      <c r="A245" s="96" t="s">
        <v>337</v>
      </c>
      <c r="B245" s="96">
        <v>2</v>
      </c>
      <c r="C245" s="104" t="s">
        <v>544</v>
      </c>
      <c r="D245" s="104" t="s">
        <v>136</v>
      </c>
      <c r="E245" s="84" t="s">
        <v>1121</v>
      </c>
      <c r="F245" s="96" t="s">
        <v>675</v>
      </c>
      <c r="G245" s="84" t="s">
        <v>1099</v>
      </c>
      <c r="H245" s="96" t="s">
        <v>603</v>
      </c>
      <c r="I245" s="84" t="s">
        <v>1131</v>
      </c>
      <c r="J245" s="96" t="s">
        <v>73</v>
      </c>
      <c r="K245" s="84" t="s">
        <v>139</v>
      </c>
      <c r="M245" s="84" t="s">
        <v>139</v>
      </c>
      <c r="O245" s="84" t="s">
        <v>139</v>
      </c>
      <c r="Q245" s="84" t="s">
        <v>139</v>
      </c>
      <c r="S245" s="84" t="s">
        <v>1110</v>
      </c>
      <c r="T245" s="96" t="s">
        <v>599</v>
      </c>
      <c r="U245" s="84" t="s">
        <v>139</v>
      </c>
      <c r="W245" s="84" t="s">
        <v>770</v>
      </c>
      <c r="X245" s="96" t="s">
        <v>673</v>
      </c>
      <c r="Y245" s="84" t="s">
        <v>139</v>
      </c>
      <c r="AA245" s="84" t="s">
        <v>1122</v>
      </c>
      <c r="AB245" s="96" t="s">
        <v>76</v>
      </c>
      <c r="AC245" s="84" t="s">
        <v>139</v>
      </c>
      <c r="AE245" s="84" t="s">
        <v>139</v>
      </c>
      <c r="AG245" s="84" t="s">
        <v>139</v>
      </c>
      <c r="AI245" s="84" t="s">
        <v>1170</v>
      </c>
      <c r="AJ245" s="96" t="s">
        <v>683</v>
      </c>
      <c r="AK245" s="84" t="s">
        <v>139</v>
      </c>
      <c r="AM245" s="84" t="s">
        <v>796</v>
      </c>
      <c r="AN245" s="96" t="s">
        <v>614</v>
      </c>
      <c r="AO245" s="84" t="s">
        <v>1175</v>
      </c>
      <c r="AP245" s="96" t="s">
        <v>672</v>
      </c>
      <c r="AQ245" s="84" t="s">
        <v>139</v>
      </c>
      <c r="AS245" s="84" t="s">
        <v>139</v>
      </c>
      <c r="AU245" s="84" t="s">
        <v>139</v>
      </c>
      <c r="AW245" s="84" t="s">
        <v>139</v>
      </c>
      <c r="AY245" s="84" t="s">
        <v>139</v>
      </c>
      <c r="BA245" s="84" t="s">
        <v>139</v>
      </c>
      <c r="BC245" s="84" t="s">
        <v>139</v>
      </c>
      <c r="BE245" s="84" t="s">
        <v>139</v>
      </c>
      <c r="BG245" s="84" t="s">
        <v>139</v>
      </c>
      <c r="BI245" s="84" t="s">
        <v>139</v>
      </c>
    </row>
    <row r="246" spans="1:61">
      <c r="A246" s="96" t="s">
        <v>354</v>
      </c>
      <c r="B246" s="96">
        <v>2</v>
      </c>
      <c r="C246" s="104" t="s">
        <v>544</v>
      </c>
      <c r="D246" s="104" t="s">
        <v>136</v>
      </c>
      <c r="E246" s="84" t="s">
        <v>1097</v>
      </c>
      <c r="F246" s="96" t="s">
        <v>676</v>
      </c>
      <c r="G246" s="84" t="s">
        <v>1130</v>
      </c>
      <c r="H246" s="96" t="s">
        <v>597</v>
      </c>
      <c r="I246" s="84" t="s">
        <v>1131</v>
      </c>
      <c r="J246" s="96" t="s">
        <v>73</v>
      </c>
      <c r="K246" s="84" t="s">
        <v>139</v>
      </c>
      <c r="M246" s="84" t="s">
        <v>139</v>
      </c>
      <c r="O246" s="84" t="s">
        <v>139</v>
      </c>
      <c r="Q246" s="84" t="s">
        <v>139</v>
      </c>
      <c r="S246" s="84" t="s">
        <v>1110</v>
      </c>
      <c r="T246" s="96" t="s">
        <v>599</v>
      </c>
      <c r="U246" s="84" t="s">
        <v>139</v>
      </c>
      <c r="W246" s="84" t="s">
        <v>770</v>
      </c>
      <c r="X246" s="96" t="s">
        <v>673</v>
      </c>
      <c r="Y246" s="84" t="s">
        <v>139</v>
      </c>
      <c r="AA246" s="84" t="s">
        <v>1122</v>
      </c>
      <c r="AB246" s="96" t="s">
        <v>76</v>
      </c>
      <c r="AC246" s="84" t="s">
        <v>139</v>
      </c>
      <c r="AE246" s="84" t="s">
        <v>139</v>
      </c>
      <c r="AG246" s="84" t="s">
        <v>139</v>
      </c>
      <c r="AI246" s="84" t="s">
        <v>1170</v>
      </c>
      <c r="AJ246" s="96" t="s">
        <v>683</v>
      </c>
      <c r="AK246" s="84" t="s">
        <v>139</v>
      </c>
      <c r="AM246" s="84" t="s">
        <v>796</v>
      </c>
      <c r="AN246" s="96" t="s">
        <v>614</v>
      </c>
      <c r="AO246" s="84" t="s">
        <v>1175</v>
      </c>
      <c r="AP246" s="96" t="s">
        <v>672</v>
      </c>
      <c r="AQ246" s="84" t="s">
        <v>139</v>
      </c>
      <c r="AS246" s="84" t="s">
        <v>139</v>
      </c>
      <c r="AU246" s="84" t="s">
        <v>139</v>
      </c>
      <c r="AW246" s="84" t="s">
        <v>139</v>
      </c>
      <c r="AY246" s="84" t="s">
        <v>139</v>
      </c>
      <c r="BA246" s="84" t="s">
        <v>139</v>
      </c>
      <c r="BC246" s="84" t="s">
        <v>139</v>
      </c>
      <c r="BE246" s="84" t="s">
        <v>139</v>
      </c>
      <c r="BG246" s="84" t="s">
        <v>139</v>
      </c>
      <c r="BI246" s="84" t="s">
        <v>139</v>
      </c>
    </row>
    <row r="247" spans="1:61">
      <c r="A247" s="96" t="s">
        <v>335</v>
      </c>
      <c r="B247" s="96">
        <v>2</v>
      </c>
      <c r="C247" s="104" t="s">
        <v>544</v>
      </c>
      <c r="D247" s="104" t="s">
        <v>136</v>
      </c>
      <c r="E247" s="84" t="s">
        <v>1097</v>
      </c>
      <c r="F247" s="96" t="s">
        <v>676</v>
      </c>
      <c r="G247" s="84" t="s">
        <v>1099</v>
      </c>
      <c r="H247" s="96" t="s">
        <v>603</v>
      </c>
      <c r="I247" s="84" t="s">
        <v>1131</v>
      </c>
      <c r="J247" s="96" t="s">
        <v>73</v>
      </c>
      <c r="K247" s="84" t="s">
        <v>139</v>
      </c>
      <c r="M247" s="84" t="s">
        <v>139</v>
      </c>
      <c r="O247" s="84" t="s">
        <v>139</v>
      </c>
      <c r="Q247" s="84" t="s">
        <v>139</v>
      </c>
      <c r="S247" s="84" t="s">
        <v>1110</v>
      </c>
      <c r="T247" s="96" t="s">
        <v>599</v>
      </c>
      <c r="U247" s="84" t="s">
        <v>139</v>
      </c>
      <c r="W247" s="84" t="s">
        <v>770</v>
      </c>
      <c r="X247" s="96" t="s">
        <v>673</v>
      </c>
      <c r="Y247" s="84" t="s">
        <v>139</v>
      </c>
      <c r="AA247" s="84" t="s">
        <v>1122</v>
      </c>
      <c r="AB247" s="96" t="s">
        <v>76</v>
      </c>
      <c r="AC247" s="84" t="s">
        <v>139</v>
      </c>
      <c r="AE247" s="84" t="s">
        <v>139</v>
      </c>
      <c r="AG247" s="84" t="s">
        <v>139</v>
      </c>
      <c r="AI247" s="84" t="s">
        <v>1170</v>
      </c>
      <c r="AJ247" s="96" t="s">
        <v>683</v>
      </c>
      <c r="AK247" s="84" t="s">
        <v>139</v>
      </c>
      <c r="AM247" s="84" t="s">
        <v>796</v>
      </c>
      <c r="AN247" s="96" t="s">
        <v>614</v>
      </c>
      <c r="AO247" s="84" t="s">
        <v>1175</v>
      </c>
      <c r="AP247" s="96" t="s">
        <v>672</v>
      </c>
      <c r="AQ247" s="84" t="s">
        <v>139</v>
      </c>
      <c r="AS247" s="84" t="s">
        <v>139</v>
      </c>
      <c r="AU247" s="84" t="s">
        <v>139</v>
      </c>
      <c r="AW247" s="84" t="s">
        <v>139</v>
      </c>
      <c r="AY247" s="84" t="s">
        <v>139</v>
      </c>
      <c r="BA247" s="84" t="s">
        <v>139</v>
      </c>
      <c r="BC247" s="84" t="s">
        <v>139</v>
      </c>
      <c r="BE247" s="84" t="s">
        <v>139</v>
      </c>
      <c r="BG247" s="84" t="s">
        <v>139</v>
      </c>
      <c r="BI247" s="84" t="s">
        <v>139</v>
      </c>
    </row>
    <row r="248" spans="1:61">
      <c r="A248" s="96" t="s">
        <v>383</v>
      </c>
      <c r="B248" s="96">
        <v>2</v>
      </c>
      <c r="C248" s="104" t="s">
        <v>544</v>
      </c>
      <c r="D248" s="104" t="s">
        <v>136</v>
      </c>
      <c r="E248" s="84" t="s">
        <v>1121</v>
      </c>
      <c r="F248" s="96" t="s">
        <v>675</v>
      </c>
      <c r="G248" s="84" t="s">
        <v>1130</v>
      </c>
      <c r="H248" s="96" t="s">
        <v>597</v>
      </c>
      <c r="I248" s="84" t="s">
        <v>1131</v>
      </c>
      <c r="J248" s="96" t="s">
        <v>73</v>
      </c>
      <c r="K248" s="84" t="s">
        <v>139</v>
      </c>
      <c r="M248" s="84" t="s">
        <v>139</v>
      </c>
      <c r="O248" s="84" t="s">
        <v>139</v>
      </c>
      <c r="Q248" s="84" t="s">
        <v>139</v>
      </c>
      <c r="S248" s="84" t="s">
        <v>1110</v>
      </c>
      <c r="T248" s="96" t="s">
        <v>599</v>
      </c>
      <c r="U248" s="84" t="s">
        <v>139</v>
      </c>
      <c r="W248" s="84" t="s">
        <v>768</v>
      </c>
      <c r="X248" s="96" t="s">
        <v>605</v>
      </c>
      <c r="Y248" s="84" t="s">
        <v>139</v>
      </c>
      <c r="AA248" s="84" t="s">
        <v>1123</v>
      </c>
      <c r="AB248" s="96" t="s">
        <v>77</v>
      </c>
      <c r="AC248" s="84" t="s">
        <v>139</v>
      </c>
      <c r="AE248" s="84" t="s">
        <v>139</v>
      </c>
      <c r="AG248" s="84" t="s">
        <v>139</v>
      </c>
      <c r="AI248" s="84" t="s">
        <v>1170</v>
      </c>
      <c r="AJ248" s="96" t="s">
        <v>683</v>
      </c>
      <c r="AK248" s="84" t="s">
        <v>139</v>
      </c>
      <c r="AM248" s="84" t="s">
        <v>796</v>
      </c>
      <c r="AN248" s="96" t="s">
        <v>614</v>
      </c>
      <c r="AO248" s="84" t="s">
        <v>1175</v>
      </c>
      <c r="AP248" s="96" t="s">
        <v>672</v>
      </c>
      <c r="AQ248" s="84" t="s">
        <v>139</v>
      </c>
      <c r="AS248" s="84" t="s">
        <v>139</v>
      </c>
      <c r="AU248" s="84" t="s">
        <v>139</v>
      </c>
      <c r="AW248" s="84" t="s">
        <v>139</v>
      </c>
      <c r="AY248" s="84" t="s">
        <v>139</v>
      </c>
      <c r="BA248" s="84" t="s">
        <v>139</v>
      </c>
      <c r="BC248" s="84" t="s">
        <v>139</v>
      </c>
      <c r="BE248" s="84" t="s">
        <v>139</v>
      </c>
      <c r="BG248" s="84" t="s">
        <v>139</v>
      </c>
      <c r="BI248" s="84" t="s">
        <v>139</v>
      </c>
    </row>
    <row r="249" spans="1:61">
      <c r="A249" s="96" t="s">
        <v>366</v>
      </c>
      <c r="B249" s="96">
        <v>2</v>
      </c>
      <c r="C249" s="104" t="s">
        <v>544</v>
      </c>
      <c r="D249" s="104" t="s">
        <v>136</v>
      </c>
      <c r="E249" s="84" t="s">
        <v>1121</v>
      </c>
      <c r="F249" s="96" t="s">
        <v>675</v>
      </c>
      <c r="G249" s="84" t="s">
        <v>1099</v>
      </c>
      <c r="H249" s="96" t="s">
        <v>603</v>
      </c>
      <c r="I249" s="84" t="s">
        <v>1131</v>
      </c>
      <c r="J249" s="96" t="s">
        <v>73</v>
      </c>
      <c r="K249" s="84" t="s">
        <v>139</v>
      </c>
      <c r="M249" s="84" t="s">
        <v>139</v>
      </c>
      <c r="O249" s="84" t="s">
        <v>139</v>
      </c>
      <c r="Q249" s="84" t="s">
        <v>139</v>
      </c>
      <c r="S249" s="84" t="s">
        <v>1110</v>
      </c>
      <c r="T249" s="96" t="s">
        <v>599</v>
      </c>
      <c r="U249" s="84" t="s">
        <v>139</v>
      </c>
      <c r="W249" s="84" t="s">
        <v>768</v>
      </c>
      <c r="X249" s="96" t="s">
        <v>605</v>
      </c>
      <c r="Y249" s="84" t="s">
        <v>139</v>
      </c>
      <c r="AA249" s="84" t="s">
        <v>1123</v>
      </c>
      <c r="AB249" s="96" t="s">
        <v>77</v>
      </c>
      <c r="AC249" s="84" t="s">
        <v>139</v>
      </c>
      <c r="AE249" s="84" t="s">
        <v>139</v>
      </c>
      <c r="AG249" s="84" t="s">
        <v>139</v>
      </c>
      <c r="AI249" s="84" t="s">
        <v>1170</v>
      </c>
      <c r="AJ249" s="96" t="s">
        <v>683</v>
      </c>
      <c r="AK249" s="84" t="s">
        <v>139</v>
      </c>
      <c r="AM249" s="84" t="s">
        <v>796</v>
      </c>
      <c r="AN249" s="96" t="s">
        <v>614</v>
      </c>
      <c r="AO249" s="84" t="s">
        <v>1175</v>
      </c>
      <c r="AP249" s="96" t="s">
        <v>672</v>
      </c>
      <c r="AQ249" s="84" t="s">
        <v>139</v>
      </c>
      <c r="AS249" s="84" t="s">
        <v>139</v>
      </c>
      <c r="AU249" s="84" t="s">
        <v>139</v>
      </c>
      <c r="AW249" s="84" t="s">
        <v>139</v>
      </c>
      <c r="AY249" s="84" t="s">
        <v>139</v>
      </c>
      <c r="BA249" s="84" t="s">
        <v>139</v>
      </c>
      <c r="BC249" s="84" t="s">
        <v>139</v>
      </c>
      <c r="BE249" s="84" t="s">
        <v>139</v>
      </c>
      <c r="BG249" s="84" t="s">
        <v>139</v>
      </c>
      <c r="BI249" s="84" t="s">
        <v>139</v>
      </c>
    </row>
    <row r="250" spans="1:61">
      <c r="A250" s="96" t="s">
        <v>381</v>
      </c>
      <c r="B250" s="96">
        <v>2</v>
      </c>
      <c r="C250" s="104" t="s">
        <v>544</v>
      </c>
      <c r="D250" s="104" t="s">
        <v>136</v>
      </c>
      <c r="E250" s="84" t="s">
        <v>1097</v>
      </c>
      <c r="F250" s="96" t="s">
        <v>676</v>
      </c>
      <c r="G250" s="84" t="s">
        <v>1130</v>
      </c>
      <c r="H250" s="96" t="s">
        <v>597</v>
      </c>
      <c r="I250" s="84" t="s">
        <v>1131</v>
      </c>
      <c r="J250" s="96" t="s">
        <v>73</v>
      </c>
      <c r="K250" s="84" t="s">
        <v>139</v>
      </c>
      <c r="M250" s="84" t="s">
        <v>139</v>
      </c>
      <c r="O250" s="84" t="s">
        <v>139</v>
      </c>
      <c r="Q250" s="84" t="s">
        <v>139</v>
      </c>
      <c r="S250" s="84" t="s">
        <v>1110</v>
      </c>
      <c r="T250" s="96" t="s">
        <v>599</v>
      </c>
      <c r="U250" s="84" t="s">
        <v>139</v>
      </c>
      <c r="W250" s="84" t="s">
        <v>768</v>
      </c>
      <c r="X250" s="96" t="s">
        <v>605</v>
      </c>
      <c r="Y250" s="84" t="s">
        <v>139</v>
      </c>
      <c r="AA250" s="84" t="s">
        <v>1123</v>
      </c>
      <c r="AB250" s="96" t="s">
        <v>77</v>
      </c>
      <c r="AC250" s="84" t="s">
        <v>139</v>
      </c>
      <c r="AE250" s="84" t="s">
        <v>139</v>
      </c>
      <c r="AG250" s="84" t="s">
        <v>139</v>
      </c>
      <c r="AI250" s="84" t="s">
        <v>1170</v>
      </c>
      <c r="AJ250" s="96" t="s">
        <v>683</v>
      </c>
      <c r="AK250" s="84" t="s">
        <v>139</v>
      </c>
      <c r="AM250" s="84" t="s">
        <v>796</v>
      </c>
      <c r="AN250" s="96" t="s">
        <v>614</v>
      </c>
      <c r="AO250" s="84" t="s">
        <v>1175</v>
      </c>
      <c r="AP250" s="96" t="s">
        <v>672</v>
      </c>
      <c r="AQ250" s="84" t="s">
        <v>139</v>
      </c>
      <c r="AS250" s="84" t="s">
        <v>139</v>
      </c>
      <c r="AU250" s="84" t="s">
        <v>139</v>
      </c>
      <c r="AW250" s="84" t="s">
        <v>139</v>
      </c>
      <c r="AY250" s="84" t="s">
        <v>139</v>
      </c>
      <c r="BA250" s="84" t="s">
        <v>139</v>
      </c>
      <c r="BC250" s="84" t="s">
        <v>139</v>
      </c>
      <c r="BE250" s="84" t="s">
        <v>139</v>
      </c>
      <c r="BG250" s="84" t="s">
        <v>139</v>
      </c>
      <c r="BI250" s="84" t="s">
        <v>139</v>
      </c>
    </row>
    <row r="251" spans="1:61">
      <c r="A251" s="96" t="s">
        <v>364</v>
      </c>
      <c r="B251" s="96">
        <v>2</v>
      </c>
      <c r="C251" s="104" t="s">
        <v>544</v>
      </c>
      <c r="D251" s="104" t="s">
        <v>136</v>
      </c>
      <c r="E251" s="84" t="s">
        <v>1097</v>
      </c>
      <c r="F251" s="96" t="s">
        <v>676</v>
      </c>
      <c r="G251" s="84" t="s">
        <v>1099</v>
      </c>
      <c r="H251" s="96" t="s">
        <v>603</v>
      </c>
      <c r="I251" s="84" t="s">
        <v>1131</v>
      </c>
      <c r="J251" s="96" t="s">
        <v>73</v>
      </c>
      <c r="K251" s="84" t="s">
        <v>139</v>
      </c>
      <c r="M251" s="84" t="s">
        <v>139</v>
      </c>
      <c r="O251" s="84" t="s">
        <v>139</v>
      </c>
      <c r="Q251" s="84" t="s">
        <v>139</v>
      </c>
      <c r="S251" s="84" t="s">
        <v>1110</v>
      </c>
      <c r="T251" s="96" t="s">
        <v>599</v>
      </c>
      <c r="U251" s="84" t="s">
        <v>139</v>
      </c>
      <c r="W251" s="84" t="s">
        <v>768</v>
      </c>
      <c r="X251" s="96" t="s">
        <v>605</v>
      </c>
      <c r="Y251" s="84" t="s">
        <v>139</v>
      </c>
      <c r="AA251" s="84" t="s">
        <v>1123</v>
      </c>
      <c r="AB251" s="96" t="s">
        <v>77</v>
      </c>
      <c r="AC251" s="84" t="s">
        <v>139</v>
      </c>
      <c r="AE251" s="84" t="s">
        <v>139</v>
      </c>
      <c r="AG251" s="84" t="s">
        <v>139</v>
      </c>
      <c r="AI251" s="84" t="s">
        <v>1170</v>
      </c>
      <c r="AJ251" s="96" t="s">
        <v>683</v>
      </c>
      <c r="AK251" s="84" t="s">
        <v>139</v>
      </c>
      <c r="AM251" s="84" t="s">
        <v>796</v>
      </c>
      <c r="AN251" s="96" t="s">
        <v>614</v>
      </c>
      <c r="AO251" s="84" t="s">
        <v>1175</v>
      </c>
      <c r="AP251" s="96" t="s">
        <v>672</v>
      </c>
      <c r="AQ251" s="84" t="s">
        <v>139</v>
      </c>
      <c r="AS251" s="84" t="s">
        <v>139</v>
      </c>
      <c r="AU251" s="84" t="s">
        <v>139</v>
      </c>
      <c r="AW251" s="84" t="s">
        <v>139</v>
      </c>
      <c r="AY251" s="84" t="s">
        <v>139</v>
      </c>
      <c r="BA251" s="84" t="s">
        <v>139</v>
      </c>
      <c r="BC251" s="84" t="s">
        <v>139</v>
      </c>
      <c r="BE251" s="84" t="s">
        <v>139</v>
      </c>
      <c r="BG251" s="84" t="s">
        <v>139</v>
      </c>
      <c r="BI251" s="84" t="s">
        <v>139</v>
      </c>
    </row>
    <row r="252" spans="1:61">
      <c r="A252" s="96" t="s">
        <v>357</v>
      </c>
      <c r="B252" s="96">
        <v>2</v>
      </c>
      <c r="C252" s="104" t="s">
        <v>544</v>
      </c>
      <c r="D252" s="104" t="s">
        <v>136</v>
      </c>
      <c r="E252" s="84" t="s">
        <v>1121</v>
      </c>
      <c r="F252" s="96" t="s">
        <v>675</v>
      </c>
      <c r="G252" s="84" t="s">
        <v>1130</v>
      </c>
      <c r="H252" s="96" t="s">
        <v>597</v>
      </c>
      <c r="I252" s="84" t="s">
        <v>1131</v>
      </c>
      <c r="J252" s="96" t="s">
        <v>73</v>
      </c>
      <c r="K252" s="84" t="s">
        <v>139</v>
      </c>
      <c r="M252" s="84" t="s">
        <v>139</v>
      </c>
      <c r="O252" s="84" t="s">
        <v>139</v>
      </c>
      <c r="Q252" s="84" t="s">
        <v>139</v>
      </c>
      <c r="S252" s="84" t="s">
        <v>1110</v>
      </c>
      <c r="T252" s="96" t="s">
        <v>599</v>
      </c>
      <c r="U252" s="84" t="s">
        <v>139</v>
      </c>
      <c r="W252" s="84" t="s">
        <v>770</v>
      </c>
      <c r="X252" s="96" t="s">
        <v>673</v>
      </c>
      <c r="Y252" s="84" t="s">
        <v>139</v>
      </c>
      <c r="AA252" s="84" t="s">
        <v>1123</v>
      </c>
      <c r="AB252" s="96" t="s">
        <v>77</v>
      </c>
      <c r="AC252" s="84" t="s">
        <v>139</v>
      </c>
      <c r="AE252" s="84" t="s">
        <v>139</v>
      </c>
      <c r="AG252" s="84" t="s">
        <v>139</v>
      </c>
      <c r="AI252" s="84" t="s">
        <v>1170</v>
      </c>
      <c r="AJ252" s="96" t="s">
        <v>683</v>
      </c>
      <c r="AK252" s="84" t="s">
        <v>139</v>
      </c>
      <c r="AM252" s="84" t="s">
        <v>796</v>
      </c>
      <c r="AN252" s="96" t="s">
        <v>614</v>
      </c>
      <c r="AO252" s="84" t="s">
        <v>1175</v>
      </c>
      <c r="AP252" s="96" t="s">
        <v>672</v>
      </c>
      <c r="AQ252" s="84" t="s">
        <v>139</v>
      </c>
      <c r="AS252" s="84" t="s">
        <v>139</v>
      </c>
      <c r="AU252" s="84" t="s">
        <v>139</v>
      </c>
      <c r="AW252" s="84" t="s">
        <v>139</v>
      </c>
      <c r="AY252" s="84" t="s">
        <v>139</v>
      </c>
      <c r="BA252" s="84" t="s">
        <v>139</v>
      </c>
      <c r="BC252" s="84" t="s">
        <v>139</v>
      </c>
      <c r="BE252" s="84" t="s">
        <v>139</v>
      </c>
      <c r="BG252" s="84" t="s">
        <v>139</v>
      </c>
      <c r="BI252" s="84" t="s">
        <v>139</v>
      </c>
    </row>
    <row r="253" spans="1:61">
      <c r="A253" s="96" t="s">
        <v>338</v>
      </c>
      <c r="B253" s="96">
        <v>2</v>
      </c>
      <c r="C253" s="104" t="s">
        <v>544</v>
      </c>
      <c r="D253" s="104" t="s">
        <v>136</v>
      </c>
      <c r="E253" s="84" t="s">
        <v>1121</v>
      </c>
      <c r="F253" s="96" t="s">
        <v>675</v>
      </c>
      <c r="G253" s="84" t="s">
        <v>1099</v>
      </c>
      <c r="H253" s="96" t="s">
        <v>603</v>
      </c>
      <c r="I253" s="84" t="s">
        <v>1131</v>
      </c>
      <c r="J253" s="96" t="s">
        <v>73</v>
      </c>
      <c r="K253" s="84" t="s">
        <v>139</v>
      </c>
      <c r="M253" s="84" t="s">
        <v>139</v>
      </c>
      <c r="O253" s="84" t="s">
        <v>139</v>
      </c>
      <c r="Q253" s="84" t="s">
        <v>139</v>
      </c>
      <c r="S253" s="84" t="s">
        <v>1110</v>
      </c>
      <c r="T253" s="96" t="s">
        <v>599</v>
      </c>
      <c r="U253" s="84" t="s">
        <v>139</v>
      </c>
      <c r="W253" s="84" t="s">
        <v>770</v>
      </c>
      <c r="X253" s="96" t="s">
        <v>673</v>
      </c>
      <c r="Y253" s="84" t="s">
        <v>139</v>
      </c>
      <c r="AA253" s="84" t="s">
        <v>1123</v>
      </c>
      <c r="AB253" s="96" t="s">
        <v>77</v>
      </c>
      <c r="AC253" s="84" t="s">
        <v>139</v>
      </c>
      <c r="AE253" s="84" t="s">
        <v>139</v>
      </c>
      <c r="AG253" s="84" t="s">
        <v>139</v>
      </c>
      <c r="AI253" s="84" t="s">
        <v>1170</v>
      </c>
      <c r="AJ253" s="96" t="s">
        <v>683</v>
      </c>
      <c r="AK253" s="84" t="s">
        <v>139</v>
      </c>
      <c r="AM253" s="84" t="s">
        <v>796</v>
      </c>
      <c r="AN253" s="96" t="s">
        <v>614</v>
      </c>
      <c r="AO253" s="84" t="s">
        <v>1175</v>
      </c>
      <c r="AP253" s="96" t="s">
        <v>672</v>
      </c>
      <c r="AQ253" s="84" t="s">
        <v>139</v>
      </c>
      <c r="AS253" s="84" t="s">
        <v>139</v>
      </c>
      <c r="AU253" s="84" t="s">
        <v>139</v>
      </c>
      <c r="AW253" s="84" t="s">
        <v>139</v>
      </c>
      <c r="AY253" s="84" t="s">
        <v>139</v>
      </c>
      <c r="BA253" s="84" t="s">
        <v>139</v>
      </c>
      <c r="BC253" s="84" t="s">
        <v>139</v>
      </c>
      <c r="BE253" s="84" t="s">
        <v>139</v>
      </c>
      <c r="BG253" s="84" t="s">
        <v>139</v>
      </c>
      <c r="BI253" s="84" t="s">
        <v>139</v>
      </c>
    </row>
    <row r="254" spans="1:61">
      <c r="A254" s="96" t="s">
        <v>355</v>
      </c>
      <c r="B254" s="96">
        <v>2</v>
      </c>
      <c r="C254" s="104" t="s">
        <v>544</v>
      </c>
      <c r="D254" s="104" t="s">
        <v>136</v>
      </c>
      <c r="E254" s="84" t="s">
        <v>1097</v>
      </c>
      <c r="F254" s="96" t="s">
        <v>676</v>
      </c>
      <c r="G254" s="84" t="s">
        <v>1130</v>
      </c>
      <c r="H254" s="96" t="s">
        <v>597</v>
      </c>
      <c r="I254" s="84" t="s">
        <v>1131</v>
      </c>
      <c r="J254" s="96" t="s">
        <v>73</v>
      </c>
      <c r="K254" s="84" t="s">
        <v>139</v>
      </c>
      <c r="M254" s="84" t="s">
        <v>139</v>
      </c>
      <c r="O254" s="84" t="s">
        <v>139</v>
      </c>
      <c r="Q254" s="84" t="s">
        <v>139</v>
      </c>
      <c r="S254" s="84" t="s">
        <v>1110</v>
      </c>
      <c r="T254" s="96" t="s">
        <v>599</v>
      </c>
      <c r="U254" s="84" t="s">
        <v>139</v>
      </c>
      <c r="W254" s="84" t="s">
        <v>770</v>
      </c>
      <c r="X254" s="96" t="s">
        <v>673</v>
      </c>
      <c r="Y254" s="84" t="s">
        <v>139</v>
      </c>
      <c r="AA254" s="84" t="s">
        <v>1123</v>
      </c>
      <c r="AB254" s="96" t="s">
        <v>77</v>
      </c>
      <c r="AC254" s="84" t="s">
        <v>139</v>
      </c>
      <c r="AE254" s="84" t="s">
        <v>139</v>
      </c>
      <c r="AG254" s="84" t="s">
        <v>139</v>
      </c>
      <c r="AI254" s="84" t="s">
        <v>1170</v>
      </c>
      <c r="AJ254" s="96" t="s">
        <v>683</v>
      </c>
      <c r="AK254" s="84" t="s">
        <v>139</v>
      </c>
      <c r="AM254" s="84" t="s">
        <v>796</v>
      </c>
      <c r="AN254" s="96" t="s">
        <v>614</v>
      </c>
      <c r="AO254" s="84" t="s">
        <v>1175</v>
      </c>
      <c r="AP254" s="96" t="s">
        <v>672</v>
      </c>
      <c r="AQ254" s="84" t="s">
        <v>139</v>
      </c>
      <c r="AS254" s="84" t="s">
        <v>139</v>
      </c>
      <c r="AU254" s="84" t="s">
        <v>139</v>
      </c>
      <c r="AW254" s="84" t="s">
        <v>139</v>
      </c>
      <c r="AY254" s="84" t="s">
        <v>139</v>
      </c>
      <c r="BA254" s="84" t="s">
        <v>139</v>
      </c>
      <c r="BC254" s="84" t="s">
        <v>139</v>
      </c>
      <c r="BE254" s="84" t="s">
        <v>139</v>
      </c>
      <c r="BG254" s="84" t="s">
        <v>139</v>
      </c>
      <c r="BI254" s="84" t="s">
        <v>139</v>
      </c>
    </row>
    <row r="255" spans="1:61">
      <c r="A255" s="100" t="s">
        <v>336</v>
      </c>
      <c r="B255" s="96">
        <v>2</v>
      </c>
      <c r="C255" s="104" t="s">
        <v>544</v>
      </c>
      <c r="D255" s="104" t="s">
        <v>136</v>
      </c>
      <c r="E255" s="84" t="s">
        <v>1097</v>
      </c>
      <c r="F255" s="96" t="s">
        <v>676</v>
      </c>
      <c r="G255" s="84" t="s">
        <v>1099</v>
      </c>
      <c r="H255" s="96" t="s">
        <v>603</v>
      </c>
      <c r="I255" s="84" t="s">
        <v>1131</v>
      </c>
      <c r="J255" s="96" t="s">
        <v>73</v>
      </c>
      <c r="K255" s="84" t="s">
        <v>139</v>
      </c>
      <c r="M255" s="84" t="s">
        <v>139</v>
      </c>
      <c r="O255" s="84" t="s">
        <v>139</v>
      </c>
      <c r="Q255" s="84" t="s">
        <v>139</v>
      </c>
      <c r="S255" s="84" t="s">
        <v>1110</v>
      </c>
      <c r="T255" s="96" t="s">
        <v>599</v>
      </c>
      <c r="U255" s="84" t="s">
        <v>139</v>
      </c>
      <c r="W255" s="84" t="s">
        <v>770</v>
      </c>
      <c r="X255" s="96" t="s">
        <v>673</v>
      </c>
      <c r="Y255" s="84" t="s">
        <v>139</v>
      </c>
      <c r="AA255" s="84" t="s">
        <v>1123</v>
      </c>
      <c r="AB255" s="96" t="s">
        <v>77</v>
      </c>
      <c r="AC255" s="84" t="s">
        <v>139</v>
      </c>
      <c r="AE255" s="84" t="s">
        <v>139</v>
      </c>
      <c r="AG255" s="84" t="s">
        <v>139</v>
      </c>
      <c r="AI255" s="84" t="s">
        <v>1170</v>
      </c>
      <c r="AJ255" s="96" t="s">
        <v>683</v>
      </c>
      <c r="AK255" s="84" t="s">
        <v>139</v>
      </c>
      <c r="AM255" s="84" t="s">
        <v>796</v>
      </c>
      <c r="AN255" s="96" t="s">
        <v>614</v>
      </c>
      <c r="AO255" s="84" t="s">
        <v>1175</v>
      </c>
      <c r="AP255" s="96" t="s">
        <v>672</v>
      </c>
      <c r="AQ255" s="84" t="s">
        <v>139</v>
      </c>
      <c r="AS255" s="84" t="s">
        <v>139</v>
      </c>
      <c r="AU255" s="84" t="s">
        <v>139</v>
      </c>
      <c r="AW255" s="84" t="s">
        <v>139</v>
      </c>
      <c r="AY255" s="84" t="s">
        <v>139</v>
      </c>
      <c r="BA255" s="84" t="s">
        <v>139</v>
      </c>
      <c r="BC255" s="84" t="s">
        <v>139</v>
      </c>
      <c r="BE255" s="84" t="s">
        <v>139</v>
      </c>
      <c r="BG255" s="84" t="s">
        <v>139</v>
      </c>
      <c r="BI255" s="84" t="s">
        <v>139</v>
      </c>
    </row>
    <row r="256" spans="1:61">
      <c r="A256" s="100" t="s">
        <v>373</v>
      </c>
      <c r="B256" s="96">
        <v>2</v>
      </c>
      <c r="C256" s="104" t="s">
        <v>544</v>
      </c>
      <c r="D256" s="104" t="s">
        <v>136</v>
      </c>
      <c r="E256" s="84" t="s">
        <v>1121</v>
      </c>
      <c r="F256" s="96" t="s">
        <v>675</v>
      </c>
      <c r="G256" s="84" t="s">
        <v>1130</v>
      </c>
      <c r="H256" s="96" t="s">
        <v>597</v>
      </c>
      <c r="I256" s="84" t="s">
        <v>1131</v>
      </c>
      <c r="J256" s="96" t="s">
        <v>73</v>
      </c>
      <c r="K256" s="84" t="s">
        <v>139</v>
      </c>
      <c r="M256" s="84" t="s">
        <v>139</v>
      </c>
      <c r="O256" s="84" t="s">
        <v>139</v>
      </c>
      <c r="Q256" s="84" t="s">
        <v>139</v>
      </c>
      <c r="S256" s="84" t="s">
        <v>1110</v>
      </c>
      <c r="T256" s="96" t="s">
        <v>599</v>
      </c>
      <c r="U256" s="84" t="s">
        <v>139</v>
      </c>
      <c r="W256" s="84" t="s">
        <v>768</v>
      </c>
      <c r="X256" s="96" t="s">
        <v>605</v>
      </c>
      <c r="Y256" s="84" t="s">
        <v>139</v>
      </c>
      <c r="AA256" s="84" t="s">
        <v>1122</v>
      </c>
      <c r="AB256" s="96" t="s">
        <v>76</v>
      </c>
      <c r="AC256" s="84" t="s">
        <v>139</v>
      </c>
      <c r="AE256" s="84" t="s">
        <v>139</v>
      </c>
      <c r="AG256" s="84" t="s">
        <v>139</v>
      </c>
      <c r="AI256" s="84" t="s">
        <v>1170</v>
      </c>
      <c r="AJ256" s="96" t="s">
        <v>683</v>
      </c>
      <c r="AK256" s="84" t="s">
        <v>139</v>
      </c>
      <c r="AM256" s="84" t="s">
        <v>796</v>
      </c>
      <c r="AN256" s="96" t="s">
        <v>614</v>
      </c>
      <c r="AO256" s="84" t="s">
        <v>1176</v>
      </c>
      <c r="AP256" s="96" t="s">
        <v>674</v>
      </c>
      <c r="AQ256" s="84" t="s">
        <v>139</v>
      </c>
      <c r="AS256" s="84" t="s">
        <v>139</v>
      </c>
      <c r="AU256" s="84" t="s">
        <v>139</v>
      </c>
      <c r="AW256" s="84" t="s">
        <v>139</v>
      </c>
      <c r="AY256" s="84" t="s">
        <v>139</v>
      </c>
      <c r="BA256" s="84" t="s">
        <v>139</v>
      </c>
      <c r="BC256" s="84" t="s">
        <v>139</v>
      </c>
      <c r="BE256" s="84" t="s">
        <v>139</v>
      </c>
      <c r="BG256" s="84" t="s">
        <v>139</v>
      </c>
      <c r="BI256" s="84" t="s">
        <v>139</v>
      </c>
    </row>
    <row r="257" spans="1:61">
      <c r="A257" s="100" t="s">
        <v>389</v>
      </c>
      <c r="B257" s="96">
        <v>2</v>
      </c>
      <c r="C257" s="104" t="s">
        <v>544</v>
      </c>
      <c r="D257" s="104" t="s">
        <v>136</v>
      </c>
      <c r="E257" s="84" t="s">
        <v>1121</v>
      </c>
      <c r="F257" s="96" t="s">
        <v>675</v>
      </c>
      <c r="G257" s="84" t="s">
        <v>1099</v>
      </c>
      <c r="H257" s="96" t="s">
        <v>603</v>
      </c>
      <c r="I257" s="84" t="s">
        <v>1131</v>
      </c>
      <c r="J257" s="96" t="s">
        <v>73</v>
      </c>
      <c r="K257" s="84" t="s">
        <v>139</v>
      </c>
      <c r="M257" s="84" t="s">
        <v>139</v>
      </c>
      <c r="O257" s="84" t="s">
        <v>139</v>
      </c>
      <c r="Q257" s="84" t="s">
        <v>139</v>
      </c>
      <c r="S257" s="84" t="s">
        <v>1110</v>
      </c>
      <c r="T257" s="96" t="s">
        <v>599</v>
      </c>
      <c r="U257" s="84" t="s">
        <v>139</v>
      </c>
      <c r="W257" s="84" t="s">
        <v>768</v>
      </c>
      <c r="X257" s="96" t="s">
        <v>605</v>
      </c>
      <c r="Y257" s="84" t="s">
        <v>139</v>
      </c>
      <c r="AA257" s="84" t="s">
        <v>1122</v>
      </c>
      <c r="AB257" s="96" t="s">
        <v>76</v>
      </c>
      <c r="AC257" s="84" t="s">
        <v>139</v>
      </c>
      <c r="AE257" s="84" t="s">
        <v>139</v>
      </c>
      <c r="AG257" s="84" t="s">
        <v>139</v>
      </c>
      <c r="AI257" s="84" t="s">
        <v>1170</v>
      </c>
      <c r="AJ257" s="96" t="s">
        <v>683</v>
      </c>
      <c r="AK257" s="84" t="s">
        <v>139</v>
      </c>
      <c r="AM257" s="84" t="s">
        <v>796</v>
      </c>
      <c r="AN257" s="96" t="s">
        <v>614</v>
      </c>
      <c r="AO257" s="84" t="s">
        <v>1176</v>
      </c>
      <c r="AP257" s="96" t="s">
        <v>674</v>
      </c>
      <c r="AQ257" s="84" t="s">
        <v>139</v>
      </c>
      <c r="AS257" s="84" t="s">
        <v>139</v>
      </c>
      <c r="AU257" s="84" t="s">
        <v>139</v>
      </c>
      <c r="AW257" s="84" t="s">
        <v>139</v>
      </c>
      <c r="AY257" s="84" t="s">
        <v>139</v>
      </c>
      <c r="BA257" s="84" t="s">
        <v>139</v>
      </c>
      <c r="BC257" s="84" t="s">
        <v>139</v>
      </c>
      <c r="BE257" s="84" t="s">
        <v>139</v>
      </c>
      <c r="BG257" s="84" t="s">
        <v>139</v>
      </c>
      <c r="BI257" s="84" t="s">
        <v>139</v>
      </c>
    </row>
    <row r="258" spans="1:61">
      <c r="A258" s="100" t="s">
        <v>353</v>
      </c>
      <c r="B258" s="96">
        <v>2</v>
      </c>
      <c r="C258" s="104" t="s">
        <v>544</v>
      </c>
      <c r="D258" s="104" t="s">
        <v>136</v>
      </c>
      <c r="E258" s="84" t="s">
        <v>1097</v>
      </c>
      <c r="F258" s="96" t="s">
        <v>676</v>
      </c>
      <c r="G258" s="84" t="s">
        <v>1130</v>
      </c>
      <c r="H258" s="96" t="s">
        <v>597</v>
      </c>
      <c r="I258" s="84" t="s">
        <v>1131</v>
      </c>
      <c r="J258" s="96" t="s">
        <v>73</v>
      </c>
      <c r="K258" s="84" t="s">
        <v>139</v>
      </c>
      <c r="M258" s="84" t="s">
        <v>139</v>
      </c>
      <c r="O258" s="84" t="s">
        <v>139</v>
      </c>
      <c r="Q258" s="84" t="s">
        <v>139</v>
      </c>
      <c r="S258" s="84" t="s">
        <v>1110</v>
      </c>
      <c r="T258" s="96" t="s">
        <v>599</v>
      </c>
      <c r="U258" s="84" t="s">
        <v>139</v>
      </c>
      <c r="W258" s="84" t="s">
        <v>768</v>
      </c>
      <c r="X258" s="96" t="s">
        <v>605</v>
      </c>
      <c r="Y258" s="84" t="s">
        <v>139</v>
      </c>
      <c r="AA258" s="84" t="s">
        <v>1122</v>
      </c>
      <c r="AB258" s="96" t="s">
        <v>76</v>
      </c>
      <c r="AC258" s="84" t="s">
        <v>139</v>
      </c>
      <c r="AE258" s="84" t="s">
        <v>139</v>
      </c>
      <c r="AG258" s="84" t="s">
        <v>139</v>
      </c>
      <c r="AI258" s="84" t="s">
        <v>1170</v>
      </c>
      <c r="AJ258" s="96" t="s">
        <v>683</v>
      </c>
      <c r="AK258" s="84" t="s">
        <v>139</v>
      </c>
      <c r="AM258" s="84" t="s">
        <v>796</v>
      </c>
      <c r="AN258" s="96" t="s">
        <v>614</v>
      </c>
      <c r="AO258" s="84" t="s">
        <v>1176</v>
      </c>
      <c r="AP258" s="96" t="s">
        <v>674</v>
      </c>
      <c r="AQ258" s="84" t="s">
        <v>139</v>
      </c>
      <c r="AS258" s="84" t="s">
        <v>139</v>
      </c>
      <c r="AU258" s="84" t="s">
        <v>139</v>
      </c>
      <c r="AW258" s="84" t="s">
        <v>139</v>
      </c>
      <c r="AY258" s="84" t="s">
        <v>139</v>
      </c>
      <c r="BA258" s="84" t="s">
        <v>139</v>
      </c>
      <c r="BC258" s="84" t="s">
        <v>139</v>
      </c>
      <c r="BE258" s="84" t="s">
        <v>139</v>
      </c>
      <c r="BG258" s="84" t="s">
        <v>139</v>
      </c>
      <c r="BI258" s="84" t="s">
        <v>139</v>
      </c>
    </row>
    <row r="259" spans="1:61">
      <c r="A259" s="100" t="s">
        <v>347</v>
      </c>
      <c r="B259" s="96">
        <v>2</v>
      </c>
      <c r="C259" s="104" t="s">
        <v>544</v>
      </c>
      <c r="D259" s="104" t="s">
        <v>136</v>
      </c>
      <c r="E259" s="84" t="s">
        <v>1097</v>
      </c>
      <c r="F259" s="96" t="s">
        <v>676</v>
      </c>
      <c r="G259" s="84" t="s">
        <v>1099</v>
      </c>
      <c r="H259" s="96" t="s">
        <v>603</v>
      </c>
      <c r="I259" s="84" t="s">
        <v>1131</v>
      </c>
      <c r="J259" s="96" t="s">
        <v>73</v>
      </c>
      <c r="K259" s="84" t="s">
        <v>139</v>
      </c>
      <c r="M259" s="84" t="s">
        <v>139</v>
      </c>
      <c r="O259" s="84" t="s">
        <v>139</v>
      </c>
      <c r="Q259" s="84" t="s">
        <v>139</v>
      </c>
      <c r="S259" s="84" t="s">
        <v>1110</v>
      </c>
      <c r="T259" s="96" t="s">
        <v>599</v>
      </c>
      <c r="U259" s="84" t="s">
        <v>139</v>
      </c>
      <c r="W259" s="84" t="s">
        <v>768</v>
      </c>
      <c r="X259" s="96" t="s">
        <v>605</v>
      </c>
      <c r="Y259" s="84" t="s">
        <v>139</v>
      </c>
      <c r="AA259" s="84" t="s">
        <v>1122</v>
      </c>
      <c r="AB259" s="96" t="s">
        <v>76</v>
      </c>
      <c r="AC259" s="84" t="s">
        <v>139</v>
      </c>
      <c r="AE259" s="84" t="s">
        <v>139</v>
      </c>
      <c r="AG259" s="84" t="s">
        <v>139</v>
      </c>
      <c r="AI259" s="84" t="s">
        <v>1170</v>
      </c>
      <c r="AJ259" s="96" t="s">
        <v>683</v>
      </c>
      <c r="AK259" s="84" t="s">
        <v>139</v>
      </c>
      <c r="AM259" s="84" t="s">
        <v>796</v>
      </c>
      <c r="AN259" s="96" t="s">
        <v>614</v>
      </c>
      <c r="AO259" s="84" t="s">
        <v>1176</v>
      </c>
      <c r="AP259" s="96" t="s">
        <v>674</v>
      </c>
      <c r="AQ259" s="84" t="s">
        <v>139</v>
      </c>
      <c r="AS259" s="84" t="s">
        <v>139</v>
      </c>
      <c r="AU259" s="84" t="s">
        <v>139</v>
      </c>
      <c r="AW259" s="84" t="s">
        <v>139</v>
      </c>
      <c r="AY259" s="84" t="s">
        <v>139</v>
      </c>
      <c r="BA259" s="84" t="s">
        <v>139</v>
      </c>
      <c r="BC259" s="84" t="s">
        <v>139</v>
      </c>
      <c r="BE259" s="84" t="s">
        <v>139</v>
      </c>
      <c r="BG259" s="84" t="s">
        <v>139</v>
      </c>
      <c r="BI259" s="84" t="s">
        <v>139</v>
      </c>
    </row>
    <row r="260" spans="1:61">
      <c r="A260" s="100" t="s">
        <v>345</v>
      </c>
      <c r="B260" s="96">
        <v>2</v>
      </c>
      <c r="C260" s="104" t="s">
        <v>544</v>
      </c>
      <c r="D260" s="104" t="s">
        <v>136</v>
      </c>
      <c r="E260" s="84" t="s">
        <v>1121</v>
      </c>
      <c r="F260" s="96" t="s">
        <v>675</v>
      </c>
      <c r="G260" s="84" t="s">
        <v>1130</v>
      </c>
      <c r="H260" s="96" t="s">
        <v>597</v>
      </c>
      <c r="I260" s="84" t="s">
        <v>1131</v>
      </c>
      <c r="J260" s="96" t="s">
        <v>73</v>
      </c>
      <c r="K260" s="84" t="s">
        <v>139</v>
      </c>
      <c r="M260" s="84" t="s">
        <v>139</v>
      </c>
      <c r="O260" s="84" t="s">
        <v>139</v>
      </c>
      <c r="Q260" s="84" t="s">
        <v>139</v>
      </c>
      <c r="S260" s="84" t="s">
        <v>1110</v>
      </c>
      <c r="T260" s="96" t="s">
        <v>599</v>
      </c>
      <c r="U260" s="84" t="s">
        <v>139</v>
      </c>
      <c r="W260" s="84" t="s">
        <v>770</v>
      </c>
      <c r="X260" s="96" t="s">
        <v>673</v>
      </c>
      <c r="Y260" s="84" t="s">
        <v>139</v>
      </c>
      <c r="AA260" s="84" t="s">
        <v>1122</v>
      </c>
      <c r="AB260" s="96" t="s">
        <v>76</v>
      </c>
      <c r="AC260" s="84" t="s">
        <v>139</v>
      </c>
      <c r="AE260" s="84" t="s">
        <v>139</v>
      </c>
      <c r="AG260" s="84" t="s">
        <v>139</v>
      </c>
      <c r="AI260" s="84" t="s">
        <v>1170</v>
      </c>
      <c r="AJ260" s="96" t="s">
        <v>683</v>
      </c>
      <c r="AK260" s="84" t="s">
        <v>139</v>
      </c>
      <c r="AM260" s="84" t="s">
        <v>796</v>
      </c>
      <c r="AN260" s="96" t="s">
        <v>614</v>
      </c>
      <c r="AO260" s="84" t="s">
        <v>1176</v>
      </c>
      <c r="AP260" s="96" t="s">
        <v>674</v>
      </c>
      <c r="AQ260" s="84" t="s">
        <v>139</v>
      </c>
      <c r="AS260" s="84" t="s">
        <v>139</v>
      </c>
      <c r="AU260" s="84" t="s">
        <v>139</v>
      </c>
      <c r="AW260" s="84" t="s">
        <v>139</v>
      </c>
      <c r="AY260" s="84" t="s">
        <v>139</v>
      </c>
      <c r="BA260" s="84" t="s">
        <v>139</v>
      </c>
      <c r="BC260" s="84" t="s">
        <v>139</v>
      </c>
      <c r="BE260" s="84" t="s">
        <v>139</v>
      </c>
      <c r="BG260" s="84" t="s">
        <v>139</v>
      </c>
      <c r="BI260" s="84" t="s">
        <v>139</v>
      </c>
    </row>
    <row r="261" spans="1:61">
      <c r="A261" s="100" t="s">
        <v>361</v>
      </c>
      <c r="B261" s="96">
        <v>2</v>
      </c>
      <c r="C261" s="104" t="s">
        <v>544</v>
      </c>
      <c r="D261" s="104" t="s">
        <v>136</v>
      </c>
      <c r="E261" s="84" t="s">
        <v>1121</v>
      </c>
      <c r="F261" s="96" t="s">
        <v>675</v>
      </c>
      <c r="G261" s="84" t="s">
        <v>1099</v>
      </c>
      <c r="H261" s="96" t="s">
        <v>603</v>
      </c>
      <c r="I261" s="84" t="s">
        <v>1131</v>
      </c>
      <c r="J261" s="96" t="s">
        <v>73</v>
      </c>
      <c r="K261" s="84" t="s">
        <v>139</v>
      </c>
      <c r="M261" s="84" t="s">
        <v>139</v>
      </c>
      <c r="O261" s="84" t="s">
        <v>139</v>
      </c>
      <c r="Q261" s="84" t="s">
        <v>139</v>
      </c>
      <c r="S261" s="84" t="s">
        <v>1110</v>
      </c>
      <c r="T261" s="96" t="s">
        <v>599</v>
      </c>
      <c r="U261" s="84" t="s">
        <v>139</v>
      </c>
      <c r="W261" s="84" t="s">
        <v>770</v>
      </c>
      <c r="X261" s="96" t="s">
        <v>673</v>
      </c>
      <c r="Y261" s="84" t="s">
        <v>139</v>
      </c>
      <c r="AA261" s="84" t="s">
        <v>1122</v>
      </c>
      <c r="AB261" s="96" t="s">
        <v>76</v>
      </c>
      <c r="AC261" s="84" t="s">
        <v>139</v>
      </c>
      <c r="AE261" s="84" t="s">
        <v>139</v>
      </c>
      <c r="AG261" s="84" t="s">
        <v>139</v>
      </c>
      <c r="AI261" s="84" t="s">
        <v>1170</v>
      </c>
      <c r="AJ261" s="96" t="s">
        <v>683</v>
      </c>
      <c r="AK261" s="84" t="s">
        <v>139</v>
      </c>
      <c r="AM261" s="84" t="s">
        <v>796</v>
      </c>
      <c r="AN261" s="96" t="s">
        <v>614</v>
      </c>
      <c r="AO261" s="84" t="s">
        <v>1176</v>
      </c>
      <c r="AP261" s="96" t="s">
        <v>674</v>
      </c>
      <c r="AQ261" s="84" t="s">
        <v>139</v>
      </c>
      <c r="AS261" s="84" t="s">
        <v>139</v>
      </c>
      <c r="AU261" s="84" t="s">
        <v>139</v>
      </c>
      <c r="AW261" s="84" t="s">
        <v>139</v>
      </c>
      <c r="AY261" s="84" t="s">
        <v>139</v>
      </c>
      <c r="BA261" s="84" t="s">
        <v>139</v>
      </c>
      <c r="BC261" s="84" t="s">
        <v>139</v>
      </c>
      <c r="BE261" s="84" t="s">
        <v>139</v>
      </c>
      <c r="BG261" s="84" t="s">
        <v>139</v>
      </c>
      <c r="BI261" s="84" t="s">
        <v>139</v>
      </c>
    </row>
    <row r="262" spans="1:61">
      <c r="A262" s="100" t="s">
        <v>353</v>
      </c>
      <c r="B262" s="96">
        <v>2</v>
      </c>
      <c r="C262" s="104" t="s">
        <v>544</v>
      </c>
      <c r="D262" s="104" t="s">
        <v>136</v>
      </c>
      <c r="E262" s="84" t="s">
        <v>1097</v>
      </c>
      <c r="F262" s="96" t="s">
        <v>676</v>
      </c>
      <c r="G262" s="84" t="s">
        <v>1130</v>
      </c>
      <c r="H262" s="96" t="s">
        <v>597</v>
      </c>
      <c r="I262" s="84" t="s">
        <v>1131</v>
      </c>
      <c r="J262" s="96" t="s">
        <v>73</v>
      </c>
      <c r="K262" s="84" t="s">
        <v>139</v>
      </c>
      <c r="M262" s="84" t="s">
        <v>139</v>
      </c>
      <c r="O262" s="84" t="s">
        <v>139</v>
      </c>
      <c r="Q262" s="84" t="s">
        <v>139</v>
      </c>
      <c r="S262" s="84" t="s">
        <v>1110</v>
      </c>
      <c r="T262" s="96" t="s">
        <v>599</v>
      </c>
      <c r="U262" s="84" t="s">
        <v>139</v>
      </c>
      <c r="W262" s="84" t="s">
        <v>770</v>
      </c>
      <c r="X262" s="96" t="s">
        <v>673</v>
      </c>
      <c r="Y262" s="84" t="s">
        <v>139</v>
      </c>
      <c r="AA262" s="84" t="s">
        <v>1122</v>
      </c>
      <c r="AB262" s="96" t="s">
        <v>76</v>
      </c>
      <c r="AC262" s="84" t="s">
        <v>139</v>
      </c>
      <c r="AE262" s="84" t="s">
        <v>139</v>
      </c>
      <c r="AG262" s="84" t="s">
        <v>139</v>
      </c>
      <c r="AI262" s="84" t="s">
        <v>1170</v>
      </c>
      <c r="AJ262" s="96" t="s">
        <v>683</v>
      </c>
      <c r="AK262" s="84" t="s">
        <v>139</v>
      </c>
      <c r="AM262" s="84" t="s">
        <v>796</v>
      </c>
      <c r="AN262" s="96" t="s">
        <v>614</v>
      </c>
      <c r="AO262" s="84" t="s">
        <v>1176</v>
      </c>
      <c r="AP262" s="96" t="s">
        <v>674</v>
      </c>
      <c r="AQ262" s="84" t="s">
        <v>139</v>
      </c>
      <c r="AS262" s="84" t="s">
        <v>139</v>
      </c>
      <c r="AU262" s="84" t="s">
        <v>139</v>
      </c>
      <c r="AW262" s="84" t="s">
        <v>139</v>
      </c>
      <c r="AY262" s="84" t="s">
        <v>139</v>
      </c>
      <c r="BA262" s="84" t="s">
        <v>139</v>
      </c>
      <c r="BC262" s="84" t="s">
        <v>139</v>
      </c>
      <c r="BE262" s="84" t="s">
        <v>139</v>
      </c>
      <c r="BG262" s="84" t="s">
        <v>139</v>
      </c>
      <c r="BI262" s="84" t="s">
        <v>139</v>
      </c>
    </row>
    <row r="263" spans="1:61">
      <c r="A263" s="100" t="s">
        <v>347</v>
      </c>
      <c r="B263" s="96">
        <v>2</v>
      </c>
      <c r="C263" s="104" t="s">
        <v>544</v>
      </c>
      <c r="D263" s="104" t="s">
        <v>136</v>
      </c>
      <c r="E263" s="84" t="s">
        <v>1097</v>
      </c>
      <c r="F263" s="96" t="s">
        <v>676</v>
      </c>
      <c r="G263" s="84" t="s">
        <v>1099</v>
      </c>
      <c r="H263" s="96" t="s">
        <v>603</v>
      </c>
      <c r="I263" s="84" t="s">
        <v>1131</v>
      </c>
      <c r="J263" s="96" t="s">
        <v>73</v>
      </c>
      <c r="K263" s="84" t="s">
        <v>139</v>
      </c>
      <c r="M263" s="84" t="s">
        <v>139</v>
      </c>
      <c r="O263" s="84" t="s">
        <v>139</v>
      </c>
      <c r="Q263" s="84" t="s">
        <v>139</v>
      </c>
      <c r="S263" s="84" t="s">
        <v>1110</v>
      </c>
      <c r="T263" s="96" t="s">
        <v>599</v>
      </c>
      <c r="U263" s="84" t="s">
        <v>139</v>
      </c>
      <c r="W263" s="84" t="s">
        <v>770</v>
      </c>
      <c r="X263" s="96" t="s">
        <v>673</v>
      </c>
      <c r="Y263" s="84" t="s">
        <v>139</v>
      </c>
      <c r="AA263" s="84" t="s">
        <v>1122</v>
      </c>
      <c r="AB263" s="96" t="s">
        <v>76</v>
      </c>
      <c r="AC263" s="84" t="s">
        <v>139</v>
      </c>
      <c r="AE263" s="84" t="s">
        <v>139</v>
      </c>
      <c r="AG263" s="84" t="s">
        <v>139</v>
      </c>
      <c r="AI263" s="84" t="s">
        <v>1170</v>
      </c>
      <c r="AJ263" s="96" t="s">
        <v>683</v>
      </c>
      <c r="AK263" s="84" t="s">
        <v>139</v>
      </c>
      <c r="AM263" s="84" t="s">
        <v>796</v>
      </c>
      <c r="AN263" s="96" t="s">
        <v>614</v>
      </c>
      <c r="AO263" s="84" t="s">
        <v>1176</v>
      </c>
      <c r="AP263" s="96" t="s">
        <v>674</v>
      </c>
      <c r="AQ263" s="84" t="s">
        <v>139</v>
      </c>
      <c r="AS263" s="84" t="s">
        <v>139</v>
      </c>
      <c r="AU263" s="84" t="s">
        <v>139</v>
      </c>
      <c r="AW263" s="84" t="s">
        <v>139</v>
      </c>
      <c r="AY263" s="84" t="s">
        <v>139</v>
      </c>
      <c r="BA263" s="84" t="s">
        <v>139</v>
      </c>
      <c r="BC263" s="84" t="s">
        <v>139</v>
      </c>
      <c r="BE263" s="84" t="s">
        <v>139</v>
      </c>
      <c r="BG263" s="84" t="s">
        <v>139</v>
      </c>
      <c r="BI263" s="84" t="s">
        <v>139</v>
      </c>
    </row>
    <row r="264" spans="1:61">
      <c r="A264" s="100" t="s">
        <v>374</v>
      </c>
      <c r="B264" s="96">
        <v>2</v>
      </c>
      <c r="C264" s="104" t="s">
        <v>544</v>
      </c>
      <c r="D264" s="104" t="s">
        <v>136</v>
      </c>
      <c r="E264" s="84" t="s">
        <v>1121</v>
      </c>
      <c r="F264" s="96" t="s">
        <v>675</v>
      </c>
      <c r="G264" s="84" t="s">
        <v>1130</v>
      </c>
      <c r="H264" s="96" t="s">
        <v>597</v>
      </c>
      <c r="I264" s="84" t="s">
        <v>1131</v>
      </c>
      <c r="J264" s="96" t="s">
        <v>73</v>
      </c>
      <c r="K264" s="84" t="s">
        <v>139</v>
      </c>
      <c r="M264" s="84" t="s">
        <v>139</v>
      </c>
      <c r="O264" s="84" t="s">
        <v>139</v>
      </c>
      <c r="Q264" s="84" t="s">
        <v>139</v>
      </c>
      <c r="S264" s="84" t="s">
        <v>1110</v>
      </c>
      <c r="T264" s="96" t="s">
        <v>599</v>
      </c>
      <c r="U264" s="84" t="s">
        <v>139</v>
      </c>
      <c r="W264" s="84" t="s">
        <v>768</v>
      </c>
      <c r="X264" s="96" t="s">
        <v>605</v>
      </c>
      <c r="Y264" s="84" t="s">
        <v>139</v>
      </c>
      <c r="AA264" s="84" t="s">
        <v>1123</v>
      </c>
      <c r="AB264" s="96" t="s">
        <v>77</v>
      </c>
      <c r="AC264" s="84" t="s">
        <v>139</v>
      </c>
      <c r="AE264" s="84" t="s">
        <v>139</v>
      </c>
      <c r="AG264" s="84" t="s">
        <v>139</v>
      </c>
      <c r="AI264" s="84" t="s">
        <v>1170</v>
      </c>
      <c r="AJ264" s="96" t="s">
        <v>683</v>
      </c>
      <c r="AK264" s="84" t="s">
        <v>139</v>
      </c>
      <c r="AM264" s="84" t="s">
        <v>796</v>
      </c>
      <c r="AN264" s="96" t="s">
        <v>614</v>
      </c>
      <c r="AO264" s="84" t="s">
        <v>1176</v>
      </c>
      <c r="AP264" s="96" t="s">
        <v>674</v>
      </c>
      <c r="AQ264" s="84" t="s">
        <v>139</v>
      </c>
      <c r="AS264" s="84" t="s">
        <v>139</v>
      </c>
      <c r="AU264" s="84" t="s">
        <v>139</v>
      </c>
      <c r="AW264" s="84" t="s">
        <v>139</v>
      </c>
      <c r="AY264" s="84" t="s">
        <v>139</v>
      </c>
      <c r="BA264" s="84" t="s">
        <v>139</v>
      </c>
      <c r="BC264" s="84" t="s">
        <v>139</v>
      </c>
      <c r="BE264" s="84" t="s">
        <v>139</v>
      </c>
      <c r="BG264" s="84" t="s">
        <v>139</v>
      </c>
      <c r="BI264" s="84" t="s">
        <v>139</v>
      </c>
    </row>
    <row r="265" spans="1:61">
      <c r="A265" s="100" t="s">
        <v>390</v>
      </c>
      <c r="B265" s="96">
        <v>2</v>
      </c>
      <c r="C265" s="104" t="s">
        <v>544</v>
      </c>
      <c r="D265" s="104" t="s">
        <v>136</v>
      </c>
      <c r="E265" s="84" t="s">
        <v>1121</v>
      </c>
      <c r="F265" s="96" t="s">
        <v>675</v>
      </c>
      <c r="G265" s="84" t="s">
        <v>1099</v>
      </c>
      <c r="H265" s="96" t="s">
        <v>603</v>
      </c>
      <c r="I265" s="84" t="s">
        <v>1131</v>
      </c>
      <c r="J265" s="96" t="s">
        <v>73</v>
      </c>
      <c r="K265" s="84" t="s">
        <v>139</v>
      </c>
      <c r="M265" s="84" t="s">
        <v>139</v>
      </c>
      <c r="O265" s="84" t="s">
        <v>139</v>
      </c>
      <c r="Q265" s="84" t="s">
        <v>139</v>
      </c>
      <c r="S265" s="84" t="s">
        <v>1110</v>
      </c>
      <c r="T265" s="96" t="s">
        <v>599</v>
      </c>
      <c r="U265" s="84" t="s">
        <v>139</v>
      </c>
      <c r="W265" s="84" t="s">
        <v>768</v>
      </c>
      <c r="X265" s="96" t="s">
        <v>605</v>
      </c>
      <c r="Y265" s="84" t="s">
        <v>139</v>
      </c>
      <c r="AA265" s="84" t="s">
        <v>1123</v>
      </c>
      <c r="AB265" s="96" t="s">
        <v>77</v>
      </c>
      <c r="AC265" s="84" t="s">
        <v>139</v>
      </c>
      <c r="AE265" s="84" t="s">
        <v>139</v>
      </c>
      <c r="AG265" s="84" t="s">
        <v>139</v>
      </c>
      <c r="AI265" s="84" t="s">
        <v>1170</v>
      </c>
      <c r="AJ265" s="96" t="s">
        <v>683</v>
      </c>
      <c r="AK265" s="84" t="s">
        <v>139</v>
      </c>
      <c r="AM265" s="84" t="s">
        <v>796</v>
      </c>
      <c r="AN265" s="96" t="s">
        <v>614</v>
      </c>
      <c r="AO265" s="84" t="s">
        <v>1176</v>
      </c>
      <c r="AP265" s="96" t="s">
        <v>674</v>
      </c>
      <c r="AQ265" s="84" t="s">
        <v>139</v>
      </c>
      <c r="AS265" s="84" t="s">
        <v>139</v>
      </c>
      <c r="AU265" s="84" t="s">
        <v>139</v>
      </c>
      <c r="AW265" s="84" t="s">
        <v>139</v>
      </c>
      <c r="AY265" s="84" t="s">
        <v>139</v>
      </c>
      <c r="BA265" s="84" t="s">
        <v>139</v>
      </c>
      <c r="BC265" s="84" t="s">
        <v>139</v>
      </c>
      <c r="BE265" s="84" t="s">
        <v>139</v>
      </c>
      <c r="BG265" s="84" t="s">
        <v>139</v>
      </c>
      <c r="BI265" s="84" t="s">
        <v>139</v>
      </c>
    </row>
    <row r="266" spans="1:61">
      <c r="A266" s="100" t="s">
        <v>384</v>
      </c>
      <c r="B266" s="96">
        <v>2</v>
      </c>
      <c r="C266" s="104" t="s">
        <v>544</v>
      </c>
      <c r="D266" s="104" t="s">
        <v>136</v>
      </c>
      <c r="E266" s="84" t="s">
        <v>1097</v>
      </c>
      <c r="F266" s="96" t="s">
        <v>676</v>
      </c>
      <c r="G266" s="84" t="s">
        <v>1130</v>
      </c>
      <c r="H266" s="96" t="s">
        <v>597</v>
      </c>
      <c r="I266" s="84" t="s">
        <v>1131</v>
      </c>
      <c r="J266" s="96" t="s">
        <v>73</v>
      </c>
      <c r="K266" s="84" t="s">
        <v>139</v>
      </c>
      <c r="M266" s="84" t="s">
        <v>139</v>
      </c>
      <c r="O266" s="84" t="s">
        <v>139</v>
      </c>
      <c r="Q266" s="84" t="s">
        <v>139</v>
      </c>
      <c r="S266" s="84" t="s">
        <v>1110</v>
      </c>
      <c r="T266" s="96" t="s">
        <v>599</v>
      </c>
      <c r="U266" s="84" t="s">
        <v>139</v>
      </c>
      <c r="W266" s="84" t="s">
        <v>768</v>
      </c>
      <c r="X266" s="96" t="s">
        <v>605</v>
      </c>
      <c r="Y266" s="84" t="s">
        <v>139</v>
      </c>
      <c r="AA266" s="84" t="s">
        <v>1123</v>
      </c>
      <c r="AB266" s="96" t="s">
        <v>77</v>
      </c>
      <c r="AC266" s="84" t="s">
        <v>139</v>
      </c>
      <c r="AE266" s="84" t="s">
        <v>139</v>
      </c>
      <c r="AG266" s="84" t="s">
        <v>139</v>
      </c>
      <c r="AI266" s="84" t="s">
        <v>1170</v>
      </c>
      <c r="AJ266" s="96" t="s">
        <v>683</v>
      </c>
      <c r="AK266" s="84" t="s">
        <v>139</v>
      </c>
      <c r="AM266" s="84" t="s">
        <v>796</v>
      </c>
      <c r="AN266" s="96" t="s">
        <v>614</v>
      </c>
      <c r="AO266" s="84" t="s">
        <v>1176</v>
      </c>
      <c r="AP266" s="96" t="s">
        <v>674</v>
      </c>
      <c r="AQ266" s="84" t="s">
        <v>139</v>
      </c>
      <c r="AS266" s="84" t="s">
        <v>139</v>
      </c>
      <c r="AU266" s="84" t="s">
        <v>139</v>
      </c>
      <c r="AW266" s="84" t="s">
        <v>139</v>
      </c>
      <c r="AY266" s="84" t="s">
        <v>139</v>
      </c>
      <c r="BA266" s="84" t="s">
        <v>139</v>
      </c>
      <c r="BC266" s="84" t="s">
        <v>139</v>
      </c>
      <c r="BE266" s="84" t="s">
        <v>139</v>
      </c>
      <c r="BG266" s="84" t="s">
        <v>139</v>
      </c>
      <c r="BI266" s="84" t="s">
        <v>139</v>
      </c>
    </row>
    <row r="267" spans="1:61">
      <c r="A267" s="100" t="s">
        <v>375</v>
      </c>
      <c r="B267" s="96">
        <v>2</v>
      </c>
      <c r="C267" s="104" t="s">
        <v>544</v>
      </c>
      <c r="D267" s="104" t="s">
        <v>136</v>
      </c>
      <c r="E267" s="84" t="s">
        <v>1097</v>
      </c>
      <c r="F267" s="96" t="s">
        <v>676</v>
      </c>
      <c r="G267" s="84" t="s">
        <v>1099</v>
      </c>
      <c r="H267" s="96" t="s">
        <v>603</v>
      </c>
      <c r="I267" s="84" t="s">
        <v>1131</v>
      </c>
      <c r="J267" s="96" t="s">
        <v>73</v>
      </c>
      <c r="K267" s="84" t="s">
        <v>139</v>
      </c>
      <c r="M267" s="84" t="s">
        <v>139</v>
      </c>
      <c r="O267" s="84" t="s">
        <v>139</v>
      </c>
      <c r="Q267" s="84" t="s">
        <v>139</v>
      </c>
      <c r="S267" s="84" t="s">
        <v>1110</v>
      </c>
      <c r="T267" s="96" t="s">
        <v>599</v>
      </c>
      <c r="U267" s="84" t="s">
        <v>139</v>
      </c>
      <c r="W267" s="84" t="s">
        <v>768</v>
      </c>
      <c r="X267" s="96" t="s">
        <v>605</v>
      </c>
      <c r="Y267" s="84" t="s">
        <v>139</v>
      </c>
      <c r="AA267" s="84" t="s">
        <v>1123</v>
      </c>
      <c r="AB267" s="96" t="s">
        <v>77</v>
      </c>
      <c r="AC267" s="84" t="s">
        <v>139</v>
      </c>
      <c r="AE267" s="84" t="s">
        <v>139</v>
      </c>
      <c r="AG267" s="84" t="s">
        <v>139</v>
      </c>
      <c r="AI267" s="84" t="s">
        <v>1170</v>
      </c>
      <c r="AJ267" s="96" t="s">
        <v>683</v>
      </c>
      <c r="AK267" s="84" t="s">
        <v>139</v>
      </c>
      <c r="AM267" s="84" t="s">
        <v>796</v>
      </c>
      <c r="AN267" s="96" t="s">
        <v>614</v>
      </c>
      <c r="AO267" s="84" t="s">
        <v>1176</v>
      </c>
      <c r="AP267" s="96" t="s">
        <v>674</v>
      </c>
      <c r="AQ267" s="84" t="s">
        <v>139</v>
      </c>
      <c r="AS267" s="84" t="s">
        <v>139</v>
      </c>
      <c r="AU267" s="84" t="s">
        <v>139</v>
      </c>
      <c r="AW267" s="84" t="s">
        <v>139</v>
      </c>
      <c r="AY267" s="84" t="s">
        <v>139</v>
      </c>
      <c r="BA267" s="84" t="s">
        <v>139</v>
      </c>
      <c r="BC267" s="84" t="s">
        <v>139</v>
      </c>
      <c r="BE267" s="84" t="s">
        <v>139</v>
      </c>
      <c r="BG267" s="84" t="s">
        <v>139</v>
      </c>
      <c r="BI267" s="84" t="s">
        <v>139</v>
      </c>
    </row>
    <row r="268" spans="1:61">
      <c r="A268" s="100" t="s">
        <v>346</v>
      </c>
      <c r="B268" s="96">
        <v>2</v>
      </c>
      <c r="C268" s="104" t="s">
        <v>544</v>
      </c>
      <c r="D268" s="104" t="s">
        <v>136</v>
      </c>
      <c r="E268" s="84" t="s">
        <v>1121</v>
      </c>
      <c r="F268" s="96" t="s">
        <v>675</v>
      </c>
      <c r="G268" s="84" t="s">
        <v>1130</v>
      </c>
      <c r="H268" s="96" t="s">
        <v>597</v>
      </c>
      <c r="I268" s="84" t="s">
        <v>1131</v>
      </c>
      <c r="J268" s="96" t="s">
        <v>73</v>
      </c>
      <c r="K268" s="84" t="s">
        <v>139</v>
      </c>
      <c r="M268" s="84" t="s">
        <v>139</v>
      </c>
      <c r="O268" s="84" t="s">
        <v>139</v>
      </c>
      <c r="Q268" s="84" t="s">
        <v>139</v>
      </c>
      <c r="S268" s="84" t="s">
        <v>1110</v>
      </c>
      <c r="T268" s="96" t="s">
        <v>599</v>
      </c>
      <c r="U268" s="84" t="s">
        <v>139</v>
      </c>
      <c r="W268" s="84" t="s">
        <v>770</v>
      </c>
      <c r="X268" s="96" t="s">
        <v>673</v>
      </c>
      <c r="Y268" s="84" t="s">
        <v>139</v>
      </c>
      <c r="AA268" s="84" t="s">
        <v>1123</v>
      </c>
      <c r="AB268" s="96" t="s">
        <v>77</v>
      </c>
      <c r="AC268" s="84" t="s">
        <v>139</v>
      </c>
      <c r="AE268" s="84" t="s">
        <v>139</v>
      </c>
      <c r="AG268" s="84" t="s">
        <v>139</v>
      </c>
      <c r="AI268" s="84" t="s">
        <v>1170</v>
      </c>
      <c r="AJ268" s="96" t="s">
        <v>683</v>
      </c>
      <c r="AK268" s="84" t="s">
        <v>139</v>
      </c>
      <c r="AM268" s="84" t="s">
        <v>796</v>
      </c>
      <c r="AN268" s="96" t="s">
        <v>614</v>
      </c>
      <c r="AO268" s="84" t="s">
        <v>1176</v>
      </c>
      <c r="AP268" s="96" t="s">
        <v>674</v>
      </c>
      <c r="AQ268" s="84" t="s">
        <v>139</v>
      </c>
      <c r="AS268" s="84" t="s">
        <v>139</v>
      </c>
      <c r="AU268" s="84" t="s">
        <v>139</v>
      </c>
      <c r="AW268" s="84" t="s">
        <v>139</v>
      </c>
      <c r="AY268" s="84" t="s">
        <v>139</v>
      </c>
      <c r="BA268" s="84" t="s">
        <v>139</v>
      </c>
      <c r="BC268" s="84" t="s">
        <v>139</v>
      </c>
      <c r="BE268" s="84" t="s">
        <v>139</v>
      </c>
      <c r="BG268" s="84" t="s">
        <v>139</v>
      </c>
      <c r="BI268" s="84" t="s">
        <v>139</v>
      </c>
    </row>
    <row r="269" spans="1:61">
      <c r="A269" s="100" t="s">
        <v>362</v>
      </c>
      <c r="B269" s="96">
        <v>2</v>
      </c>
      <c r="C269" s="104" t="s">
        <v>544</v>
      </c>
      <c r="D269" s="104" t="s">
        <v>136</v>
      </c>
      <c r="E269" s="84" t="s">
        <v>1121</v>
      </c>
      <c r="F269" s="96" t="s">
        <v>675</v>
      </c>
      <c r="G269" s="84" t="s">
        <v>1099</v>
      </c>
      <c r="H269" s="96" t="s">
        <v>603</v>
      </c>
      <c r="I269" s="84" t="s">
        <v>1131</v>
      </c>
      <c r="J269" s="96" t="s">
        <v>73</v>
      </c>
      <c r="K269" s="84" t="s">
        <v>139</v>
      </c>
      <c r="M269" s="84" t="s">
        <v>139</v>
      </c>
      <c r="O269" s="84" t="s">
        <v>139</v>
      </c>
      <c r="Q269" s="84" t="s">
        <v>139</v>
      </c>
      <c r="S269" s="84" t="s">
        <v>1110</v>
      </c>
      <c r="T269" s="96" t="s">
        <v>599</v>
      </c>
      <c r="U269" s="84" t="s">
        <v>139</v>
      </c>
      <c r="W269" s="84" t="s">
        <v>770</v>
      </c>
      <c r="X269" s="96" t="s">
        <v>673</v>
      </c>
      <c r="Y269" s="84" t="s">
        <v>139</v>
      </c>
      <c r="AA269" s="84" t="s">
        <v>1123</v>
      </c>
      <c r="AB269" s="96" t="s">
        <v>77</v>
      </c>
      <c r="AC269" s="84" t="s">
        <v>139</v>
      </c>
      <c r="AE269" s="84" t="s">
        <v>139</v>
      </c>
      <c r="AG269" s="84" t="s">
        <v>139</v>
      </c>
      <c r="AI269" s="84" t="s">
        <v>1170</v>
      </c>
      <c r="AJ269" s="96" t="s">
        <v>683</v>
      </c>
      <c r="AK269" s="84" t="s">
        <v>139</v>
      </c>
      <c r="AM269" s="84" t="s">
        <v>796</v>
      </c>
      <c r="AN269" s="96" t="s">
        <v>614</v>
      </c>
      <c r="AO269" s="84" t="s">
        <v>1176</v>
      </c>
      <c r="AP269" s="96" t="s">
        <v>674</v>
      </c>
      <c r="AQ269" s="84" t="s">
        <v>139</v>
      </c>
      <c r="AS269" s="84" t="s">
        <v>139</v>
      </c>
      <c r="AU269" s="84" t="s">
        <v>139</v>
      </c>
      <c r="AW269" s="84" t="s">
        <v>139</v>
      </c>
      <c r="AY269" s="84" t="s">
        <v>139</v>
      </c>
      <c r="BA269" s="84" t="s">
        <v>139</v>
      </c>
      <c r="BC269" s="84" t="s">
        <v>139</v>
      </c>
      <c r="BE269" s="84" t="s">
        <v>139</v>
      </c>
      <c r="BG269" s="84" t="s">
        <v>139</v>
      </c>
      <c r="BI269" s="84" t="s">
        <v>139</v>
      </c>
    </row>
    <row r="270" spans="1:61">
      <c r="A270" s="100" t="s">
        <v>358</v>
      </c>
      <c r="B270" s="96">
        <v>2</v>
      </c>
      <c r="C270" s="104" t="s">
        <v>544</v>
      </c>
      <c r="D270" s="104" t="s">
        <v>136</v>
      </c>
      <c r="E270" s="84" t="s">
        <v>1097</v>
      </c>
      <c r="F270" s="96" t="s">
        <v>676</v>
      </c>
      <c r="G270" s="84" t="s">
        <v>1130</v>
      </c>
      <c r="H270" s="96" t="s">
        <v>597</v>
      </c>
      <c r="I270" s="84" t="s">
        <v>1131</v>
      </c>
      <c r="J270" s="96" t="s">
        <v>73</v>
      </c>
      <c r="K270" s="84" t="s">
        <v>139</v>
      </c>
      <c r="M270" s="84" t="s">
        <v>139</v>
      </c>
      <c r="O270" s="84" t="s">
        <v>139</v>
      </c>
      <c r="Q270" s="84" t="s">
        <v>139</v>
      </c>
      <c r="S270" s="84" t="s">
        <v>1110</v>
      </c>
      <c r="T270" s="96" t="s">
        <v>599</v>
      </c>
      <c r="U270" s="84" t="s">
        <v>139</v>
      </c>
      <c r="W270" s="84" t="s">
        <v>770</v>
      </c>
      <c r="X270" s="96" t="s">
        <v>673</v>
      </c>
      <c r="Y270" s="84" t="s">
        <v>139</v>
      </c>
      <c r="AA270" s="84" t="s">
        <v>1123</v>
      </c>
      <c r="AB270" s="96" t="s">
        <v>77</v>
      </c>
      <c r="AC270" s="84" t="s">
        <v>139</v>
      </c>
      <c r="AE270" s="84" t="s">
        <v>139</v>
      </c>
      <c r="AG270" s="84" t="s">
        <v>139</v>
      </c>
      <c r="AI270" s="84" t="s">
        <v>1170</v>
      </c>
      <c r="AJ270" s="96" t="s">
        <v>683</v>
      </c>
      <c r="AK270" s="84" t="s">
        <v>139</v>
      </c>
      <c r="AM270" s="84" t="s">
        <v>796</v>
      </c>
      <c r="AN270" s="96" t="s">
        <v>614</v>
      </c>
      <c r="AO270" s="84" t="s">
        <v>1176</v>
      </c>
      <c r="AP270" s="96" t="s">
        <v>674</v>
      </c>
      <c r="AQ270" s="84" t="s">
        <v>139</v>
      </c>
      <c r="AS270" s="84" t="s">
        <v>139</v>
      </c>
      <c r="AU270" s="84" t="s">
        <v>139</v>
      </c>
      <c r="AW270" s="84" t="s">
        <v>139</v>
      </c>
      <c r="AY270" s="84" t="s">
        <v>139</v>
      </c>
      <c r="BA270" s="84" t="s">
        <v>139</v>
      </c>
      <c r="BC270" s="84" t="s">
        <v>139</v>
      </c>
      <c r="BE270" s="84" t="s">
        <v>139</v>
      </c>
      <c r="BG270" s="84" t="s">
        <v>139</v>
      </c>
      <c r="BI270" s="84" t="s">
        <v>139</v>
      </c>
    </row>
    <row r="271" spans="1:61">
      <c r="A271" s="96" t="s">
        <v>348</v>
      </c>
      <c r="B271" s="96">
        <v>2</v>
      </c>
      <c r="C271" s="104" t="s">
        <v>544</v>
      </c>
      <c r="D271" s="104" t="s">
        <v>136</v>
      </c>
      <c r="E271" s="84" t="s">
        <v>1097</v>
      </c>
      <c r="F271" s="96" t="s">
        <v>676</v>
      </c>
      <c r="G271" s="84" t="s">
        <v>1099</v>
      </c>
      <c r="H271" s="96" t="s">
        <v>603</v>
      </c>
      <c r="I271" s="84" t="s">
        <v>1131</v>
      </c>
      <c r="J271" s="96" t="s">
        <v>73</v>
      </c>
      <c r="K271" s="84" t="s">
        <v>139</v>
      </c>
      <c r="M271" s="84" t="s">
        <v>139</v>
      </c>
      <c r="O271" s="84" t="s">
        <v>139</v>
      </c>
      <c r="Q271" s="84" t="s">
        <v>139</v>
      </c>
      <c r="S271" s="84" t="s">
        <v>1110</v>
      </c>
      <c r="T271" s="96" t="s">
        <v>599</v>
      </c>
      <c r="U271" s="84" t="s">
        <v>139</v>
      </c>
      <c r="W271" s="84" t="s">
        <v>770</v>
      </c>
      <c r="X271" s="96" t="s">
        <v>673</v>
      </c>
      <c r="Y271" s="84" t="s">
        <v>139</v>
      </c>
      <c r="AA271" s="84" t="s">
        <v>1123</v>
      </c>
      <c r="AB271" s="96" t="s">
        <v>77</v>
      </c>
      <c r="AC271" s="84" t="s">
        <v>139</v>
      </c>
      <c r="AE271" s="84" t="s">
        <v>139</v>
      </c>
      <c r="AG271" s="84" t="s">
        <v>139</v>
      </c>
      <c r="AI271" s="84" t="s">
        <v>1170</v>
      </c>
      <c r="AJ271" s="96" t="s">
        <v>683</v>
      </c>
      <c r="AK271" s="84" t="s">
        <v>139</v>
      </c>
      <c r="AM271" s="84" t="s">
        <v>796</v>
      </c>
      <c r="AN271" s="96" t="s">
        <v>614</v>
      </c>
      <c r="AO271" s="84" t="s">
        <v>1176</v>
      </c>
      <c r="AP271" s="96" t="s">
        <v>674</v>
      </c>
      <c r="AQ271" s="84" t="s">
        <v>139</v>
      </c>
      <c r="AS271" s="84" t="s">
        <v>139</v>
      </c>
      <c r="AU271" s="84" t="s">
        <v>139</v>
      </c>
      <c r="AW271" s="84" t="s">
        <v>139</v>
      </c>
      <c r="AY271" s="84" t="s">
        <v>139</v>
      </c>
      <c r="BA271" s="84" t="s">
        <v>139</v>
      </c>
      <c r="BC271" s="84" t="s">
        <v>139</v>
      </c>
      <c r="BE271" s="84" t="s">
        <v>139</v>
      </c>
      <c r="BG271" s="84" t="s">
        <v>139</v>
      </c>
      <c r="BI271" s="84" t="s">
        <v>139</v>
      </c>
    </row>
    <row r="272" spans="1:61">
      <c r="A272" s="96" t="s">
        <v>376</v>
      </c>
      <c r="B272" s="96">
        <v>2</v>
      </c>
      <c r="C272" s="104" t="s">
        <v>544</v>
      </c>
      <c r="D272" s="104" t="s">
        <v>136</v>
      </c>
      <c r="E272" s="84" t="s">
        <v>1121</v>
      </c>
      <c r="F272" s="96" t="s">
        <v>675</v>
      </c>
      <c r="G272" s="84" t="s">
        <v>1130</v>
      </c>
      <c r="H272" s="96" t="s">
        <v>597</v>
      </c>
      <c r="I272" s="84" t="s">
        <v>1131</v>
      </c>
      <c r="J272" s="96" t="s">
        <v>73</v>
      </c>
      <c r="K272" s="84" t="s">
        <v>139</v>
      </c>
      <c r="M272" s="84" t="s">
        <v>139</v>
      </c>
      <c r="O272" s="84" t="s">
        <v>139</v>
      </c>
      <c r="Q272" s="84" t="s">
        <v>139</v>
      </c>
      <c r="S272" s="84" t="s">
        <v>1110</v>
      </c>
      <c r="T272" s="96" t="s">
        <v>599</v>
      </c>
      <c r="U272" s="84" t="s">
        <v>139</v>
      </c>
      <c r="W272" s="84" t="s">
        <v>768</v>
      </c>
      <c r="X272" s="96" t="s">
        <v>605</v>
      </c>
      <c r="Y272" s="84" t="s">
        <v>139</v>
      </c>
      <c r="AA272" s="84" t="s">
        <v>1122</v>
      </c>
      <c r="AB272" s="96" t="s">
        <v>76</v>
      </c>
      <c r="AC272" s="84" t="s">
        <v>139</v>
      </c>
      <c r="AE272" s="84" t="s">
        <v>139</v>
      </c>
      <c r="AG272" s="84" t="s">
        <v>139</v>
      </c>
      <c r="AI272" s="84" t="s">
        <v>1170</v>
      </c>
      <c r="AJ272" s="96" t="s">
        <v>683</v>
      </c>
      <c r="AK272" s="84" t="s">
        <v>139</v>
      </c>
      <c r="AM272" s="84" t="s">
        <v>1177</v>
      </c>
      <c r="AN272" s="96" t="s">
        <v>677</v>
      </c>
      <c r="AO272" s="84" t="s">
        <v>1175</v>
      </c>
      <c r="AP272" s="96" t="s">
        <v>672</v>
      </c>
      <c r="AQ272" s="84" t="s">
        <v>139</v>
      </c>
      <c r="AS272" s="84" t="s">
        <v>139</v>
      </c>
      <c r="AU272" s="84" t="s">
        <v>139</v>
      </c>
      <c r="AW272" s="84" t="s">
        <v>139</v>
      </c>
      <c r="AY272" s="84" t="s">
        <v>139</v>
      </c>
      <c r="BA272" s="84" t="s">
        <v>139</v>
      </c>
      <c r="BC272" s="84" t="s">
        <v>139</v>
      </c>
      <c r="BE272" s="84" t="s">
        <v>139</v>
      </c>
      <c r="BG272" s="84" t="s">
        <v>139</v>
      </c>
      <c r="BI272" s="84" t="s">
        <v>139</v>
      </c>
    </row>
    <row r="273" spans="1:61">
      <c r="A273" s="96" t="s">
        <v>369</v>
      </c>
      <c r="B273" s="96">
        <v>2</v>
      </c>
      <c r="C273" s="104" t="s">
        <v>544</v>
      </c>
      <c r="D273" s="104" t="s">
        <v>136</v>
      </c>
      <c r="E273" s="84" t="s">
        <v>1121</v>
      </c>
      <c r="F273" s="96" t="s">
        <v>675</v>
      </c>
      <c r="G273" s="84" t="s">
        <v>1099</v>
      </c>
      <c r="H273" s="96" t="s">
        <v>603</v>
      </c>
      <c r="I273" s="84" t="s">
        <v>1131</v>
      </c>
      <c r="J273" s="96" t="s">
        <v>73</v>
      </c>
      <c r="K273" s="84" t="s">
        <v>139</v>
      </c>
      <c r="M273" s="84" t="s">
        <v>139</v>
      </c>
      <c r="O273" s="84" t="s">
        <v>139</v>
      </c>
      <c r="Q273" s="84" t="s">
        <v>139</v>
      </c>
      <c r="S273" s="84" t="s">
        <v>1110</v>
      </c>
      <c r="T273" s="96" t="s">
        <v>599</v>
      </c>
      <c r="U273" s="84" t="s">
        <v>139</v>
      </c>
      <c r="W273" s="84" t="s">
        <v>768</v>
      </c>
      <c r="X273" s="96" t="s">
        <v>605</v>
      </c>
      <c r="Y273" s="84" t="s">
        <v>139</v>
      </c>
      <c r="AA273" s="84" t="s">
        <v>1122</v>
      </c>
      <c r="AB273" s="96" t="s">
        <v>76</v>
      </c>
      <c r="AC273" s="84" t="s">
        <v>139</v>
      </c>
      <c r="AE273" s="84" t="s">
        <v>139</v>
      </c>
      <c r="AG273" s="84" t="s">
        <v>139</v>
      </c>
      <c r="AI273" s="84" t="s">
        <v>1170</v>
      </c>
      <c r="AJ273" s="96" t="s">
        <v>683</v>
      </c>
      <c r="AK273" s="84" t="s">
        <v>139</v>
      </c>
      <c r="AM273" s="84" t="s">
        <v>1177</v>
      </c>
      <c r="AN273" s="96" t="s">
        <v>677</v>
      </c>
      <c r="AO273" s="84" t="s">
        <v>1175</v>
      </c>
      <c r="AP273" s="96" t="s">
        <v>672</v>
      </c>
      <c r="AQ273" s="84" t="s">
        <v>139</v>
      </c>
      <c r="AS273" s="84" t="s">
        <v>139</v>
      </c>
      <c r="AU273" s="84" t="s">
        <v>139</v>
      </c>
      <c r="AW273" s="84" t="s">
        <v>139</v>
      </c>
      <c r="AY273" s="84" t="s">
        <v>139</v>
      </c>
      <c r="BA273" s="84" t="s">
        <v>139</v>
      </c>
      <c r="BC273" s="84" t="s">
        <v>139</v>
      </c>
      <c r="BE273" s="84" t="s">
        <v>139</v>
      </c>
      <c r="BG273" s="84" t="s">
        <v>139</v>
      </c>
      <c r="BI273" s="84" t="s">
        <v>139</v>
      </c>
    </row>
    <row r="274" spans="1:61">
      <c r="A274" s="96" t="s">
        <v>385</v>
      </c>
      <c r="B274" s="96">
        <v>2</v>
      </c>
      <c r="C274" s="104" t="s">
        <v>544</v>
      </c>
      <c r="D274" s="104" t="s">
        <v>136</v>
      </c>
      <c r="E274" s="84" t="s">
        <v>1097</v>
      </c>
      <c r="F274" s="96" t="s">
        <v>676</v>
      </c>
      <c r="G274" s="84" t="s">
        <v>1130</v>
      </c>
      <c r="H274" s="96" t="s">
        <v>597</v>
      </c>
      <c r="I274" s="84" t="s">
        <v>1131</v>
      </c>
      <c r="J274" s="96" t="s">
        <v>73</v>
      </c>
      <c r="K274" s="84" t="s">
        <v>139</v>
      </c>
      <c r="M274" s="84" t="s">
        <v>139</v>
      </c>
      <c r="O274" s="84" t="s">
        <v>139</v>
      </c>
      <c r="Q274" s="84" t="s">
        <v>139</v>
      </c>
      <c r="S274" s="84" t="s">
        <v>1110</v>
      </c>
      <c r="T274" s="96" t="s">
        <v>599</v>
      </c>
      <c r="U274" s="84" t="s">
        <v>139</v>
      </c>
      <c r="W274" s="84" t="s">
        <v>768</v>
      </c>
      <c r="X274" s="96" t="s">
        <v>605</v>
      </c>
      <c r="Y274" s="84" t="s">
        <v>139</v>
      </c>
      <c r="AA274" s="84" t="s">
        <v>1122</v>
      </c>
      <c r="AB274" s="96" t="s">
        <v>76</v>
      </c>
      <c r="AC274" s="84" t="s">
        <v>139</v>
      </c>
      <c r="AE274" s="84" t="s">
        <v>139</v>
      </c>
      <c r="AG274" s="84" t="s">
        <v>139</v>
      </c>
      <c r="AI274" s="84" t="s">
        <v>1170</v>
      </c>
      <c r="AJ274" s="96" t="s">
        <v>683</v>
      </c>
      <c r="AK274" s="84" t="s">
        <v>139</v>
      </c>
      <c r="AM274" s="84" t="s">
        <v>1177</v>
      </c>
      <c r="AN274" s="96" t="s">
        <v>677</v>
      </c>
      <c r="AO274" s="84" t="s">
        <v>1175</v>
      </c>
      <c r="AP274" s="96" t="s">
        <v>672</v>
      </c>
      <c r="AQ274" s="84" t="s">
        <v>139</v>
      </c>
      <c r="AS274" s="84" t="s">
        <v>139</v>
      </c>
      <c r="AU274" s="84" t="s">
        <v>139</v>
      </c>
      <c r="AW274" s="84" t="s">
        <v>139</v>
      </c>
      <c r="AY274" s="84" t="s">
        <v>139</v>
      </c>
      <c r="BA274" s="84" t="s">
        <v>139</v>
      </c>
      <c r="BC274" s="84" t="s">
        <v>139</v>
      </c>
      <c r="BE274" s="84" t="s">
        <v>139</v>
      </c>
      <c r="BG274" s="84" t="s">
        <v>139</v>
      </c>
      <c r="BI274" s="84" t="s">
        <v>139</v>
      </c>
    </row>
    <row r="275" spans="1:61">
      <c r="A275" s="96" t="s">
        <v>367</v>
      </c>
      <c r="B275" s="96">
        <v>2</v>
      </c>
      <c r="C275" s="104" t="s">
        <v>544</v>
      </c>
      <c r="D275" s="104" t="s">
        <v>136</v>
      </c>
      <c r="E275" s="84" t="s">
        <v>1097</v>
      </c>
      <c r="F275" s="96" t="s">
        <v>676</v>
      </c>
      <c r="G275" s="84" t="s">
        <v>1099</v>
      </c>
      <c r="H275" s="96" t="s">
        <v>603</v>
      </c>
      <c r="I275" s="84" t="s">
        <v>1131</v>
      </c>
      <c r="J275" s="96" t="s">
        <v>73</v>
      </c>
      <c r="K275" s="84" t="s">
        <v>139</v>
      </c>
      <c r="M275" s="84" t="s">
        <v>139</v>
      </c>
      <c r="O275" s="84" t="s">
        <v>139</v>
      </c>
      <c r="Q275" s="84" t="s">
        <v>139</v>
      </c>
      <c r="S275" s="84" t="s">
        <v>1110</v>
      </c>
      <c r="T275" s="96" t="s">
        <v>599</v>
      </c>
      <c r="U275" s="84" t="s">
        <v>139</v>
      </c>
      <c r="W275" s="84" t="s">
        <v>768</v>
      </c>
      <c r="X275" s="96" t="s">
        <v>605</v>
      </c>
      <c r="Y275" s="84" t="s">
        <v>139</v>
      </c>
      <c r="AA275" s="84" t="s">
        <v>1122</v>
      </c>
      <c r="AB275" s="96" t="s">
        <v>76</v>
      </c>
      <c r="AC275" s="84" t="s">
        <v>139</v>
      </c>
      <c r="AE275" s="84" t="s">
        <v>139</v>
      </c>
      <c r="AG275" s="84" t="s">
        <v>139</v>
      </c>
      <c r="AI275" s="84" t="s">
        <v>1170</v>
      </c>
      <c r="AJ275" s="96" t="s">
        <v>683</v>
      </c>
      <c r="AK275" s="84" t="s">
        <v>139</v>
      </c>
      <c r="AM275" s="84" t="s">
        <v>1177</v>
      </c>
      <c r="AN275" s="96" t="s">
        <v>677</v>
      </c>
      <c r="AO275" s="84" t="s">
        <v>1175</v>
      </c>
      <c r="AP275" s="96" t="s">
        <v>672</v>
      </c>
      <c r="AQ275" s="84" t="s">
        <v>139</v>
      </c>
      <c r="AS275" s="84" t="s">
        <v>139</v>
      </c>
      <c r="AU275" s="84" t="s">
        <v>139</v>
      </c>
      <c r="AW275" s="84" t="s">
        <v>139</v>
      </c>
      <c r="AY275" s="84" t="s">
        <v>139</v>
      </c>
      <c r="BA275" s="84" t="s">
        <v>139</v>
      </c>
      <c r="BC275" s="84" t="s">
        <v>139</v>
      </c>
      <c r="BE275" s="84" t="s">
        <v>139</v>
      </c>
      <c r="BG275" s="84" t="s">
        <v>139</v>
      </c>
      <c r="BI275" s="84" t="s">
        <v>139</v>
      </c>
    </row>
    <row r="276" spans="1:61">
      <c r="A276" s="96" t="s">
        <v>349</v>
      </c>
      <c r="B276" s="96">
        <v>2</v>
      </c>
      <c r="C276" s="104" t="s">
        <v>544</v>
      </c>
      <c r="D276" s="104" t="s">
        <v>136</v>
      </c>
      <c r="E276" s="84" t="s">
        <v>1121</v>
      </c>
      <c r="F276" s="96" t="s">
        <v>675</v>
      </c>
      <c r="G276" s="84" t="s">
        <v>1130</v>
      </c>
      <c r="H276" s="96" t="s">
        <v>597</v>
      </c>
      <c r="I276" s="84" t="s">
        <v>1131</v>
      </c>
      <c r="J276" s="96" t="s">
        <v>73</v>
      </c>
      <c r="K276" s="84" t="s">
        <v>139</v>
      </c>
      <c r="M276" s="84" t="s">
        <v>139</v>
      </c>
      <c r="O276" s="84" t="s">
        <v>139</v>
      </c>
      <c r="Q276" s="84" t="s">
        <v>139</v>
      </c>
      <c r="S276" s="84" t="s">
        <v>1110</v>
      </c>
      <c r="T276" s="96" t="s">
        <v>599</v>
      </c>
      <c r="U276" s="84" t="s">
        <v>139</v>
      </c>
      <c r="W276" s="84" t="s">
        <v>770</v>
      </c>
      <c r="X276" s="96" t="s">
        <v>673</v>
      </c>
      <c r="Y276" s="84" t="s">
        <v>139</v>
      </c>
      <c r="AA276" s="84" t="s">
        <v>1122</v>
      </c>
      <c r="AB276" s="96" t="s">
        <v>76</v>
      </c>
      <c r="AC276" s="84" t="s">
        <v>139</v>
      </c>
      <c r="AE276" s="84" t="s">
        <v>139</v>
      </c>
      <c r="AG276" s="84" t="s">
        <v>139</v>
      </c>
      <c r="AI276" s="84" t="s">
        <v>1170</v>
      </c>
      <c r="AJ276" s="96" t="s">
        <v>683</v>
      </c>
      <c r="AK276" s="84" t="s">
        <v>139</v>
      </c>
      <c r="AM276" s="84" t="s">
        <v>1177</v>
      </c>
      <c r="AN276" s="96" t="s">
        <v>677</v>
      </c>
      <c r="AO276" s="84" t="s">
        <v>1175</v>
      </c>
      <c r="AP276" s="96" t="s">
        <v>672</v>
      </c>
      <c r="AQ276" s="84" t="s">
        <v>139</v>
      </c>
      <c r="AS276" s="84" t="s">
        <v>139</v>
      </c>
      <c r="AU276" s="84" t="s">
        <v>139</v>
      </c>
      <c r="AW276" s="84" t="s">
        <v>139</v>
      </c>
      <c r="AY276" s="84" t="s">
        <v>139</v>
      </c>
      <c r="BA276" s="84" t="s">
        <v>139</v>
      </c>
      <c r="BC276" s="84" t="s">
        <v>139</v>
      </c>
      <c r="BE276" s="84" t="s">
        <v>139</v>
      </c>
      <c r="BG276" s="84" t="s">
        <v>139</v>
      </c>
      <c r="BI276" s="84" t="s">
        <v>139</v>
      </c>
    </row>
    <row r="277" spans="1:61">
      <c r="A277" s="96" t="s">
        <v>341</v>
      </c>
      <c r="B277" s="96">
        <v>2</v>
      </c>
      <c r="C277" s="104" t="s">
        <v>544</v>
      </c>
      <c r="D277" s="104" t="s">
        <v>136</v>
      </c>
      <c r="E277" s="84" t="s">
        <v>1121</v>
      </c>
      <c r="F277" s="96" t="s">
        <v>675</v>
      </c>
      <c r="G277" s="84" t="s">
        <v>1099</v>
      </c>
      <c r="H277" s="96" t="s">
        <v>603</v>
      </c>
      <c r="I277" s="84" t="s">
        <v>1131</v>
      </c>
      <c r="J277" s="96" t="s">
        <v>73</v>
      </c>
      <c r="K277" s="84" t="s">
        <v>139</v>
      </c>
      <c r="M277" s="84" t="s">
        <v>139</v>
      </c>
      <c r="O277" s="84" t="s">
        <v>139</v>
      </c>
      <c r="Q277" s="84" t="s">
        <v>139</v>
      </c>
      <c r="S277" s="84" t="s">
        <v>1110</v>
      </c>
      <c r="T277" s="96" t="s">
        <v>599</v>
      </c>
      <c r="U277" s="84" t="s">
        <v>139</v>
      </c>
      <c r="W277" s="84" t="s">
        <v>770</v>
      </c>
      <c r="X277" s="96" t="s">
        <v>673</v>
      </c>
      <c r="Y277" s="84" t="s">
        <v>139</v>
      </c>
      <c r="AA277" s="84" t="s">
        <v>1122</v>
      </c>
      <c r="AB277" s="96" t="s">
        <v>76</v>
      </c>
      <c r="AC277" s="84" t="s">
        <v>139</v>
      </c>
      <c r="AE277" s="84" t="s">
        <v>139</v>
      </c>
      <c r="AG277" s="84" t="s">
        <v>139</v>
      </c>
      <c r="AI277" s="84" t="s">
        <v>1170</v>
      </c>
      <c r="AJ277" s="96" t="s">
        <v>683</v>
      </c>
      <c r="AK277" s="84" t="s">
        <v>139</v>
      </c>
      <c r="AM277" s="84" t="s">
        <v>1177</v>
      </c>
      <c r="AN277" s="96" t="s">
        <v>677</v>
      </c>
      <c r="AO277" s="84" t="s">
        <v>1175</v>
      </c>
      <c r="AP277" s="96" t="s">
        <v>672</v>
      </c>
      <c r="AQ277" s="84" t="s">
        <v>139</v>
      </c>
      <c r="AS277" s="84" t="s">
        <v>139</v>
      </c>
      <c r="AU277" s="84" t="s">
        <v>139</v>
      </c>
      <c r="AW277" s="84" t="s">
        <v>139</v>
      </c>
      <c r="AY277" s="84" t="s">
        <v>139</v>
      </c>
      <c r="BA277" s="84" t="s">
        <v>139</v>
      </c>
      <c r="BC277" s="84" t="s">
        <v>139</v>
      </c>
      <c r="BE277" s="84" t="s">
        <v>139</v>
      </c>
      <c r="BG277" s="84" t="s">
        <v>139</v>
      </c>
      <c r="BI277" s="84" t="s">
        <v>139</v>
      </c>
    </row>
    <row r="278" spans="1:61">
      <c r="A278" s="96" t="s">
        <v>359</v>
      </c>
      <c r="B278" s="96">
        <v>2</v>
      </c>
      <c r="C278" s="104" t="s">
        <v>544</v>
      </c>
      <c r="D278" s="104" t="s">
        <v>136</v>
      </c>
      <c r="E278" s="84" t="s">
        <v>1097</v>
      </c>
      <c r="F278" s="96" t="s">
        <v>676</v>
      </c>
      <c r="G278" s="84" t="s">
        <v>1130</v>
      </c>
      <c r="H278" s="96" t="s">
        <v>597</v>
      </c>
      <c r="I278" s="84" t="s">
        <v>1131</v>
      </c>
      <c r="J278" s="96" t="s">
        <v>73</v>
      </c>
      <c r="K278" s="84" t="s">
        <v>139</v>
      </c>
      <c r="M278" s="84" t="s">
        <v>139</v>
      </c>
      <c r="O278" s="84" t="s">
        <v>139</v>
      </c>
      <c r="Q278" s="84" t="s">
        <v>139</v>
      </c>
      <c r="S278" s="84" t="s">
        <v>1110</v>
      </c>
      <c r="T278" s="96" t="s">
        <v>599</v>
      </c>
      <c r="U278" s="84" t="s">
        <v>139</v>
      </c>
      <c r="W278" s="84" t="s">
        <v>770</v>
      </c>
      <c r="X278" s="96" t="s">
        <v>673</v>
      </c>
      <c r="Y278" s="84" t="s">
        <v>139</v>
      </c>
      <c r="AA278" s="84" t="s">
        <v>1122</v>
      </c>
      <c r="AB278" s="96" t="s">
        <v>76</v>
      </c>
      <c r="AC278" s="84" t="s">
        <v>139</v>
      </c>
      <c r="AE278" s="84" t="s">
        <v>139</v>
      </c>
      <c r="AG278" s="84" t="s">
        <v>139</v>
      </c>
      <c r="AI278" s="84" t="s">
        <v>1170</v>
      </c>
      <c r="AJ278" s="96" t="s">
        <v>683</v>
      </c>
      <c r="AK278" s="84" t="s">
        <v>139</v>
      </c>
      <c r="AM278" s="84" t="s">
        <v>1177</v>
      </c>
      <c r="AN278" s="96" t="s">
        <v>677</v>
      </c>
      <c r="AO278" s="84" t="s">
        <v>1175</v>
      </c>
      <c r="AP278" s="96" t="s">
        <v>672</v>
      </c>
      <c r="AQ278" s="84" t="s">
        <v>139</v>
      </c>
      <c r="AS278" s="84" t="s">
        <v>139</v>
      </c>
      <c r="AU278" s="84" t="s">
        <v>139</v>
      </c>
      <c r="AW278" s="84" t="s">
        <v>139</v>
      </c>
      <c r="AY278" s="84" t="s">
        <v>139</v>
      </c>
      <c r="BA278" s="84" t="s">
        <v>139</v>
      </c>
      <c r="BC278" s="84" t="s">
        <v>139</v>
      </c>
      <c r="BE278" s="84" t="s">
        <v>139</v>
      </c>
      <c r="BG278" s="84" t="s">
        <v>139</v>
      </c>
      <c r="BI278" s="84" t="s">
        <v>139</v>
      </c>
    </row>
    <row r="279" spans="1:61">
      <c r="A279" s="96" t="s">
        <v>339</v>
      </c>
      <c r="B279" s="96">
        <v>2</v>
      </c>
      <c r="C279" s="104" t="s">
        <v>544</v>
      </c>
      <c r="D279" s="104" t="s">
        <v>136</v>
      </c>
      <c r="E279" s="84" t="s">
        <v>1097</v>
      </c>
      <c r="F279" s="96" t="s">
        <v>676</v>
      </c>
      <c r="G279" s="84" t="s">
        <v>1099</v>
      </c>
      <c r="H279" s="96" t="s">
        <v>603</v>
      </c>
      <c r="I279" s="84" t="s">
        <v>1131</v>
      </c>
      <c r="J279" s="96" t="s">
        <v>73</v>
      </c>
      <c r="K279" s="84" t="s">
        <v>139</v>
      </c>
      <c r="M279" s="84" t="s">
        <v>139</v>
      </c>
      <c r="O279" s="84" t="s">
        <v>139</v>
      </c>
      <c r="Q279" s="84" t="s">
        <v>139</v>
      </c>
      <c r="S279" s="84" t="s">
        <v>1110</v>
      </c>
      <c r="T279" s="96" t="s">
        <v>599</v>
      </c>
      <c r="U279" s="84" t="s">
        <v>139</v>
      </c>
      <c r="W279" s="84" t="s">
        <v>770</v>
      </c>
      <c r="X279" s="96" t="s">
        <v>673</v>
      </c>
      <c r="Y279" s="84" t="s">
        <v>139</v>
      </c>
      <c r="AA279" s="84" t="s">
        <v>1122</v>
      </c>
      <c r="AB279" s="96" t="s">
        <v>76</v>
      </c>
      <c r="AC279" s="84" t="s">
        <v>139</v>
      </c>
      <c r="AE279" s="84" t="s">
        <v>139</v>
      </c>
      <c r="AG279" s="84" t="s">
        <v>139</v>
      </c>
      <c r="AI279" s="84" t="s">
        <v>1170</v>
      </c>
      <c r="AJ279" s="96" t="s">
        <v>683</v>
      </c>
      <c r="AK279" s="84" t="s">
        <v>139</v>
      </c>
      <c r="AM279" s="84" t="s">
        <v>1177</v>
      </c>
      <c r="AN279" s="96" t="s">
        <v>677</v>
      </c>
      <c r="AO279" s="84" t="s">
        <v>1175</v>
      </c>
      <c r="AP279" s="96" t="s">
        <v>672</v>
      </c>
      <c r="AQ279" s="84" t="s">
        <v>139</v>
      </c>
      <c r="AS279" s="84" t="s">
        <v>139</v>
      </c>
      <c r="AU279" s="84" t="s">
        <v>139</v>
      </c>
      <c r="AW279" s="84" t="s">
        <v>139</v>
      </c>
      <c r="AY279" s="84" t="s">
        <v>139</v>
      </c>
      <c r="BA279" s="84" t="s">
        <v>139</v>
      </c>
      <c r="BC279" s="84" t="s">
        <v>139</v>
      </c>
      <c r="BE279" s="84" t="s">
        <v>139</v>
      </c>
      <c r="BG279" s="84" t="s">
        <v>139</v>
      </c>
      <c r="BI279" s="84" t="s">
        <v>139</v>
      </c>
    </row>
    <row r="280" spans="1:61">
      <c r="A280" s="96" t="s">
        <v>377</v>
      </c>
      <c r="B280" s="96">
        <v>2</v>
      </c>
      <c r="C280" s="104" t="s">
        <v>544</v>
      </c>
      <c r="D280" s="104" t="s">
        <v>136</v>
      </c>
      <c r="E280" s="84" t="s">
        <v>1121</v>
      </c>
      <c r="F280" s="96" t="s">
        <v>675</v>
      </c>
      <c r="G280" s="84" t="s">
        <v>1130</v>
      </c>
      <c r="H280" s="96" t="s">
        <v>597</v>
      </c>
      <c r="I280" s="84" t="s">
        <v>1131</v>
      </c>
      <c r="J280" s="96" t="s">
        <v>73</v>
      </c>
      <c r="K280" s="84" t="s">
        <v>139</v>
      </c>
      <c r="M280" s="84" t="s">
        <v>139</v>
      </c>
      <c r="O280" s="84" t="s">
        <v>139</v>
      </c>
      <c r="Q280" s="84" t="s">
        <v>139</v>
      </c>
      <c r="S280" s="84" t="s">
        <v>1110</v>
      </c>
      <c r="T280" s="96" t="s">
        <v>599</v>
      </c>
      <c r="U280" s="84" t="s">
        <v>139</v>
      </c>
      <c r="W280" s="84" t="s">
        <v>768</v>
      </c>
      <c r="X280" s="96" t="s">
        <v>605</v>
      </c>
      <c r="Y280" s="84" t="s">
        <v>139</v>
      </c>
      <c r="AA280" s="84" t="s">
        <v>1123</v>
      </c>
      <c r="AB280" s="96" t="s">
        <v>77</v>
      </c>
      <c r="AC280" s="84" t="s">
        <v>139</v>
      </c>
      <c r="AE280" s="84" t="s">
        <v>139</v>
      </c>
      <c r="AG280" s="84" t="s">
        <v>139</v>
      </c>
      <c r="AI280" s="84" t="s">
        <v>1170</v>
      </c>
      <c r="AJ280" s="96" t="s">
        <v>683</v>
      </c>
      <c r="AK280" s="84" t="s">
        <v>139</v>
      </c>
      <c r="AM280" s="84" t="s">
        <v>1177</v>
      </c>
      <c r="AN280" s="96" t="s">
        <v>677</v>
      </c>
      <c r="AO280" s="84" t="s">
        <v>1175</v>
      </c>
      <c r="AP280" s="96" t="s">
        <v>672</v>
      </c>
      <c r="AQ280" s="84" t="s">
        <v>139</v>
      </c>
      <c r="AS280" s="84" t="s">
        <v>139</v>
      </c>
      <c r="AU280" s="84" t="s">
        <v>139</v>
      </c>
      <c r="AW280" s="84" t="s">
        <v>139</v>
      </c>
      <c r="AY280" s="84" t="s">
        <v>139</v>
      </c>
      <c r="BA280" s="84" t="s">
        <v>139</v>
      </c>
      <c r="BC280" s="84" t="s">
        <v>139</v>
      </c>
      <c r="BE280" s="84" t="s">
        <v>139</v>
      </c>
      <c r="BG280" s="84" t="s">
        <v>139</v>
      </c>
      <c r="BI280" s="84" t="s">
        <v>139</v>
      </c>
    </row>
    <row r="281" spans="1:61">
      <c r="A281" s="96" t="s">
        <v>370</v>
      </c>
      <c r="B281" s="96">
        <v>2</v>
      </c>
      <c r="C281" s="104" t="s">
        <v>544</v>
      </c>
      <c r="D281" s="104" t="s">
        <v>136</v>
      </c>
      <c r="E281" s="84" t="s">
        <v>1121</v>
      </c>
      <c r="F281" s="96" t="s">
        <v>675</v>
      </c>
      <c r="G281" s="84" t="s">
        <v>1099</v>
      </c>
      <c r="H281" s="96" t="s">
        <v>603</v>
      </c>
      <c r="I281" s="84" t="s">
        <v>1131</v>
      </c>
      <c r="J281" s="96" t="s">
        <v>73</v>
      </c>
      <c r="K281" s="84" t="s">
        <v>139</v>
      </c>
      <c r="M281" s="84" t="s">
        <v>139</v>
      </c>
      <c r="O281" s="84" t="s">
        <v>139</v>
      </c>
      <c r="Q281" s="84" t="s">
        <v>139</v>
      </c>
      <c r="S281" s="84" t="s">
        <v>1110</v>
      </c>
      <c r="T281" s="96" t="s">
        <v>599</v>
      </c>
      <c r="U281" s="84" t="s">
        <v>139</v>
      </c>
      <c r="W281" s="84" t="s">
        <v>768</v>
      </c>
      <c r="X281" s="96" t="s">
        <v>605</v>
      </c>
      <c r="Y281" s="84" t="s">
        <v>139</v>
      </c>
      <c r="AA281" s="84" t="s">
        <v>1123</v>
      </c>
      <c r="AB281" s="96" t="s">
        <v>77</v>
      </c>
      <c r="AC281" s="84" t="s">
        <v>139</v>
      </c>
      <c r="AE281" s="84" t="s">
        <v>139</v>
      </c>
      <c r="AG281" s="84" t="s">
        <v>139</v>
      </c>
      <c r="AI281" s="84" t="s">
        <v>1170</v>
      </c>
      <c r="AJ281" s="96" t="s">
        <v>683</v>
      </c>
      <c r="AK281" s="84" t="s">
        <v>139</v>
      </c>
      <c r="AM281" s="84" t="s">
        <v>1177</v>
      </c>
      <c r="AN281" s="96" t="s">
        <v>677</v>
      </c>
      <c r="AO281" s="84" t="s">
        <v>1175</v>
      </c>
      <c r="AP281" s="96" t="s">
        <v>672</v>
      </c>
      <c r="AQ281" s="84" t="s">
        <v>139</v>
      </c>
      <c r="AS281" s="84" t="s">
        <v>139</v>
      </c>
      <c r="AU281" s="84" t="s">
        <v>139</v>
      </c>
      <c r="AW281" s="84" t="s">
        <v>139</v>
      </c>
      <c r="AY281" s="84" t="s">
        <v>139</v>
      </c>
      <c r="BA281" s="84" t="s">
        <v>139</v>
      </c>
      <c r="BC281" s="84" t="s">
        <v>139</v>
      </c>
      <c r="BE281" s="84" t="s">
        <v>139</v>
      </c>
      <c r="BG281" s="84" t="s">
        <v>139</v>
      </c>
      <c r="BI281" s="84" t="s">
        <v>139</v>
      </c>
    </row>
    <row r="282" spans="1:61">
      <c r="A282" s="96" t="s">
        <v>386</v>
      </c>
      <c r="B282" s="96">
        <v>2</v>
      </c>
      <c r="C282" s="104" t="s">
        <v>544</v>
      </c>
      <c r="D282" s="104" t="s">
        <v>136</v>
      </c>
      <c r="E282" s="84" t="s">
        <v>1097</v>
      </c>
      <c r="F282" s="96" t="s">
        <v>676</v>
      </c>
      <c r="G282" s="84" t="s">
        <v>1130</v>
      </c>
      <c r="H282" s="96" t="s">
        <v>597</v>
      </c>
      <c r="I282" s="84" t="s">
        <v>1131</v>
      </c>
      <c r="J282" s="96" t="s">
        <v>73</v>
      </c>
      <c r="K282" s="84" t="s">
        <v>139</v>
      </c>
      <c r="M282" s="84" t="s">
        <v>139</v>
      </c>
      <c r="O282" s="84" t="s">
        <v>139</v>
      </c>
      <c r="Q282" s="84" t="s">
        <v>139</v>
      </c>
      <c r="S282" s="84" t="s">
        <v>1110</v>
      </c>
      <c r="T282" s="96" t="s">
        <v>599</v>
      </c>
      <c r="U282" s="84" t="s">
        <v>139</v>
      </c>
      <c r="W282" s="84" t="s">
        <v>768</v>
      </c>
      <c r="X282" s="96" t="s">
        <v>605</v>
      </c>
      <c r="Y282" s="84" t="s">
        <v>139</v>
      </c>
      <c r="AA282" s="84" t="s">
        <v>1123</v>
      </c>
      <c r="AB282" s="96" t="s">
        <v>77</v>
      </c>
      <c r="AC282" s="84" t="s">
        <v>139</v>
      </c>
      <c r="AE282" s="84" t="s">
        <v>139</v>
      </c>
      <c r="AG282" s="84" t="s">
        <v>139</v>
      </c>
      <c r="AI282" s="84" t="s">
        <v>1170</v>
      </c>
      <c r="AJ282" s="96" t="s">
        <v>683</v>
      </c>
      <c r="AK282" s="84" t="s">
        <v>139</v>
      </c>
      <c r="AM282" s="84" t="s">
        <v>1177</v>
      </c>
      <c r="AN282" s="96" t="s">
        <v>677</v>
      </c>
      <c r="AO282" s="84" t="s">
        <v>1175</v>
      </c>
      <c r="AP282" s="96" t="s">
        <v>672</v>
      </c>
      <c r="AQ282" s="84" t="s">
        <v>139</v>
      </c>
      <c r="AS282" s="84" t="s">
        <v>139</v>
      </c>
      <c r="AU282" s="84" t="s">
        <v>139</v>
      </c>
      <c r="AW282" s="84" t="s">
        <v>139</v>
      </c>
      <c r="AY282" s="84" t="s">
        <v>139</v>
      </c>
      <c r="BA282" s="84" t="s">
        <v>139</v>
      </c>
      <c r="BC282" s="84" t="s">
        <v>139</v>
      </c>
      <c r="BE282" s="84" t="s">
        <v>139</v>
      </c>
      <c r="BG282" s="84" t="s">
        <v>139</v>
      </c>
      <c r="BI282" s="84" t="s">
        <v>139</v>
      </c>
    </row>
    <row r="283" spans="1:61">
      <c r="A283" s="96" t="s">
        <v>368</v>
      </c>
      <c r="B283" s="96">
        <v>2</v>
      </c>
      <c r="C283" s="104" t="s">
        <v>544</v>
      </c>
      <c r="D283" s="104" t="s">
        <v>136</v>
      </c>
      <c r="E283" s="84" t="s">
        <v>1097</v>
      </c>
      <c r="F283" s="96" t="s">
        <v>676</v>
      </c>
      <c r="G283" s="84" t="s">
        <v>1099</v>
      </c>
      <c r="H283" s="96" t="s">
        <v>603</v>
      </c>
      <c r="I283" s="84" t="s">
        <v>1131</v>
      </c>
      <c r="J283" s="96" t="s">
        <v>73</v>
      </c>
      <c r="K283" s="84" t="s">
        <v>139</v>
      </c>
      <c r="M283" s="84" t="s">
        <v>139</v>
      </c>
      <c r="O283" s="84" t="s">
        <v>139</v>
      </c>
      <c r="Q283" s="84" t="s">
        <v>139</v>
      </c>
      <c r="S283" s="84" t="s">
        <v>1110</v>
      </c>
      <c r="T283" s="96" t="s">
        <v>599</v>
      </c>
      <c r="U283" s="84" t="s">
        <v>139</v>
      </c>
      <c r="W283" s="84" t="s">
        <v>768</v>
      </c>
      <c r="X283" s="96" t="s">
        <v>605</v>
      </c>
      <c r="Y283" s="84" t="s">
        <v>139</v>
      </c>
      <c r="AA283" s="84" t="s">
        <v>1123</v>
      </c>
      <c r="AB283" s="96" t="s">
        <v>77</v>
      </c>
      <c r="AC283" s="84" t="s">
        <v>139</v>
      </c>
      <c r="AE283" s="84" t="s">
        <v>139</v>
      </c>
      <c r="AG283" s="84" t="s">
        <v>139</v>
      </c>
      <c r="AI283" s="84" t="s">
        <v>1170</v>
      </c>
      <c r="AJ283" s="96" t="s">
        <v>683</v>
      </c>
      <c r="AK283" s="84" t="s">
        <v>139</v>
      </c>
      <c r="AM283" s="84" t="s">
        <v>1177</v>
      </c>
      <c r="AN283" s="96" t="s">
        <v>677</v>
      </c>
      <c r="AO283" s="84" t="s">
        <v>1175</v>
      </c>
      <c r="AP283" s="96" t="s">
        <v>672</v>
      </c>
      <c r="AQ283" s="84" t="s">
        <v>139</v>
      </c>
      <c r="AS283" s="84" t="s">
        <v>139</v>
      </c>
      <c r="AU283" s="84" t="s">
        <v>139</v>
      </c>
      <c r="AW283" s="84" t="s">
        <v>139</v>
      </c>
      <c r="AY283" s="84" t="s">
        <v>139</v>
      </c>
      <c r="BA283" s="84" t="s">
        <v>139</v>
      </c>
      <c r="BC283" s="84" t="s">
        <v>139</v>
      </c>
      <c r="BE283" s="84" t="s">
        <v>139</v>
      </c>
      <c r="BG283" s="84" t="s">
        <v>139</v>
      </c>
      <c r="BI283" s="84" t="s">
        <v>139</v>
      </c>
    </row>
    <row r="284" spans="1:61">
      <c r="A284" s="96" t="s">
        <v>350</v>
      </c>
      <c r="B284" s="96">
        <v>2</v>
      </c>
      <c r="C284" s="104" t="s">
        <v>544</v>
      </c>
      <c r="D284" s="104" t="s">
        <v>136</v>
      </c>
      <c r="E284" s="84" t="s">
        <v>1121</v>
      </c>
      <c r="F284" s="96" t="s">
        <v>675</v>
      </c>
      <c r="G284" s="84" t="s">
        <v>1130</v>
      </c>
      <c r="H284" s="96" t="s">
        <v>597</v>
      </c>
      <c r="I284" s="84" t="s">
        <v>1131</v>
      </c>
      <c r="J284" s="96" t="s">
        <v>73</v>
      </c>
      <c r="K284" s="84" t="s">
        <v>139</v>
      </c>
      <c r="M284" s="84" t="s">
        <v>139</v>
      </c>
      <c r="O284" s="84" t="s">
        <v>139</v>
      </c>
      <c r="Q284" s="84" t="s">
        <v>139</v>
      </c>
      <c r="S284" s="84" t="s">
        <v>1110</v>
      </c>
      <c r="T284" s="96" t="s">
        <v>599</v>
      </c>
      <c r="U284" s="84" t="s">
        <v>139</v>
      </c>
      <c r="W284" s="84" t="s">
        <v>770</v>
      </c>
      <c r="X284" s="96" t="s">
        <v>673</v>
      </c>
      <c r="Y284" s="84" t="s">
        <v>139</v>
      </c>
      <c r="AA284" s="84" t="s">
        <v>1123</v>
      </c>
      <c r="AB284" s="96" t="s">
        <v>77</v>
      </c>
      <c r="AC284" s="84" t="s">
        <v>139</v>
      </c>
      <c r="AE284" s="84" t="s">
        <v>139</v>
      </c>
      <c r="AG284" s="84" t="s">
        <v>139</v>
      </c>
      <c r="AI284" s="84" t="s">
        <v>1170</v>
      </c>
      <c r="AJ284" s="96" t="s">
        <v>683</v>
      </c>
      <c r="AK284" s="84" t="s">
        <v>139</v>
      </c>
      <c r="AM284" s="84" t="s">
        <v>1177</v>
      </c>
      <c r="AN284" s="96" t="s">
        <v>677</v>
      </c>
      <c r="AO284" s="84" t="s">
        <v>1175</v>
      </c>
      <c r="AP284" s="96" t="s">
        <v>672</v>
      </c>
      <c r="AQ284" s="84" t="s">
        <v>139</v>
      </c>
      <c r="AS284" s="84" t="s">
        <v>139</v>
      </c>
      <c r="AU284" s="84" t="s">
        <v>139</v>
      </c>
      <c r="AW284" s="84" t="s">
        <v>139</v>
      </c>
      <c r="AY284" s="84" t="s">
        <v>139</v>
      </c>
      <c r="BA284" s="84" t="s">
        <v>139</v>
      </c>
      <c r="BC284" s="84" t="s">
        <v>139</v>
      </c>
      <c r="BE284" s="84" t="s">
        <v>139</v>
      </c>
      <c r="BG284" s="84" t="s">
        <v>139</v>
      </c>
      <c r="BI284" s="84" t="s">
        <v>139</v>
      </c>
    </row>
    <row r="285" spans="1:61">
      <c r="A285" s="96" t="s">
        <v>342</v>
      </c>
      <c r="B285" s="96">
        <v>2</v>
      </c>
      <c r="C285" s="104" t="s">
        <v>544</v>
      </c>
      <c r="D285" s="104" t="s">
        <v>136</v>
      </c>
      <c r="E285" s="84" t="s">
        <v>1121</v>
      </c>
      <c r="F285" s="96" t="s">
        <v>675</v>
      </c>
      <c r="G285" s="84" t="s">
        <v>1099</v>
      </c>
      <c r="H285" s="96" t="s">
        <v>603</v>
      </c>
      <c r="I285" s="84" t="s">
        <v>1131</v>
      </c>
      <c r="J285" s="96" t="s">
        <v>73</v>
      </c>
      <c r="K285" s="84" t="s">
        <v>139</v>
      </c>
      <c r="M285" s="84" t="s">
        <v>139</v>
      </c>
      <c r="O285" s="84" t="s">
        <v>139</v>
      </c>
      <c r="Q285" s="84" t="s">
        <v>139</v>
      </c>
      <c r="S285" s="84" t="s">
        <v>1110</v>
      </c>
      <c r="T285" s="96" t="s">
        <v>599</v>
      </c>
      <c r="U285" s="84" t="s">
        <v>139</v>
      </c>
      <c r="W285" s="84" t="s">
        <v>770</v>
      </c>
      <c r="X285" s="96" t="s">
        <v>673</v>
      </c>
      <c r="Y285" s="84" t="s">
        <v>139</v>
      </c>
      <c r="AA285" s="84" t="s">
        <v>1123</v>
      </c>
      <c r="AB285" s="96" t="s">
        <v>77</v>
      </c>
      <c r="AC285" s="84" t="s">
        <v>139</v>
      </c>
      <c r="AE285" s="84" t="s">
        <v>139</v>
      </c>
      <c r="AG285" s="84" t="s">
        <v>139</v>
      </c>
      <c r="AI285" s="84" t="s">
        <v>1170</v>
      </c>
      <c r="AJ285" s="96" t="s">
        <v>683</v>
      </c>
      <c r="AK285" s="84" t="s">
        <v>139</v>
      </c>
      <c r="AM285" s="84" t="s">
        <v>1177</v>
      </c>
      <c r="AN285" s="96" t="s">
        <v>677</v>
      </c>
      <c r="AO285" s="84" t="s">
        <v>1175</v>
      </c>
      <c r="AP285" s="96" t="s">
        <v>672</v>
      </c>
      <c r="AQ285" s="84" t="s">
        <v>139</v>
      </c>
      <c r="AS285" s="84" t="s">
        <v>139</v>
      </c>
      <c r="AU285" s="84" t="s">
        <v>139</v>
      </c>
      <c r="AW285" s="84" t="s">
        <v>139</v>
      </c>
      <c r="AY285" s="84" t="s">
        <v>139</v>
      </c>
      <c r="BA285" s="84" t="s">
        <v>139</v>
      </c>
      <c r="BC285" s="84" t="s">
        <v>139</v>
      </c>
      <c r="BE285" s="84" t="s">
        <v>139</v>
      </c>
      <c r="BG285" s="84" t="s">
        <v>139</v>
      </c>
      <c r="BI285" s="84" t="s">
        <v>139</v>
      </c>
    </row>
    <row r="286" spans="1:61">
      <c r="A286" s="96" t="s">
        <v>360</v>
      </c>
      <c r="B286" s="96">
        <v>2</v>
      </c>
      <c r="C286" s="104" t="s">
        <v>544</v>
      </c>
      <c r="D286" s="104" t="s">
        <v>136</v>
      </c>
      <c r="E286" s="84" t="s">
        <v>1097</v>
      </c>
      <c r="F286" s="96" t="s">
        <v>676</v>
      </c>
      <c r="G286" s="84" t="s">
        <v>1130</v>
      </c>
      <c r="H286" s="96" t="s">
        <v>597</v>
      </c>
      <c r="I286" s="84" t="s">
        <v>1131</v>
      </c>
      <c r="J286" s="96" t="s">
        <v>73</v>
      </c>
      <c r="K286" s="84" t="s">
        <v>139</v>
      </c>
      <c r="M286" s="84" t="s">
        <v>139</v>
      </c>
      <c r="O286" s="84" t="s">
        <v>139</v>
      </c>
      <c r="Q286" s="84" t="s">
        <v>139</v>
      </c>
      <c r="S286" s="84" t="s">
        <v>1110</v>
      </c>
      <c r="T286" s="96" t="s">
        <v>599</v>
      </c>
      <c r="U286" s="84" t="s">
        <v>139</v>
      </c>
      <c r="W286" s="84" t="s">
        <v>770</v>
      </c>
      <c r="X286" s="96" t="s">
        <v>673</v>
      </c>
      <c r="Y286" s="84" t="s">
        <v>139</v>
      </c>
      <c r="AA286" s="84" t="s">
        <v>1123</v>
      </c>
      <c r="AB286" s="96" t="s">
        <v>77</v>
      </c>
      <c r="AC286" s="84" t="s">
        <v>139</v>
      </c>
      <c r="AE286" s="84" t="s">
        <v>139</v>
      </c>
      <c r="AG286" s="84" t="s">
        <v>139</v>
      </c>
      <c r="AI286" s="84" t="s">
        <v>1170</v>
      </c>
      <c r="AJ286" s="96" t="s">
        <v>683</v>
      </c>
      <c r="AK286" s="84" t="s">
        <v>139</v>
      </c>
      <c r="AM286" s="84" t="s">
        <v>1177</v>
      </c>
      <c r="AN286" s="96" t="s">
        <v>677</v>
      </c>
      <c r="AO286" s="84" t="s">
        <v>1175</v>
      </c>
      <c r="AP286" s="96" t="s">
        <v>672</v>
      </c>
      <c r="AQ286" s="84" t="s">
        <v>139</v>
      </c>
      <c r="AS286" s="84" t="s">
        <v>139</v>
      </c>
      <c r="AU286" s="84" t="s">
        <v>139</v>
      </c>
      <c r="AW286" s="84" t="s">
        <v>139</v>
      </c>
      <c r="AY286" s="84" t="s">
        <v>139</v>
      </c>
      <c r="BA286" s="84" t="s">
        <v>139</v>
      </c>
      <c r="BC286" s="84" t="s">
        <v>139</v>
      </c>
      <c r="BE286" s="84" t="s">
        <v>139</v>
      </c>
      <c r="BG286" s="84" t="s">
        <v>139</v>
      </c>
      <c r="BI286" s="84" t="s">
        <v>139</v>
      </c>
    </row>
    <row r="287" spans="1:61">
      <c r="A287" s="96" t="s">
        <v>340</v>
      </c>
      <c r="B287" s="96">
        <v>2</v>
      </c>
      <c r="C287" s="104" t="s">
        <v>544</v>
      </c>
      <c r="D287" s="104" t="s">
        <v>136</v>
      </c>
      <c r="E287" s="84" t="s">
        <v>1097</v>
      </c>
      <c r="F287" s="96" t="s">
        <v>676</v>
      </c>
      <c r="G287" s="84" t="s">
        <v>1099</v>
      </c>
      <c r="H287" s="96" t="s">
        <v>603</v>
      </c>
      <c r="I287" s="84" t="s">
        <v>1131</v>
      </c>
      <c r="J287" s="96" t="s">
        <v>73</v>
      </c>
      <c r="K287" s="84" t="s">
        <v>139</v>
      </c>
      <c r="M287" s="84" t="s">
        <v>139</v>
      </c>
      <c r="O287" s="84" t="s">
        <v>139</v>
      </c>
      <c r="Q287" s="84" t="s">
        <v>139</v>
      </c>
      <c r="S287" s="84" t="s">
        <v>1110</v>
      </c>
      <c r="T287" s="96" t="s">
        <v>599</v>
      </c>
      <c r="U287" s="84" t="s">
        <v>139</v>
      </c>
      <c r="W287" s="84" t="s">
        <v>770</v>
      </c>
      <c r="X287" s="96" t="s">
        <v>673</v>
      </c>
      <c r="Y287" s="84" t="s">
        <v>139</v>
      </c>
      <c r="AA287" s="84" t="s">
        <v>1123</v>
      </c>
      <c r="AB287" s="96" t="s">
        <v>77</v>
      </c>
      <c r="AC287" s="84" t="s">
        <v>139</v>
      </c>
      <c r="AE287" s="84" t="s">
        <v>139</v>
      </c>
      <c r="AG287" s="84" t="s">
        <v>139</v>
      </c>
      <c r="AI287" s="84" t="s">
        <v>1170</v>
      </c>
      <c r="AJ287" s="96" t="s">
        <v>683</v>
      </c>
      <c r="AK287" s="84" t="s">
        <v>139</v>
      </c>
      <c r="AM287" s="84" t="s">
        <v>1177</v>
      </c>
      <c r="AN287" s="96" t="s">
        <v>677</v>
      </c>
      <c r="AO287" s="84" t="s">
        <v>1175</v>
      </c>
      <c r="AP287" s="96" t="s">
        <v>672</v>
      </c>
      <c r="AQ287" s="84" t="s">
        <v>139</v>
      </c>
      <c r="AS287" s="84" t="s">
        <v>139</v>
      </c>
      <c r="AU287" s="84" t="s">
        <v>139</v>
      </c>
      <c r="AW287" s="84" t="s">
        <v>139</v>
      </c>
      <c r="AY287" s="84" t="s">
        <v>139</v>
      </c>
      <c r="BA287" s="84" t="s">
        <v>139</v>
      </c>
      <c r="BC287" s="84" t="s">
        <v>139</v>
      </c>
      <c r="BE287" s="84" t="s">
        <v>139</v>
      </c>
      <c r="BG287" s="84" t="s">
        <v>139</v>
      </c>
      <c r="BI287" s="84" t="s">
        <v>139</v>
      </c>
    </row>
    <row r="288" spans="1:61">
      <c r="A288" s="96" t="s">
        <v>287</v>
      </c>
      <c r="B288" s="96">
        <v>2</v>
      </c>
      <c r="C288" s="104" t="s">
        <v>544</v>
      </c>
      <c r="D288" s="104" t="s">
        <v>136</v>
      </c>
      <c r="E288" s="84" t="s">
        <v>139</v>
      </c>
      <c r="G288" s="84" t="s">
        <v>1130</v>
      </c>
      <c r="H288" s="96" t="s">
        <v>597</v>
      </c>
      <c r="I288" s="84" t="s">
        <v>1131</v>
      </c>
      <c r="J288" s="96" t="s">
        <v>73</v>
      </c>
      <c r="K288" s="84" t="s">
        <v>139</v>
      </c>
      <c r="M288" s="84" t="s">
        <v>139</v>
      </c>
      <c r="O288" s="84" t="s">
        <v>139</v>
      </c>
      <c r="Q288" s="84" t="s">
        <v>139</v>
      </c>
      <c r="S288" s="84" t="s">
        <v>1110</v>
      </c>
      <c r="T288" s="96" t="s">
        <v>599</v>
      </c>
      <c r="U288" s="84" t="s">
        <v>139</v>
      </c>
      <c r="W288" s="84" t="s">
        <v>770</v>
      </c>
      <c r="X288" s="96" t="s">
        <v>673</v>
      </c>
      <c r="Y288" s="84" t="s">
        <v>139</v>
      </c>
      <c r="AA288" s="84" t="s">
        <v>1122</v>
      </c>
      <c r="AB288" s="96" t="s">
        <v>76</v>
      </c>
      <c r="AC288" s="84" t="s">
        <v>139</v>
      </c>
      <c r="AE288" s="84" t="s">
        <v>139</v>
      </c>
      <c r="AG288" s="84" t="s">
        <v>139</v>
      </c>
      <c r="AI288" s="84" t="s">
        <v>1171</v>
      </c>
      <c r="AJ288" s="96" t="s">
        <v>682</v>
      </c>
      <c r="AK288" s="84" t="s">
        <v>139</v>
      </c>
      <c r="AM288" s="84" t="s">
        <v>1174</v>
      </c>
      <c r="AN288" s="96" t="s">
        <v>617</v>
      </c>
      <c r="AO288" s="84" t="s">
        <v>1175</v>
      </c>
      <c r="AP288" s="96" t="s">
        <v>672</v>
      </c>
      <c r="AQ288" s="84" t="s">
        <v>139</v>
      </c>
      <c r="AS288" s="84" t="s">
        <v>139</v>
      </c>
      <c r="AU288" s="84" t="s">
        <v>139</v>
      </c>
      <c r="AW288" s="84" t="s">
        <v>139</v>
      </c>
      <c r="AY288" s="84" t="s">
        <v>139</v>
      </c>
      <c r="BA288" s="84" t="s">
        <v>139</v>
      </c>
      <c r="BC288" s="84" t="s">
        <v>139</v>
      </c>
      <c r="BE288" s="84" t="s">
        <v>139</v>
      </c>
      <c r="BG288" s="84" t="s">
        <v>139</v>
      </c>
      <c r="BI288" s="84" t="s">
        <v>139</v>
      </c>
    </row>
    <row r="289" spans="1:61">
      <c r="A289" s="96" t="s">
        <v>315</v>
      </c>
      <c r="B289" s="96">
        <v>2</v>
      </c>
      <c r="C289" s="104" t="s">
        <v>544</v>
      </c>
      <c r="D289" s="104" t="s">
        <v>136</v>
      </c>
      <c r="E289" s="84" t="s">
        <v>139</v>
      </c>
      <c r="G289" s="84" t="s">
        <v>1099</v>
      </c>
      <c r="H289" s="96" t="s">
        <v>603</v>
      </c>
      <c r="I289" s="84" t="s">
        <v>1131</v>
      </c>
      <c r="J289" s="96" t="s">
        <v>73</v>
      </c>
      <c r="K289" s="84" t="s">
        <v>139</v>
      </c>
      <c r="M289" s="84" t="s">
        <v>139</v>
      </c>
      <c r="O289" s="84" t="s">
        <v>139</v>
      </c>
      <c r="Q289" s="84" t="s">
        <v>139</v>
      </c>
      <c r="S289" s="84" t="s">
        <v>1110</v>
      </c>
      <c r="T289" s="96" t="s">
        <v>599</v>
      </c>
      <c r="U289" s="84" t="s">
        <v>139</v>
      </c>
      <c r="W289" s="84" t="s">
        <v>770</v>
      </c>
      <c r="X289" s="96" t="s">
        <v>673</v>
      </c>
      <c r="Y289" s="84" t="s">
        <v>139</v>
      </c>
      <c r="AA289" s="84" t="s">
        <v>1122</v>
      </c>
      <c r="AB289" s="96" t="s">
        <v>76</v>
      </c>
      <c r="AC289" s="84" t="s">
        <v>139</v>
      </c>
      <c r="AE289" s="84" t="s">
        <v>139</v>
      </c>
      <c r="AG289" s="84" t="s">
        <v>139</v>
      </c>
      <c r="AI289" s="84" t="s">
        <v>1171</v>
      </c>
      <c r="AJ289" s="96" t="s">
        <v>682</v>
      </c>
      <c r="AK289" s="84" t="s">
        <v>139</v>
      </c>
      <c r="AM289" s="84" t="s">
        <v>1174</v>
      </c>
      <c r="AN289" s="96" t="s">
        <v>617</v>
      </c>
      <c r="AO289" s="84" t="s">
        <v>1175</v>
      </c>
      <c r="AP289" s="96" t="s">
        <v>672</v>
      </c>
      <c r="AQ289" s="84" t="s">
        <v>139</v>
      </c>
      <c r="AS289" s="84" t="s">
        <v>139</v>
      </c>
      <c r="AU289" s="84" t="s">
        <v>139</v>
      </c>
      <c r="AW289" s="84" t="s">
        <v>139</v>
      </c>
      <c r="AY289" s="84" t="s">
        <v>139</v>
      </c>
      <c r="BA289" s="84" t="s">
        <v>139</v>
      </c>
      <c r="BC289" s="84" t="s">
        <v>139</v>
      </c>
      <c r="BE289" s="84" t="s">
        <v>139</v>
      </c>
      <c r="BG289" s="84" t="s">
        <v>139</v>
      </c>
      <c r="BI289" s="84" t="s">
        <v>139</v>
      </c>
    </row>
    <row r="290" spans="1:61">
      <c r="A290" s="96" t="s">
        <v>288</v>
      </c>
      <c r="B290" s="96">
        <v>2</v>
      </c>
      <c r="C290" s="104" t="s">
        <v>544</v>
      </c>
      <c r="D290" s="104" t="s">
        <v>136</v>
      </c>
      <c r="E290" s="84" t="s">
        <v>139</v>
      </c>
      <c r="G290" s="84" t="s">
        <v>1130</v>
      </c>
      <c r="H290" s="96" t="s">
        <v>597</v>
      </c>
      <c r="I290" s="84" t="s">
        <v>1131</v>
      </c>
      <c r="J290" s="96" t="s">
        <v>73</v>
      </c>
      <c r="K290" s="84" t="s">
        <v>139</v>
      </c>
      <c r="M290" s="84" t="s">
        <v>139</v>
      </c>
      <c r="O290" s="84" t="s">
        <v>139</v>
      </c>
      <c r="Q290" s="84" t="s">
        <v>139</v>
      </c>
      <c r="S290" s="84" t="s">
        <v>1110</v>
      </c>
      <c r="T290" s="96" t="s">
        <v>599</v>
      </c>
      <c r="U290" s="84" t="s">
        <v>139</v>
      </c>
      <c r="W290" s="84" t="s">
        <v>770</v>
      </c>
      <c r="X290" s="96" t="s">
        <v>673</v>
      </c>
      <c r="Y290" s="84" t="s">
        <v>139</v>
      </c>
      <c r="AA290" s="84" t="s">
        <v>1123</v>
      </c>
      <c r="AB290" s="96" t="s">
        <v>77</v>
      </c>
      <c r="AC290" s="84" t="s">
        <v>139</v>
      </c>
      <c r="AE290" s="84" t="s">
        <v>139</v>
      </c>
      <c r="AG290" s="84" t="s">
        <v>139</v>
      </c>
      <c r="AI290" s="84" t="s">
        <v>1171</v>
      </c>
      <c r="AJ290" s="96" t="s">
        <v>682</v>
      </c>
      <c r="AK290" s="84" t="s">
        <v>139</v>
      </c>
      <c r="AM290" s="84" t="s">
        <v>1174</v>
      </c>
      <c r="AN290" s="96" t="s">
        <v>617</v>
      </c>
      <c r="AO290" s="84" t="s">
        <v>1175</v>
      </c>
      <c r="AP290" s="96" t="s">
        <v>672</v>
      </c>
      <c r="AQ290" s="84" t="s">
        <v>139</v>
      </c>
      <c r="AS290" s="84" t="s">
        <v>139</v>
      </c>
      <c r="AU290" s="84" t="s">
        <v>139</v>
      </c>
      <c r="AW290" s="84" t="s">
        <v>139</v>
      </c>
      <c r="AY290" s="84" t="s">
        <v>139</v>
      </c>
      <c r="BA290" s="84" t="s">
        <v>139</v>
      </c>
      <c r="BC290" s="84" t="s">
        <v>139</v>
      </c>
      <c r="BE290" s="84" t="s">
        <v>139</v>
      </c>
      <c r="BG290" s="84" t="s">
        <v>139</v>
      </c>
      <c r="BI290" s="84" t="s">
        <v>139</v>
      </c>
    </row>
    <row r="291" spans="1:61">
      <c r="A291" s="96" t="s">
        <v>316</v>
      </c>
      <c r="B291" s="96">
        <v>2</v>
      </c>
      <c r="C291" s="104" t="s">
        <v>544</v>
      </c>
      <c r="D291" s="104" t="s">
        <v>136</v>
      </c>
      <c r="E291" s="84" t="s">
        <v>139</v>
      </c>
      <c r="G291" s="84" t="s">
        <v>1099</v>
      </c>
      <c r="H291" s="96" t="s">
        <v>603</v>
      </c>
      <c r="I291" s="84" t="s">
        <v>1131</v>
      </c>
      <c r="J291" s="96" t="s">
        <v>73</v>
      </c>
      <c r="K291" s="84" t="s">
        <v>139</v>
      </c>
      <c r="M291" s="84" t="s">
        <v>139</v>
      </c>
      <c r="O291" s="84" t="s">
        <v>139</v>
      </c>
      <c r="Q291" s="84" t="s">
        <v>139</v>
      </c>
      <c r="S291" s="84" t="s">
        <v>1110</v>
      </c>
      <c r="T291" s="96" t="s">
        <v>599</v>
      </c>
      <c r="U291" s="84" t="s">
        <v>139</v>
      </c>
      <c r="W291" s="84" t="s">
        <v>770</v>
      </c>
      <c r="X291" s="96" t="s">
        <v>673</v>
      </c>
      <c r="Y291" s="84" t="s">
        <v>139</v>
      </c>
      <c r="AA291" s="84" t="s">
        <v>1123</v>
      </c>
      <c r="AB291" s="96" t="s">
        <v>77</v>
      </c>
      <c r="AC291" s="84" t="s">
        <v>139</v>
      </c>
      <c r="AE291" s="84" t="s">
        <v>139</v>
      </c>
      <c r="AG291" s="84" t="s">
        <v>139</v>
      </c>
      <c r="AI291" s="84" t="s">
        <v>1171</v>
      </c>
      <c r="AJ291" s="96" t="s">
        <v>682</v>
      </c>
      <c r="AK291" s="84" t="s">
        <v>139</v>
      </c>
      <c r="AM291" s="84" t="s">
        <v>1174</v>
      </c>
      <c r="AN291" s="96" t="s">
        <v>617</v>
      </c>
      <c r="AO291" s="84" t="s">
        <v>1175</v>
      </c>
      <c r="AP291" s="96" t="s">
        <v>672</v>
      </c>
      <c r="AQ291" s="84" t="s">
        <v>139</v>
      </c>
      <c r="AS291" s="84" t="s">
        <v>139</v>
      </c>
      <c r="AU291" s="84" t="s">
        <v>139</v>
      </c>
      <c r="AW291" s="84" t="s">
        <v>139</v>
      </c>
      <c r="AY291" s="84" t="s">
        <v>139</v>
      </c>
      <c r="BA291" s="84" t="s">
        <v>139</v>
      </c>
      <c r="BC291" s="84" t="s">
        <v>139</v>
      </c>
      <c r="BE291" s="84" t="s">
        <v>139</v>
      </c>
      <c r="BG291" s="84" t="s">
        <v>139</v>
      </c>
      <c r="BI291" s="84" t="s">
        <v>139</v>
      </c>
    </row>
    <row r="292" spans="1:61">
      <c r="A292" s="96" t="s">
        <v>313</v>
      </c>
      <c r="B292" s="96">
        <v>2</v>
      </c>
      <c r="C292" s="104" t="s">
        <v>544</v>
      </c>
      <c r="D292" s="104" t="s">
        <v>136</v>
      </c>
      <c r="E292" s="84" t="s">
        <v>139</v>
      </c>
      <c r="G292" s="84" t="s">
        <v>1099</v>
      </c>
      <c r="H292" s="96" t="s">
        <v>603</v>
      </c>
      <c r="I292" s="84" t="s">
        <v>1131</v>
      </c>
      <c r="J292" s="96" t="s">
        <v>73</v>
      </c>
      <c r="K292" s="84" t="s">
        <v>139</v>
      </c>
      <c r="M292" s="84" t="s">
        <v>139</v>
      </c>
      <c r="O292" s="84" t="s">
        <v>139</v>
      </c>
      <c r="Q292" s="84" t="s">
        <v>139</v>
      </c>
      <c r="S292" s="84" t="s">
        <v>1110</v>
      </c>
      <c r="T292" s="96" t="s">
        <v>599</v>
      </c>
      <c r="U292" s="84" t="s">
        <v>139</v>
      </c>
      <c r="W292" s="84" t="s">
        <v>768</v>
      </c>
      <c r="X292" s="96" t="s">
        <v>605</v>
      </c>
      <c r="Y292" s="84" t="s">
        <v>139</v>
      </c>
      <c r="AA292" s="84" t="s">
        <v>1122</v>
      </c>
      <c r="AB292" s="96" t="s">
        <v>76</v>
      </c>
      <c r="AC292" s="84" t="s">
        <v>139</v>
      </c>
      <c r="AE292" s="84" t="s">
        <v>139</v>
      </c>
      <c r="AG292" s="84" t="s">
        <v>139</v>
      </c>
      <c r="AI292" s="84" t="s">
        <v>1171</v>
      </c>
      <c r="AJ292" s="96" t="s">
        <v>682</v>
      </c>
      <c r="AK292" s="84" t="s">
        <v>139</v>
      </c>
      <c r="AM292" s="84" t="s">
        <v>1174</v>
      </c>
      <c r="AN292" s="96" t="s">
        <v>617</v>
      </c>
      <c r="AO292" s="84" t="s">
        <v>1176</v>
      </c>
      <c r="AP292" s="96" t="s">
        <v>674</v>
      </c>
      <c r="AQ292" s="84" t="s">
        <v>139</v>
      </c>
      <c r="AS292" s="84" t="s">
        <v>139</v>
      </c>
      <c r="AU292" s="84" t="s">
        <v>139</v>
      </c>
      <c r="AW292" s="84" t="s">
        <v>139</v>
      </c>
      <c r="AY292" s="84" t="s">
        <v>139</v>
      </c>
      <c r="BA292" s="84" t="s">
        <v>139</v>
      </c>
      <c r="BC292" s="84" t="s">
        <v>139</v>
      </c>
      <c r="BE292" s="84" t="s">
        <v>139</v>
      </c>
      <c r="BG292" s="84" t="s">
        <v>139</v>
      </c>
      <c r="BI292" s="84" t="s">
        <v>139</v>
      </c>
    </row>
    <row r="293" spans="1:61">
      <c r="A293" s="96" t="s">
        <v>285</v>
      </c>
      <c r="B293" s="96">
        <v>2</v>
      </c>
      <c r="C293" s="104" t="s">
        <v>544</v>
      </c>
      <c r="D293" s="104" t="s">
        <v>136</v>
      </c>
      <c r="E293" s="84" t="s">
        <v>139</v>
      </c>
      <c r="G293" s="84" t="s">
        <v>1130</v>
      </c>
      <c r="H293" s="96" t="s">
        <v>597</v>
      </c>
      <c r="I293" s="84" t="s">
        <v>1131</v>
      </c>
      <c r="J293" s="96" t="s">
        <v>73</v>
      </c>
      <c r="K293" s="84" t="s">
        <v>139</v>
      </c>
      <c r="M293" s="84" t="s">
        <v>139</v>
      </c>
      <c r="O293" s="84" t="s">
        <v>139</v>
      </c>
      <c r="Q293" s="84" t="s">
        <v>139</v>
      </c>
      <c r="S293" s="84" t="s">
        <v>1110</v>
      </c>
      <c r="T293" s="96" t="s">
        <v>599</v>
      </c>
      <c r="U293" s="84" t="s">
        <v>139</v>
      </c>
      <c r="W293" s="84" t="s">
        <v>770</v>
      </c>
      <c r="X293" s="96" t="s">
        <v>673</v>
      </c>
      <c r="Y293" s="84" t="s">
        <v>139</v>
      </c>
      <c r="AA293" s="84" t="s">
        <v>1122</v>
      </c>
      <c r="AB293" s="96" t="s">
        <v>76</v>
      </c>
      <c r="AC293" s="84" t="s">
        <v>139</v>
      </c>
      <c r="AE293" s="84" t="s">
        <v>139</v>
      </c>
      <c r="AG293" s="84" t="s">
        <v>139</v>
      </c>
      <c r="AI293" s="84" t="s">
        <v>1171</v>
      </c>
      <c r="AJ293" s="96" t="s">
        <v>682</v>
      </c>
      <c r="AK293" s="84" t="s">
        <v>139</v>
      </c>
      <c r="AM293" s="84" t="s">
        <v>1174</v>
      </c>
      <c r="AN293" s="96" t="s">
        <v>617</v>
      </c>
      <c r="AO293" s="84" t="s">
        <v>1176</v>
      </c>
      <c r="AP293" s="96" t="s">
        <v>674</v>
      </c>
      <c r="AQ293" s="84" t="s">
        <v>139</v>
      </c>
      <c r="AS293" s="84" t="s">
        <v>139</v>
      </c>
      <c r="AU293" s="84" t="s">
        <v>139</v>
      </c>
      <c r="AW293" s="84" t="s">
        <v>139</v>
      </c>
      <c r="AY293" s="84" t="s">
        <v>139</v>
      </c>
      <c r="BA293" s="84" t="s">
        <v>139</v>
      </c>
      <c r="BC293" s="84" t="s">
        <v>139</v>
      </c>
      <c r="BE293" s="84" t="s">
        <v>139</v>
      </c>
      <c r="BG293" s="84" t="s">
        <v>139</v>
      </c>
      <c r="BI293" s="84" t="s">
        <v>139</v>
      </c>
    </row>
    <row r="294" spans="1:61">
      <c r="A294" s="96" t="s">
        <v>314</v>
      </c>
      <c r="B294" s="96">
        <v>2</v>
      </c>
      <c r="C294" s="104" t="s">
        <v>544</v>
      </c>
      <c r="D294" s="104" t="s">
        <v>136</v>
      </c>
      <c r="E294" s="84" t="s">
        <v>139</v>
      </c>
      <c r="G294" s="84" t="s">
        <v>1099</v>
      </c>
      <c r="H294" s="96" t="s">
        <v>603</v>
      </c>
      <c r="I294" s="84" t="s">
        <v>1131</v>
      </c>
      <c r="J294" s="96" t="s">
        <v>73</v>
      </c>
      <c r="K294" s="84" t="s">
        <v>139</v>
      </c>
      <c r="M294" s="84" t="s">
        <v>139</v>
      </c>
      <c r="O294" s="84" t="s">
        <v>139</v>
      </c>
      <c r="Q294" s="84" t="s">
        <v>139</v>
      </c>
      <c r="S294" s="84" t="s">
        <v>1110</v>
      </c>
      <c r="T294" s="96" t="s">
        <v>599</v>
      </c>
      <c r="U294" s="84" t="s">
        <v>139</v>
      </c>
      <c r="W294" s="84" t="s">
        <v>768</v>
      </c>
      <c r="X294" s="96" t="s">
        <v>605</v>
      </c>
      <c r="Y294" s="84" t="s">
        <v>139</v>
      </c>
      <c r="AA294" s="84" t="s">
        <v>1123</v>
      </c>
      <c r="AB294" s="96" t="s">
        <v>77</v>
      </c>
      <c r="AC294" s="84" t="s">
        <v>139</v>
      </c>
      <c r="AE294" s="84" t="s">
        <v>139</v>
      </c>
      <c r="AG294" s="84" t="s">
        <v>139</v>
      </c>
      <c r="AI294" s="84" t="s">
        <v>1171</v>
      </c>
      <c r="AJ294" s="96" t="s">
        <v>682</v>
      </c>
      <c r="AK294" s="84" t="s">
        <v>139</v>
      </c>
      <c r="AM294" s="84" t="s">
        <v>1174</v>
      </c>
      <c r="AN294" s="96" t="s">
        <v>617</v>
      </c>
      <c r="AO294" s="84" t="s">
        <v>1176</v>
      </c>
      <c r="AP294" s="96" t="s">
        <v>674</v>
      </c>
      <c r="AQ294" s="84" t="s">
        <v>139</v>
      </c>
      <c r="AS294" s="84" t="s">
        <v>139</v>
      </c>
      <c r="AU294" s="84" t="s">
        <v>139</v>
      </c>
      <c r="AW294" s="84" t="s">
        <v>139</v>
      </c>
      <c r="AY294" s="84" t="s">
        <v>139</v>
      </c>
      <c r="BA294" s="84" t="s">
        <v>139</v>
      </c>
      <c r="BC294" s="84" t="s">
        <v>139</v>
      </c>
      <c r="BE294" s="84" t="s">
        <v>139</v>
      </c>
      <c r="BG294" s="84" t="s">
        <v>139</v>
      </c>
      <c r="BI294" s="84" t="s">
        <v>139</v>
      </c>
    </row>
    <row r="295" spans="1:61">
      <c r="A295" s="96" t="s">
        <v>286</v>
      </c>
      <c r="B295" s="96">
        <v>2</v>
      </c>
      <c r="C295" s="104" t="s">
        <v>544</v>
      </c>
      <c r="D295" s="104" t="s">
        <v>136</v>
      </c>
      <c r="E295" s="84" t="s">
        <v>139</v>
      </c>
      <c r="G295" s="84" t="s">
        <v>1130</v>
      </c>
      <c r="H295" s="96" t="s">
        <v>597</v>
      </c>
      <c r="I295" s="84" t="s">
        <v>1131</v>
      </c>
      <c r="J295" s="96" t="s">
        <v>73</v>
      </c>
      <c r="K295" s="84" t="s">
        <v>139</v>
      </c>
      <c r="M295" s="84" t="s">
        <v>139</v>
      </c>
      <c r="O295" s="84" t="s">
        <v>139</v>
      </c>
      <c r="Q295" s="84" t="s">
        <v>139</v>
      </c>
      <c r="S295" s="84" t="s">
        <v>1110</v>
      </c>
      <c r="T295" s="96" t="s">
        <v>599</v>
      </c>
      <c r="U295" s="84" t="s">
        <v>139</v>
      </c>
      <c r="W295" s="84" t="s">
        <v>770</v>
      </c>
      <c r="X295" s="96" t="s">
        <v>673</v>
      </c>
      <c r="Y295" s="84" t="s">
        <v>139</v>
      </c>
      <c r="AA295" s="84" t="s">
        <v>1123</v>
      </c>
      <c r="AB295" s="96" t="s">
        <v>77</v>
      </c>
      <c r="AC295" s="84" t="s">
        <v>139</v>
      </c>
      <c r="AE295" s="84" t="s">
        <v>139</v>
      </c>
      <c r="AG295" s="84" t="s">
        <v>139</v>
      </c>
      <c r="AI295" s="84" t="s">
        <v>1171</v>
      </c>
      <c r="AJ295" s="96" t="s">
        <v>682</v>
      </c>
      <c r="AK295" s="84" t="s">
        <v>139</v>
      </c>
      <c r="AM295" s="84" t="s">
        <v>1174</v>
      </c>
      <c r="AN295" s="96" t="s">
        <v>617</v>
      </c>
      <c r="AO295" s="84" t="s">
        <v>1176</v>
      </c>
      <c r="AP295" s="96" t="s">
        <v>674</v>
      </c>
      <c r="AQ295" s="84" t="s">
        <v>139</v>
      </c>
      <c r="AS295" s="84" t="s">
        <v>139</v>
      </c>
      <c r="AU295" s="84" t="s">
        <v>139</v>
      </c>
      <c r="AW295" s="84" t="s">
        <v>139</v>
      </c>
      <c r="AY295" s="84" t="s">
        <v>139</v>
      </c>
      <c r="BA295" s="84" t="s">
        <v>139</v>
      </c>
      <c r="BC295" s="84" t="s">
        <v>139</v>
      </c>
      <c r="BE295" s="84" t="s">
        <v>139</v>
      </c>
      <c r="BG295" s="84" t="s">
        <v>139</v>
      </c>
      <c r="BI295" s="84" t="s">
        <v>139</v>
      </c>
    </row>
    <row r="296" spans="1:61">
      <c r="A296" s="96" t="s">
        <v>295</v>
      </c>
      <c r="B296" s="96">
        <v>2</v>
      </c>
      <c r="C296" s="104" t="s">
        <v>544</v>
      </c>
      <c r="D296" s="104" t="s">
        <v>136</v>
      </c>
      <c r="E296" s="84" t="s">
        <v>1121</v>
      </c>
      <c r="F296" s="96" t="s">
        <v>675</v>
      </c>
      <c r="G296" s="84" t="s">
        <v>1130</v>
      </c>
      <c r="H296" s="96" t="s">
        <v>597</v>
      </c>
      <c r="I296" s="84" t="s">
        <v>1131</v>
      </c>
      <c r="J296" s="96" t="s">
        <v>73</v>
      </c>
      <c r="K296" s="84" t="s">
        <v>139</v>
      </c>
      <c r="M296" s="84" t="s">
        <v>139</v>
      </c>
      <c r="O296" s="84" t="s">
        <v>139</v>
      </c>
      <c r="Q296" s="84" t="s">
        <v>139</v>
      </c>
      <c r="S296" s="84" t="s">
        <v>1110</v>
      </c>
      <c r="T296" s="96" t="s">
        <v>599</v>
      </c>
      <c r="U296" s="84" t="s">
        <v>139</v>
      </c>
      <c r="W296" s="84" t="s">
        <v>770</v>
      </c>
      <c r="X296" s="96" t="s">
        <v>673</v>
      </c>
      <c r="Y296" s="84" t="s">
        <v>139</v>
      </c>
      <c r="AA296" s="84" t="s">
        <v>1122</v>
      </c>
      <c r="AB296" s="96" t="s">
        <v>76</v>
      </c>
      <c r="AC296" s="84" t="s">
        <v>139</v>
      </c>
      <c r="AE296" s="84" t="s">
        <v>139</v>
      </c>
      <c r="AG296" s="84" t="s">
        <v>139</v>
      </c>
      <c r="AI296" s="84" t="s">
        <v>1171</v>
      </c>
      <c r="AJ296" s="96" t="s">
        <v>682</v>
      </c>
      <c r="AK296" s="84" t="s">
        <v>139</v>
      </c>
      <c r="AM296" s="84" t="s">
        <v>796</v>
      </c>
      <c r="AN296" s="96" t="s">
        <v>614</v>
      </c>
      <c r="AO296" s="84" t="s">
        <v>1175</v>
      </c>
      <c r="AP296" s="96" t="s">
        <v>672</v>
      </c>
      <c r="AQ296" s="84" t="s">
        <v>139</v>
      </c>
      <c r="AS296" s="84" t="s">
        <v>139</v>
      </c>
      <c r="AU296" s="84" t="s">
        <v>139</v>
      </c>
      <c r="AW296" s="84" t="s">
        <v>139</v>
      </c>
      <c r="AY296" s="84" t="s">
        <v>139</v>
      </c>
      <c r="BA296" s="84" t="s">
        <v>139</v>
      </c>
      <c r="BC296" s="84" t="s">
        <v>139</v>
      </c>
      <c r="BE296" s="84" t="s">
        <v>139</v>
      </c>
      <c r="BG296" s="84" t="s">
        <v>139</v>
      </c>
      <c r="BI296" s="84" t="s">
        <v>139</v>
      </c>
    </row>
    <row r="297" spans="1:61">
      <c r="A297" s="96" t="s">
        <v>323</v>
      </c>
      <c r="B297" s="96">
        <v>2</v>
      </c>
      <c r="C297" s="104" t="s">
        <v>544</v>
      </c>
      <c r="D297" s="104" t="s">
        <v>136</v>
      </c>
      <c r="E297" s="84" t="s">
        <v>1121</v>
      </c>
      <c r="F297" s="96" t="s">
        <v>675</v>
      </c>
      <c r="G297" s="84" t="s">
        <v>1099</v>
      </c>
      <c r="H297" s="96" t="s">
        <v>603</v>
      </c>
      <c r="I297" s="84" t="s">
        <v>1131</v>
      </c>
      <c r="J297" s="96" t="s">
        <v>73</v>
      </c>
      <c r="K297" s="84" t="s">
        <v>139</v>
      </c>
      <c r="M297" s="84" t="s">
        <v>139</v>
      </c>
      <c r="O297" s="84" t="s">
        <v>139</v>
      </c>
      <c r="Q297" s="84" t="s">
        <v>139</v>
      </c>
      <c r="S297" s="84" t="s">
        <v>1110</v>
      </c>
      <c r="T297" s="96" t="s">
        <v>599</v>
      </c>
      <c r="U297" s="84" t="s">
        <v>139</v>
      </c>
      <c r="W297" s="84" t="s">
        <v>770</v>
      </c>
      <c r="X297" s="96" t="s">
        <v>673</v>
      </c>
      <c r="Y297" s="84" t="s">
        <v>139</v>
      </c>
      <c r="AA297" s="84" t="s">
        <v>1122</v>
      </c>
      <c r="AB297" s="96" t="s">
        <v>76</v>
      </c>
      <c r="AC297" s="84" t="s">
        <v>139</v>
      </c>
      <c r="AE297" s="84" t="s">
        <v>139</v>
      </c>
      <c r="AG297" s="84" t="s">
        <v>139</v>
      </c>
      <c r="AI297" s="84" t="s">
        <v>1171</v>
      </c>
      <c r="AJ297" s="96" t="s">
        <v>682</v>
      </c>
      <c r="AK297" s="84" t="s">
        <v>139</v>
      </c>
      <c r="AM297" s="84" t="s">
        <v>796</v>
      </c>
      <c r="AN297" s="96" t="s">
        <v>614</v>
      </c>
      <c r="AO297" s="84" t="s">
        <v>1175</v>
      </c>
      <c r="AP297" s="96" t="s">
        <v>672</v>
      </c>
      <c r="AQ297" s="84" t="s">
        <v>139</v>
      </c>
      <c r="AS297" s="84" t="s">
        <v>139</v>
      </c>
      <c r="AU297" s="84" t="s">
        <v>139</v>
      </c>
      <c r="AW297" s="84" t="s">
        <v>139</v>
      </c>
      <c r="AY297" s="84" t="s">
        <v>139</v>
      </c>
      <c r="BA297" s="84" t="s">
        <v>139</v>
      </c>
      <c r="BC297" s="84" t="s">
        <v>139</v>
      </c>
      <c r="BE297" s="84" t="s">
        <v>139</v>
      </c>
      <c r="BG297" s="84" t="s">
        <v>139</v>
      </c>
      <c r="BI297" s="84" t="s">
        <v>139</v>
      </c>
    </row>
    <row r="298" spans="1:61">
      <c r="A298" s="96" t="s">
        <v>293</v>
      </c>
      <c r="B298" s="96">
        <v>2</v>
      </c>
      <c r="C298" s="104" t="s">
        <v>544</v>
      </c>
      <c r="D298" s="104" t="s">
        <v>136</v>
      </c>
      <c r="E298" s="84" t="s">
        <v>1097</v>
      </c>
      <c r="F298" s="96" t="s">
        <v>676</v>
      </c>
      <c r="G298" s="84" t="s">
        <v>1130</v>
      </c>
      <c r="H298" s="96" t="s">
        <v>597</v>
      </c>
      <c r="I298" s="84" t="s">
        <v>1131</v>
      </c>
      <c r="J298" s="96" t="s">
        <v>73</v>
      </c>
      <c r="K298" s="84" t="s">
        <v>139</v>
      </c>
      <c r="M298" s="84" t="s">
        <v>139</v>
      </c>
      <c r="O298" s="84" t="s">
        <v>139</v>
      </c>
      <c r="Q298" s="84" t="s">
        <v>139</v>
      </c>
      <c r="S298" s="84" t="s">
        <v>1110</v>
      </c>
      <c r="T298" s="96" t="s">
        <v>599</v>
      </c>
      <c r="U298" s="84" t="s">
        <v>139</v>
      </c>
      <c r="W298" s="84" t="s">
        <v>770</v>
      </c>
      <c r="X298" s="96" t="s">
        <v>673</v>
      </c>
      <c r="Y298" s="84" t="s">
        <v>139</v>
      </c>
      <c r="AA298" s="84" t="s">
        <v>1122</v>
      </c>
      <c r="AB298" s="96" t="s">
        <v>76</v>
      </c>
      <c r="AC298" s="84" t="s">
        <v>139</v>
      </c>
      <c r="AE298" s="84" t="s">
        <v>139</v>
      </c>
      <c r="AG298" s="84" t="s">
        <v>139</v>
      </c>
      <c r="AI298" s="84" t="s">
        <v>1171</v>
      </c>
      <c r="AJ298" s="96" t="s">
        <v>682</v>
      </c>
      <c r="AK298" s="84" t="s">
        <v>139</v>
      </c>
      <c r="AM298" s="84" t="s">
        <v>796</v>
      </c>
      <c r="AN298" s="96" t="s">
        <v>614</v>
      </c>
      <c r="AO298" s="84" t="s">
        <v>1175</v>
      </c>
      <c r="AP298" s="96" t="s">
        <v>672</v>
      </c>
      <c r="AQ298" s="84" t="s">
        <v>139</v>
      </c>
      <c r="AS298" s="84" t="s">
        <v>139</v>
      </c>
      <c r="AU298" s="84" t="s">
        <v>139</v>
      </c>
      <c r="AW298" s="84" t="s">
        <v>139</v>
      </c>
      <c r="AY298" s="84" t="s">
        <v>139</v>
      </c>
      <c r="BA298" s="84" t="s">
        <v>139</v>
      </c>
      <c r="BC298" s="84" t="s">
        <v>139</v>
      </c>
      <c r="BE298" s="84" t="s">
        <v>139</v>
      </c>
      <c r="BG298" s="84" t="s">
        <v>139</v>
      </c>
      <c r="BI298" s="84" t="s">
        <v>139</v>
      </c>
    </row>
    <row r="299" spans="1:61">
      <c r="A299" s="96" t="s">
        <v>321</v>
      </c>
      <c r="B299" s="96">
        <v>2</v>
      </c>
      <c r="C299" s="104" t="s">
        <v>544</v>
      </c>
      <c r="D299" s="104" t="s">
        <v>136</v>
      </c>
      <c r="E299" s="84" t="s">
        <v>1097</v>
      </c>
      <c r="F299" s="96" t="s">
        <v>676</v>
      </c>
      <c r="G299" s="84" t="s">
        <v>1099</v>
      </c>
      <c r="H299" s="96" t="s">
        <v>603</v>
      </c>
      <c r="I299" s="84" t="s">
        <v>1131</v>
      </c>
      <c r="J299" s="96" t="s">
        <v>73</v>
      </c>
      <c r="K299" s="84" t="s">
        <v>139</v>
      </c>
      <c r="M299" s="84" t="s">
        <v>139</v>
      </c>
      <c r="O299" s="84" t="s">
        <v>139</v>
      </c>
      <c r="Q299" s="84" t="s">
        <v>139</v>
      </c>
      <c r="S299" s="84" t="s">
        <v>1110</v>
      </c>
      <c r="T299" s="96" t="s">
        <v>599</v>
      </c>
      <c r="U299" s="84" t="s">
        <v>139</v>
      </c>
      <c r="W299" s="84" t="s">
        <v>770</v>
      </c>
      <c r="X299" s="96" t="s">
        <v>673</v>
      </c>
      <c r="Y299" s="84" t="s">
        <v>139</v>
      </c>
      <c r="AA299" s="84" t="s">
        <v>1122</v>
      </c>
      <c r="AB299" s="96" t="s">
        <v>76</v>
      </c>
      <c r="AC299" s="84" t="s">
        <v>139</v>
      </c>
      <c r="AE299" s="84" t="s">
        <v>139</v>
      </c>
      <c r="AG299" s="84" t="s">
        <v>139</v>
      </c>
      <c r="AI299" s="84" t="s">
        <v>1171</v>
      </c>
      <c r="AJ299" s="96" t="s">
        <v>682</v>
      </c>
      <c r="AK299" s="84" t="s">
        <v>139</v>
      </c>
      <c r="AM299" s="84" t="s">
        <v>796</v>
      </c>
      <c r="AN299" s="96" t="s">
        <v>614</v>
      </c>
      <c r="AO299" s="84" t="s">
        <v>1175</v>
      </c>
      <c r="AP299" s="96" t="s">
        <v>672</v>
      </c>
      <c r="AQ299" s="84" t="s">
        <v>139</v>
      </c>
      <c r="AS299" s="84" t="s">
        <v>139</v>
      </c>
      <c r="AU299" s="84" t="s">
        <v>139</v>
      </c>
      <c r="AW299" s="84" t="s">
        <v>139</v>
      </c>
      <c r="AY299" s="84" t="s">
        <v>139</v>
      </c>
      <c r="BA299" s="84" t="s">
        <v>139</v>
      </c>
      <c r="BC299" s="84" t="s">
        <v>139</v>
      </c>
      <c r="BE299" s="84" t="s">
        <v>139</v>
      </c>
      <c r="BG299" s="84" t="s">
        <v>139</v>
      </c>
      <c r="BI299" s="84" t="s">
        <v>139</v>
      </c>
    </row>
    <row r="300" spans="1:61">
      <c r="A300" s="96" t="s">
        <v>296</v>
      </c>
      <c r="B300" s="96">
        <v>2</v>
      </c>
      <c r="C300" s="104" t="s">
        <v>544</v>
      </c>
      <c r="D300" s="104" t="s">
        <v>136</v>
      </c>
      <c r="E300" s="84" t="s">
        <v>1121</v>
      </c>
      <c r="F300" s="96" t="s">
        <v>675</v>
      </c>
      <c r="G300" s="84" t="s">
        <v>1130</v>
      </c>
      <c r="H300" s="96" t="s">
        <v>597</v>
      </c>
      <c r="I300" s="84" t="s">
        <v>1131</v>
      </c>
      <c r="J300" s="96" t="s">
        <v>73</v>
      </c>
      <c r="K300" s="84" t="s">
        <v>139</v>
      </c>
      <c r="M300" s="84" t="s">
        <v>139</v>
      </c>
      <c r="O300" s="84" t="s">
        <v>139</v>
      </c>
      <c r="Q300" s="84" t="s">
        <v>139</v>
      </c>
      <c r="S300" s="84" t="s">
        <v>1110</v>
      </c>
      <c r="T300" s="96" t="s">
        <v>599</v>
      </c>
      <c r="U300" s="84" t="s">
        <v>139</v>
      </c>
      <c r="W300" s="84" t="s">
        <v>770</v>
      </c>
      <c r="X300" s="96" t="s">
        <v>673</v>
      </c>
      <c r="Y300" s="84" t="s">
        <v>139</v>
      </c>
      <c r="AA300" s="84" t="s">
        <v>1123</v>
      </c>
      <c r="AB300" s="96" t="s">
        <v>77</v>
      </c>
      <c r="AC300" s="84" t="s">
        <v>139</v>
      </c>
      <c r="AE300" s="84" t="s">
        <v>139</v>
      </c>
      <c r="AG300" s="84" t="s">
        <v>139</v>
      </c>
      <c r="AI300" s="84" t="s">
        <v>1171</v>
      </c>
      <c r="AJ300" s="96" t="s">
        <v>682</v>
      </c>
      <c r="AK300" s="84" t="s">
        <v>139</v>
      </c>
      <c r="AM300" s="84" t="s">
        <v>796</v>
      </c>
      <c r="AN300" s="96" t="s">
        <v>614</v>
      </c>
      <c r="AO300" s="84" t="s">
        <v>1175</v>
      </c>
      <c r="AP300" s="96" t="s">
        <v>672</v>
      </c>
      <c r="AQ300" s="84" t="s">
        <v>139</v>
      </c>
      <c r="AS300" s="84" t="s">
        <v>139</v>
      </c>
      <c r="AU300" s="84" t="s">
        <v>139</v>
      </c>
      <c r="AW300" s="84" t="s">
        <v>139</v>
      </c>
      <c r="AY300" s="84" t="s">
        <v>139</v>
      </c>
      <c r="BA300" s="84" t="s">
        <v>139</v>
      </c>
      <c r="BC300" s="84" t="s">
        <v>139</v>
      </c>
      <c r="BE300" s="84" t="s">
        <v>139</v>
      </c>
      <c r="BG300" s="84" t="s">
        <v>139</v>
      </c>
      <c r="BI300" s="84" t="s">
        <v>139</v>
      </c>
    </row>
    <row r="301" spans="1:61">
      <c r="A301" s="96" t="s">
        <v>324</v>
      </c>
      <c r="B301" s="96">
        <v>2</v>
      </c>
      <c r="C301" s="104" t="s">
        <v>544</v>
      </c>
      <c r="D301" s="104" t="s">
        <v>136</v>
      </c>
      <c r="E301" s="84" t="s">
        <v>1121</v>
      </c>
      <c r="F301" s="96" t="s">
        <v>675</v>
      </c>
      <c r="G301" s="84" t="s">
        <v>1099</v>
      </c>
      <c r="H301" s="96" t="s">
        <v>603</v>
      </c>
      <c r="I301" s="84" t="s">
        <v>1131</v>
      </c>
      <c r="J301" s="96" t="s">
        <v>73</v>
      </c>
      <c r="K301" s="84" t="s">
        <v>139</v>
      </c>
      <c r="M301" s="84" t="s">
        <v>139</v>
      </c>
      <c r="O301" s="84" t="s">
        <v>139</v>
      </c>
      <c r="Q301" s="84" t="s">
        <v>139</v>
      </c>
      <c r="S301" s="84" t="s">
        <v>1110</v>
      </c>
      <c r="T301" s="96" t="s">
        <v>599</v>
      </c>
      <c r="U301" s="84" t="s">
        <v>139</v>
      </c>
      <c r="W301" s="84" t="s">
        <v>770</v>
      </c>
      <c r="X301" s="96" t="s">
        <v>673</v>
      </c>
      <c r="Y301" s="84" t="s">
        <v>139</v>
      </c>
      <c r="AA301" s="84" t="s">
        <v>1123</v>
      </c>
      <c r="AB301" s="96" t="s">
        <v>77</v>
      </c>
      <c r="AC301" s="84" t="s">
        <v>139</v>
      </c>
      <c r="AE301" s="84" t="s">
        <v>139</v>
      </c>
      <c r="AG301" s="84" t="s">
        <v>139</v>
      </c>
      <c r="AI301" s="84" t="s">
        <v>1171</v>
      </c>
      <c r="AJ301" s="96" t="s">
        <v>682</v>
      </c>
      <c r="AK301" s="84" t="s">
        <v>139</v>
      </c>
      <c r="AM301" s="84" t="s">
        <v>796</v>
      </c>
      <c r="AN301" s="96" t="s">
        <v>614</v>
      </c>
      <c r="AO301" s="84" t="s">
        <v>1175</v>
      </c>
      <c r="AP301" s="96" t="s">
        <v>672</v>
      </c>
      <c r="AQ301" s="84" t="s">
        <v>139</v>
      </c>
      <c r="AS301" s="84" t="s">
        <v>139</v>
      </c>
      <c r="AU301" s="84" t="s">
        <v>139</v>
      </c>
      <c r="AW301" s="84" t="s">
        <v>139</v>
      </c>
      <c r="AY301" s="84" t="s">
        <v>139</v>
      </c>
      <c r="BA301" s="84" t="s">
        <v>139</v>
      </c>
      <c r="BC301" s="84" t="s">
        <v>139</v>
      </c>
      <c r="BE301" s="84" t="s">
        <v>139</v>
      </c>
      <c r="BG301" s="84" t="s">
        <v>139</v>
      </c>
      <c r="BI301" s="84" t="s">
        <v>139</v>
      </c>
    </row>
    <row r="302" spans="1:61">
      <c r="A302" s="96" t="s">
        <v>294</v>
      </c>
      <c r="B302" s="96">
        <v>2</v>
      </c>
      <c r="C302" s="104" t="s">
        <v>544</v>
      </c>
      <c r="D302" s="104" t="s">
        <v>136</v>
      </c>
      <c r="E302" s="84" t="s">
        <v>1097</v>
      </c>
      <c r="F302" s="96" t="s">
        <v>676</v>
      </c>
      <c r="G302" s="84" t="s">
        <v>1130</v>
      </c>
      <c r="H302" s="96" t="s">
        <v>597</v>
      </c>
      <c r="I302" s="84" t="s">
        <v>1131</v>
      </c>
      <c r="J302" s="96" t="s">
        <v>73</v>
      </c>
      <c r="K302" s="84" t="s">
        <v>139</v>
      </c>
      <c r="M302" s="84" t="s">
        <v>139</v>
      </c>
      <c r="O302" s="84" t="s">
        <v>139</v>
      </c>
      <c r="Q302" s="84" t="s">
        <v>139</v>
      </c>
      <c r="S302" s="84" t="s">
        <v>1110</v>
      </c>
      <c r="T302" s="96" t="s">
        <v>599</v>
      </c>
      <c r="U302" s="84" t="s">
        <v>139</v>
      </c>
      <c r="W302" s="84" t="s">
        <v>770</v>
      </c>
      <c r="X302" s="96" t="s">
        <v>673</v>
      </c>
      <c r="Y302" s="84" t="s">
        <v>139</v>
      </c>
      <c r="AA302" s="84" t="s">
        <v>1123</v>
      </c>
      <c r="AB302" s="96" t="s">
        <v>77</v>
      </c>
      <c r="AC302" s="84" t="s">
        <v>139</v>
      </c>
      <c r="AE302" s="84" t="s">
        <v>139</v>
      </c>
      <c r="AG302" s="84" t="s">
        <v>139</v>
      </c>
      <c r="AI302" s="84" t="s">
        <v>1171</v>
      </c>
      <c r="AJ302" s="96" t="s">
        <v>682</v>
      </c>
      <c r="AK302" s="84" t="s">
        <v>139</v>
      </c>
      <c r="AM302" s="84" t="s">
        <v>796</v>
      </c>
      <c r="AN302" s="96" t="s">
        <v>614</v>
      </c>
      <c r="AO302" s="84" t="s">
        <v>1175</v>
      </c>
      <c r="AP302" s="96" t="s">
        <v>672</v>
      </c>
      <c r="AQ302" s="84" t="s">
        <v>139</v>
      </c>
      <c r="AS302" s="84" t="s">
        <v>139</v>
      </c>
      <c r="AU302" s="84" t="s">
        <v>139</v>
      </c>
      <c r="AW302" s="84" t="s">
        <v>139</v>
      </c>
      <c r="AY302" s="84" t="s">
        <v>139</v>
      </c>
      <c r="BA302" s="84" t="s">
        <v>139</v>
      </c>
      <c r="BC302" s="84" t="s">
        <v>139</v>
      </c>
      <c r="BE302" s="84" t="s">
        <v>139</v>
      </c>
      <c r="BG302" s="84" t="s">
        <v>139</v>
      </c>
      <c r="BI302" s="84" t="s">
        <v>139</v>
      </c>
    </row>
    <row r="303" spans="1:61">
      <c r="A303" s="96" t="s">
        <v>322</v>
      </c>
      <c r="B303" s="96">
        <v>2</v>
      </c>
      <c r="C303" s="104" t="s">
        <v>544</v>
      </c>
      <c r="D303" s="104" t="s">
        <v>136</v>
      </c>
      <c r="E303" s="84" t="s">
        <v>1097</v>
      </c>
      <c r="F303" s="96" t="s">
        <v>676</v>
      </c>
      <c r="G303" s="84" t="s">
        <v>1099</v>
      </c>
      <c r="H303" s="96" t="s">
        <v>603</v>
      </c>
      <c r="I303" s="84" t="s">
        <v>1131</v>
      </c>
      <c r="J303" s="96" t="s">
        <v>73</v>
      </c>
      <c r="K303" s="84" t="s">
        <v>139</v>
      </c>
      <c r="M303" s="84" t="s">
        <v>139</v>
      </c>
      <c r="O303" s="84" t="s">
        <v>139</v>
      </c>
      <c r="Q303" s="84" t="s">
        <v>139</v>
      </c>
      <c r="S303" s="84" t="s">
        <v>1110</v>
      </c>
      <c r="T303" s="96" t="s">
        <v>599</v>
      </c>
      <c r="U303" s="84" t="s">
        <v>139</v>
      </c>
      <c r="W303" s="84" t="s">
        <v>770</v>
      </c>
      <c r="X303" s="96" t="s">
        <v>673</v>
      </c>
      <c r="Y303" s="84" t="s">
        <v>139</v>
      </c>
      <c r="AA303" s="84" t="s">
        <v>1123</v>
      </c>
      <c r="AB303" s="96" t="s">
        <v>77</v>
      </c>
      <c r="AC303" s="84" t="s">
        <v>139</v>
      </c>
      <c r="AE303" s="84" t="s">
        <v>139</v>
      </c>
      <c r="AG303" s="84" t="s">
        <v>139</v>
      </c>
      <c r="AI303" s="84" t="s">
        <v>1171</v>
      </c>
      <c r="AJ303" s="96" t="s">
        <v>682</v>
      </c>
      <c r="AK303" s="84" t="s">
        <v>139</v>
      </c>
      <c r="AM303" s="84" t="s">
        <v>796</v>
      </c>
      <c r="AN303" s="96" t="s">
        <v>614</v>
      </c>
      <c r="AO303" s="84" t="s">
        <v>1175</v>
      </c>
      <c r="AP303" s="96" t="s">
        <v>672</v>
      </c>
      <c r="AQ303" s="84" t="s">
        <v>139</v>
      </c>
      <c r="AS303" s="84" t="s">
        <v>139</v>
      </c>
      <c r="AU303" s="84" t="s">
        <v>139</v>
      </c>
      <c r="AW303" s="84" t="s">
        <v>139</v>
      </c>
      <c r="AY303" s="84" t="s">
        <v>139</v>
      </c>
      <c r="BA303" s="84" t="s">
        <v>139</v>
      </c>
      <c r="BC303" s="84" t="s">
        <v>139</v>
      </c>
      <c r="BE303" s="84" t="s">
        <v>139</v>
      </c>
      <c r="BG303" s="84" t="s">
        <v>139</v>
      </c>
      <c r="BI303" s="84" t="s">
        <v>139</v>
      </c>
    </row>
    <row r="304" spans="1:61">
      <c r="A304" s="96" t="s">
        <v>291</v>
      </c>
      <c r="B304" s="96">
        <v>2</v>
      </c>
      <c r="C304" s="104" t="s">
        <v>544</v>
      </c>
      <c r="D304" s="104" t="s">
        <v>136</v>
      </c>
      <c r="E304" s="84" t="s">
        <v>1121</v>
      </c>
      <c r="F304" s="96" t="s">
        <v>675</v>
      </c>
      <c r="G304" s="84" t="s">
        <v>1130</v>
      </c>
      <c r="H304" s="96" t="s">
        <v>597</v>
      </c>
      <c r="I304" s="84" t="s">
        <v>1131</v>
      </c>
      <c r="J304" s="96" t="s">
        <v>73</v>
      </c>
      <c r="K304" s="84" t="s">
        <v>139</v>
      </c>
      <c r="M304" s="84" t="s">
        <v>139</v>
      </c>
      <c r="O304" s="84" t="s">
        <v>139</v>
      </c>
      <c r="Q304" s="84" t="s">
        <v>139</v>
      </c>
      <c r="S304" s="84" t="s">
        <v>1110</v>
      </c>
      <c r="T304" s="96" t="s">
        <v>599</v>
      </c>
      <c r="U304" s="84" t="s">
        <v>139</v>
      </c>
      <c r="W304" s="84" t="s">
        <v>770</v>
      </c>
      <c r="X304" s="96" t="s">
        <v>673</v>
      </c>
      <c r="Y304" s="84" t="s">
        <v>139</v>
      </c>
      <c r="AA304" s="84" t="s">
        <v>1122</v>
      </c>
      <c r="AB304" s="96" t="s">
        <v>76</v>
      </c>
      <c r="AC304" s="84" t="s">
        <v>139</v>
      </c>
      <c r="AE304" s="84" t="s">
        <v>139</v>
      </c>
      <c r="AG304" s="84" t="s">
        <v>139</v>
      </c>
      <c r="AI304" s="84" t="s">
        <v>1171</v>
      </c>
      <c r="AJ304" s="96" t="s">
        <v>682</v>
      </c>
      <c r="AK304" s="84" t="s">
        <v>139</v>
      </c>
      <c r="AM304" s="84" t="s">
        <v>796</v>
      </c>
      <c r="AN304" s="96" t="s">
        <v>614</v>
      </c>
      <c r="AO304" s="84" t="s">
        <v>1176</v>
      </c>
      <c r="AP304" s="96" t="s">
        <v>674</v>
      </c>
      <c r="AQ304" s="84" t="s">
        <v>139</v>
      </c>
      <c r="AS304" s="84" t="s">
        <v>139</v>
      </c>
      <c r="AU304" s="84" t="s">
        <v>139</v>
      </c>
      <c r="AW304" s="84" t="s">
        <v>139</v>
      </c>
      <c r="AY304" s="84" t="s">
        <v>139</v>
      </c>
      <c r="BA304" s="84" t="s">
        <v>139</v>
      </c>
      <c r="BC304" s="84" t="s">
        <v>139</v>
      </c>
      <c r="BE304" s="84" t="s">
        <v>139</v>
      </c>
      <c r="BG304" s="84" t="s">
        <v>139</v>
      </c>
      <c r="BI304" s="84" t="s">
        <v>139</v>
      </c>
    </row>
    <row r="305" spans="1:61">
      <c r="A305" s="96" t="s">
        <v>319</v>
      </c>
      <c r="B305" s="96">
        <v>2</v>
      </c>
      <c r="C305" s="104" t="s">
        <v>544</v>
      </c>
      <c r="D305" s="104" t="s">
        <v>136</v>
      </c>
      <c r="E305" s="84" t="s">
        <v>1121</v>
      </c>
      <c r="F305" s="96" t="s">
        <v>675</v>
      </c>
      <c r="G305" s="84" t="s">
        <v>1099</v>
      </c>
      <c r="H305" s="96" t="s">
        <v>603</v>
      </c>
      <c r="I305" s="84" t="s">
        <v>1131</v>
      </c>
      <c r="J305" s="96" t="s">
        <v>73</v>
      </c>
      <c r="K305" s="84" t="s">
        <v>139</v>
      </c>
      <c r="M305" s="84" t="s">
        <v>139</v>
      </c>
      <c r="O305" s="84" t="s">
        <v>139</v>
      </c>
      <c r="Q305" s="84" t="s">
        <v>139</v>
      </c>
      <c r="S305" s="84" t="s">
        <v>1110</v>
      </c>
      <c r="T305" s="96" t="s">
        <v>599</v>
      </c>
      <c r="U305" s="84" t="s">
        <v>139</v>
      </c>
      <c r="W305" s="84" t="s">
        <v>770</v>
      </c>
      <c r="X305" s="96" t="s">
        <v>673</v>
      </c>
      <c r="Y305" s="84" t="s">
        <v>139</v>
      </c>
      <c r="AA305" s="84" t="s">
        <v>1122</v>
      </c>
      <c r="AB305" s="96" t="s">
        <v>76</v>
      </c>
      <c r="AC305" s="84" t="s">
        <v>139</v>
      </c>
      <c r="AE305" s="84" t="s">
        <v>139</v>
      </c>
      <c r="AG305" s="84" t="s">
        <v>139</v>
      </c>
      <c r="AI305" s="84" t="s">
        <v>1171</v>
      </c>
      <c r="AJ305" s="96" t="s">
        <v>682</v>
      </c>
      <c r="AK305" s="84" t="s">
        <v>139</v>
      </c>
      <c r="AM305" s="84" t="s">
        <v>796</v>
      </c>
      <c r="AN305" s="96" t="s">
        <v>614</v>
      </c>
      <c r="AO305" s="84" t="s">
        <v>1176</v>
      </c>
      <c r="AP305" s="96" t="s">
        <v>674</v>
      </c>
      <c r="AQ305" s="84" t="s">
        <v>139</v>
      </c>
      <c r="AS305" s="84" t="s">
        <v>139</v>
      </c>
      <c r="AU305" s="84" t="s">
        <v>139</v>
      </c>
      <c r="AW305" s="84" t="s">
        <v>139</v>
      </c>
      <c r="AY305" s="84" t="s">
        <v>139</v>
      </c>
      <c r="BA305" s="84" t="s">
        <v>139</v>
      </c>
      <c r="BC305" s="84" t="s">
        <v>139</v>
      </c>
      <c r="BE305" s="84" t="s">
        <v>139</v>
      </c>
      <c r="BG305" s="84" t="s">
        <v>139</v>
      </c>
      <c r="BI305" s="84" t="s">
        <v>139</v>
      </c>
    </row>
    <row r="306" spans="1:61">
      <c r="A306" s="96" t="s">
        <v>289</v>
      </c>
      <c r="B306" s="96">
        <v>2</v>
      </c>
      <c r="C306" s="104" t="s">
        <v>544</v>
      </c>
      <c r="D306" s="104" t="s">
        <v>136</v>
      </c>
      <c r="E306" s="84" t="s">
        <v>1097</v>
      </c>
      <c r="F306" s="96" t="s">
        <v>676</v>
      </c>
      <c r="G306" s="84" t="s">
        <v>1130</v>
      </c>
      <c r="H306" s="96" t="s">
        <v>597</v>
      </c>
      <c r="I306" s="84" t="s">
        <v>1131</v>
      </c>
      <c r="J306" s="96" t="s">
        <v>73</v>
      </c>
      <c r="K306" s="84" t="s">
        <v>139</v>
      </c>
      <c r="M306" s="84" t="s">
        <v>139</v>
      </c>
      <c r="O306" s="84" t="s">
        <v>139</v>
      </c>
      <c r="Q306" s="84" t="s">
        <v>139</v>
      </c>
      <c r="S306" s="84" t="s">
        <v>1110</v>
      </c>
      <c r="T306" s="96" t="s">
        <v>599</v>
      </c>
      <c r="U306" s="84" t="s">
        <v>139</v>
      </c>
      <c r="W306" s="84" t="s">
        <v>770</v>
      </c>
      <c r="X306" s="96" t="s">
        <v>673</v>
      </c>
      <c r="Y306" s="84" t="s">
        <v>139</v>
      </c>
      <c r="AA306" s="84" t="s">
        <v>1122</v>
      </c>
      <c r="AB306" s="96" t="s">
        <v>76</v>
      </c>
      <c r="AC306" s="84" t="s">
        <v>139</v>
      </c>
      <c r="AE306" s="84" t="s">
        <v>139</v>
      </c>
      <c r="AG306" s="84" t="s">
        <v>139</v>
      </c>
      <c r="AI306" s="84" t="s">
        <v>1171</v>
      </c>
      <c r="AJ306" s="96" t="s">
        <v>682</v>
      </c>
      <c r="AK306" s="84" t="s">
        <v>139</v>
      </c>
      <c r="AM306" s="84" t="s">
        <v>796</v>
      </c>
      <c r="AN306" s="96" t="s">
        <v>614</v>
      </c>
      <c r="AO306" s="84" t="s">
        <v>1176</v>
      </c>
      <c r="AP306" s="96" t="s">
        <v>674</v>
      </c>
      <c r="AQ306" s="84" t="s">
        <v>139</v>
      </c>
      <c r="AS306" s="84" t="s">
        <v>139</v>
      </c>
      <c r="AU306" s="84" t="s">
        <v>139</v>
      </c>
      <c r="AW306" s="84" t="s">
        <v>139</v>
      </c>
      <c r="AY306" s="84" t="s">
        <v>139</v>
      </c>
      <c r="BA306" s="84" t="s">
        <v>139</v>
      </c>
      <c r="BC306" s="84" t="s">
        <v>139</v>
      </c>
      <c r="BE306" s="84" t="s">
        <v>139</v>
      </c>
      <c r="BG306" s="84" t="s">
        <v>139</v>
      </c>
      <c r="BI306" s="84" t="s">
        <v>139</v>
      </c>
    </row>
    <row r="307" spans="1:61">
      <c r="A307" s="96" t="s">
        <v>317</v>
      </c>
      <c r="B307" s="96">
        <v>2</v>
      </c>
      <c r="C307" s="104" t="s">
        <v>544</v>
      </c>
      <c r="D307" s="104" t="s">
        <v>136</v>
      </c>
      <c r="E307" s="84" t="s">
        <v>1097</v>
      </c>
      <c r="F307" s="96" t="s">
        <v>676</v>
      </c>
      <c r="G307" s="84" t="s">
        <v>1099</v>
      </c>
      <c r="H307" s="96" t="s">
        <v>603</v>
      </c>
      <c r="I307" s="84" t="s">
        <v>1131</v>
      </c>
      <c r="J307" s="96" t="s">
        <v>73</v>
      </c>
      <c r="K307" s="84" t="s">
        <v>139</v>
      </c>
      <c r="M307" s="84" t="s">
        <v>139</v>
      </c>
      <c r="O307" s="84" t="s">
        <v>139</v>
      </c>
      <c r="Q307" s="84" t="s">
        <v>139</v>
      </c>
      <c r="S307" s="84" t="s">
        <v>1110</v>
      </c>
      <c r="T307" s="96" t="s">
        <v>599</v>
      </c>
      <c r="U307" s="84" t="s">
        <v>139</v>
      </c>
      <c r="W307" s="84" t="s">
        <v>770</v>
      </c>
      <c r="X307" s="96" t="s">
        <v>673</v>
      </c>
      <c r="Y307" s="84" t="s">
        <v>139</v>
      </c>
      <c r="AA307" s="84" t="s">
        <v>1122</v>
      </c>
      <c r="AB307" s="96" t="s">
        <v>76</v>
      </c>
      <c r="AC307" s="84" t="s">
        <v>139</v>
      </c>
      <c r="AE307" s="84" t="s">
        <v>139</v>
      </c>
      <c r="AG307" s="84" t="s">
        <v>139</v>
      </c>
      <c r="AI307" s="84" t="s">
        <v>1171</v>
      </c>
      <c r="AJ307" s="96" t="s">
        <v>682</v>
      </c>
      <c r="AK307" s="84" t="s">
        <v>139</v>
      </c>
      <c r="AM307" s="84" t="s">
        <v>796</v>
      </c>
      <c r="AN307" s="96" t="s">
        <v>614</v>
      </c>
      <c r="AO307" s="84" t="s">
        <v>1176</v>
      </c>
      <c r="AP307" s="96" t="s">
        <v>674</v>
      </c>
      <c r="AQ307" s="84" t="s">
        <v>139</v>
      </c>
      <c r="AS307" s="84" t="s">
        <v>139</v>
      </c>
      <c r="AU307" s="84" t="s">
        <v>139</v>
      </c>
      <c r="AW307" s="84" t="s">
        <v>139</v>
      </c>
      <c r="AY307" s="84" t="s">
        <v>139</v>
      </c>
      <c r="BA307" s="84" t="s">
        <v>139</v>
      </c>
      <c r="BC307" s="84" t="s">
        <v>139</v>
      </c>
      <c r="BE307" s="84" t="s">
        <v>139</v>
      </c>
      <c r="BG307" s="84" t="s">
        <v>139</v>
      </c>
      <c r="BI307" s="84" t="s">
        <v>139</v>
      </c>
    </row>
    <row r="308" spans="1:61">
      <c r="A308" s="96" t="s">
        <v>292</v>
      </c>
      <c r="B308" s="96">
        <v>2</v>
      </c>
      <c r="C308" s="104" t="s">
        <v>544</v>
      </c>
      <c r="D308" s="104" t="s">
        <v>136</v>
      </c>
      <c r="E308" s="84" t="s">
        <v>1121</v>
      </c>
      <c r="F308" s="96" t="s">
        <v>675</v>
      </c>
      <c r="G308" s="84" t="s">
        <v>1130</v>
      </c>
      <c r="H308" s="96" t="s">
        <v>597</v>
      </c>
      <c r="I308" s="84" t="s">
        <v>1131</v>
      </c>
      <c r="J308" s="96" t="s">
        <v>73</v>
      </c>
      <c r="K308" s="84" t="s">
        <v>139</v>
      </c>
      <c r="M308" s="84" t="s">
        <v>139</v>
      </c>
      <c r="O308" s="84" t="s">
        <v>139</v>
      </c>
      <c r="Q308" s="84" t="s">
        <v>139</v>
      </c>
      <c r="S308" s="84" t="s">
        <v>1110</v>
      </c>
      <c r="T308" s="96" t="s">
        <v>599</v>
      </c>
      <c r="U308" s="84" t="s">
        <v>139</v>
      </c>
      <c r="W308" s="84" t="s">
        <v>770</v>
      </c>
      <c r="X308" s="96" t="s">
        <v>673</v>
      </c>
      <c r="Y308" s="84" t="s">
        <v>139</v>
      </c>
      <c r="AA308" s="84" t="s">
        <v>1123</v>
      </c>
      <c r="AB308" s="96" t="s">
        <v>77</v>
      </c>
      <c r="AC308" s="84" t="s">
        <v>139</v>
      </c>
      <c r="AE308" s="84" t="s">
        <v>139</v>
      </c>
      <c r="AG308" s="84" t="s">
        <v>139</v>
      </c>
      <c r="AI308" s="84" t="s">
        <v>1171</v>
      </c>
      <c r="AJ308" s="96" t="s">
        <v>682</v>
      </c>
      <c r="AK308" s="84" t="s">
        <v>139</v>
      </c>
      <c r="AM308" s="84" t="s">
        <v>796</v>
      </c>
      <c r="AN308" s="96" t="s">
        <v>614</v>
      </c>
      <c r="AO308" s="84" t="s">
        <v>1176</v>
      </c>
      <c r="AP308" s="96" t="s">
        <v>674</v>
      </c>
      <c r="AQ308" s="84" t="s">
        <v>139</v>
      </c>
      <c r="AS308" s="84" t="s">
        <v>139</v>
      </c>
      <c r="AU308" s="84" t="s">
        <v>139</v>
      </c>
      <c r="AW308" s="84" t="s">
        <v>139</v>
      </c>
      <c r="AY308" s="84" t="s">
        <v>139</v>
      </c>
      <c r="BA308" s="84" t="s">
        <v>139</v>
      </c>
      <c r="BC308" s="84" t="s">
        <v>139</v>
      </c>
      <c r="BE308" s="84" t="s">
        <v>139</v>
      </c>
      <c r="BG308" s="84" t="s">
        <v>139</v>
      </c>
      <c r="BI308" s="84" t="s">
        <v>139</v>
      </c>
    </row>
    <row r="309" spans="1:61">
      <c r="A309" s="96" t="s">
        <v>320</v>
      </c>
      <c r="B309" s="96">
        <v>2</v>
      </c>
      <c r="C309" s="104" t="s">
        <v>544</v>
      </c>
      <c r="D309" s="104" t="s">
        <v>136</v>
      </c>
      <c r="E309" s="84" t="s">
        <v>1121</v>
      </c>
      <c r="F309" s="96" t="s">
        <v>675</v>
      </c>
      <c r="G309" s="84" t="s">
        <v>1099</v>
      </c>
      <c r="H309" s="96" t="s">
        <v>603</v>
      </c>
      <c r="I309" s="84" t="s">
        <v>1131</v>
      </c>
      <c r="J309" s="96" t="s">
        <v>73</v>
      </c>
      <c r="K309" s="84" t="s">
        <v>139</v>
      </c>
      <c r="M309" s="84" t="s">
        <v>139</v>
      </c>
      <c r="O309" s="84" t="s">
        <v>139</v>
      </c>
      <c r="Q309" s="84" t="s">
        <v>139</v>
      </c>
      <c r="S309" s="84" t="s">
        <v>1110</v>
      </c>
      <c r="T309" s="96" t="s">
        <v>599</v>
      </c>
      <c r="U309" s="84" t="s">
        <v>139</v>
      </c>
      <c r="W309" s="84" t="s">
        <v>770</v>
      </c>
      <c r="X309" s="96" t="s">
        <v>673</v>
      </c>
      <c r="Y309" s="84" t="s">
        <v>139</v>
      </c>
      <c r="AA309" s="84" t="s">
        <v>1123</v>
      </c>
      <c r="AB309" s="96" t="s">
        <v>77</v>
      </c>
      <c r="AC309" s="84" t="s">
        <v>139</v>
      </c>
      <c r="AE309" s="84" t="s">
        <v>139</v>
      </c>
      <c r="AG309" s="84" t="s">
        <v>139</v>
      </c>
      <c r="AI309" s="84" t="s">
        <v>1171</v>
      </c>
      <c r="AJ309" s="96" t="s">
        <v>682</v>
      </c>
      <c r="AK309" s="84" t="s">
        <v>139</v>
      </c>
      <c r="AM309" s="84" t="s">
        <v>796</v>
      </c>
      <c r="AN309" s="96" t="s">
        <v>614</v>
      </c>
      <c r="AO309" s="84" t="s">
        <v>1176</v>
      </c>
      <c r="AP309" s="96" t="s">
        <v>674</v>
      </c>
      <c r="AQ309" s="84" t="s">
        <v>139</v>
      </c>
      <c r="AS309" s="84" t="s">
        <v>139</v>
      </c>
      <c r="AU309" s="84" t="s">
        <v>139</v>
      </c>
      <c r="AW309" s="84" t="s">
        <v>139</v>
      </c>
      <c r="AY309" s="84" t="s">
        <v>139</v>
      </c>
      <c r="BA309" s="84" t="s">
        <v>139</v>
      </c>
      <c r="BC309" s="84" t="s">
        <v>139</v>
      </c>
      <c r="BE309" s="84" t="s">
        <v>139</v>
      </c>
      <c r="BG309" s="84" t="s">
        <v>139</v>
      </c>
      <c r="BI309" s="84" t="s">
        <v>139</v>
      </c>
    </row>
    <row r="310" spans="1:61">
      <c r="A310" s="96" t="s">
        <v>290</v>
      </c>
      <c r="B310" s="96">
        <v>2</v>
      </c>
      <c r="C310" s="104" t="s">
        <v>544</v>
      </c>
      <c r="D310" s="104" t="s">
        <v>136</v>
      </c>
      <c r="E310" s="84" t="s">
        <v>1097</v>
      </c>
      <c r="F310" s="96" t="s">
        <v>676</v>
      </c>
      <c r="G310" s="84" t="s">
        <v>1130</v>
      </c>
      <c r="H310" s="96" t="s">
        <v>597</v>
      </c>
      <c r="I310" s="84" t="s">
        <v>1131</v>
      </c>
      <c r="J310" s="96" t="s">
        <v>73</v>
      </c>
      <c r="K310" s="84" t="s">
        <v>139</v>
      </c>
      <c r="M310" s="84" t="s">
        <v>139</v>
      </c>
      <c r="O310" s="84" t="s">
        <v>139</v>
      </c>
      <c r="Q310" s="84" t="s">
        <v>139</v>
      </c>
      <c r="S310" s="84" t="s">
        <v>1110</v>
      </c>
      <c r="T310" s="96" t="s">
        <v>599</v>
      </c>
      <c r="U310" s="84" t="s">
        <v>139</v>
      </c>
      <c r="W310" s="84" t="s">
        <v>770</v>
      </c>
      <c r="X310" s="96" t="s">
        <v>673</v>
      </c>
      <c r="Y310" s="84" t="s">
        <v>139</v>
      </c>
      <c r="AA310" s="84" t="s">
        <v>1123</v>
      </c>
      <c r="AB310" s="96" t="s">
        <v>77</v>
      </c>
      <c r="AC310" s="84" t="s">
        <v>139</v>
      </c>
      <c r="AE310" s="84" t="s">
        <v>139</v>
      </c>
      <c r="AG310" s="84" t="s">
        <v>139</v>
      </c>
      <c r="AI310" s="84" t="s">
        <v>1171</v>
      </c>
      <c r="AJ310" s="96" t="s">
        <v>682</v>
      </c>
      <c r="AK310" s="84" t="s">
        <v>139</v>
      </c>
      <c r="AM310" s="84" t="s">
        <v>796</v>
      </c>
      <c r="AN310" s="96" t="s">
        <v>614</v>
      </c>
      <c r="AO310" s="84" t="s">
        <v>1176</v>
      </c>
      <c r="AP310" s="96" t="s">
        <v>674</v>
      </c>
      <c r="AQ310" s="84" t="s">
        <v>139</v>
      </c>
      <c r="AS310" s="84" t="s">
        <v>139</v>
      </c>
      <c r="AU310" s="84" t="s">
        <v>139</v>
      </c>
      <c r="AW310" s="84" t="s">
        <v>139</v>
      </c>
      <c r="AY310" s="84" t="s">
        <v>139</v>
      </c>
      <c r="BA310" s="84" t="s">
        <v>139</v>
      </c>
      <c r="BC310" s="84" t="s">
        <v>139</v>
      </c>
      <c r="BE310" s="84" t="s">
        <v>139</v>
      </c>
      <c r="BG310" s="84" t="s">
        <v>139</v>
      </c>
      <c r="BI310" s="84" t="s">
        <v>139</v>
      </c>
    </row>
    <row r="311" spans="1:61">
      <c r="A311" s="96" t="s">
        <v>318</v>
      </c>
      <c r="B311" s="96">
        <v>2</v>
      </c>
      <c r="C311" s="104" t="s">
        <v>544</v>
      </c>
      <c r="D311" s="104" t="s">
        <v>136</v>
      </c>
      <c r="E311" s="84" t="s">
        <v>1097</v>
      </c>
      <c r="F311" s="96" t="s">
        <v>676</v>
      </c>
      <c r="G311" s="84" t="s">
        <v>1099</v>
      </c>
      <c r="H311" s="96" t="s">
        <v>603</v>
      </c>
      <c r="I311" s="84" t="s">
        <v>1131</v>
      </c>
      <c r="J311" s="96" t="s">
        <v>73</v>
      </c>
      <c r="K311" s="84" t="s">
        <v>139</v>
      </c>
      <c r="M311" s="84" t="s">
        <v>139</v>
      </c>
      <c r="O311" s="84" t="s">
        <v>139</v>
      </c>
      <c r="Q311" s="84" t="s">
        <v>139</v>
      </c>
      <c r="S311" s="84" t="s">
        <v>1110</v>
      </c>
      <c r="T311" s="96" t="s">
        <v>599</v>
      </c>
      <c r="U311" s="84" t="s">
        <v>139</v>
      </c>
      <c r="W311" s="84" t="s">
        <v>770</v>
      </c>
      <c r="X311" s="96" t="s">
        <v>673</v>
      </c>
      <c r="Y311" s="84" t="s">
        <v>139</v>
      </c>
      <c r="AA311" s="84" t="s">
        <v>1123</v>
      </c>
      <c r="AB311" s="96" t="s">
        <v>77</v>
      </c>
      <c r="AC311" s="84" t="s">
        <v>139</v>
      </c>
      <c r="AE311" s="84" t="s">
        <v>139</v>
      </c>
      <c r="AG311" s="84" t="s">
        <v>139</v>
      </c>
      <c r="AI311" s="84" t="s">
        <v>1171</v>
      </c>
      <c r="AJ311" s="96" t="s">
        <v>682</v>
      </c>
      <c r="AK311" s="84" t="s">
        <v>139</v>
      </c>
      <c r="AM311" s="84" t="s">
        <v>796</v>
      </c>
      <c r="AN311" s="96" t="s">
        <v>614</v>
      </c>
      <c r="AO311" s="84" t="s">
        <v>1176</v>
      </c>
      <c r="AP311" s="96" t="s">
        <v>674</v>
      </c>
      <c r="AQ311" s="84" t="s">
        <v>139</v>
      </c>
      <c r="AS311" s="84" t="s">
        <v>139</v>
      </c>
      <c r="AU311" s="84" t="s">
        <v>139</v>
      </c>
      <c r="AW311" s="84" t="s">
        <v>139</v>
      </c>
      <c r="AY311" s="84" t="s">
        <v>139</v>
      </c>
      <c r="BA311" s="84" t="s">
        <v>139</v>
      </c>
      <c r="BC311" s="84" t="s">
        <v>139</v>
      </c>
      <c r="BE311" s="84" t="s">
        <v>139</v>
      </c>
      <c r="BG311" s="84" t="s">
        <v>139</v>
      </c>
      <c r="BI311" s="84" t="s">
        <v>139</v>
      </c>
    </row>
    <row r="312" spans="1:61">
      <c r="A312" s="96" t="s">
        <v>299</v>
      </c>
      <c r="B312" s="96">
        <v>2</v>
      </c>
      <c r="C312" s="104" t="s">
        <v>544</v>
      </c>
      <c r="D312" s="104" t="s">
        <v>136</v>
      </c>
      <c r="E312" s="84" t="s">
        <v>1121</v>
      </c>
      <c r="F312" s="96" t="s">
        <v>675</v>
      </c>
      <c r="G312" s="84" t="s">
        <v>1130</v>
      </c>
      <c r="H312" s="96" t="s">
        <v>597</v>
      </c>
      <c r="I312" s="84" t="s">
        <v>1131</v>
      </c>
      <c r="J312" s="96" t="s">
        <v>73</v>
      </c>
      <c r="K312" s="84" t="s">
        <v>139</v>
      </c>
      <c r="M312" s="84" t="s">
        <v>139</v>
      </c>
      <c r="O312" s="84" t="s">
        <v>139</v>
      </c>
      <c r="Q312" s="84" t="s">
        <v>139</v>
      </c>
      <c r="S312" s="84" t="s">
        <v>1110</v>
      </c>
      <c r="T312" s="96" t="s">
        <v>599</v>
      </c>
      <c r="U312" s="84" t="s">
        <v>139</v>
      </c>
      <c r="W312" s="84" t="s">
        <v>770</v>
      </c>
      <c r="X312" s="96" t="s">
        <v>673</v>
      </c>
      <c r="Y312" s="84" t="s">
        <v>139</v>
      </c>
      <c r="AA312" s="84" t="s">
        <v>1122</v>
      </c>
      <c r="AB312" s="96" t="s">
        <v>76</v>
      </c>
      <c r="AC312" s="84" t="s">
        <v>139</v>
      </c>
      <c r="AE312" s="84" t="s">
        <v>139</v>
      </c>
      <c r="AG312" s="84" t="s">
        <v>139</v>
      </c>
      <c r="AI312" s="84" t="s">
        <v>1171</v>
      </c>
      <c r="AJ312" s="96" t="s">
        <v>682</v>
      </c>
      <c r="AK312" s="84" t="s">
        <v>139</v>
      </c>
      <c r="AM312" s="84" t="s">
        <v>1177</v>
      </c>
      <c r="AN312" s="96" t="s">
        <v>677</v>
      </c>
      <c r="AO312" s="84" t="s">
        <v>1175</v>
      </c>
      <c r="AP312" s="96" t="s">
        <v>672</v>
      </c>
      <c r="AQ312" s="84" t="s">
        <v>139</v>
      </c>
      <c r="AS312" s="84" t="s">
        <v>139</v>
      </c>
      <c r="AU312" s="84" t="s">
        <v>139</v>
      </c>
      <c r="AW312" s="84" t="s">
        <v>139</v>
      </c>
      <c r="AY312" s="84" t="s">
        <v>139</v>
      </c>
      <c r="BA312" s="84" t="s">
        <v>139</v>
      </c>
      <c r="BC312" s="84" t="s">
        <v>139</v>
      </c>
      <c r="BE312" s="84" t="s">
        <v>139</v>
      </c>
      <c r="BG312" s="84" t="s">
        <v>139</v>
      </c>
      <c r="BI312" s="84" t="s">
        <v>139</v>
      </c>
    </row>
    <row r="313" spans="1:61">
      <c r="A313" s="96" t="s">
        <v>327</v>
      </c>
      <c r="B313" s="96">
        <v>2</v>
      </c>
      <c r="C313" s="104" t="s">
        <v>544</v>
      </c>
      <c r="D313" s="104" t="s">
        <v>136</v>
      </c>
      <c r="E313" s="84" t="s">
        <v>1121</v>
      </c>
      <c r="F313" s="96" t="s">
        <v>675</v>
      </c>
      <c r="G313" s="84" t="s">
        <v>1099</v>
      </c>
      <c r="H313" s="96" t="s">
        <v>603</v>
      </c>
      <c r="I313" s="84" t="s">
        <v>1131</v>
      </c>
      <c r="J313" s="96" t="s">
        <v>73</v>
      </c>
      <c r="K313" s="84" t="s">
        <v>139</v>
      </c>
      <c r="M313" s="84" t="s">
        <v>139</v>
      </c>
      <c r="O313" s="84" t="s">
        <v>139</v>
      </c>
      <c r="Q313" s="84" t="s">
        <v>139</v>
      </c>
      <c r="S313" s="84" t="s">
        <v>1110</v>
      </c>
      <c r="T313" s="96" t="s">
        <v>599</v>
      </c>
      <c r="U313" s="84" t="s">
        <v>139</v>
      </c>
      <c r="W313" s="84" t="s">
        <v>770</v>
      </c>
      <c r="X313" s="96" t="s">
        <v>673</v>
      </c>
      <c r="Y313" s="84" t="s">
        <v>139</v>
      </c>
      <c r="AA313" s="84" t="s">
        <v>1122</v>
      </c>
      <c r="AB313" s="96" t="s">
        <v>76</v>
      </c>
      <c r="AC313" s="84" t="s">
        <v>139</v>
      </c>
      <c r="AE313" s="84" t="s">
        <v>139</v>
      </c>
      <c r="AG313" s="84" t="s">
        <v>139</v>
      </c>
      <c r="AI313" s="84" t="s">
        <v>1171</v>
      </c>
      <c r="AJ313" s="96" t="s">
        <v>682</v>
      </c>
      <c r="AK313" s="84" t="s">
        <v>139</v>
      </c>
      <c r="AM313" s="84" t="s">
        <v>1177</v>
      </c>
      <c r="AN313" s="96" t="s">
        <v>677</v>
      </c>
      <c r="AO313" s="84" t="s">
        <v>1175</v>
      </c>
      <c r="AP313" s="96" t="s">
        <v>672</v>
      </c>
      <c r="AQ313" s="84" t="s">
        <v>139</v>
      </c>
      <c r="AS313" s="84" t="s">
        <v>139</v>
      </c>
      <c r="AU313" s="84" t="s">
        <v>139</v>
      </c>
      <c r="AW313" s="84" t="s">
        <v>139</v>
      </c>
      <c r="AY313" s="84" t="s">
        <v>139</v>
      </c>
      <c r="BA313" s="84" t="s">
        <v>139</v>
      </c>
      <c r="BC313" s="84" t="s">
        <v>139</v>
      </c>
      <c r="BE313" s="84" t="s">
        <v>139</v>
      </c>
      <c r="BG313" s="84" t="s">
        <v>139</v>
      </c>
      <c r="BI313" s="84" t="s">
        <v>139</v>
      </c>
    </row>
    <row r="314" spans="1:61">
      <c r="A314" s="96" t="s">
        <v>297</v>
      </c>
      <c r="B314" s="96">
        <v>2</v>
      </c>
      <c r="C314" s="104" t="s">
        <v>544</v>
      </c>
      <c r="D314" s="104" t="s">
        <v>136</v>
      </c>
      <c r="E314" s="84" t="s">
        <v>1097</v>
      </c>
      <c r="F314" s="96" t="s">
        <v>676</v>
      </c>
      <c r="G314" s="84" t="s">
        <v>1130</v>
      </c>
      <c r="H314" s="96" t="s">
        <v>597</v>
      </c>
      <c r="I314" s="84" t="s">
        <v>1131</v>
      </c>
      <c r="J314" s="96" t="s">
        <v>73</v>
      </c>
      <c r="K314" s="84" t="s">
        <v>139</v>
      </c>
      <c r="M314" s="84" t="s">
        <v>139</v>
      </c>
      <c r="O314" s="84" t="s">
        <v>139</v>
      </c>
      <c r="Q314" s="84" t="s">
        <v>139</v>
      </c>
      <c r="S314" s="84" t="s">
        <v>1110</v>
      </c>
      <c r="T314" s="96" t="s">
        <v>599</v>
      </c>
      <c r="U314" s="84" t="s">
        <v>139</v>
      </c>
      <c r="W314" s="84" t="s">
        <v>770</v>
      </c>
      <c r="X314" s="96" t="s">
        <v>673</v>
      </c>
      <c r="Y314" s="84" t="s">
        <v>139</v>
      </c>
      <c r="AA314" s="84" t="s">
        <v>1122</v>
      </c>
      <c r="AB314" s="96" t="s">
        <v>76</v>
      </c>
      <c r="AC314" s="84" t="s">
        <v>139</v>
      </c>
      <c r="AE314" s="84" t="s">
        <v>139</v>
      </c>
      <c r="AG314" s="84" t="s">
        <v>139</v>
      </c>
      <c r="AI314" s="84" t="s">
        <v>1171</v>
      </c>
      <c r="AJ314" s="96" t="s">
        <v>682</v>
      </c>
      <c r="AK314" s="84" t="s">
        <v>139</v>
      </c>
      <c r="AM314" s="84" t="s">
        <v>1177</v>
      </c>
      <c r="AN314" s="96" t="s">
        <v>677</v>
      </c>
      <c r="AO314" s="84" t="s">
        <v>1175</v>
      </c>
      <c r="AP314" s="96" t="s">
        <v>672</v>
      </c>
      <c r="AQ314" s="84" t="s">
        <v>139</v>
      </c>
      <c r="AS314" s="84" t="s">
        <v>139</v>
      </c>
      <c r="AU314" s="84" t="s">
        <v>139</v>
      </c>
      <c r="AW314" s="84" t="s">
        <v>139</v>
      </c>
      <c r="AY314" s="84" t="s">
        <v>139</v>
      </c>
      <c r="BA314" s="84" t="s">
        <v>139</v>
      </c>
      <c r="BC314" s="84" t="s">
        <v>139</v>
      </c>
      <c r="BE314" s="84" t="s">
        <v>139</v>
      </c>
      <c r="BG314" s="84" t="s">
        <v>139</v>
      </c>
      <c r="BI314" s="84" t="s">
        <v>139</v>
      </c>
    </row>
    <row r="315" spans="1:61">
      <c r="A315" s="96" t="s">
        <v>325</v>
      </c>
      <c r="B315" s="96">
        <v>2</v>
      </c>
      <c r="C315" s="104" t="s">
        <v>544</v>
      </c>
      <c r="D315" s="104" t="s">
        <v>136</v>
      </c>
      <c r="E315" s="84" t="s">
        <v>1097</v>
      </c>
      <c r="F315" s="96" t="s">
        <v>676</v>
      </c>
      <c r="G315" s="84" t="s">
        <v>1099</v>
      </c>
      <c r="H315" s="96" t="s">
        <v>603</v>
      </c>
      <c r="I315" s="84" t="s">
        <v>1131</v>
      </c>
      <c r="J315" s="96" t="s">
        <v>73</v>
      </c>
      <c r="K315" s="84" t="s">
        <v>139</v>
      </c>
      <c r="M315" s="84" t="s">
        <v>139</v>
      </c>
      <c r="O315" s="84" t="s">
        <v>139</v>
      </c>
      <c r="Q315" s="84" t="s">
        <v>139</v>
      </c>
      <c r="S315" s="84" t="s">
        <v>1110</v>
      </c>
      <c r="T315" s="96" t="s">
        <v>599</v>
      </c>
      <c r="U315" s="84" t="s">
        <v>139</v>
      </c>
      <c r="W315" s="84" t="s">
        <v>770</v>
      </c>
      <c r="X315" s="96" t="s">
        <v>673</v>
      </c>
      <c r="Y315" s="84" t="s">
        <v>139</v>
      </c>
      <c r="AA315" s="84" t="s">
        <v>1122</v>
      </c>
      <c r="AB315" s="96" t="s">
        <v>76</v>
      </c>
      <c r="AC315" s="84" t="s">
        <v>139</v>
      </c>
      <c r="AE315" s="84" t="s">
        <v>139</v>
      </c>
      <c r="AG315" s="84" t="s">
        <v>139</v>
      </c>
      <c r="AI315" s="84" t="s">
        <v>1171</v>
      </c>
      <c r="AJ315" s="96" t="s">
        <v>682</v>
      </c>
      <c r="AK315" s="84" t="s">
        <v>139</v>
      </c>
      <c r="AM315" s="84" t="s">
        <v>1177</v>
      </c>
      <c r="AN315" s="96" t="s">
        <v>677</v>
      </c>
      <c r="AO315" s="84" t="s">
        <v>1175</v>
      </c>
      <c r="AP315" s="96" t="s">
        <v>672</v>
      </c>
      <c r="AQ315" s="84" t="s">
        <v>139</v>
      </c>
      <c r="AS315" s="84" t="s">
        <v>139</v>
      </c>
      <c r="AU315" s="84" t="s">
        <v>139</v>
      </c>
      <c r="AW315" s="84" t="s">
        <v>139</v>
      </c>
      <c r="AY315" s="84" t="s">
        <v>139</v>
      </c>
      <c r="BA315" s="84" t="s">
        <v>139</v>
      </c>
      <c r="BC315" s="84" t="s">
        <v>139</v>
      </c>
      <c r="BE315" s="84" t="s">
        <v>139</v>
      </c>
      <c r="BG315" s="84" t="s">
        <v>139</v>
      </c>
      <c r="BI315" s="84" t="s">
        <v>139</v>
      </c>
    </row>
    <row r="316" spans="1:61">
      <c r="A316" s="96" t="s">
        <v>300</v>
      </c>
      <c r="B316" s="96">
        <v>2</v>
      </c>
      <c r="C316" s="104" t="s">
        <v>544</v>
      </c>
      <c r="D316" s="104" t="s">
        <v>136</v>
      </c>
      <c r="E316" s="84" t="s">
        <v>1121</v>
      </c>
      <c r="F316" s="96" t="s">
        <v>675</v>
      </c>
      <c r="G316" s="84" t="s">
        <v>1130</v>
      </c>
      <c r="H316" s="96" t="s">
        <v>597</v>
      </c>
      <c r="I316" s="84" t="s">
        <v>1131</v>
      </c>
      <c r="J316" s="96" t="s">
        <v>73</v>
      </c>
      <c r="K316" s="84" t="s">
        <v>139</v>
      </c>
      <c r="M316" s="84" t="s">
        <v>139</v>
      </c>
      <c r="O316" s="84" t="s">
        <v>139</v>
      </c>
      <c r="Q316" s="84" t="s">
        <v>139</v>
      </c>
      <c r="S316" s="84" t="s">
        <v>1110</v>
      </c>
      <c r="T316" s="96" t="s">
        <v>599</v>
      </c>
      <c r="U316" s="84" t="s">
        <v>139</v>
      </c>
      <c r="W316" s="84" t="s">
        <v>770</v>
      </c>
      <c r="X316" s="96" t="s">
        <v>673</v>
      </c>
      <c r="Y316" s="84" t="s">
        <v>139</v>
      </c>
      <c r="AA316" s="84" t="s">
        <v>1123</v>
      </c>
      <c r="AB316" s="96" t="s">
        <v>77</v>
      </c>
      <c r="AC316" s="84" t="s">
        <v>139</v>
      </c>
      <c r="AE316" s="84" t="s">
        <v>139</v>
      </c>
      <c r="AG316" s="84" t="s">
        <v>139</v>
      </c>
      <c r="AI316" s="84" t="s">
        <v>1171</v>
      </c>
      <c r="AJ316" s="96" t="s">
        <v>682</v>
      </c>
      <c r="AK316" s="84" t="s">
        <v>139</v>
      </c>
      <c r="AM316" s="84" t="s">
        <v>1177</v>
      </c>
      <c r="AN316" s="96" t="s">
        <v>677</v>
      </c>
      <c r="AO316" s="84" t="s">
        <v>1175</v>
      </c>
      <c r="AP316" s="96" t="s">
        <v>672</v>
      </c>
      <c r="AQ316" s="84" t="s">
        <v>139</v>
      </c>
      <c r="AS316" s="84" t="s">
        <v>139</v>
      </c>
      <c r="AU316" s="84" t="s">
        <v>139</v>
      </c>
      <c r="AW316" s="84" t="s">
        <v>139</v>
      </c>
      <c r="AY316" s="84" t="s">
        <v>139</v>
      </c>
      <c r="BA316" s="84" t="s">
        <v>139</v>
      </c>
      <c r="BC316" s="84" t="s">
        <v>139</v>
      </c>
      <c r="BE316" s="84" t="s">
        <v>139</v>
      </c>
      <c r="BG316" s="84" t="s">
        <v>139</v>
      </c>
      <c r="BI316" s="84" t="s">
        <v>139</v>
      </c>
    </row>
    <row r="317" spans="1:61">
      <c r="A317" s="96" t="s">
        <v>328</v>
      </c>
      <c r="B317" s="96">
        <v>2</v>
      </c>
      <c r="C317" s="104" t="s">
        <v>544</v>
      </c>
      <c r="D317" s="104" t="s">
        <v>136</v>
      </c>
      <c r="E317" s="84" t="s">
        <v>1121</v>
      </c>
      <c r="F317" s="96" t="s">
        <v>675</v>
      </c>
      <c r="G317" s="84" t="s">
        <v>1099</v>
      </c>
      <c r="H317" s="96" t="s">
        <v>603</v>
      </c>
      <c r="I317" s="84" t="s">
        <v>1131</v>
      </c>
      <c r="J317" s="96" t="s">
        <v>73</v>
      </c>
      <c r="K317" s="84" t="s">
        <v>139</v>
      </c>
      <c r="M317" s="84" t="s">
        <v>139</v>
      </c>
      <c r="O317" s="84" t="s">
        <v>139</v>
      </c>
      <c r="Q317" s="84" t="s">
        <v>139</v>
      </c>
      <c r="S317" s="84" t="s">
        <v>1110</v>
      </c>
      <c r="T317" s="96" t="s">
        <v>599</v>
      </c>
      <c r="U317" s="84" t="s">
        <v>139</v>
      </c>
      <c r="W317" s="84" t="s">
        <v>770</v>
      </c>
      <c r="X317" s="96" t="s">
        <v>673</v>
      </c>
      <c r="Y317" s="84" t="s">
        <v>139</v>
      </c>
      <c r="AA317" s="84" t="s">
        <v>1123</v>
      </c>
      <c r="AB317" s="96" t="s">
        <v>77</v>
      </c>
      <c r="AC317" s="84" t="s">
        <v>139</v>
      </c>
      <c r="AE317" s="84" t="s">
        <v>139</v>
      </c>
      <c r="AG317" s="84" t="s">
        <v>139</v>
      </c>
      <c r="AI317" s="84" t="s">
        <v>1171</v>
      </c>
      <c r="AJ317" s="96" t="s">
        <v>682</v>
      </c>
      <c r="AK317" s="84" t="s">
        <v>139</v>
      </c>
      <c r="AM317" s="84" t="s">
        <v>1177</v>
      </c>
      <c r="AN317" s="96" t="s">
        <v>677</v>
      </c>
      <c r="AO317" s="84" t="s">
        <v>1175</v>
      </c>
      <c r="AP317" s="96" t="s">
        <v>672</v>
      </c>
      <c r="AQ317" s="84" t="s">
        <v>139</v>
      </c>
      <c r="AS317" s="84" t="s">
        <v>139</v>
      </c>
      <c r="AU317" s="84" t="s">
        <v>139</v>
      </c>
      <c r="AW317" s="84" t="s">
        <v>139</v>
      </c>
      <c r="AY317" s="84" t="s">
        <v>139</v>
      </c>
      <c r="BA317" s="84" t="s">
        <v>139</v>
      </c>
      <c r="BC317" s="84" t="s">
        <v>139</v>
      </c>
      <c r="BE317" s="84" t="s">
        <v>139</v>
      </c>
      <c r="BG317" s="84" t="s">
        <v>139</v>
      </c>
      <c r="BI317" s="84" t="s">
        <v>139</v>
      </c>
    </row>
    <row r="318" spans="1:61">
      <c r="A318" s="96" t="s">
        <v>298</v>
      </c>
      <c r="B318" s="96">
        <v>2</v>
      </c>
      <c r="C318" s="104" t="s">
        <v>544</v>
      </c>
      <c r="D318" s="104" t="s">
        <v>136</v>
      </c>
      <c r="E318" s="84" t="s">
        <v>1097</v>
      </c>
      <c r="F318" s="96" t="s">
        <v>676</v>
      </c>
      <c r="G318" s="84" t="s">
        <v>1130</v>
      </c>
      <c r="H318" s="96" t="s">
        <v>597</v>
      </c>
      <c r="I318" s="84" t="s">
        <v>1131</v>
      </c>
      <c r="J318" s="96" t="s">
        <v>73</v>
      </c>
      <c r="K318" s="84" t="s">
        <v>139</v>
      </c>
      <c r="M318" s="84" t="s">
        <v>139</v>
      </c>
      <c r="O318" s="84" t="s">
        <v>139</v>
      </c>
      <c r="Q318" s="84" t="s">
        <v>139</v>
      </c>
      <c r="S318" s="84" t="s">
        <v>1110</v>
      </c>
      <c r="T318" s="96" t="s">
        <v>599</v>
      </c>
      <c r="U318" s="84" t="s">
        <v>139</v>
      </c>
      <c r="W318" s="84" t="s">
        <v>770</v>
      </c>
      <c r="X318" s="96" t="s">
        <v>673</v>
      </c>
      <c r="Y318" s="84" t="s">
        <v>139</v>
      </c>
      <c r="AA318" s="84" t="s">
        <v>1123</v>
      </c>
      <c r="AB318" s="96" t="s">
        <v>77</v>
      </c>
      <c r="AC318" s="84" t="s">
        <v>139</v>
      </c>
      <c r="AE318" s="84" t="s">
        <v>139</v>
      </c>
      <c r="AG318" s="84" t="s">
        <v>139</v>
      </c>
      <c r="AI318" s="84" t="s">
        <v>1171</v>
      </c>
      <c r="AJ318" s="96" t="s">
        <v>682</v>
      </c>
      <c r="AK318" s="84" t="s">
        <v>139</v>
      </c>
      <c r="AM318" s="84" t="s">
        <v>1177</v>
      </c>
      <c r="AN318" s="96" t="s">
        <v>677</v>
      </c>
      <c r="AO318" s="84" t="s">
        <v>1175</v>
      </c>
      <c r="AP318" s="96" t="s">
        <v>672</v>
      </c>
      <c r="AQ318" s="84" t="s">
        <v>139</v>
      </c>
      <c r="AS318" s="84" t="s">
        <v>139</v>
      </c>
      <c r="AU318" s="84" t="s">
        <v>139</v>
      </c>
      <c r="AW318" s="84" t="s">
        <v>139</v>
      </c>
      <c r="AY318" s="84" t="s">
        <v>139</v>
      </c>
      <c r="BA318" s="84" t="s">
        <v>139</v>
      </c>
      <c r="BC318" s="84" t="s">
        <v>139</v>
      </c>
      <c r="BE318" s="84" t="s">
        <v>139</v>
      </c>
      <c r="BG318" s="84" t="s">
        <v>139</v>
      </c>
      <c r="BI318" s="84" t="s">
        <v>139</v>
      </c>
    </row>
    <row r="319" spans="1:61">
      <c r="A319" s="96" t="s">
        <v>326</v>
      </c>
      <c r="B319" s="96">
        <v>2</v>
      </c>
      <c r="C319" s="104" t="s">
        <v>544</v>
      </c>
      <c r="D319" s="104" t="s">
        <v>136</v>
      </c>
      <c r="E319" s="84" t="s">
        <v>1097</v>
      </c>
      <c r="F319" s="96" t="s">
        <v>676</v>
      </c>
      <c r="G319" s="84" t="s">
        <v>1099</v>
      </c>
      <c r="H319" s="96" t="s">
        <v>603</v>
      </c>
      <c r="I319" s="84" t="s">
        <v>1131</v>
      </c>
      <c r="J319" s="96" t="s">
        <v>73</v>
      </c>
      <c r="K319" s="84" t="s">
        <v>139</v>
      </c>
      <c r="M319" s="84" t="s">
        <v>139</v>
      </c>
      <c r="O319" s="84" t="s">
        <v>139</v>
      </c>
      <c r="Q319" s="84" t="s">
        <v>139</v>
      </c>
      <c r="S319" s="84" t="s">
        <v>1110</v>
      </c>
      <c r="T319" s="96" t="s">
        <v>599</v>
      </c>
      <c r="U319" s="84" t="s">
        <v>139</v>
      </c>
      <c r="W319" s="84" t="s">
        <v>770</v>
      </c>
      <c r="X319" s="96" t="s">
        <v>673</v>
      </c>
      <c r="Y319" s="84" t="s">
        <v>139</v>
      </c>
      <c r="AA319" s="84" t="s">
        <v>1123</v>
      </c>
      <c r="AB319" s="96" t="s">
        <v>77</v>
      </c>
      <c r="AC319" s="84" t="s">
        <v>139</v>
      </c>
      <c r="AE319" s="84" t="s">
        <v>139</v>
      </c>
      <c r="AG319" s="84" t="s">
        <v>139</v>
      </c>
      <c r="AI319" s="84" t="s">
        <v>1171</v>
      </c>
      <c r="AJ319" s="96" t="s">
        <v>682</v>
      </c>
      <c r="AK319" s="84" t="s">
        <v>139</v>
      </c>
      <c r="AM319" s="84" t="s">
        <v>1177</v>
      </c>
      <c r="AN319" s="96" t="s">
        <v>677</v>
      </c>
      <c r="AO319" s="84" t="s">
        <v>1175</v>
      </c>
      <c r="AP319" s="96" t="s">
        <v>672</v>
      </c>
      <c r="AQ319" s="84" t="s">
        <v>139</v>
      </c>
      <c r="AS319" s="84" t="s">
        <v>139</v>
      </c>
      <c r="AU319" s="84" t="s">
        <v>139</v>
      </c>
      <c r="AW319" s="84" t="s">
        <v>139</v>
      </c>
      <c r="AY319" s="84" t="s">
        <v>139</v>
      </c>
      <c r="BA319" s="84" t="s">
        <v>139</v>
      </c>
      <c r="BC319" s="84" t="s">
        <v>139</v>
      </c>
      <c r="BE319" s="84" t="s">
        <v>139</v>
      </c>
      <c r="BG319" s="84" t="s">
        <v>139</v>
      </c>
      <c r="BI319" s="84" t="s">
        <v>139</v>
      </c>
    </row>
    <row r="320" spans="1:61">
      <c r="A320" s="96" t="s">
        <v>407</v>
      </c>
      <c r="B320" s="96">
        <v>2</v>
      </c>
      <c r="C320" s="104" t="s">
        <v>544</v>
      </c>
      <c r="D320" s="104" t="s">
        <v>136</v>
      </c>
      <c r="E320" s="84" t="s">
        <v>139</v>
      </c>
      <c r="G320" s="84" t="s">
        <v>1130</v>
      </c>
      <c r="H320" s="96" t="s">
        <v>597</v>
      </c>
      <c r="I320" s="84" t="s">
        <v>1131</v>
      </c>
      <c r="J320" s="96" t="s">
        <v>73</v>
      </c>
      <c r="K320" s="84" t="s">
        <v>139</v>
      </c>
      <c r="M320" s="84" t="s">
        <v>139</v>
      </c>
      <c r="O320" s="84" t="s">
        <v>139</v>
      </c>
      <c r="Q320" s="84" t="s">
        <v>139</v>
      </c>
      <c r="S320" s="84" t="s">
        <v>1108</v>
      </c>
      <c r="T320" s="96" t="s">
        <v>606</v>
      </c>
      <c r="U320" s="84" t="s">
        <v>139</v>
      </c>
      <c r="W320" s="84" t="s">
        <v>768</v>
      </c>
      <c r="X320" s="96" t="s">
        <v>605</v>
      </c>
      <c r="Y320" s="84" t="s">
        <v>139</v>
      </c>
      <c r="AA320" s="84" t="s">
        <v>1122</v>
      </c>
      <c r="AB320" s="96" t="s">
        <v>76</v>
      </c>
      <c r="AC320" s="84" t="s">
        <v>139</v>
      </c>
      <c r="AE320" s="84" t="s">
        <v>139</v>
      </c>
      <c r="AG320" s="84" t="s">
        <v>139</v>
      </c>
      <c r="AI320" s="84" t="s">
        <v>1170</v>
      </c>
      <c r="AJ320" s="96" t="s">
        <v>683</v>
      </c>
      <c r="AK320" s="84" t="s">
        <v>139</v>
      </c>
      <c r="AM320" s="84" t="s">
        <v>1174</v>
      </c>
      <c r="AN320" s="96" t="s">
        <v>617</v>
      </c>
      <c r="AO320" s="84" t="s">
        <v>1175</v>
      </c>
      <c r="AP320" s="96" t="s">
        <v>672</v>
      </c>
      <c r="AQ320" s="84" t="s">
        <v>139</v>
      </c>
      <c r="AS320" s="84" t="s">
        <v>139</v>
      </c>
      <c r="AU320" s="84" t="s">
        <v>139</v>
      </c>
      <c r="AW320" s="84" t="s">
        <v>139</v>
      </c>
      <c r="AY320" s="84" t="s">
        <v>139</v>
      </c>
      <c r="BA320" s="84" t="s">
        <v>139</v>
      </c>
      <c r="BC320" s="84" t="s">
        <v>139</v>
      </c>
      <c r="BE320" s="84" t="s">
        <v>139</v>
      </c>
      <c r="BG320" s="84" t="s">
        <v>139</v>
      </c>
      <c r="BI320" s="84" t="s">
        <v>139</v>
      </c>
    </row>
    <row r="321" spans="1:61">
      <c r="A321" s="96" t="s">
        <v>399</v>
      </c>
      <c r="B321" s="96">
        <v>2</v>
      </c>
      <c r="C321" s="104" t="s">
        <v>544</v>
      </c>
      <c r="D321" s="104" t="s">
        <v>136</v>
      </c>
      <c r="E321" s="84" t="s">
        <v>139</v>
      </c>
      <c r="G321" s="84" t="s">
        <v>1099</v>
      </c>
      <c r="H321" s="96" t="s">
        <v>603</v>
      </c>
      <c r="I321" s="84" t="s">
        <v>1131</v>
      </c>
      <c r="J321" s="96" t="s">
        <v>73</v>
      </c>
      <c r="K321" s="84" t="s">
        <v>139</v>
      </c>
      <c r="M321" s="84" t="s">
        <v>139</v>
      </c>
      <c r="O321" s="84" t="s">
        <v>139</v>
      </c>
      <c r="Q321" s="84" t="s">
        <v>139</v>
      </c>
      <c r="S321" s="84" t="s">
        <v>1108</v>
      </c>
      <c r="T321" s="96" t="s">
        <v>606</v>
      </c>
      <c r="U321" s="84" t="s">
        <v>139</v>
      </c>
      <c r="W321" s="84" t="s">
        <v>768</v>
      </c>
      <c r="X321" s="96" t="s">
        <v>605</v>
      </c>
      <c r="Y321" s="84" t="s">
        <v>139</v>
      </c>
      <c r="AA321" s="84" t="s">
        <v>1122</v>
      </c>
      <c r="AB321" s="96" t="s">
        <v>76</v>
      </c>
      <c r="AC321" s="84" t="s">
        <v>139</v>
      </c>
      <c r="AE321" s="84" t="s">
        <v>139</v>
      </c>
      <c r="AG321" s="84" t="s">
        <v>139</v>
      </c>
      <c r="AI321" s="84" t="s">
        <v>1170</v>
      </c>
      <c r="AJ321" s="96" t="s">
        <v>683</v>
      </c>
      <c r="AK321" s="84" t="s">
        <v>139</v>
      </c>
      <c r="AM321" s="84" t="s">
        <v>1174</v>
      </c>
      <c r="AN321" s="96" t="s">
        <v>617</v>
      </c>
      <c r="AO321" s="84" t="s">
        <v>1175</v>
      </c>
      <c r="AP321" s="96" t="s">
        <v>672</v>
      </c>
      <c r="AQ321" s="84" t="s">
        <v>139</v>
      </c>
      <c r="AS321" s="84" t="s">
        <v>139</v>
      </c>
      <c r="AU321" s="84" t="s">
        <v>139</v>
      </c>
      <c r="AW321" s="84" t="s">
        <v>139</v>
      </c>
      <c r="AY321" s="84" t="s">
        <v>139</v>
      </c>
      <c r="BA321" s="84" t="s">
        <v>139</v>
      </c>
      <c r="BC321" s="84" t="s">
        <v>139</v>
      </c>
      <c r="BE321" s="84" t="s">
        <v>139</v>
      </c>
      <c r="BG321" s="84" t="s">
        <v>139</v>
      </c>
      <c r="BI321" s="84" t="s">
        <v>139</v>
      </c>
    </row>
    <row r="322" spans="1:61">
      <c r="A322" s="96" t="s">
        <v>435</v>
      </c>
      <c r="B322" s="96">
        <v>2</v>
      </c>
      <c r="C322" s="104" t="s">
        <v>544</v>
      </c>
      <c r="D322" s="104" t="s">
        <v>136</v>
      </c>
      <c r="E322" s="84" t="s">
        <v>139</v>
      </c>
      <c r="G322" s="84" t="s">
        <v>1130</v>
      </c>
      <c r="H322" s="96" t="s">
        <v>597</v>
      </c>
      <c r="I322" s="84" t="s">
        <v>1131</v>
      </c>
      <c r="J322" s="96" t="s">
        <v>73</v>
      </c>
      <c r="K322" s="84" t="s">
        <v>139</v>
      </c>
      <c r="M322" s="84" t="s">
        <v>139</v>
      </c>
      <c r="O322" s="84" t="s">
        <v>139</v>
      </c>
      <c r="Q322" s="84" t="s">
        <v>139</v>
      </c>
      <c r="S322" s="84" t="s">
        <v>1108</v>
      </c>
      <c r="T322" s="96" t="s">
        <v>606</v>
      </c>
      <c r="U322" s="84" t="s">
        <v>139</v>
      </c>
      <c r="W322" s="84" t="s">
        <v>770</v>
      </c>
      <c r="X322" s="96" t="s">
        <v>673</v>
      </c>
      <c r="Y322" s="84" t="s">
        <v>139</v>
      </c>
      <c r="AA322" s="84" t="s">
        <v>1122</v>
      </c>
      <c r="AB322" s="96" t="s">
        <v>76</v>
      </c>
      <c r="AC322" s="84" t="s">
        <v>139</v>
      </c>
      <c r="AE322" s="84" t="s">
        <v>139</v>
      </c>
      <c r="AG322" s="84" t="s">
        <v>139</v>
      </c>
      <c r="AI322" s="84" t="s">
        <v>1170</v>
      </c>
      <c r="AJ322" s="96" t="s">
        <v>683</v>
      </c>
      <c r="AK322" s="84" t="s">
        <v>139</v>
      </c>
      <c r="AM322" s="84" t="s">
        <v>1174</v>
      </c>
      <c r="AN322" s="96" t="s">
        <v>617</v>
      </c>
      <c r="AO322" s="84" t="s">
        <v>1175</v>
      </c>
      <c r="AP322" s="96" t="s">
        <v>672</v>
      </c>
      <c r="AQ322" s="84" t="s">
        <v>139</v>
      </c>
      <c r="AS322" s="84" t="s">
        <v>139</v>
      </c>
      <c r="AU322" s="84" t="s">
        <v>139</v>
      </c>
      <c r="AW322" s="84" t="s">
        <v>139</v>
      </c>
      <c r="AY322" s="84" t="s">
        <v>139</v>
      </c>
      <c r="BA322" s="84" t="s">
        <v>139</v>
      </c>
      <c r="BC322" s="84" t="s">
        <v>139</v>
      </c>
      <c r="BE322" s="84" t="s">
        <v>139</v>
      </c>
      <c r="BG322" s="84" t="s">
        <v>139</v>
      </c>
      <c r="BI322" s="84" t="s">
        <v>139</v>
      </c>
    </row>
    <row r="323" spans="1:61">
      <c r="A323" s="96" t="s">
        <v>427</v>
      </c>
      <c r="B323" s="96">
        <v>2</v>
      </c>
      <c r="C323" s="104" t="s">
        <v>544</v>
      </c>
      <c r="D323" s="104" t="s">
        <v>136</v>
      </c>
      <c r="E323" s="84" t="s">
        <v>139</v>
      </c>
      <c r="G323" s="84" t="s">
        <v>1099</v>
      </c>
      <c r="H323" s="96" t="s">
        <v>603</v>
      </c>
      <c r="I323" s="84" t="s">
        <v>1131</v>
      </c>
      <c r="J323" s="96" t="s">
        <v>73</v>
      </c>
      <c r="K323" s="84" t="s">
        <v>139</v>
      </c>
      <c r="M323" s="84" t="s">
        <v>139</v>
      </c>
      <c r="O323" s="84" t="s">
        <v>139</v>
      </c>
      <c r="Q323" s="84" t="s">
        <v>139</v>
      </c>
      <c r="S323" s="84" t="s">
        <v>1108</v>
      </c>
      <c r="T323" s="96" t="s">
        <v>606</v>
      </c>
      <c r="U323" s="84" t="s">
        <v>139</v>
      </c>
      <c r="W323" s="84" t="s">
        <v>770</v>
      </c>
      <c r="X323" s="96" t="s">
        <v>673</v>
      </c>
      <c r="Y323" s="84" t="s">
        <v>139</v>
      </c>
      <c r="AA323" s="84" t="s">
        <v>1122</v>
      </c>
      <c r="AB323" s="96" t="s">
        <v>76</v>
      </c>
      <c r="AC323" s="84" t="s">
        <v>139</v>
      </c>
      <c r="AE323" s="84" t="s">
        <v>139</v>
      </c>
      <c r="AG323" s="84" t="s">
        <v>139</v>
      </c>
      <c r="AI323" s="84" t="s">
        <v>1170</v>
      </c>
      <c r="AJ323" s="96" t="s">
        <v>683</v>
      </c>
      <c r="AK323" s="84" t="s">
        <v>139</v>
      </c>
      <c r="AM323" s="84" t="s">
        <v>1174</v>
      </c>
      <c r="AN323" s="96" t="s">
        <v>617</v>
      </c>
      <c r="AO323" s="84" t="s">
        <v>1175</v>
      </c>
      <c r="AP323" s="96" t="s">
        <v>672</v>
      </c>
      <c r="AQ323" s="84" t="s">
        <v>139</v>
      </c>
      <c r="AS323" s="84" t="s">
        <v>139</v>
      </c>
      <c r="AU323" s="84" t="s">
        <v>139</v>
      </c>
      <c r="AW323" s="84" t="s">
        <v>139</v>
      </c>
      <c r="AY323" s="84" t="s">
        <v>139</v>
      </c>
      <c r="BA323" s="84" t="s">
        <v>139</v>
      </c>
      <c r="BC323" s="84" t="s">
        <v>139</v>
      </c>
      <c r="BE323" s="84" t="s">
        <v>139</v>
      </c>
      <c r="BG323" s="84" t="s">
        <v>139</v>
      </c>
      <c r="BI323" s="84" t="s">
        <v>139</v>
      </c>
    </row>
    <row r="324" spans="1:61">
      <c r="A324" s="96" t="s">
        <v>408</v>
      </c>
      <c r="B324" s="96">
        <v>2</v>
      </c>
      <c r="C324" s="104" t="s">
        <v>544</v>
      </c>
      <c r="D324" s="104" t="s">
        <v>136</v>
      </c>
      <c r="E324" s="84" t="s">
        <v>139</v>
      </c>
      <c r="G324" s="84" t="s">
        <v>1130</v>
      </c>
      <c r="H324" s="96" t="s">
        <v>597</v>
      </c>
      <c r="I324" s="84" t="s">
        <v>1131</v>
      </c>
      <c r="J324" s="96" t="s">
        <v>73</v>
      </c>
      <c r="K324" s="84" t="s">
        <v>139</v>
      </c>
      <c r="M324" s="84" t="s">
        <v>139</v>
      </c>
      <c r="O324" s="84" t="s">
        <v>139</v>
      </c>
      <c r="Q324" s="84" t="s">
        <v>139</v>
      </c>
      <c r="S324" s="84" t="s">
        <v>1108</v>
      </c>
      <c r="T324" s="96" t="s">
        <v>606</v>
      </c>
      <c r="U324" s="84" t="s">
        <v>139</v>
      </c>
      <c r="W324" s="84" t="s">
        <v>768</v>
      </c>
      <c r="X324" s="96" t="s">
        <v>605</v>
      </c>
      <c r="Y324" s="84" t="s">
        <v>139</v>
      </c>
      <c r="AA324" s="84" t="s">
        <v>1123</v>
      </c>
      <c r="AB324" s="96" t="s">
        <v>77</v>
      </c>
      <c r="AC324" s="84" t="s">
        <v>139</v>
      </c>
      <c r="AE324" s="84" t="s">
        <v>139</v>
      </c>
      <c r="AG324" s="84" t="s">
        <v>139</v>
      </c>
      <c r="AI324" s="84" t="s">
        <v>1170</v>
      </c>
      <c r="AJ324" s="96" t="s">
        <v>683</v>
      </c>
      <c r="AK324" s="84" t="s">
        <v>139</v>
      </c>
      <c r="AM324" s="84" t="s">
        <v>1174</v>
      </c>
      <c r="AN324" s="96" t="s">
        <v>617</v>
      </c>
      <c r="AO324" s="84" t="s">
        <v>1175</v>
      </c>
      <c r="AP324" s="96" t="s">
        <v>672</v>
      </c>
      <c r="AQ324" s="84" t="s">
        <v>139</v>
      </c>
      <c r="AS324" s="84" t="s">
        <v>139</v>
      </c>
      <c r="AU324" s="84" t="s">
        <v>139</v>
      </c>
      <c r="AW324" s="84" t="s">
        <v>139</v>
      </c>
      <c r="AY324" s="84" t="s">
        <v>139</v>
      </c>
      <c r="BA324" s="84" t="s">
        <v>139</v>
      </c>
      <c r="BC324" s="84" t="s">
        <v>139</v>
      </c>
      <c r="BE324" s="84" t="s">
        <v>139</v>
      </c>
      <c r="BG324" s="84" t="s">
        <v>139</v>
      </c>
      <c r="BI324" s="84" t="s">
        <v>139</v>
      </c>
    </row>
    <row r="325" spans="1:61">
      <c r="A325" s="96" t="s">
        <v>400</v>
      </c>
      <c r="B325" s="96">
        <v>2</v>
      </c>
      <c r="C325" s="104" t="s">
        <v>544</v>
      </c>
      <c r="D325" s="104" t="s">
        <v>136</v>
      </c>
      <c r="E325" s="84" t="s">
        <v>139</v>
      </c>
      <c r="G325" s="84" t="s">
        <v>1099</v>
      </c>
      <c r="H325" s="96" t="s">
        <v>603</v>
      </c>
      <c r="I325" s="84" t="s">
        <v>1131</v>
      </c>
      <c r="J325" s="96" t="s">
        <v>73</v>
      </c>
      <c r="K325" s="84" t="s">
        <v>139</v>
      </c>
      <c r="M325" s="84" t="s">
        <v>139</v>
      </c>
      <c r="O325" s="84" t="s">
        <v>139</v>
      </c>
      <c r="Q325" s="84" t="s">
        <v>139</v>
      </c>
      <c r="S325" s="84" t="s">
        <v>1108</v>
      </c>
      <c r="T325" s="96" t="s">
        <v>606</v>
      </c>
      <c r="U325" s="84" t="s">
        <v>139</v>
      </c>
      <c r="W325" s="84" t="s">
        <v>768</v>
      </c>
      <c r="X325" s="96" t="s">
        <v>605</v>
      </c>
      <c r="Y325" s="84" t="s">
        <v>139</v>
      </c>
      <c r="AA325" s="84" t="s">
        <v>1123</v>
      </c>
      <c r="AB325" s="96" t="s">
        <v>77</v>
      </c>
      <c r="AC325" s="84" t="s">
        <v>139</v>
      </c>
      <c r="AE325" s="84" t="s">
        <v>139</v>
      </c>
      <c r="AG325" s="84" t="s">
        <v>139</v>
      </c>
      <c r="AI325" s="84" t="s">
        <v>1170</v>
      </c>
      <c r="AJ325" s="96" t="s">
        <v>683</v>
      </c>
      <c r="AK325" s="84" t="s">
        <v>139</v>
      </c>
      <c r="AM325" s="84" t="s">
        <v>1174</v>
      </c>
      <c r="AN325" s="96" t="s">
        <v>617</v>
      </c>
      <c r="AO325" s="84" t="s">
        <v>1175</v>
      </c>
      <c r="AP325" s="96" t="s">
        <v>672</v>
      </c>
      <c r="AQ325" s="84" t="s">
        <v>139</v>
      </c>
      <c r="AS325" s="84" t="s">
        <v>139</v>
      </c>
      <c r="AU325" s="84" t="s">
        <v>139</v>
      </c>
      <c r="AW325" s="84" t="s">
        <v>139</v>
      </c>
      <c r="AY325" s="84" t="s">
        <v>139</v>
      </c>
      <c r="BA325" s="84" t="s">
        <v>139</v>
      </c>
      <c r="BC325" s="84" t="s">
        <v>139</v>
      </c>
      <c r="BE325" s="84" t="s">
        <v>139</v>
      </c>
      <c r="BG325" s="84" t="s">
        <v>139</v>
      </c>
      <c r="BI325" s="84" t="s">
        <v>139</v>
      </c>
    </row>
    <row r="326" spans="1:61">
      <c r="A326" s="96" t="s">
        <v>436</v>
      </c>
      <c r="B326" s="96">
        <v>2</v>
      </c>
      <c r="C326" s="104" t="s">
        <v>544</v>
      </c>
      <c r="D326" s="104" t="s">
        <v>136</v>
      </c>
      <c r="E326" s="84" t="s">
        <v>139</v>
      </c>
      <c r="G326" s="84" t="s">
        <v>1130</v>
      </c>
      <c r="H326" s="96" t="s">
        <v>597</v>
      </c>
      <c r="I326" s="84" t="s">
        <v>1131</v>
      </c>
      <c r="J326" s="96" t="s">
        <v>73</v>
      </c>
      <c r="K326" s="84" t="s">
        <v>139</v>
      </c>
      <c r="M326" s="84" t="s">
        <v>139</v>
      </c>
      <c r="O326" s="84" t="s">
        <v>139</v>
      </c>
      <c r="Q326" s="84" t="s">
        <v>139</v>
      </c>
      <c r="S326" s="84" t="s">
        <v>1108</v>
      </c>
      <c r="T326" s="96" t="s">
        <v>606</v>
      </c>
      <c r="U326" s="84" t="s">
        <v>139</v>
      </c>
      <c r="W326" s="84" t="s">
        <v>770</v>
      </c>
      <c r="X326" s="96" t="s">
        <v>673</v>
      </c>
      <c r="Y326" s="84" t="s">
        <v>139</v>
      </c>
      <c r="AA326" s="84" t="s">
        <v>1123</v>
      </c>
      <c r="AB326" s="96" t="s">
        <v>77</v>
      </c>
      <c r="AC326" s="84" t="s">
        <v>139</v>
      </c>
      <c r="AE326" s="84" t="s">
        <v>139</v>
      </c>
      <c r="AG326" s="84" t="s">
        <v>139</v>
      </c>
      <c r="AI326" s="84" t="s">
        <v>1170</v>
      </c>
      <c r="AJ326" s="96" t="s">
        <v>683</v>
      </c>
      <c r="AK326" s="84" t="s">
        <v>139</v>
      </c>
      <c r="AM326" s="84" t="s">
        <v>1174</v>
      </c>
      <c r="AN326" s="96" t="s">
        <v>617</v>
      </c>
      <c r="AO326" s="84" t="s">
        <v>1175</v>
      </c>
      <c r="AP326" s="96" t="s">
        <v>672</v>
      </c>
      <c r="AQ326" s="84" t="s">
        <v>139</v>
      </c>
      <c r="AS326" s="84" t="s">
        <v>139</v>
      </c>
      <c r="AU326" s="84" t="s">
        <v>139</v>
      </c>
      <c r="AW326" s="84" t="s">
        <v>139</v>
      </c>
      <c r="AY326" s="84" t="s">
        <v>139</v>
      </c>
      <c r="BA326" s="84" t="s">
        <v>139</v>
      </c>
      <c r="BC326" s="84" t="s">
        <v>139</v>
      </c>
      <c r="BE326" s="84" t="s">
        <v>139</v>
      </c>
      <c r="BG326" s="84" t="s">
        <v>139</v>
      </c>
      <c r="BI326" s="84" t="s">
        <v>139</v>
      </c>
    </row>
    <row r="327" spans="1:61">
      <c r="A327" s="96" t="s">
        <v>428</v>
      </c>
      <c r="B327" s="96">
        <v>2</v>
      </c>
      <c r="C327" s="104" t="s">
        <v>544</v>
      </c>
      <c r="D327" s="104" t="s">
        <v>136</v>
      </c>
      <c r="E327" s="84" t="s">
        <v>139</v>
      </c>
      <c r="G327" s="84" t="s">
        <v>1099</v>
      </c>
      <c r="H327" s="96" t="s">
        <v>603</v>
      </c>
      <c r="I327" s="84" t="s">
        <v>1131</v>
      </c>
      <c r="J327" s="96" t="s">
        <v>73</v>
      </c>
      <c r="K327" s="84" t="s">
        <v>139</v>
      </c>
      <c r="M327" s="84" t="s">
        <v>139</v>
      </c>
      <c r="O327" s="84" t="s">
        <v>139</v>
      </c>
      <c r="Q327" s="84" t="s">
        <v>139</v>
      </c>
      <c r="S327" s="84" t="s">
        <v>1108</v>
      </c>
      <c r="T327" s="96" t="s">
        <v>606</v>
      </c>
      <c r="U327" s="84" t="s">
        <v>139</v>
      </c>
      <c r="W327" s="84" t="s">
        <v>770</v>
      </c>
      <c r="X327" s="96" t="s">
        <v>673</v>
      </c>
      <c r="Y327" s="84" t="s">
        <v>139</v>
      </c>
      <c r="AA327" s="84" t="s">
        <v>1123</v>
      </c>
      <c r="AB327" s="96" t="s">
        <v>77</v>
      </c>
      <c r="AC327" s="84" t="s">
        <v>139</v>
      </c>
      <c r="AE327" s="84" t="s">
        <v>139</v>
      </c>
      <c r="AG327" s="84" t="s">
        <v>139</v>
      </c>
      <c r="AI327" s="84" t="s">
        <v>1170</v>
      </c>
      <c r="AJ327" s="96" t="s">
        <v>683</v>
      </c>
      <c r="AK327" s="84" t="s">
        <v>139</v>
      </c>
      <c r="AM327" s="84" t="s">
        <v>1174</v>
      </c>
      <c r="AN327" s="96" t="s">
        <v>617</v>
      </c>
      <c r="AO327" s="84" t="s">
        <v>1175</v>
      </c>
      <c r="AP327" s="96" t="s">
        <v>672</v>
      </c>
      <c r="AQ327" s="84" t="s">
        <v>139</v>
      </c>
      <c r="AS327" s="84" t="s">
        <v>139</v>
      </c>
      <c r="AU327" s="84" t="s">
        <v>139</v>
      </c>
      <c r="AW327" s="84" t="s">
        <v>139</v>
      </c>
      <c r="AY327" s="84" t="s">
        <v>139</v>
      </c>
      <c r="BA327" s="84" t="s">
        <v>139</v>
      </c>
      <c r="BC327" s="84" t="s">
        <v>139</v>
      </c>
      <c r="BE327" s="84" t="s">
        <v>139</v>
      </c>
      <c r="BG327" s="84" t="s">
        <v>139</v>
      </c>
      <c r="BI327" s="84" t="s">
        <v>139</v>
      </c>
    </row>
    <row r="328" spans="1:61">
      <c r="A328" s="96" t="s">
        <v>197</v>
      </c>
      <c r="B328" s="96">
        <v>2</v>
      </c>
      <c r="C328" s="104" t="s">
        <v>544</v>
      </c>
      <c r="D328" s="104" t="s">
        <v>136</v>
      </c>
      <c r="E328" s="84" t="s">
        <v>139</v>
      </c>
      <c r="G328" s="84" t="s">
        <v>1130</v>
      </c>
      <c r="H328" s="96" t="s">
        <v>597</v>
      </c>
      <c r="I328" s="84" t="s">
        <v>1131</v>
      </c>
      <c r="J328" s="96" t="s">
        <v>73</v>
      </c>
      <c r="K328" s="84" t="s">
        <v>139</v>
      </c>
      <c r="M328" s="84" t="s">
        <v>139</v>
      </c>
      <c r="O328" s="84" t="s">
        <v>139</v>
      </c>
      <c r="Q328" s="84" t="s">
        <v>139</v>
      </c>
      <c r="S328" s="84" t="s">
        <v>1108</v>
      </c>
      <c r="T328" s="96" t="s">
        <v>606</v>
      </c>
      <c r="U328" s="84" t="s">
        <v>139</v>
      </c>
      <c r="W328" s="84" t="s">
        <v>768</v>
      </c>
      <c r="X328" s="96" t="s">
        <v>605</v>
      </c>
      <c r="Y328" s="84" t="s">
        <v>139</v>
      </c>
      <c r="AA328" s="84" t="s">
        <v>1122</v>
      </c>
      <c r="AB328" s="96" t="s">
        <v>76</v>
      </c>
      <c r="AC328" s="84" t="s">
        <v>139</v>
      </c>
      <c r="AE328" s="84" t="s">
        <v>139</v>
      </c>
      <c r="AG328" s="84" t="s">
        <v>139</v>
      </c>
      <c r="AI328" s="84" t="s">
        <v>1170</v>
      </c>
      <c r="AJ328" s="96" t="s">
        <v>683</v>
      </c>
      <c r="AK328" s="84" t="s">
        <v>139</v>
      </c>
      <c r="AM328" s="84" t="s">
        <v>1174</v>
      </c>
      <c r="AN328" s="96" t="s">
        <v>617</v>
      </c>
      <c r="AO328" s="84" t="s">
        <v>1176</v>
      </c>
      <c r="AP328" s="96" t="s">
        <v>674</v>
      </c>
      <c r="AQ328" s="84" t="s">
        <v>139</v>
      </c>
      <c r="AS328" s="84" t="s">
        <v>139</v>
      </c>
      <c r="AU328" s="84" t="s">
        <v>139</v>
      </c>
      <c r="AW328" s="84" t="s">
        <v>139</v>
      </c>
      <c r="AY328" s="84" t="s">
        <v>139</v>
      </c>
      <c r="BA328" s="84" t="s">
        <v>139</v>
      </c>
      <c r="BC328" s="84" t="s">
        <v>139</v>
      </c>
      <c r="BE328" s="84" t="s">
        <v>139</v>
      </c>
      <c r="BG328" s="84" t="s">
        <v>139</v>
      </c>
      <c r="BI328" s="84" t="s">
        <v>139</v>
      </c>
    </row>
    <row r="329" spans="1:61">
      <c r="A329" s="96" t="s">
        <v>216</v>
      </c>
      <c r="B329" s="96">
        <v>2</v>
      </c>
      <c r="C329" s="104" t="s">
        <v>544</v>
      </c>
      <c r="D329" s="104" t="s">
        <v>136</v>
      </c>
      <c r="E329" s="84" t="s">
        <v>139</v>
      </c>
      <c r="G329" s="84" t="s">
        <v>1099</v>
      </c>
      <c r="H329" s="96" t="s">
        <v>603</v>
      </c>
      <c r="I329" s="84" t="s">
        <v>1131</v>
      </c>
      <c r="J329" s="96" t="s">
        <v>73</v>
      </c>
      <c r="K329" s="84" t="s">
        <v>139</v>
      </c>
      <c r="M329" s="84" t="s">
        <v>139</v>
      </c>
      <c r="O329" s="84" t="s">
        <v>139</v>
      </c>
      <c r="Q329" s="84" t="s">
        <v>139</v>
      </c>
      <c r="S329" s="84" t="s">
        <v>1108</v>
      </c>
      <c r="T329" s="96" t="s">
        <v>606</v>
      </c>
      <c r="U329" s="84" t="s">
        <v>139</v>
      </c>
      <c r="W329" s="84" t="s">
        <v>768</v>
      </c>
      <c r="X329" s="96" t="s">
        <v>605</v>
      </c>
      <c r="Y329" s="84" t="s">
        <v>139</v>
      </c>
      <c r="AA329" s="84" t="s">
        <v>1122</v>
      </c>
      <c r="AB329" s="96" t="s">
        <v>76</v>
      </c>
      <c r="AC329" s="84" t="s">
        <v>139</v>
      </c>
      <c r="AE329" s="84" t="s">
        <v>139</v>
      </c>
      <c r="AG329" s="84" t="s">
        <v>139</v>
      </c>
      <c r="AI329" s="84" t="s">
        <v>1170</v>
      </c>
      <c r="AJ329" s="96" t="s">
        <v>683</v>
      </c>
      <c r="AK329" s="84" t="s">
        <v>139</v>
      </c>
      <c r="AM329" s="84" t="s">
        <v>1174</v>
      </c>
      <c r="AN329" s="96" t="s">
        <v>617</v>
      </c>
      <c r="AO329" s="84" t="s">
        <v>1176</v>
      </c>
      <c r="AP329" s="96" t="s">
        <v>674</v>
      </c>
      <c r="AQ329" s="84" t="s">
        <v>139</v>
      </c>
      <c r="AS329" s="84" t="s">
        <v>139</v>
      </c>
      <c r="AU329" s="84" t="s">
        <v>139</v>
      </c>
      <c r="AW329" s="84" t="s">
        <v>139</v>
      </c>
      <c r="AY329" s="84" t="s">
        <v>139</v>
      </c>
      <c r="BA329" s="84" t="s">
        <v>139</v>
      </c>
      <c r="BC329" s="84" t="s">
        <v>139</v>
      </c>
      <c r="BE329" s="84" t="s">
        <v>139</v>
      </c>
      <c r="BG329" s="84" t="s">
        <v>139</v>
      </c>
      <c r="BI329" s="84" t="s">
        <v>139</v>
      </c>
    </row>
    <row r="330" spans="1:61">
      <c r="A330" s="96" t="s">
        <v>218</v>
      </c>
      <c r="B330" s="96">
        <v>2</v>
      </c>
      <c r="C330" s="104" t="s">
        <v>544</v>
      </c>
      <c r="D330" s="104" t="s">
        <v>136</v>
      </c>
      <c r="E330" s="84" t="s">
        <v>139</v>
      </c>
      <c r="G330" s="84" t="s">
        <v>1130</v>
      </c>
      <c r="H330" s="96" t="s">
        <v>597</v>
      </c>
      <c r="I330" s="84" t="s">
        <v>1131</v>
      </c>
      <c r="J330" s="96" t="s">
        <v>73</v>
      </c>
      <c r="K330" s="84" t="s">
        <v>139</v>
      </c>
      <c r="M330" s="84" t="s">
        <v>139</v>
      </c>
      <c r="O330" s="84" t="s">
        <v>139</v>
      </c>
      <c r="Q330" s="84" t="s">
        <v>139</v>
      </c>
      <c r="S330" s="84" t="s">
        <v>1108</v>
      </c>
      <c r="T330" s="96" t="s">
        <v>606</v>
      </c>
      <c r="U330" s="84" t="s">
        <v>139</v>
      </c>
      <c r="W330" s="84" t="s">
        <v>770</v>
      </c>
      <c r="X330" s="96" t="s">
        <v>673</v>
      </c>
      <c r="Y330" s="84" t="s">
        <v>139</v>
      </c>
      <c r="AA330" s="84" t="s">
        <v>1122</v>
      </c>
      <c r="AB330" s="96" t="s">
        <v>76</v>
      </c>
      <c r="AC330" s="84" t="s">
        <v>139</v>
      </c>
      <c r="AE330" s="84" t="s">
        <v>139</v>
      </c>
      <c r="AG330" s="84" t="s">
        <v>139</v>
      </c>
      <c r="AI330" s="84" t="s">
        <v>1170</v>
      </c>
      <c r="AJ330" s="96" t="s">
        <v>683</v>
      </c>
      <c r="AK330" s="84" t="s">
        <v>139</v>
      </c>
      <c r="AM330" s="84" t="s">
        <v>1174</v>
      </c>
      <c r="AN330" s="96" t="s">
        <v>617</v>
      </c>
      <c r="AO330" s="84" t="s">
        <v>1176</v>
      </c>
      <c r="AP330" s="96" t="s">
        <v>674</v>
      </c>
      <c r="AQ330" s="84" t="s">
        <v>139</v>
      </c>
      <c r="AS330" s="84" t="s">
        <v>139</v>
      </c>
      <c r="AU330" s="84" t="s">
        <v>139</v>
      </c>
      <c r="AW330" s="84" t="s">
        <v>139</v>
      </c>
      <c r="AY330" s="84" t="s">
        <v>139</v>
      </c>
      <c r="BA330" s="84" t="s">
        <v>139</v>
      </c>
      <c r="BC330" s="84" t="s">
        <v>139</v>
      </c>
      <c r="BE330" s="84" t="s">
        <v>139</v>
      </c>
      <c r="BG330" s="84" t="s">
        <v>139</v>
      </c>
      <c r="BI330" s="84" t="s">
        <v>139</v>
      </c>
    </row>
    <row r="331" spans="1:61">
      <c r="A331" s="96" t="s">
        <v>220</v>
      </c>
      <c r="B331" s="96">
        <v>2</v>
      </c>
      <c r="C331" s="104" t="s">
        <v>544</v>
      </c>
      <c r="D331" s="104" t="s">
        <v>136</v>
      </c>
      <c r="E331" s="84" t="s">
        <v>139</v>
      </c>
      <c r="G331" s="84" t="s">
        <v>1099</v>
      </c>
      <c r="H331" s="96" t="s">
        <v>603</v>
      </c>
      <c r="I331" s="84" t="s">
        <v>1131</v>
      </c>
      <c r="J331" s="96" t="s">
        <v>73</v>
      </c>
      <c r="K331" s="84" t="s">
        <v>139</v>
      </c>
      <c r="M331" s="84" t="s">
        <v>139</v>
      </c>
      <c r="O331" s="84" t="s">
        <v>139</v>
      </c>
      <c r="Q331" s="84" t="s">
        <v>139</v>
      </c>
      <c r="S331" s="84" t="s">
        <v>1108</v>
      </c>
      <c r="T331" s="96" t="s">
        <v>606</v>
      </c>
      <c r="U331" s="84" t="s">
        <v>139</v>
      </c>
      <c r="W331" s="84" t="s">
        <v>770</v>
      </c>
      <c r="X331" s="96" t="s">
        <v>673</v>
      </c>
      <c r="Y331" s="84" t="s">
        <v>139</v>
      </c>
      <c r="AA331" s="84" t="s">
        <v>1122</v>
      </c>
      <c r="AB331" s="96" t="s">
        <v>76</v>
      </c>
      <c r="AC331" s="84" t="s">
        <v>139</v>
      </c>
      <c r="AE331" s="84" t="s">
        <v>139</v>
      </c>
      <c r="AG331" s="84" t="s">
        <v>139</v>
      </c>
      <c r="AI331" s="84" t="s">
        <v>1170</v>
      </c>
      <c r="AJ331" s="96" t="s">
        <v>683</v>
      </c>
      <c r="AK331" s="84" t="s">
        <v>139</v>
      </c>
      <c r="AM331" s="84" t="s">
        <v>1174</v>
      </c>
      <c r="AN331" s="96" t="s">
        <v>617</v>
      </c>
      <c r="AO331" s="84" t="s">
        <v>1176</v>
      </c>
      <c r="AP331" s="96" t="s">
        <v>674</v>
      </c>
      <c r="AQ331" s="84" t="s">
        <v>139</v>
      </c>
      <c r="AS331" s="84" t="s">
        <v>139</v>
      </c>
      <c r="AU331" s="84" t="s">
        <v>139</v>
      </c>
      <c r="AW331" s="84" t="s">
        <v>139</v>
      </c>
      <c r="AY331" s="84" t="s">
        <v>139</v>
      </c>
      <c r="BA331" s="84" t="s">
        <v>139</v>
      </c>
      <c r="BC331" s="84" t="s">
        <v>139</v>
      </c>
      <c r="BE331" s="84" t="s">
        <v>139</v>
      </c>
      <c r="BG331" s="84" t="s">
        <v>139</v>
      </c>
      <c r="BI331" s="84" t="s">
        <v>139</v>
      </c>
    </row>
    <row r="332" spans="1:61">
      <c r="A332" s="96" t="s">
        <v>196</v>
      </c>
      <c r="B332" s="96">
        <v>2</v>
      </c>
      <c r="C332" s="104" t="s">
        <v>544</v>
      </c>
      <c r="D332" s="104" t="s">
        <v>136</v>
      </c>
      <c r="E332" s="84" t="s">
        <v>139</v>
      </c>
      <c r="G332" s="84" t="s">
        <v>1130</v>
      </c>
      <c r="H332" s="96" t="s">
        <v>597</v>
      </c>
      <c r="I332" s="84" t="s">
        <v>1131</v>
      </c>
      <c r="J332" s="96" t="s">
        <v>73</v>
      </c>
      <c r="K332" s="84" t="s">
        <v>139</v>
      </c>
      <c r="M332" s="84" t="s">
        <v>139</v>
      </c>
      <c r="O332" s="84" t="s">
        <v>139</v>
      </c>
      <c r="Q332" s="84" t="s">
        <v>139</v>
      </c>
      <c r="S332" s="84" t="s">
        <v>1108</v>
      </c>
      <c r="T332" s="96" t="s">
        <v>606</v>
      </c>
      <c r="U332" s="84" t="s">
        <v>139</v>
      </c>
      <c r="W332" s="84" t="s">
        <v>768</v>
      </c>
      <c r="X332" s="96" t="s">
        <v>605</v>
      </c>
      <c r="Y332" s="84" t="s">
        <v>139</v>
      </c>
      <c r="AA332" s="84" t="s">
        <v>1123</v>
      </c>
      <c r="AB332" s="96" t="s">
        <v>77</v>
      </c>
      <c r="AC332" s="84" t="s">
        <v>139</v>
      </c>
      <c r="AE332" s="84" t="s">
        <v>139</v>
      </c>
      <c r="AG332" s="84" t="s">
        <v>139</v>
      </c>
      <c r="AI332" s="84" t="s">
        <v>1170</v>
      </c>
      <c r="AJ332" s="96" t="s">
        <v>683</v>
      </c>
      <c r="AK332" s="84" t="s">
        <v>139</v>
      </c>
      <c r="AM332" s="84" t="s">
        <v>1174</v>
      </c>
      <c r="AN332" s="96" t="s">
        <v>617</v>
      </c>
      <c r="AO332" s="84" t="s">
        <v>1176</v>
      </c>
      <c r="AP332" s="96" t="s">
        <v>674</v>
      </c>
      <c r="AQ332" s="84" t="s">
        <v>139</v>
      </c>
      <c r="AS332" s="84" t="s">
        <v>139</v>
      </c>
      <c r="AU332" s="84" t="s">
        <v>139</v>
      </c>
      <c r="AW332" s="84" t="s">
        <v>139</v>
      </c>
      <c r="AY332" s="84" t="s">
        <v>139</v>
      </c>
      <c r="BA332" s="84" t="s">
        <v>139</v>
      </c>
      <c r="BC332" s="84" t="s">
        <v>139</v>
      </c>
      <c r="BE332" s="84" t="s">
        <v>139</v>
      </c>
      <c r="BG332" s="84" t="s">
        <v>139</v>
      </c>
      <c r="BI332" s="84" t="s">
        <v>139</v>
      </c>
    </row>
    <row r="333" spans="1:61">
      <c r="A333" s="96" t="s">
        <v>217</v>
      </c>
      <c r="B333" s="96">
        <v>2</v>
      </c>
      <c r="C333" s="104" t="s">
        <v>544</v>
      </c>
      <c r="D333" s="104" t="s">
        <v>136</v>
      </c>
      <c r="E333" s="84" t="s">
        <v>139</v>
      </c>
      <c r="G333" s="84" t="s">
        <v>1099</v>
      </c>
      <c r="H333" s="96" t="s">
        <v>603</v>
      </c>
      <c r="I333" s="84" t="s">
        <v>1131</v>
      </c>
      <c r="J333" s="96" t="s">
        <v>73</v>
      </c>
      <c r="K333" s="84" t="s">
        <v>139</v>
      </c>
      <c r="M333" s="84" t="s">
        <v>139</v>
      </c>
      <c r="O333" s="84" t="s">
        <v>139</v>
      </c>
      <c r="Q333" s="84" t="s">
        <v>139</v>
      </c>
      <c r="S333" s="84" t="s">
        <v>1108</v>
      </c>
      <c r="T333" s="96" t="s">
        <v>606</v>
      </c>
      <c r="U333" s="84" t="s">
        <v>139</v>
      </c>
      <c r="W333" s="84" t="s">
        <v>768</v>
      </c>
      <c r="X333" s="96" t="s">
        <v>605</v>
      </c>
      <c r="Y333" s="84" t="s">
        <v>139</v>
      </c>
      <c r="AA333" s="84" t="s">
        <v>1123</v>
      </c>
      <c r="AB333" s="96" t="s">
        <v>77</v>
      </c>
      <c r="AC333" s="84" t="s">
        <v>139</v>
      </c>
      <c r="AE333" s="84" t="s">
        <v>139</v>
      </c>
      <c r="AG333" s="84" t="s">
        <v>139</v>
      </c>
      <c r="AI333" s="84" t="s">
        <v>1170</v>
      </c>
      <c r="AJ333" s="96" t="s">
        <v>683</v>
      </c>
      <c r="AK333" s="84" t="s">
        <v>139</v>
      </c>
      <c r="AM333" s="84" t="s">
        <v>1174</v>
      </c>
      <c r="AN333" s="96" t="s">
        <v>617</v>
      </c>
      <c r="AO333" s="84" t="s">
        <v>1176</v>
      </c>
      <c r="AP333" s="96" t="s">
        <v>674</v>
      </c>
      <c r="AQ333" s="84" t="s">
        <v>139</v>
      </c>
      <c r="AS333" s="84" t="s">
        <v>139</v>
      </c>
      <c r="AU333" s="84" t="s">
        <v>139</v>
      </c>
      <c r="AW333" s="84" t="s">
        <v>139</v>
      </c>
      <c r="AY333" s="84" t="s">
        <v>139</v>
      </c>
      <c r="BA333" s="84" t="s">
        <v>139</v>
      </c>
      <c r="BC333" s="84" t="s">
        <v>139</v>
      </c>
      <c r="BE333" s="84" t="s">
        <v>139</v>
      </c>
      <c r="BG333" s="84" t="s">
        <v>139</v>
      </c>
      <c r="BI333" s="84" t="s">
        <v>139</v>
      </c>
    </row>
    <row r="334" spans="1:61">
      <c r="A334" s="96" t="s">
        <v>219</v>
      </c>
      <c r="B334" s="96">
        <v>2</v>
      </c>
      <c r="C334" s="104" t="s">
        <v>544</v>
      </c>
      <c r="D334" s="104" t="s">
        <v>136</v>
      </c>
      <c r="E334" s="84" t="s">
        <v>139</v>
      </c>
      <c r="G334" s="84" t="s">
        <v>1130</v>
      </c>
      <c r="H334" s="96" t="s">
        <v>597</v>
      </c>
      <c r="I334" s="84" t="s">
        <v>1131</v>
      </c>
      <c r="J334" s="96" t="s">
        <v>73</v>
      </c>
      <c r="K334" s="84" t="s">
        <v>139</v>
      </c>
      <c r="M334" s="84" t="s">
        <v>139</v>
      </c>
      <c r="O334" s="84" t="s">
        <v>139</v>
      </c>
      <c r="Q334" s="84" t="s">
        <v>139</v>
      </c>
      <c r="S334" s="84" t="s">
        <v>1108</v>
      </c>
      <c r="T334" s="96" t="s">
        <v>606</v>
      </c>
      <c r="U334" s="84" t="s">
        <v>139</v>
      </c>
      <c r="W334" s="84" t="s">
        <v>770</v>
      </c>
      <c r="X334" s="96" t="s">
        <v>673</v>
      </c>
      <c r="Y334" s="84" t="s">
        <v>139</v>
      </c>
      <c r="AA334" s="84" t="s">
        <v>1123</v>
      </c>
      <c r="AB334" s="96" t="s">
        <v>77</v>
      </c>
      <c r="AC334" s="84" t="s">
        <v>139</v>
      </c>
      <c r="AE334" s="84" t="s">
        <v>139</v>
      </c>
      <c r="AG334" s="84" t="s">
        <v>139</v>
      </c>
      <c r="AI334" s="84" t="s">
        <v>1170</v>
      </c>
      <c r="AJ334" s="96" t="s">
        <v>683</v>
      </c>
      <c r="AK334" s="84" t="s">
        <v>139</v>
      </c>
      <c r="AM334" s="84" t="s">
        <v>1174</v>
      </c>
      <c r="AN334" s="96" t="s">
        <v>617</v>
      </c>
      <c r="AO334" s="84" t="s">
        <v>1176</v>
      </c>
      <c r="AP334" s="96" t="s">
        <v>674</v>
      </c>
      <c r="AQ334" s="84" t="s">
        <v>139</v>
      </c>
      <c r="AS334" s="84" t="s">
        <v>139</v>
      </c>
      <c r="AU334" s="84" t="s">
        <v>139</v>
      </c>
      <c r="AW334" s="84" t="s">
        <v>139</v>
      </c>
      <c r="AY334" s="84" t="s">
        <v>139</v>
      </c>
      <c r="BA334" s="84" t="s">
        <v>139</v>
      </c>
      <c r="BC334" s="84" t="s">
        <v>139</v>
      </c>
      <c r="BE334" s="84" t="s">
        <v>139</v>
      </c>
      <c r="BG334" s="84" t="s">
        <v>139</v>
      </c>
      <c r="BI334" s="84" t="s">
        <v>139</v>
      </c>
    </row>
    <row r="335" spans="1:61">
      <c r="A335" s="96" t="s">
        <v>221</v>
      </c>
      <c r="B335" s="96">
        <v>2</v>
      </c>
      <c r="C335" s="104" t="s">
        <v>544</v>
      </c>
      <c r="D335" s="104" t="s">
        <v>136</v>
      </c>
      <c r="E335" s="84" t="s">
        <v>139</v>
      </c>
      <c r="G335" s="84" t="s">
        <v>1099</v>
      </c>
      <c r="H335" s="96" t="s">
        <v>603</v>
      </c>
      <c r="I335" s="84" t="s">
        <v>1131</v>
      </c>
      <c r="J335" s="96" t="s">
        <v>73</v>
      </c>
      <c r="K335" s="84" t="s">
        <v>139</v>
      </c>
      <c r="M335" s="84" t="s">
        <v>139</v>
      </c>
      <c r="O335" s="84" t="s">
        <v>139</v>
      </c>
      <c r="Q335" s="84" t="s">
        <v>139</v>
      </c>
      <c r="S335" s="84" t="s">
        <v>1108</v>
      </c>
      <c r="T335" s="96" t="s">
        <v>606</v>
      </c>
      <c r="U335" s="84" t="s">
        <v>139</v>
      </c>
      <c r="W335" s="84" t="s">
        <v>770</v>
      </c>
      <c r="X335" s="96" t="s">
        <v>673</v>
      </c>
      <c r="Y335" s="84" t="s">
        <v>139</v>
      </c>
      <c r="AA335" s="84" t="s">
        <v>1123</v>
      </c>
      <c r="AB335" s="96" t="s">
        <v>77</v>
      </c>
      <c r="AC335" s="84" t="s">
        <v>139</v>
      </c>
      <c r="AE335" s="84" t="s">
        <v>139</v>
      </c>
      <c r="AG335" s="84" t="s">
        <v>139</v>
      </c>
      <c r="AI335" s="84" t="s">
        <v>1170</v>
      </c>
      <c r="AJ335" s="96" t="s">
        <v>683</v>
      </c>
      <c r="AK335" s="84" t="s">
        <v>139</v>
      </c>
      <c r="AM335" s="84" t="s">
        <v>1174</v>
      </c>
      <c r="AN335" s="96" t="s">
        <v>617</v>
      </c>
      <c r="AO335" s="84" t="s">
        <v>1176</v>
      </c>
      <c r="AP335" s="96" t="s">
        <v>674</v>
      </c>
      <c r="AQ335" s="84" t="s">
        <v>139</v>
      </c>
      <c r="AS335" s="84" t="s">
        <v>139</v>
      </c>
      <c r="AU335" s="84" t="s">
        <v>139</v>
      </c>
      <c r="AW335" s="84" t="s">
        <v>139</v>
      </c>
      <c r="AY335" s="84" t="s">
        <v>139</v>
      </c>
      <c r="BA335" s="84" t="s">
        <v>139</v>
      </c>
      <c r="BC335" s="84" t="s">
        <v>139</v>
      </c>
      <c r="BE335" s="84" t="s">
        <v>139</v>
      </c>
      <c r="BG335" s="84" t="s">
        <v>139</v>
      </c>
      <c r="BI335" s="84" t="s">
        <v>139</v>
      </c>
    </row>
    <row r="336" spans="1:61">
      <c r="A336" s="96" t="s">
        <v>412</v>
      </c>
      <c r="B336" s="96">
        <v>2</v>
      </c>
      <c r="C336" s="104" t="s">
        <v>544</v>
      </c>
      <c r="D336" s="104" t="s">
        <v>136</v>
      </c>
      <c r="E336" s="84" t="s">
        <v>1121</v>
      </c>
      <c r="F336" s="96" t="s">
        <v>675</v>
      </c>
      <c r="G336" s="84" t="s">
        <v>1130</v>
      </c>
      <c r="H336" s="96" t="s">
        <v>597</v>
      </c>
      <c r="I336" s="84" t="s">
        <v>1131</v>
      </c>
      <c r="J336" s="96" t="s">
        <v>73</v>
      </c>
      <c r="K336" s="84" t="s">
        <v>139</v>
      </c>
      <c r="M336" s="84" t="s">
        <v>139</v>
      </c>
      <c r="O336" s="84" t="s">
        <v>139</v>
      </c>
      <c r="Q336" s="84" t="s">
        <v>139</v>
      </c>
      <c r="S336" s="84" t="s">
        <v>1108</v>
      </c>
      <c r="T336" s="96" t="s">
        <v>606</v>
      </c>
      <c r="U336" s="84" t="s">
        <v>139</v>
      </c>
      <c r="W336" s="84" t="s">
        <v>768</v>
      </c>
      <c r="X336" s="96" t="s">
        <v>605</v>
      </c>
      <c r="Y336" s="84" t="s">
        <v>139</v>
      </c>
      <c r="AA336" s="84" t="s">
        <v>1122</v>
      </c>
      <c r="AB336" s="96" t="s">
        <v>76</v>
      </c>
      <c r="AC336" s="84" t="s">
        <v>139</v>
      </c>
      <c r="AE336" s="84" t="s">
        <v>139</v>
      </c>
      <c r="AG336" s="84" t="s">
        <v>139</v>
      </c>
      <c r="AI336" s="84" t="s">
        <v>1170</v>
      </c>
      <c r="AJ336" s="96" t="s">
        <v>683</v>
      </c>
      <c r="AK336" s="84" t="s">
        <v>139</v>
      </c>
      <c r="AM336" s="84" t="s">
        <v>796</v>
      </c>
      <c r="AN336" s="96" t="s">
        <v>614</v>
      </c>
      <c r="AO336" s="84" t="s">
        <v>1175</v>
      </c>
      <c r="AP336" s="96" t="s">
        <v>672</v>
      </c>
      <c r="AQ336" s="84" t="s">
        <v>139</v>
      </c>
      <c r="AS336" s="84" t="s">
        <v>139</v>
      </c>
      <c r="AU336" s="84" t="s">
        <v>139</v>
      </c>
      <c r="AW336" s="84" t="s">
        <v>139</v>
      </c>
      <c r="AY336" s="84" t="s">
        <v>139</v>
      </c>
      <c r="BA336" s="84" t="s">
        <v>139</v>
      </c>
      <c r="BC336" s="84" t="s">
        <v>139</v>
      </c>
      <c r="BE336" s="84" t="s">
        <v>139</v>
      </c>
      <c r="BG336" s="84" t="s">
        <v>139</v>
      </c>
      <c r="BI336" s="84" t="s">
        <v>139</v>
      </c>
    </row>
    <row r="337" spans="1:61">
      <c r="A337" s="96" t="s">
        <v>393</v>
      </c>
      <c r="B337" s="96">
        <v>2</v>
      </c>
      <c r="C337" s="104" t="s">
        <v>544</v>
      </c>
      <c r="D337" s="104" t="s">
        <v>136</v>
      </c>
      <c r="E337" s="84" t="s">
        <v>1121</v>
      </c>
      <c r="F337" s="96" t="s">
        <v>675</v>
      </c>
      <c r="G337" s="84" t="s">
        <v>1099</v>
      </c>
      <c r="H337" s="96" t="s">
        <v>603</v>
      </c>
      <c r="I337" s="84" t="s">
        <v>1131</v>
      </c>
      <c r="J337" s="96" t="s">
        <v>73</v>
      </c>
      <c r="K337" s="84" t="s">
        <v>139</v>
      </c>
      <c r="M337" s="84" t="s">
        <v>139</v>
      </c>
      <c r="O337" s="84" t="s">
        <v>139</v>
      </c>
      <c r="Q337" s="84" t="s">
        <v>139</v>
      </c>
      <c r="S337" s="84" t="s">
        <v>1108</v>
      </c>
      <c r="T337" s="96" t="s">
        <v>606</v>
      </c>
      <c r="U337" s="84" t="s">
        <v>139</v>
      </c>
      <c r="W337" s="84" t="s">
        <v>768</v>
      </c>
      <c r="X337" s="96" t="s">
        <v>605</v>
      </c>
      <c r="Y337" s="84" t="s">
        <v>139</v>
      </c>
      <c r="AA337" s="84" t="s">
        <v>1122</v>
      </c>
      <c r="AB337" s="96" t="s">
        <v>76</v>
      </c>
      <c r="AC337" s="84" t="s">
        <v>139</v>
      </c>
      <c r="AE337" s="84" t="s">
        <v>139</v>
      </c>
      <c r="AG337" s="84" t="s">
        <v>139</v>
      </c>
      <c r="AI337" s="84" t="s">
        <v>1170</v>
      </c>
      <c r="AJ337" s="96" t="s">
        <v>683</v>
      </c>
      <c r="AK337" s="84" t="s">
        <v>139</v>
      </c>
      <c r="AM337" s="84" t="s">
        <v>796</v>
      </c>
      <c r="AN337" s="96" t="s">
        <v>614</v>
      </c>
      <c r="AO337" s="84" t="s">
        <v>1175</v>
      </c>
      <c r="AP337" s="96" t="s">
        <v>672</v>
      </c>
      <c r="AQ337" s="84" t="s">
        <v>139</v>
      </c>
      <c r="AS337" s="84" t="s">
        <v>139</v>
      </c>
      <c r="AU337" s="84" t="s">
        <v>139</v>
      </c>
      <c r="AW337" s="84" t="s">
        <v>139</v>
      </c>
      <c r="AY337" s="84" t="s">
        <v>139</v>
      </c>
      <c r="BA337" s="84" t="s">
        <v>139</v>
      </c>
      <c r="BC337" s="84" t="s">
        <v>139</v>
      </c>
      <c r="BE337" s="84" t="s">
        <v>139</v>
      </c>
      <c r="BG337" s="84" t="s">
        <v>139</v>
      </c>
      <c r="BI337" s="84" t="s">
        <v>139</v>
      </c>
    </row>
    <row r="338" spans="1:61">
      <c r="A338" s="96" t="s">
        <v>410</v>
      </c>
      <c r="B338" s="96">
        <v>2</v>
      </c>
      <c r="C338" s="104" t="s">
        <v>544</v>
      </c>
      <c r="D338" s="104" t="s">
        <v>136</v>
      </c>
      <c r="E338" s="84" t="s">
        <v>1097</v>
      </c>
      <c r="F338" s="96" t="s">
        <v>676</v>
      </c>
      <c r="G338" s="84" t="s">
        <v>1130</v>
      </c>
      <c r="H338" s="96" t="s">
        <v>597</v>
      </c>
      <c r="I338" s="84" t="s">
        <v>1131</v>
      </c>
      <c r="J338" s="96" t="s">
        <v>73</v>
      </c>
      <c r="K338" s="84" t="s">
        <v>139</v>
      </c>
      <c r="M338" s="84" t="s">
        <v>139</v>
      </c>
      <c r="O338" s="84" t="s">
        <v>139</v>
      </c>
      <c r="Q338" s="84" t="s">
        <v>139</v>
      </c>
      <c r="S338" s="84" t="s">
        <v>1108</v>
      </c>
      <c r="T338" s="96" t="s">
        <v>606</v>
      </c>
      <c r="U338" s="84" t="s">
        <v>139</v>
      </c>
      <c r="W338" s="84" t="s">
        <v>768</v>
      </c>
      <c r="X338" s="96" t="s">
        <v>605</v>
      </c>
      <c r="Y338" s="84" t="s">
        <v>139</v>
      </c>
      <c r="AA338" s="84" t="s">
        <v>1122</v>
      </c>
      <c r="AB338" s="96" t="s">
        <v>76</v>
      </c>
      <c r="AC338" s="84" t="s">
        <v>139</v>
      </c>
      <c r="AE338" s="84" t="s">
        <v>139</v>
      </c>
      <c r="AG338" s="84" t="s">
        <v>139</v>
      </c>
      <c r="AI338" s="84" t="s">
        <v>1170</v>
      </c>
      <c r="AJ338" s="96" t="s">
        <v>683</v>
      </c>
      <c r="AK338" s="84" t="s">
        <v>139</v>
      </c>
      <c r="AM338" s="84" t="s">
        <v>796</v>
      </c>
      <c r="AN338" s="96" t="s">
        <v>614</v>
      </c>
      <c r="AO338" s="84" t="s">
        <v>1175</v>
      </c>
      <c r="AP338" s="96" t="s">
        <v>672</v>
      </c>
      <c r="AQ338" s="84" t="s">
        <v>139</v>
      </c>
      <c r="AS338" s="84" t="s">
        <v>139</v>
      </c>
      <c r="AU338" s="84" t="s">
        <v>139</v>
      </c>
      <c r="AW338" s="84" t="s">
        <v>139</v>
      </c>
      <c r="AY338" s="84" t="s">
        <v>139</v>
      </c>
      <c r="BA338" s="84" t="s">
        <v>139</v>
      </c>
      <c r="BC338" s="84" t="s">
        <v>139</v>
      </c>
      <c r="BE338" s="84" t="s">
        <v>139</v>
      </c>
      <c r="BG338" s="84" t="s">
        <v>139</v>
      </c>
      <c r="BI338" s="84" t="s">
        <v>139</v>
      </c>
    </row>
    <row r="339" spans="1:61">
      <c r="A339" s="96" t="s">
        <v>391</v>
      </c>
      <c r="B339" s="96">
        <v>2</v>
      </c>
      <c r="C339" s="104" t="s">
        <v>544</v>
      </c>
      <c r="D339" s="104" t="s">
        <v>136</v>
      </c>
      <c r="E339" s="84" t="s">
        <v>1097</v>
      </c>
      <c r="F339" s="96" t="s">
        <v>676</v>
      </c>
      <c r="G339" s="84" t="s">
        <v>1099</v>
      </c>
      <c r="H339" s="96" t="s">
        <v>603</v>
      </c>
      <c r="I339" s="84" t="s">
        <v>1131</v>
      </c>
      <c r="J339" s="96" t="s">
        <v>73</v>
      </c>
      <c r="K339" s="84" t="s">
        <v>139</v>
      </c>
      <c r="M339" s="84" t="s">
        <v>139</v>
      </c>
      <c r="O339" s="84" t="s">
        <v>139</v>
      </c>
      <c r="Q339" s="84" t="s">
        <v>139</v>
      </c>
      <c r="S339" s="84" t="s">
        <v>1108</v>
      </c>
      <c r="T339" s="96" t="s">
        <v>606</v>
      </c>
      <c r="U339" s="84" t="s">
        <v>139</v>
      </c>
      <c r="W339" s="84" t="s">
        <v>768</v>
      </c>
      <c r="X339" s="96" t="s">
        <v>605</v>
      </c>
      <c r="Y339" s="84" t="s">
        <v>139</v>
      </c>
      <c r="AA339" s="84" t="s">
        <v>1122</v>
      </c>
      <c r="AB339" s="96" t="s">
        <v>76</v>
      </c>
      <c r="AC339" s="84" t="s">
        <v>139</v>
      </c>
      <c r="AE339" s="84" t="s">
        <v>139</v>
      </c>
      <c r="AG339" s="84" t="s">
        <v>139</v>
      </c>
      <c r="AI339" s="84" t="s">
        <v>1170</v>
      </c>
      <c r="AJ339" s="96" t="s">
        <v>683</v>
      </c>
      <c r="AK339" s="84" t="s">
        <v>139</v>
      </c>
      <c r="AM339" s="84" t="s">
        <v>796</v>
      </c>
      <c r="AN339" s="96" t="s">
        <v>614</v>
      </c>
      <c r="AO339" s="84" t="s">
        <v>1175</v>
      </c>
      <c r="AP339" s="96" t="s">
        <v>672</v>
      </c>
      <c r="AQ339" s="84" t="s">
        <v>139</v>
      </c>
      <c r="AS339" s="84" t="s">
        <v>139</v>
      </c>
      <c r="AU339" s="84" t="s">
        <v>139</v>
      </c>
      <c r="AW339" s="84" t="s">
        <v>139</v>
      </c>
      <c r="AY339" s="84" t="s">
        <v>139</v>
      </c>
      <c r="BA339" s="84" t="s">
        <v>139</v>
      </c>
      <c r="BC339" s="84" t="s">
        <v>139</v>
      </c>
      <c r="BE339" s="84" t="s">
        <v>139</v>
      </c>
      <c r="BG339" s="84" t="s">
        <v>139</v>
      </c>
      <c r="BI339" s="84" t="s">
        <v>139</v>
      </c>
    </row>
    <row r="340" spans="1:61">
      <c r="A340" s="96" t="s">
        <v>440</v>
      </c>
      <c r="B340" s="96">
        <v>2</v>
      </c>
      <c r="C340" s="104" t="s">
        <v>544</v>
      </c>
      <c r="D340" s="104" t="s">
        <v>136</v>
      </c>
      <c r="E340" s="84" t="s">
        <v>1121</v>
      </c>
      <c r="F340" s="96" t="s">
        <v>675</v>
      </c>
      <c r="G340" s="84" t="s">
        <v>1130</v>
      </c>
      <c r="H340" s="96" t="s">
        <v>597</v>
      </c>
      <c r="I340" s="84" t="s">
        <v>1131</v>
      </c>
      <c r="J340" s="96" t="s">
        <v>73</v>
      </c>
      <c r="K340" s="84" t="s">
        <v>139</v>
      </c>
      <c r="M340" s="84" t="s">
        <v>139</v>
      </c>
      <c r="O340" s="84" t="s">
        <v>139</v>
      </c>
      <c r="Q340" s="84" t="s">
        <v>139</v>
      </c>
      <c r="S340" s="84" t="s">
        <v>1108</v>
      </c>
      <c r="T340" s="96" t="s">
        <v>606</v>
      </c>
      <c r="U340" s="84" t="s">
        <v>139</v>
      </c>
      <c r="W340" s="84" t="s">
        <v>770</v>
      </c>
      <c r="X340" s="96" t="s">
        <v>673</v>
      </c>
      <c r="Y340" s="84" t="s">
        <v>139</v>
      </c>
      <c r="AA340" s="84" t="s">
        <v>1122</v>
      </c>
      <c r="AB340" s="96" t="s">
        <v>76</v>
      </c>
      <c r="AC340" s="84" t="s">
        <v>139</v>
      </c>
      <c r="AE340" s="84" t="s">
        <v>139</v>
      </c>
      <c r="AG340" s="84" t="s">
        <v>139</v>
      </c>
      <c r="AI340" s="84" t="s">
        <v>1170</v>
      </c>
      <c r="AJ340" s="96" t="s">
        <v>683</v>
      </c>
      <c r="AK340" s="84" t="s">
        <v>139</v>
      </c>
      <c r="AM340" s="84" t="s">
        <v>796</v>
      </c>
      <c r="AN340" s="96" t="s">
        <v>614</v>
      </c>
      <c r="AO340" s="84" t="s">
        <v>1175</v>
      </c>
      <c r="AP340" s="96" t="s">
        <v>672</v>
      </c>
      <c r="AQ340" s="84" t="s">
        <v>139</v>
      </c>
      <c r="AS340" s="84" t="s">
        <v>139</v>
      </c>
      <c r="AU340" s="84" t="s">
        <v>139</v>
      </c>
      <c r="AW340" s="84" t="s">
        <v>139</v>
      </c>
      <c r="AY340" s="84" t="s">
        <v>139</v>
      </c>
      <c r="BA340" s="84" t="s">
        <v>139</v>
      </c>
      <c r="BC340" s="84" t="s">
        <v>139</v>
      </c>
      <c r="BE340" s="84" t="s">
        <v>139</v>
      </c>
      <c r="BG340" s="84" t="s">
        <v>139</v>
      </c>
      <c r="BI340" s="84" t="s">
        <v>139</v>
      </c>
    </row>
    <row r="341" spans="1:61">
      <c r="A341" s="96" t="s">
        <v>421</v>
      </c>
      <c r="B341" s="96">
        <v>2</v>
      </c>
      <c r="C341" s="104" t="s">
        <v>544</v>
      </c>
      <c r="D341" s="104" t="s">
        <v>136</v>
      </c>
      <c r="E341" s="84" t="s">
        <v>1121</v>
      </c>
      <c r="F341" s="96" t="s">
        <v>675</v>
      </c>
      <c r="G341" s="84" t="s">
        <v>1099</v>
      </c>
      <c r="H341" s="96" t="s">
        <v>603</v>
      </c>
      <c r="I341" s="84" t="s">
        <v>1131</v>
      </c>
      <c r="J341" s="96" t="s">
        <v>73</v>
      </c>
      <c r="K341" s="84" t="s">
        <v>139</v>
      </c>
      <c r="M341" s="84" t="s">
        <v>139</v>
      </c>
      <c r="O341" s="84" t="s">
        <v>139</v>
      </c>
      <c r="Q341" s="84" t="s">
        <v>139</v>
      </c>
      <c r="S341" s="84" t="s">
        <v>1108</v>
      </c>
      <c r="T341" s="96" t="s">
        <v>606</v>
      </c>
      <c r="U341" s="84" t="s">
        <v>139</v>
      </c>
      <c r="W341" s="84" t="s">
        <v>770</v>
      </c>
      <c r="X341" s="96" t="s">
        <v>673</v>
      </c>
      <c r="Y341" s="84" t="s">
        <v>139</v>
      </c>
      <c r="AA341" s="84" t="s">
        <v>1122</v>
      </c>
      <c r="AB341" s="96" t="s">
        <v>76</v>
      </c>
      <c r="AC341" s="84" t="s">
        <v>139</v>
      </c>
      <c r="AE341" s="84" t="s">
        <v>139</v>
      </c>
      <c r="AG341" s="84" t="s">
        <v>139</v>
      </c>
      <c r="AI341" s="84" t="s">
        <v>1170</v>
      </c>
      <c r="AJ341" s="96" t="s">
        <v>683</v>
      </c>
      <c r="AK341" s="84" t="s">
        <v>139</v>
      </c>
      <c r="AM341" s="84" t="s">
        <v>796</v>
      </c>
      <c r="AN341" s="96" t="s">
        <v>614</v>
      </c>
      <c r="AO341" s="84" t="s">
        <v>1175</v>
      </c>
      <c r="AP341" s="96" t="s">
        <v>672</v>
      </c>
      <c r="AQ341" s="84" t="s">
        <v>139</v>
      </c>
      <c r="AS341" s="84" t="s">
        <v>139</v>
      </c>
      <c r="AU341" s="84" t="s">
        <v>139</v>
      </c>
      <c r="AW341" s="84" t="s">
        <v>139</v>
      </c>
      <c r="AY341" s="84" t="s">
        <v>139</v>
      </c>
      <c r="BA341" s="84" t="s">
        <v>139</v>
      </c>
      <c r="BC341" s="84" t="s">
        <v>139</v>
      </c>
      <c r="BE341" s="84" t="s">
        <v>139</v>
      </c>
      <c r="BG341" s="84" t="s">
        <v>139</v>
      </c>
      <c r="BI341" s="84" t="s">
        <v>139</v>
      </c>
    </row>
    <row r="342" spans="1:61">
      <c r="A342" s="96" t="s">
        <v>438</v>
      </c>
      <c r="B342" s="96">
        <v>2</v>
      </c>
      <c r="C342" s="104" t="s">
        <v>544</v>
      </c>
      <c r="D342" s="104" t="s">
        <v>136</v>
      </c>
      <c r="E342" s="84" t="s">
        <v>1097</v>
      </c>
      <c r="F342" s="96" t="s">
        <v>676</v>
      </c>
      <c r="G342" s="84" t="s">
        <v>1130</v>
      </c>
      <c r="H342" s="96" t="s">
        <v>597</v>
      </c>
      <c r="I342" s="84" t="s">
        <v>1131</v>
      </c>
      <c r="J342" s="96" t="s">
        <v>73</v>
      </c>
      <c r="K342" s="84" t="s">
        <v>139</v>
      </c>
      <c r="M342" s="84" t="s">
        <v>139</v>
      </c>
      <c r="O342" s="84" t="s">
        <v>139</v>
      </c>
      <c r="Q342" s="84" t="s">
        <v>139</v>
      </c>
      <c r="S342" s="84" t="s">
        <v>1108</v>
      </c>
      <c r="T342" s="96" t="s">
        <v>606</v>
      </c>
      <c r="U342" s="84" t="s">
        <v>139</v>
      </c>
      <c r="W342" s="84" t="s">
        <v>770</v>
      </c>
      <c r="X342" s="96" t="s">
        <v>673</v>
      </c>
      <c r="Y342" s="84" t="s">
        <v>139</v>
      </c>
      <c r="AA342" s="84" t="s">
        <v>1122</v>
      </c>
      <c r="AB342" s="96" t="s">
        <v>76</v>
      </c>
      <c r="AC342" s="84" t="s">
        <v>139</v>
      </c>
      <c r="AE342" s="84" t="s">
        <v>139</v>
      </c>
      <c r="AG342" s="84" t="s">
        <v>139</v>
      </c>
      <c r="AI342" s="84" t="s">
        <v>1170</v>
      </c>
      <c r="AJ342" s="96" t="s">
        <v>683</v>
      </c>
      <c r="AK342" s="84" t="s">
        <v>139</v>
      </c>
      <c r="AM342" s="84" t="s">
        <v>796</v>
      </c>
      <c r="AN342" s="96" t="s">
        <v>614</v>
      </c>
      <c r="AO342" s="84" t="s">
        <v>1175</v>
      </c>
      <c r="AP342" s="96" t="s">
        <v>672</v>
      </c>
      <c r="AQ342" s="84" t="s">
        <v>139</v>
      </c>
      <c r="AS342" s="84" t="s">
        <v>139</v>
      </c>
      <c r="AU342" s="84" t="s">
        <v>139</v>
      </c>
      <c r="AW342" s="84" t="s">
        <v>139</v>
      </c>
      <c r="AY342" s="84" t="s">
        <v>139</v>
      </c>
      <c r="BA342" s="84" t="s">
        <v>139</v>
      </c>
      <c r="BC342" s="84" t="s">
        <v>139</v>
      </c>
      <c r="BE342" s="84" t="s">
        <v>139</v>
      </c>
      <c r="BG342" s="84" t="s">
        <v>139</v>
      </c>
      <c r="BI342" s="84" t="s">
        <v>139</v>
      </c>
    </row>
    <row r="343" spans="1:61">
      <c r="A343" s="96" t="s">
        <v>419</v>
      </c>
      <c r="B343" s="96">
        <v>2</v>
      </c>
      <c r="C343" s="104" t="s">
        <v>544</v>
      </c>
      <c r="D343" s="104" t="s">
        <v>136</v>
      </c>
      <c r="E343" s="84" t="s">
        <v>1097</v>
      </c>
      <c r="F343" s="96" t="s">
        <v>676</v>
      </c>
      <c r="G343" s="84" t="s">
        <v>1099</v>
      </c>
      <c r="H343" s="96" t="s">
        <v>603</v>
      </c>
      <c r="I343" s="84" t="s">
        <v>1131</v>
      </c>
      <c r="J343" s="96" t="s">
        <v>73</v>
      </c>
      <c r="K343" s="84" t="s">
        <v>139</v>
      </c>
      <c r="M343" s="84" t="s">
        <v>139</v>
      </c>
      <c r="O343" s="84" t="s">
        <v>139</v>
      </c>
      <c r="Q343" s="84" t="s">
        <v>139</v>
      </c>
      <c r="S343" s="84" t="s">
        <v>1108</v>
      </c>
      <c r="T343" s="96" t="s">
        <v>606</v>
      </c>
      <c r="U343" s="84" t="s">
        <v>139</v>
      </c>
      <c r="W343" s="84" t="s">
        <v>770</v>
      </c>
      <c r="X343" s="96" t="s">
        <v>673</v>
      </c>
      <c r="Y343" s="84" t="s">
        <v>139</v>
      </c>
      <c r="AA343" s="84" t="s">
        <v>1122</v>
      </c>
      <c r="AB343" s="96" t="s">
        <v>76</v>
      </c>
      <c r="AC343" s="84" t="s">
        <v>139</v>
      </c>
      <c r="AE343" s="84" t="s">
        <v>139</v>
      </c>
      <c r="AG343" s="84" t="s">
        <v>139</v>
      </c>
      <c r="AI343" s="84" t="s">
        <v>1170</v>
      </c>
      <c r="AJ343" s="96" t="s">
        <v>683</v>
      </c>
      <c r="AK343" s="84" t="s">
        <v>139</v>
      </c>
      <c r="AM343" s="84" t="s">
        <v>796</v>
      </c>
      <c r="AN343" s="96" t="s">
        <v>614</v>
      </c>
      <c r="AO343" s="84" t="s">
        <v>1175</v>
      </c>
      <c r="AP343" s="96" t="s">
        <v>672</v>
      </c>
      <c r="AQ343" s="84" t="s">
        <v>139</v>
      </c>
      <c r="AS343" s="84" t="s">
        <v>139</v>
      </c>
      <c r="AU343" s="84" t="s">
        <v>139</v>
      </c>
      <c r="AW343" s="84" t="s">
        <v>139</v>
      </c>
      <c r="AY343" s="84" t="s">
        <v>139</v>
      </c>
      <c r="BA343" s="84" t="s">
        <v>139</v>
      </c>
      <c r="BC343" s="84" t="s">
        <v>139</v>
      </c>
      <c r="BE343" s="84" t="s">
        <v>139</v>
      </c>
      <c r="BG343" s="84" t="s">
        <v>139</v>
      </c>
      <c r="BI343" s="84" t="s">
        <v>139</v>
      </c>
    </row>
    <row r="344" spans="1:61">
      <c r="A344" s="96" t="s">
        <v>413</v>
      </c>
      <c r="B344" s="96">
        <v>2</v>
      </c>
      <c r="C344" s="104" t="s">
        <v>544</v>
      </c>
      <c r="D344" s="104" t="s">
        <v>136</v>
      </c>
      <c r="E344" s="84" t="s">
        <v>1121</v>
      </c>
      <c r="F344" s="96" t="s">
        <v>675</v>
      </c>
      <c r="G344" s="84" t="s">
        <v>1130</v>
      </c>
      <c r="H344" s="96" t="s">
        <v>597</v>
      </c>
      <c r="I344" s="84" t="s">
        <v>1131</v>
      </c>
      <c r="J344" s="96" t="s">
        <v>73</v>
      </c>
      <c r="K344" s="84" t="s">
        <v>139</v>
      </c>
      <c r="M344" s="84" t="s">
        <v>139</v>
      </c>
      <c r="O344" s="84" t="s">
        <v>139</v>
      </c>
      <c r="Q344" s="84" t="s">
        <v>139</v>
      </c>
      <c r="S344" s="84" t="s">
        <v>1108</v>
      </c>
      <c r="T344" s="96" t="s">
        <v>606</v>
      </c>
      <c r="U344" s="84" t="s">
        <v>139</v>
      </c>
      <c r="W344" s="84" t="s">
        <v>768</v>
      </c>
      <c r="X344" s="96" t="s">
        <v>605</v>
      </c>
      <c r="Y344" s="84" t="s">
        <v>139</v>
      </c>
      <c r="AA344" s="84" t="s">
        <v>1123</v>
      </c>
      <c r="AB344" s="96" t="s">
        <v>77</v>
      </c>
      <c r="AC344" s="84" t="s">
        <v>139</v>
      </c>
      <c r="AE344" s="84" t="s">
        <v>139</v>
      </c>
      <c r="AG344" s="84" t="s">
        <v>139</v>
      </c>
      <c r="AI344" s="84" t="s">
        <v>1170</v>
      </c>
      <c r="AJ344" s="96" t="s">
        <v>683</v>
      </c>
      <c r="AK344" s="84" t="s">
        <v>139</v>
      </c>
      <c r="AM344" s="84" t="s">
        <v>796</v>
      </c>
      <c r="AN344" s="96" t="s">
        <v>614</v>
      </c>
      <c r="AO344" s="84" t="s">
        <v>1175</v>
      </c>
      <c r="AP344" s="96" t="s">
        <v>672</v>
      </c>
      <c r="AQ344" s="84" t="s">
        <v>139</v>
      </c>
      <c r="AS344" s="84" t="s">
        <v>139</v>
      </c>
      <c r="AU344" s="84" t="s">
        <v>139</v>
      </c>
      <c r="AW344" s="84" t="s">
        <v>139</v>
      </c>
      <c r="AY344" s="84" t="s">
        <v>139</v>
      </c>
      <c r="BA344" s="84" t="s">
        <v>139</v>
      </c>
      <c r="BC344" s="84" t="s">
        <v>139</v>
      </c>
      <c r="BE344" s="84" t="s">
        <v>139</v>
      </c>
      <c r="BG344" s="84" t="s">
        <v>139</v>
      </c>
      <c r="BI344" s="84" t="s">
        <v>139</v>
      </c>
    </row>
    <row r="345" spans="1:61">
      <c r="A345" s="96" t="s">
        <v>394</v>
      </c>
      <c r="B345" s="96">
        <v>2</v>
      </c>
      <c r="C345" s="104" t="s">
        <v>544</v>
      </c>
      <c r="D345" s="104" t="s">
        <v>136</v>
      </c>
      <c r="E345" s="84" t="s">
        <v>1121</v>
      </c>
      <c r="F345" s="96" t="s">
        <v>675</v>
      </c>
      <c r="G345" s="84" t="s">
        <v>1099</v>
      </c>
      <c r="H345" s="96" t="s">
        <v>603</v>
      </c>
      <c r="I345" s="84" t="s">
        <v>1131</v>
      </c>
      <c r="J345" s="96" t="s">
        <v>73</v>
      </c>
      <c r="K345" s="84" t="s">
        <v>139</v>
      </c>
      <c r="M345" s="84" t="s">
        <v>139</v>
      </c>
      <c r="O345" s="84" t="s">
        <v>139</v>
      </c>
      <c r="Q345" s="84" t="s">
        <v>139</v>
      </c>
      <c r="S345" s="84" t="s">
        <v>1108</v>
      </c>
      <c r="T345" s="96" t="s">
        <v>606</v>
      </c>
      <c r="U345" s="84" t="s">
        <v>139</v>
      </c>
      <c r="W345" s="84" t="s">
        <v>768</v>
      </c>
      <c r="X345" s="96" t="s">
        <v>605</v>
      </c>
      <c r="Y345" s="84" t="s">
        <v>139</v>
      </c>
      <c r="AA345" s="84" t="s">
        <v>1123</v>
      </c>
      <c r="AB345" s="96" t="s">
        <v>77</v>
      </c>
      <c r="AC345" s="84" t="s">
        <v>139</v>
      </c>
      <c r="AE345" s="84" t="s">
        <v>139</v>
      </c>
      <c r="AG345" s="84" t="s">
        <v>139</v>
      </c>
      <c r="AI345" s="84" t="s">
        <v>1170</v>
      </c>
      <c r="AJ345" s="96" t="s">
        <v>683</v>
      </c>
      <c r="AK345" s="84" t="s">
        <v>139</v>
      </c>
      <c r="AM345" s="84" t="s">
        <v>796</v>
      </c>
      <c r="AN345" s="96" t="s">
        <v>614</v>
      </c>
      <c r="AO345" s="84" t="s">
        <v>1175</v>
      </c>
      <c r="AP345" s="96" t="s">
        <v>672</v>
      </c>
      <c r="AQ345" s="84" t="s">
        <v>139</v>
      </c>
      <c r="AS345" s="84" t="s">
        <v>139</v>
      </c>
      <c r="AU345" s="84" t="s">
        <v>139</v>
      </c>
      <c r="AW345" s="84" t="s">
        <v>139</v>
      </c>
      <c r="AY345" s="84" t="s">
        <v>139</v>
      </c>
      <c r="BA345" s="84" t="s">
        <v>139</v>
      </c>
      <c r="BC345" s="84" t="s">
        <v>139</v>
      </c>
      <c r="BE345" s="84" t="s">
        <v>139</v>
      </c>
      <c r="BG345" s="84" t="s">
        <v>139</v>
      </c>
      <c r="BI345" s="84" t="s">
        <v>139</v>
      </c>
    </row>
    <row r="346" spans="1:61">
      <c r="A346" s="96" t="s">
        <v>411</v>
      </c>
      <c r="B346" s="96">
        <v>2</v>
      </c>
      <c r="C346" s="104" t="s">
        <v>544</v>
      </c>
      <c r="D346" s="104" t="s">
        <v>136</v>
      </c>
      <c r="E346" s="84" t="s">
        <v>1097</v>
      </c>
      <c r="F346" s="96" t="s">
        <v>676</v>
      </c>
      <c r="G346" s="84" t="s">
        <v>1130</v>
      </c>
      <c r="H346" s="96" t="s">
        <v>597</v>
      </c>
      <c r="I346" s="84" t="s">
        <v>1131</v>
      </c>
      <c r="J346" s="96" t="s">
        <v>73</v>
      </c>
      <c r="K346" s="84" t="s">
        <v>139</v>
      </c>
      <c r="M346" s="84" t="s">
        <v>139</v>
      </c>
      <c r="O346" s="84" t="s">
        <v>139</v>
      </c>
      <c r="Q346" s="84" t="s">
        <v>139</v>
      </c>
      <c r="S346" s="84" t="s">
        <v>1108</v>
      </c>
      <c r="T346" s="96" t="s">
        <v>606</v>
      </c>
      <c r="U346" s="84" t="s">
        <v>139</v>
      </c>
      <c r="W346" s="84" t="s">
        <v>768</v>
      </c>
      <c r="X346" s="96" t="s">
        <v>605</v>
      </c>
      <c r="Y346" s="84" t="s">
        <v>139</v>
      </c>
      <c r="AA346" s="84" t="s">
        <v>1123</v>
      </c>
      <c r="AB346" s="96" t="s">
        <v>77</v>
      </c>
      <c r="AC346" s="84" t="s">
        <v>139</v>
      </c>
      <c r="AE346" s="84" t="s">
        <v>139</v>
      </c>
      <c r="AG346" s="84" t="s">
        <v>139</v>
      </c>
      <c r="AI346" s="84" t="s">
        <v>1170</v>
      </c>
      <c r="AJ346" s="96" t="s">
        <v>683</v>
      </c>
      <c r="AK346" s="84" t="s">
        <v>139</v>
      </c>
      <c r="AM346" s="84" t="s">
        <v>796</v>
      </c>
      <c r="AN346" s="96" t="s">
        <v>614</v>
      </c>
      <c r="AO346" s="84" t="s">
        <v>1175</v>
      </c>
      <c r="AP346" s="96" t="s">
        <v>672</v>
      </c>
      <c r="AQ346" s="84" t="s">
        <v>139</v>
      </c>
      <c r="AS346" s="84" t="s">
        <v>139</v>
      </c>
      <c r="AU346" s="84" t="s">
        <v>139</v>
      </c>
      <c r="AW346" s="84" t="s">
        <v>139</v>
      </c>
      <c r="AY346" s="84" t="s">
        <v>139</v>
      </c>
      <c r="BA346" s="84" t="s">
        <v>139</v>
      </c>
      <c r="BC346" s="84" t="s">
        <v>139</v>
      </c>
      <c r="BE346" s="84" t="s">
        <v>139</v>
      </c>
      <c r="BG346" s="84" t="s">
        <v>139</v>
      </c>
      <c r="BI346" s="84" t="s">
        <v>139</v>
      </c>
    </row>
    <row r="347" spans="1:61">
      <c r="A347" s="96" t="s">
        <v>392</v>
      </c>
      <c r="B347" s="96">
        <v>2</v>
      </c>
      <c r="C347" s="104" t="s">
        <v>544</v>
      </c>
      <c r="D347" s="104" t="s">
        <v>136</v>
      </c>
      <c r="E347" s="84" t="s">
        <v>1097</v>
      </c>
      <c r="F347" s="96" t="s">
        <v>676</v>
      </c>
      <c r="G347" s="84" t="s">
        <v>1099</v>
      </c>
      <c r="H347" s="96" t="s">
        <v>603</v>
      </c>
      <c r="I347" s="84" t="s">
        <v>1131</v>
      </c>
      <c r="J347" s="96" t="s">
        <v>73</v>
      </c>
      <c r="K347" s="84" t="s">
        <v>139</v>
      </c>
      <c r="M347" s="84" t="s">
        <v>139</v>
      </c>
      <c r="O347" s="84" t="s">
        <v>139</v>
      </c>
      <c r="Q347" s="84" t="s">
        <v>139</v>
      </c>
      <c r="S347" s="84" t="s">
        <v>1108</v>
      </c>
      <c r="T347" s="96" t="s">
        <v>606</v>
      </c>
      <c r="U347" s="84" t="s">
        <v>139</v>
      </c>
      <c r="W347" s="84" t="s">
        <v>768</v>
      </c>
      <c r="X347" s="96" t="s">
        <v>605</v>
      </c>
      <c r="Y347" s="84" t="s">
        <v>139</v>
      </c>
      <c r="AA347" s="84" t="s">
        <v>1123</v>
      </c>
      <c r="AB347" s="96" t="s">
        <v>77</v>
      </c>
      <c r="AC347" s="84" t="s">
        <v>139</v>
      </c>
      <c r="AE347" s="84" t="s">
        <v>139</v>
      </c>
      <c r="AG347" s="84" t="s">
        <v>139</v>
      </c>
      <c r="AI347" s="84" t="s">
        <v>1170</v>
      </c>
      <c r="AJ347" s="96" t="s">
        <v>683</v>
      </c>
      <c r="AK347" s="84" t="s">
        <v>139</v>
      </c>
      <c r="AM347" s="84" t="s">
        <v>796</v>
      </c>
      <c r="AN347" s="96" t="s">
        <v>614</v>
      </c>
      <c r="AO347" s="84" t="s">
        <v>1175</v>
      </c>
      <c r="AP347" s="96" t="s">
        <v>672</v>
      </c>
      <c r="AQ347" s="84" t="s">
        <v>139</v>
      </c>
      <c r="AS347" s="84" t="s">
        <v>139</v>
      </c>
      <c r="AU347" s="84" t="s">
        <v>139</v>
      </c>
      <c r="AW347" s="84" t="s">
        <v>139</v>
      </c>
      <c r="AY347" s="84" t="s">
        <v>139</v>
      </c>
      <c r="BA347" s="84" t="s">
        <v>139</v>
      </c>
      <c r="BC347" s="84" t="s">
        <v>139</v>
      </c>
      <c r="BE347" s="84" t="s">
        <v>139</v>
      </c>
      <c r="BG347" s="84" t="s">
        <v>139</v>
      </c>
      <c r="BI347" s="84" t="s">
        <v>139</v>
      </c>
    </row>
    <row r="348" spans="1:61">
      <c r="A348" s="96" t="s">
        <v>441</v>
      </c>
      <c r="B348" s="96">
        <v>2</v>
      </c>
      <c r="C348" s="104" t="s">
        <v>544</v>
      </c>
      <c r="D348" s="104" t="s">
        <v>136</v>
      </c>
      <c r="E348" s="84" t="s">
        <v>1121</v>
      </c>
      <c r="F348" s="96" t="s">
        <v>675</v>
      </c>
      <c r="G348" s="84" t="s">
        <v>1130</v>
      </c>
      <c r="H348" s="96" t="s">
        <v>597</v>
      </c>
      <c r="I348" s="84" t="s">
        <v>1131</v>
      </c>
      <c r="J348" s="96" t="s">
        <v>73</v>
      </c>
      <c r="K348" s="84" t="s">
        <v>139</v>
      </c>
      <c r="M348" s="84" t="s">
        <v>139</v>
      </c>
      <c r="O348" s="84" t="s">
        <v>139</v>
      </c>
      <c r="Q348" s="84" t="s">
        <v>139</v>
      </c>
      <c r="S348" s="84" t="s">
        <v>1108</v>
      </c>
      <c r="T348" s="96" t="s">
        <v>606</v>
      </c>
      <c r="U348" s="84" t="s">
        <v>139</v>
      </c>
      <c r="W348" s="84" t="s">
        <v>770</v>
      </c>
      <c r="X348" s="96" t="s">
        <v>673</v>
      </c>
      <c r="Y348" s="84" t="s">
        <v>139</v>
      </c>
      <c r="AA348" s="84" t="s">
        <v>1123</v>
      </c>
      <c r="AB348" s="96" t="s">
        <v>77</v>
      </c>
      <c r="AC348" s="84" t="s">
        <v>139</v>
      </c>
      <c r="AE348" s="84" t="s">
        <v>139</v>
      </c>
      <c r="AG348" s="84" t="s">
        <v>139</v>
      </c>
      <c r="AI348" s="84" t="s">
        <v>1170</v>
      </c>
      <c r="AJ348" s="96" t="s">
        <v>683</v>
      </c>
      <c r="AK348" s="84" t="s">
        <v>139</v>
      </c>
      <c r="AM348" s="84" t="s">
        <v>796</v>
      </c>
      <c r="AN348" s="96" t="s">
        <v>614</v>
      </c>
      <c r="AO348" s="84" t="s">
        <v>1175</v>
      </c>
      <c r="AP348" s="96" t="s">
        <v>672</v>
      </c>
      <c r="AQ348" s="84" t="s">
        <v>139</v>
      </c>
      <c r="AS348" s="84" t="s">
        <v>139</v>
      </c>
      <c r="AU348" s="84" t="s">
        <v>139</v>
      </c>
      <c r="AW348" s="84" t="s">
        <v>139</v>
      </c>
      <c r="AY348" s="84" t="s">
        <v>139</v>
      </c>
      <c r="BA348" s="84" t="s">
        <v>139</v>
      </c>
      <c r="BC348" s="84" t="s">
        <v>139</v>
      </c>
      <c r="BE348" s="84" t="s">
        <v>139</v>
      </c>
      <c r="BG348" s="84" t="s">
        <v>139</v>
      </c>
      <c r="BI348" s="84" t="s">
        <v>139</v>
      </c>
    </row>
    <row r="349" spans="1:61">
      <c r="A349" s="96" t="s">
        <v>422</v>
      </c>
      <c r="B349" s="96">
        <v>2</v>
      </c>
      <c r="C349" s="104" t="s">
        <v>544</v>
      </c>
      <c r="D349" s="104" t="s">
        <v>136</v>
      </c>
      <c r="E349" s="84" t="s">
        <v>1121</v>
      </c>
      <c r="F349" s="96" t="s">
        <v>675</v>
      </c>
      <c r="G349" s="84" t="s">
        <v>1099</v>
      </c>
      <c r="H349" s="96" t="s">
        <v>603</v>
      </c>
      <c r="I349" s="84" t="s">
        <v>1131</v>
      </c>
      <c r="J349" s="96" t="s">
        <v>73</v>
      </c>
      <c r="K349" s="84" t="s">
        <v>139</v>
      </c>
      <c r="M349" s="84" t="s">
        <v>139</v>
      </c>
      <c r="O349" s="84" t="s">
        <v>139</v>
      </c>
      <c r="Q349" s="84" t="s">
        <v>139</v>
      </c>
      <c r="S349" s="84" t="s">
        <v>1108</v>
      </c>
      <c r="T349" s="96" t="s">
        <v>606</v>
      </c>
      <c r="U349" s="84" t="s">
        <v>139</v>
      </c>
      <c r="W349" s="84" t="s">
        <v>770</v>
      </c>
      <c r="X349" s="96" t="s">
        <v>673</v>
      </c>
      <c r="Y349" s="84" t="s">
        <v>139</v>
      </c>
      <c r="AA349" s="84" t="s">
        <v>1123</v>
      </c>
      <c r="AB349" s="96" t="s">
        <v>77</v>
      </c>
      <c r="AC349" s="84" t="s">
        <v>139</v>
      </c>
      <c r="AE349" s="84" t="s">
        <v>139</v>
      </c>
      <c r="AG349" s="84" t="s">
        <v>139</v>
      </c>
      <c r="AI349" s="84" t="s">
        <v>1170</v>
      </c>
      <c r="AJ349" s="96" t="s">
        <v>683</v>
      </c>
      <c r="AK349" s="84" t="s">
        <v>139</v>
      </c>
      <c r="AM349" s="84" t="s">
        <v>796</v>
      </c>
      <c r="AN349" s="96" t="s">
        <v>614</v>
      </c>
      <c r="AO349" s="84" t="s">
        <v>1175</v>
      </c>
      <c r="AP349" s="96" t="s">
        <v>672</v>
      </c>
      <c r="AQ349" s="84" t="s">
        <v>139</v>
      </c>
      <c r="AS349" s="84" t="s">
        <v>139</v>
      </c>
      <c r="AU349" s="84" t="s">
        <v>139</v>
      </c>
      <c r="AW349" s="84" t="s">
        <v>139</v>
      </c>
      <c r="AY349" s="84" t="s">
        <v>139</v>
      </c>
      <c r="BA349" s="84" t="s">
        <v>139</v>
      </c>
      <c r="BC349" s="84" t="s">
        <v>139</v>
      </c>
      <c r="BE349" s="84" t="s">
        <v>139</v>
      </c>
      <c r="BG349" s="84" t="s">
        <v>139</v>
      </c>
      <c r="BI349" s="84" t="s">
        <v>139</v>
      </c>
    </row>
    <row r="350" spans="1:61">
      <c r="A350" s="96" t="s">
        <v>439</v>
      </c>
      <c r="B350" s="96">
        <v>2</v>
      </c>
      <c r="C350" s="104" t="s">
        <v>544</v>
      </c>
      <c r="D350" s="104" t="s">
        <v>136</v>
      </c>
      <c r="E350" s="84" t="s">
        <v>1097</v>
      </c>
      <c r="F350" s="96" t="s">
        <v>676</v>
      </c>
      <c r="G350" s="84" t="s">
        <v>1130</v>
      </c>
      <c r="H350" s="96" t="s">
        <v>597</v>
      </c>
      <c r="I350" s="84" t="s">
        <v>1131</v>
      </c>
      <c r="J350" s="96" t="s">
        <v>73</v>
      </c>
      <c r="K350" s="84" t="s">
        <v>139</v>
      </c>
      <c r="M350" s="84" t="s">
        <v>139</v>
      </c>
      <c r="O350" s="84" t="s">
        <v>139</v>
      </c>
      <c r="Q350" s="84" t="s">
        <v>139</v>
      </c>
      <c r="S350" s="84" t="s">
        <v>1108</v>
      </c>
      <c r="T350" s="96" t="s">
        <v>606</v>
      </c>
      <c r="U350" s="84" t="s">
        <v>139</v>
      </c>
      <c r="W350" s="84" t="s">
        <v>770</v>
      </c>
      <c r="X350" s="96" t="s">
        <v>673</v>
      </c>
      <c r="Y350" s="84" t="s">
        <v>139</v>
      </c>
      <c r="AA350" s="84" t="s">
        <v>1123</v>
      </c>
      <c r="AB350" s="96" t="s">
        <v>77</v>
      </c>
      <c r="AC350" s="84" t="s">
        <v>139</v>
      </c>
      <c r="AE350" s="84" t="s">
        <v>139</v>
      </c>
      <c r="AG350" s="84" t="s">
        <v>139</v>
      </c>
      <c r="AI350" s="84" t="s">
        <v>1170</v>
      </c>
      <c r="AJ350" s="96" t="s">
        <v>683</v>
      </c>
      <c r="AK350" s="84" t="s">
        <v>139</v>
      </c>
      <c r="AM350" s="84" t="s">
        <v>796</v>
      </c>
      <c r="AN350" s="96" t="s">
        <v>614</v>
      </c>
      <c r="AO350" s="84" t="s">
        <v>1175</v>
      </c>
      <c r="AP350" s="96" t="s">
        <v>672</v>
      </c>
      <c r="AQ350" s="84" t="s">
        <v>139</v>
      </c>
      <c r="AS350" s="84" t="s">
        <v>139</v>
      </c>
      <c r="AU350" s="84" t="s">
        <v>139</v>
      </c>
      <c r="AW350" s="84" t="s">
        <v>139</v>
      </c>
      <c r="AY350" s="84" t="s">
        <v>139</v>
      </c>
      <c r="BA350" s="84" t="s">
        <v>139</v>
      </c>
      <c r="BC350" s="84" t="s">
        <v>139</v>
      </c>
      <c r="BE350" s="84" t="s">
        <v>139</v>
      </c>
      <c r="BG350" s="84" t="s">
        <v>139</v>
      </c>
      <c r="BI350" s="84" t="s">
        <v>139</v>
      </c>
    </row>
    <row r="351" spans="1:61">
      <c r="A351" s="105" t="s">
        <v>420</v>
      </c>
      <c r="B351" s="96">
        <v>2</v>
      </c>
      <c r="C351" s="104" t="s">
        <v>544</v>
      </c>
      <c r="D351" s="104" t="s">
        <v>136</v>
      </c>
      <c r="E351" s="84" t="s">
        <v>1097</v>
      </c>
      <c r="F351" s="96" t="s">
        <v>676</v>
      </c>
      <c r="G351" s="84" t="s">
        <v>1099</v>
      </c>
      <c r="H351" s="96" t="s">
        <v>603</v>
      </c>
      <c r="I351" s="84" t="s">
        <v>1131</v>
      </c>
      <c r="J351" s="96" t="s">
        <v>73</v>
      </c>
      <c r="K351" s="84" t="s">
        <v>139</v>
      </c>
      <c r="M351" s="84" t="s">
        <v>139</v>
      </c>
      <c r="O351" s="84" t="s">
        <v>139</v>
      </c>
      <c r="Q351" s="84" t="s">
        <v>139</v>
      </c>
      <c r="S351" s="84" t="s">
        <v>1108</v>
      </c>
      <c r="T351" s="96" t="s">
        <v>606</v>
      </c>
      <c r="U351" s="84" t="s">
        <v>139</v>
      </c>
      <c r="W351" s="84" t="s">
        <v>770</v>
      </c>
      <c r="X351" s="96" t="s">
        <v>673</v>
      </c>
      <c r="Y351" s="84" t="s">
        <v>139</v>
      </c>
      <c r="AA351" s="84" t="s">
        <v>1123</v>
      </c>
      <c r="AB351" s="96" t="s">
        <v>77</v>
      </c>
      <c r="AC351" s="84" t="s">
        <v>139</v>
      </c>
      <c r="AE351" s="84" t="s">
        <v>139</v>
      </c>
      <c r="AG351" s="84" t="s">
        <v>139</v>
      </c>
      <c r="AI351" s="84" t="s">
        <v>1170</v>
      </c>
      <c r="AJ351" s="96" t="s">
        <v>683</v>
      </c>
      <c r="AK351" s="84" t="s">
        <v>139</v>
      </c>
      <c r="AM351" s="84" t="s">
        <v>796</v>
      </c>
      <c r="AN351" s="96" t="s">
        <v>614</v>
      </c>
      <c r="AO351" s="84" t="s">
        <v>1175</v>
      </c>
      <c r="AP351" s="96" t="s">
        <v>672</v>
      </c>
      <c r="AQ351" s="84" t="s">
        <v>139</v>
      </c>
      <c r="AS351" s="84" t="s">
        <v>139</v>
      </c>
      <c r="AU351" s="84" t="s">
        <v>139</v>
      </c>
      <c r="AW351" s="84" t="s">
        <v>139</v>
      </c>
      <c r="AY351" s="84" t="s">
        <v>139</v>
      </c>
      <c r="BA351" s="84" t="s">
        <v>139</v>
      </c>
      <c r="BC351" s="84" t="s">
        <v>139</v>
      </c>
      <c r="BE351" s="84" t="s">
        <v>139</v>
      </c>
      <c r="BG351" s="84" t="s">
        <v>139</v>
      </c>
      <c r="BI351" s="84" t="s">
        <v>139</v>
      </c>
    </row>
    <row r="352" spans="1:61">
      <c r="A352" s="105" t="s">
        <v>401</v>
      </c>
      <c r="B352" s="96">
        <v>2</v>
      </c>
      <c r="C352" s="104" t="s">
        <v>544</v>
      </c>
      <c r="D352" s="104" t="s">
        <v>136</v>
      </c>
      <c r="E352" s="84" t="s">
        <v>1121</v>
      </c>
      <c r="F352" s="96" t="s">
        <v>675</v>
      </c>
      <c r="G352" s="84" t="s">
        <v>1130</v>
      </c>
      <c r="H352" s="96" t="s">
        <v>597</v>
      </c>
      <c r="I352" s="84" t="s">
        <v>1131</v>
      </c>
      <c r="J352" s="96" t="s">
        <v>73</v>
      </c>
      <c r="K352" s="84" t="s">
        <v>139</v>
      </c>
      <c r="M352" s="84" t="s">
        <v>139</v>
      </c>
      <c r="O352" s="84" t="s">
        <v>139</v>
      </c>
      <c r="Q352" s="84" t="s">
        <v>139</v>
      </c>
      <c r="S352" s="84" t="s">
        <v>1108</v>
      </c>
      <c r="T352" s="96" t="s">
        <v>606</v>
      </c>
      <c r="U352" s="84" t="s">
        <v>139</v>
      </c>
      <c r="W352" s="84" t="s">
        <v>768</v>
      </c>
      <c r="X352" s="96" t="s">
        <v>605</v>
      </c>
      <c r="Y352" s="84" t="s">
        <v>139</v>
      </c>
      <c r="AA352" s="84" t="s">
        <v>1122</v>
      </c>
      <c r="AB352" s="96" t="s">
        <v>76</v>
      </c>
      <c r="AC352" s="84" t="s">
        <v>139</v>
      </c>
      <c r="AE352" s="84" t="s">
        <v>139</v>
      </c>
      <c r="AG352" s="84" t="s">
        <v>139</v>
      </c>
      <c r="AI352" s="84" t="s">
        <v>1170</v>
      </c>
      <c r="AJ352" s="96" t="s">
        <v>683</v>
      </c>
      <c r="AK352" s="84" t="s">
        <v>139</v>
      </c>
      <c r="AM352" s="84" t="s">
        <v>796</v>
      </c>
      <c r="AN352" s="96" t="s">
        <v>614</v>
      </c>
      <c r="AO352" s="84" t="s">
        <v>1176</v>
      </c>
      <c r="AP352" s="96" t="s">
        <v>674</v>
      </c>
      <c r="AQ352" s="84" t="s">
        <v>139</v>
      </c>
      <c r="AS352" s="84" t="s">
        <v>139</v>
      </c>
      <c r="AU352" s="84" t="s">
        <v>139</v>
      </c>
      <c r="AW352" s="84" t="s">
        <v>139</v>
      </c>
      <c r="AY352" s="84" t="s">
        <v>139</v>
      </c>
      <c r="BA352" s="84" t="s">
        <v>139</v>
      </c>
      <c r="BC352" s="84" t="s">
        <v>139</v>
      </c>
      <c r="BE352" s="84" t="s">
        <v>139</v>
      </c>
      <c r="BG352" s="84" t="s">
        <v>139</v>
      </c>
      <c r="BI352" s="84" t="s">
        <v>139</v>
      </c>
    </row>
    <row r="353" spans="1:61">
      <c r="A353" s="105" t="s">
        <v>417</v>
      </c>
      <c r="B353" s="96">
        <v>2</v>
      </c>
      <c r="C353" s="104" t="s">
        <v>544</v>
      </c>
      <c r="D353" s="104" t="s">
        <v>136</v>
      </c>
      <c r="E353" s="84" t="s">
        <v>1121</v>
      </c>
      <c r="F353" s="96" t="s">
        <v>675</v>
      </c>
      <c r="G353" s="84" t="s">
        <v>1099</v>
      </c>
      <c r="H353" s="96" t="s">
        <v>603</v>
      </c>
      <c r="I353" s="84" t="s">
        <v>1131</v>
      </c>
      <c r="J353" s="96" t="s">
        <v>73</v>
      </c>
      <c r="K353" s="84" t="s">
        <v>139</v>
      </c>
      <c r="M353" s="84" t="s">
        <v>139</v>
      </c>
      <c r="O353" s="84" t="s">
        <v>139</v>
      </c>
      <c r="Q353" s="84" t="s">
        <v>139</v>
      </c>
      <c r="S353" s="84" t="s">
        <v>1108</v>
      </c>
      <c r="T353" s="96" t="s">
        <v>606</v>
      </c>
      <c r="U353" s="84" t="s">
        <v>139</v>
      </c>
      <c r="W353" s="84" t="s">
        <v>768</v>
      </c>
      <c r="X353" s="96" t="s">
        <v>605</v>
      </c>
      <c r="Y353" s="84" t="s">
        <v>139</v>
      </c>
      <c r="AA353" s="84" t="s">
        <v>1122</v>
      </c>
      <c r="AB353" s="96" t="s">
        <v>76</v>
      </c>
      <c r="AC353" s="84" t="s">
        <v>139</v>
      </c>
      <c r="AE353" s="84" t="s">
        <v>139</v>
      </c>
      <c r="AG353" s="84" t="s">
        <v>139</v>
      </c>
      <c r="AI353" s="84" t="s">
        <v>1170</v>
      </c>
      <c r="AJ353" s="96" t="s">
        <v>683</v>
      </c>
      <c r="AK353" s="84" t="s">
        <v>139</v>
      </c>
      <c r="AM353" s="84" t="s">
        <v>796</v>
      </c>
      <c r="AN353" s="96" t="s">
        <v>614</v>
      </c>
      <c r="AO353" s="84" t="s">
        <v>1176</v>
      </c>
      <c r="AP353" s="96" t="s">
        <v>674</v>
      </c>
      <c r="AQ353" s="84" t="s">
        <v>139</v>
      </c>
      <c r="AS353" s="84" t="s">
        <v>139</v>
      </c>
      <c r="AU353" s="84" t="s">
        <v>139</v>
      </c>
      <c r="AW353" s="84" t="s">
        <v>139</v>
      </c>
      <c r="AY353" s="84" t="s">
        <v>139</v>
      </c>
      <c r="BA353" s="84" t="s">
        <v>139</v>
      </c>
      <c r="BC353" s="84" t="s">
        <v>139</v>
      </c>
      <c r="BE353" s="84" t="s">
        <v>139</v>
      </c>
      <c r="BG353" s="84" t="s">
        <v>139</v>
      </c>
      <c r="BI353" s="84" t="s">
        <v>139</v>
      </c>
    </row>
    <row r="354" spans="1:61">
      <c r="A354" s="105" t="s">
        <v>409</v>
      </c>
      <c r="B354" s="96">
        <v>2</v>
      </c>
      <c r="C354" s="104" t="s">
        <v>544</v>
      </c>
      <c r="D354" s="104" t="s">
        <v>136</v>
      </c>
      <c r="E354" s="84" t="s">
        <v>1097</v>
      </c>
      <c r="F354" s="96" t="s">
        <v>676</v>
      </c>
      <c r="G354" s="84" t="s">
        <v>1130</v>
      </c>
      <c r="H354" s="96" t="s">
        <v>597</v>
      </c>
      <c r="I354" s="84" t="s">
        <v>1131</v>
      </c>
      <c r="J354" s="96" t="s">
        <v>73</v>
      </c>
      <c r="K354" s="84" t="s">
        <v>139</v>
      </c>
      <c r="M354" s="84" t="s">
        <v>139</v>
      </c>
      <c r="O354" s="84" t="s">
        <v>139</v>
      </c>
      <c r="Q354" s="84" t="s">
        <v>139</v>
      </c>
      <c r="S354" s="84" t="s">
        <v>1108</v>
      </c>
      <c r="T354" s="96" t="s">
        <v>606</v>
      </c>
      <c r="U354" s="84" t="s">
        <v>139</v>
      </c>
      <c r="W354" s="84" t="s">
        <v>768</v>
      </c>
      <c r="X354" s="96" t="s">
        <v>605</v>
      </c>
      <c r="Y354" s="84" t="s">
        <v>139</v>
      </c>
      <c r="AA354" s="84" t="s">
        <v>1122</v>
      </c>
      <c r="AB354" s="96" t="s">
        <v>76</v>
      </c>
      <c r="AC354" s="84" t="s">
        <v>139</v>
      </c>
      <c r="AE354" s="84" t="s">
        <v>139</v>
      </c>
      <c r="AG354" s="84" t="s">
        <v>139</v>
      </c>
      <c r="AI354" s="84" t="s">
        <v>1170</v>
      </c>
      <c r="AJ354" s="96" t="s">
        <v>683</v>
      </c>
      <c r="AK354" s="84" t="s">
        <v>139</v>
      </c>
      <c r="AM354" s="84" t="s">
        <v>796</v>
      </c>
      <c r="AN354" s="96" t="s">
        <v>614</v>
      </c>
      <c r="AO354" s="84" t="s">
        <v>1176</v>
      </c>
      <c r="AP354" s="96" t="s">
        <v>674</v>
      </c>
      <c r="AQ354" s="84" t="s">
        <v>139</v>
      </c>
      <c r="AS354" s="84" t="s">
        <v>139</v>
      </c>
      <c r="AU354" s="84" t="s">
        <v>139</v>
      </c>
      <c r="AW354" s="84" t="s">
        <v>139</v>
      </c>
      <c r="AY354" s="84" t="s">
        <v>139</v>
      </c>
      <c r="BA354" s="84" t="s">
        <v>139</v>
      </c>
      <c r="BC354" s="84" t="s">
        <v>139</v>
      </c>
      <c r="BE354" s="84" t="s">
        <v>139</v>
      </c>
      <c r="BG354" s="84" t="s">
        <v>139</v>
      </c>
      <c r="BI354" s="84" t="s">
        <v>139</v>
      </c>
    </row>
    <row r="355" spans="1:61">
      <c r="A355" s="105" t="s">
        <v>403</v>
      </c>
      <c r="B355" s="96">
        <v>2</v>
      </c>
      <c r="C355" s="104" t="s">
        <v>544</v>
      </c>
      <c r="D355" s="104" t="s">
        <v>136</v>
      </c>
      <c r="E355" s="84" t="s">
        <v>1097</v>
      </c>
      <c r="F355" s="96" t="s">
        <v>676</v>
      </c>
      <c r="G355" s="84" t="s">
        <v>1099</v>
      </c>
      <c r="H355" s="96" t="s">
        <v>603</v>
      </c>
      <c r="I355" s="84" t="s">
        <v>1131</v>
      </c>
      <c r="J355" s="96" t="s">
        <v>73</v>
      </c>
      <c r="K355" s="84" t="s">
        <v>139</v>
      </c>
      <c r="M355" s="84" t="s">
        <v>139</v>
      </c>
      <c r="O355" s="84" t="s">
        <v>139</v>
      </c>
      <c r="Q355" s="84" t="s">
        <v>139</v>
      </c>
      <c r="S355" s="84" t="s">
        <v>1108</v>
      </c>
      <c r="T355" s="96" t="s">
        <v>606</v>
      </c>
      <c r="U355" s="84" t="s">
        <v>139</v>
      </c>
      <c r="W355" s="84" t="s">
        <v>768</v>
      </c>
      <c r="X355" s="96" t="s">
        <v>605</v>
      </c>
      <c r="Y355" s="84" t="s">
        <v>139</v>
      </c>
      <c r="AA355" s="84" t="s">
        <v>1122</v>
      </c>
      <c r="AB355" s="96" t="s">
        <v>76</v>
      </c>
      <c r="AC355" s="84" t="s">
        <v>139</v>
      </c>
      <c r="AE355" s="84" t="s">
        <v>139</v>
      </c>
      <c r="AG355" s="84" t="s">
        <v>139</v>
      </c>
      <c r="AI355" s="84" t="s">
        <v>1170</v>
      </c>
      <c r="AJ355" s="96" t="s">
        <v>683</v>
      </c>
      <c r="AK355" s="84" t="s">
        <v>139</v>
      </c>
      <c r="AM355" s="84" t="s">
        <v>796</v>
      </c>
      <c r="AN355" s="96" t="s">
        <v>614</v>
      </c>
      <c r="AO355" s="84" t="s">
        <v>1176</v>
      </c>
      <c r="AP355" s="96" t="s">
        <v>674</v>
      </c>
      <c r="AQ355" s="84" t="s">
        <v>139</v>
      </c>
      <c r="AS355" s="84" t="s">
        <v>139</v>
      </c>
      <c r="AU355" s="84" t="s">
        <v>139</v>
      </c>
      <c r="AW355" s="84" t="s">
        <v>139</v>
      </c>
      <c r="AY355" s="84" t="s">
        <v>139</v>
      </c>
      <c r="BA355" s="84" t="s">
        <v>139</v>
      </c>
      <c r="BC355" s="84" t="s">
        <v>139</v>
      </c>
      <c r="BE355" s="84" t="s">
        <v>139</v>
      </c>
      <c r="BG355" s="84" t="s">
        <v>139</v>
      </c>
      <c r="BI355" s="84" t="s">
        <v>139</v>
      </c>
    </row>
    <row r="356" spans="1:61">
      <c r="A356" s="105" t="s">
        <v>429</v>
      </c>
      <c r="B356" s="96">
        <v>2</v>
      </c>
      <c r="C356" s="104" t="s">
        <v>544</v>
      </c>
      <c r="D356" s="104" t="s">
        <v>136</v>
      </c>
      <c r="E356" s="84" t="s">
        <v>1121</v>
      </c>
      <c r="F356" s="96" t="s">
        <v>675</v>
      </c>
      <c r="G356" s="84" t="s">
        <v>1130</v>
      </c>
      <c r="H356" s="96" t="s">
        <v>597</v>
      </c>
      <c r="I356" s="84" t="s">
        <v>1131</v>
      </c>
      <c r="J356" s="96" t="s">
        <v>73</v>
      </c>
      <c r="K356" s="84" t="s">
        <v>139</v>
      </c>
      <c r="M356" s="84" t="s">
        <v>139</v>
      </c>
      <c r="O356" s="84" t="s">
        <v>139</v>
      </c>
      <c r="Q356" s="84" t="s">
        <v>139</v>
      </c>
      <c r="S356" s="84" t="s">
        <v>1108</v>
      </c>
      <c r="T356" s="96" t="s">
        <v>606</v>
      </c>
      <c r="U356" s="84" t="s">
        <v>139</v>
      </c>
      <c r="W356" s="84" t="s">
        <v>770</v>
      </c>
      <c r="X356" s="96" t="s">
        <v>673</v>
      </c>
      <c r="Y356" s="84" t="s">
        <v>139</v>
      </c>
      <c r="AA356" s="84" t="s">
        <v>1122</v>
      </c>
      <c r="AB356" s="96" t="s">
        <v>76</v>
      </c>
      <c r="AC356" s="84" t="s">
        <v>139</v>
      </c>
      <c r="AE356" s="84" t="s">
        <v>139</v>
      </c>
      <c r="AG356" s="84" t="s">
        <v>139</v>
      </c>
      <c r="AI356" s="84" t="s">
        <v>1170</v>
      </c>
      <c r="AJ356" s="96" t="s">
        <v>683</v>
      </c>
      <c r="AK356" s="84" t="s">
        <v>139</v>
      </c>
      <c r="AM356" s="84" t="s">
        <v>796</v>
      </c>
      <c r="AN356" s="96" t="s">
        <v>614</v>
      </c>
      <c r="AO356" s="84" t="s">
        <v>1176</v>
      </c>
      <c r="AP356" s="96" t="s">
        <v>674</v>
      </c>
      <c r="AQ356" s="84" t="s">
        <v>139</v>
      </c>
      <c r="AS356" s="84" t="s">
        <v>139</v>
      </c>
      <c r="AU356" s="84" t="s">
        <v>139</v>
      </c>
      <c r="AW356" s="84" t="s">
        <v>139</v>
      </c>
      <c r="AY356" s="84" t="s">
        <v>139</v>
      </c>
      <c r="BA356" s="84" t="s">
        <v>139</v>
      </c>
      <c r="BC356" s="84" t="s">
        <v>139</v>
      </c>
      <c r="BE356" s="84" t="s">
        <v>139</v>
      </c>
      <c r="BG356" s="84" t="s">
        <v>139</v>
      </c>
      <c r="BI356" s="84" t="s">
        <v>139</v>
      </c>
    </row>
    <row r="357" spans="1:61">
      <c r="A357" s="105" t="s">
        <v>445</v>
      </c>
      <c r="B357" s="96">
        <v>2</v>
      </c>
      <c r="C357" s="104" t="s">
        <v>544</v>
      </c>
      <c r="D357" s="104" t="s">
        <v>136</v>
      </c>
      <c r="E357" s="84" t="s">
        <v>1121</v>
      </c>
      <c r="F357" s="96" t="s">
        <v>675</v>
      </c>
      <c r="G357" s="84" t="s">
        <v>1099</v>
      </c>
      <c r="H357" s="96" t="s">
        <v>603</v>
      </c>
      <c r="I357" s="84" t="s">
        <v>1131</v>
      </c>
      <c r="J357" s="96" t="s">
        <v>73</v>
      </c>
      <c r="K357" s="84" t="s">
        <v>139</v>
      </c>
      <c r="M357" s="84" t="s">
        <v>139</v>
      </c>
      <c r="O357" s="84" t="s">
        <v>139</v>
      </c>
      <c r="Q357" s="84" t="s">
        <v>139</v>
      </c>
      <c r="S357" s="84" t="s">
        <v>1108</v>
      </c>
      <c r="T357" s="96" t="s">
        <v>606</v>
      </c>
      <c r="U357" s="84" t="s">
        <v>139</v>
      </c>
      <c r="W357" s="84" t="s">
        <v>770</v>
      </c>
      <c r="X357" s="96" t="s">
        <v>673</v>
      </c>
      <c r="Y357" s="84" t="s">
        <v>139</v>
      </c>
      <c r="AA357" s="84" t="s">
        <v>1122</v>
      </c>
      <c r="AB357" s="96" t="s">
        <v>76</v>
      </c>
      <c r="AC357" s="84" t="s">
        <v>139</v>
      </c>
      <c r="AE357" s="84" t="s">
        <v>139</v>
      </c>
      <c r="AG357" s="84" t="s">
        <v>139</v>
      </c>
      <c r="AI357" s="84" t="s">
        <v>1170</v>
      </c>
      <c r="AJ357" s="96" t="s">
        <v>683</v>
      </c>
      <c r="AK357" s="84" t="s">
        <v>139</v>
      </c>
      <c r="AM357" s="84" t="s">
        <v>796</v>
      </c>
      <c r="AN357" s="96" t="s">
        <v>614</v>
      </c>
      <c r="AO357" s="84" t="s">
        <v>1176</v>
      </c>
      <c r="AP357" s="96" t="s">
        <v>674</v>
      </c>
      <c r="AQ357" s="84" t="s">
        <v>139</v>
      </c>
      <c r="AS357" s="84" t="s">
        <v>139</v>
      </c>
      <c r="AU357" s="84" t="s">
        <v>139</v>
      </c>
      <c r="AW357" s="84" t="s">
        <v>139</v>
      </c>
      <c r="AY357" s="84" t="s">
        <v>139</v>
      </c>
      <c r="BA357" s="84" t="s">
        <v>139</v>
      </c>
      <c r="BC357" s="84" t="s">
        <v>139</v>
      </c>
      <c r="BE357" s="84" t="s">
        <v>139</v>
      </c>
      <c r="BG357" s="84" t="s">
        <v>139</v>
      </c>
      <c r="BI357" s="84" t="s">
        <v>139</v>
      </c>
    </row>
    <row r="358" spans="1:61">
      <c r="A358" s="105" t="s">
        <v>437</v>
      </c>
      <c r="B358" s="96">
        <v>2</v>
      </c>
      <c r="C358" s="104" t="s">
        <v>544</v>
      </c>
      <c r="D358" s="104" t="s">
        <v>136</v>
      </c>
      <c r="E358" s="84" t="s">
        <v>1097</v>
      </c>
      <c r="F358" s="96" t="s">
        <v>676</v>
      </c>
      <c r="G358" s="84" t="s">
        <v>1130</v>
      </c>
      <c r="H358" s="96" t="s">
        <v>597</v>
      </c>
      <c r="I358" s="84" t="s">
        <v>1131</v>
      </c>
      <c r="J358" s="96" t="s">
        <v>73</v>
      </c>
      <c r="K358" s="84" t="s">
        <v>139</v>
      </c>
      <c r="M358" s="84" t="s">
        <v>139</v>
      </c>
      <c r="O358" s="84" t="s">
        <v>139</v>
      </c>
      <c r="Q358" s="84" t="s">
        <v>139</v>
      </c>
      <c r="S358" s="84" t="s">
        <v>1108</v>
      </c>
      <c r="T358" s="96" t="s">
        <v>606</v>
      </c>
      <c r="U358" s="84" t="s">
        <v>139</v>
      </c>
      <c r="W358" s="84" t="s">
        <v>770</v>
      </c>
      <c r="X358" s="96" t="s">
        <v>673</v>
      </c>
      <c r="Y358" s="84" t="s">
        <v>139</v>
      </c>
      <c r="AA358" s="84" t="s">
        <v>1122</v>
      </c>
      <c r="AB358" s="96" t="s">
        <v>76</v>
      </c>
      <c r="AC358" s="84" t="s">
        <v>139</v>
      </c>
      <c r="AE358" s="84" t="s">
        <v>139</v>
      </c>
      <c r="AG358" s="84" t="s">
        <v>139</v>
      </c>
      <c r="AI358" s="84" t="s">
        <v>1170</v>
      </c>
      <c r="AJ358" s="96" t="s">
        <v>683</v>
      </c>
      <c r="AK358" s="84" t="s">
        <v>139</v>
      </c>
      <c r="AM358" s="84" t="s">
        <v>796</v>
      </c>
      <c r="AN358" s="96" t="s">
        <v>614</v>
      </c>
      <c r="AO358" s="84" t="s">
        <v>1176</v>
      </c>
      <c r="AP358" s="96" t="s">
        <v>674</v>
      </c>
      <c r="AQ358" s="84" t="s">
        <v>139</v>
      </c>
      <c r="AS358" s="84" t="s">
        <v>139</v>
      </c>
      <c r="AU358" s="84" t="s">
        <v>139</v>
      </c>
      <c r="AW358" s="84" t="s">
        <v>139</v>
      </c>
      <c r="AY358" s="84" t="s">
        <v>139</v>
      </c>
      <c r="BA358" s="84" t="s">
        <v>139</v>
      </c>
      <c r="BC358" s="84" t="s">
        <v>139</v>
      </c>
      <c r="BE358" s="84" t="s">
        <v>139</v>
      </c>
      <c r="BG358" s="84" t="s">
        <v>139</v>
      </c>
      <c r="BI358" s="84" t="s">
        <v>139</v>
      </c>
    </row>
    <row r="359" spans="1:61">
      <c r="A359" s="105" t="s">
        <v>431</v>
      </c>
      <c r="B359" s="96">
        <v>2</v>
      </c>
      <c r="C359" s="104" t="s">
        <v>544</v>
      </c>
      <c r="D359" s="104" t="s">
        <v>136</v>
      </c>
      <c r="E359" s="84" t="s">
        <v>1097</v>
      </c>
      <c r="F359" s="96" t="s">
        <v>676</v>
      </c>
      <c r="G359" s="84" t="s">
        <v>1099</v>
      </c>
      <c r="H359" s="96" t="s">
        <v>603</v>
      </c>
      <c r="I359" s="84" t="s">
        <v>1131</v>
      </c>
      <c r="J359" s="96" t="s">
        <v>73</v>
      </c>
      <c r="K359" s="84" t="s">
        <v>139</v>
      </c>
      <c r="M359" s="84" t="s">
        <v>139</v>
      </c>
      <c r="O359" s="84" t="s">
        <v>139</v>
      </c>
      <c r="Q359" s="84" t="s">
        <v>139</v>
      </c>
      <c r="S359" s="84" t="s">
        <v>1108</v>
      </c>
      <c r="T359" s="96" t="s">
        <v>606</v>
      </c>
      <c r="U359" s="84" t="s">
        <v>139</v>
      </c>
      <c r="W359" s="84" t="s">
        <v>770</v>
      </c>
      <c r="X359" s="96" t="s">
        <v>673</v>
      </c>
      <c r="Y359" s="84" t="s">
        <v>139</v>
      </c>
      <c r="AA359" s="84" t="s">
        <v>1122</v>
      </c>
      <c r="AB359" s="96" t="s">
        <v>76</v>
      </c>
      <c r="AC359" s="84" t="s">
        <v>139</v>
      </c>
      <c r="AE359" s="84" t="s">
        <v>139</v>
      </c>
      <c r="AG359" s="84" t="s">
        <v>139</v>
      </c>
      <c r="AI359" s="84" t="s">
        <v>1170</v>
      </c>
      <c r="AJ359" s="96" t="s">
        <v>683</v>
      </c>
      <c r="AK359" s="84" t="s">
        <v>139</v>
      </c>
      <c r="AM359" s="84" t="s">
        <v>796</v>
      </c>
      <c r="AN359" s="96" t="s">
        <v>614</v>
      </c>
      <c r="AO359" s="84" t="s">
        <v>1176</v>
      </c>
      <c r="AP359" s="96" t="s">
        <v>674</v>
      </c>
      <c r="AQ359" s="84" t="s">
        <v>139</v>
      </c>
      <c r="AS359" s="84" t="s">
        <v>139</v>
      </c>
      <c r="AU359" s="84" t="s">
        <v>139</v>
      </c>
      <c r="AW359" s="84" t="s">
        <v>139</v>
      </c>
      <c r="AY359" s="84" t="s">
        <v>139</v>
      </c>
      <c r="BA359" s="84" t="s">
        <v>139</v>
      </c>
      <c r="BC359" s="84" t="s">
        <v>139</v>
      </c>
      <c r="BE359" s="84" t="s">
        <v>139</v>
      </c>
      <c r="BG359" s="84" t="s">
        <v>139</v>
      </c>
      <c r="BI359" s="84" t="s">
        <v>139</v>
      </c>
    </row>
    <row r="360" spans="1:61">
      <c r="A360" s="105" t="s">
        <v>402</v>
      </c>
      <c r="B360" s="96">
        <v>2</v>
      </c>
      <c r="C360" s="104" t="s">
        <v>544</v>
      </c>
      <c r="D360" s="104" t="s">
        <v>136</v>
      </c>
      <c r="E360" s="84" t="s">
        <v>1121</v>
      </c>
      <c r="F360" s="96" t="s">
        <v>675</v>
      </c>
      <c r="G360" s="84" t="s">
        <v>1130</v>
      </c>
      <c r="H360" s="96" t="s">
        <v>597</v>
      </c>
      <c r="I360" s="84" t="s">
        <v>1131</v>
      </c>
      <c r="J360" s="96" t="s">
        <v>73</v>
      </c>
      <c r="K360" s="84" t="s">
        <v>139</v>
      </c>
      <c r="M360" s="84" t="s">
        <v>139</v>
      </c>
      <c r="O360" s="84" t="s">
        <v>139</v>
      </c>
      <c r="Q360" s="84" t="s">
        <v>139</v>
      </c>
      <c r="S360" s="84" t="s">
        <v>1108</v>
      </c>
      <c r="T360" s="96" t="s">
        <v>606</v>
      </c>
      <c r="U360" s="84" t="s">
        <v>139</v>
      </c>
      <c r="W360" s="84" t="s">
        <v>768</v>
      </c>
      <c r="X360" s="96" t="s">
        <v>605</v>
      </c>
      <c r="Y360" s="84" t="s">
        <v>139</v>
      </c>
      <c r="AA360" s="84" t="s">
        <v>1123</v>
      </c>
      <c r="AB360" s="96" t="s">
        <v>77</v>
      </c>
      <c r="AC360" s="84" t="s">
        <v>139</v>
      </c>
      <c r="AE360" s="84" t="s">
        <v>139</v>
      </c>
      <c r="AG360" s="84" t="s">
        <v>139</v>
      </c>
      <c r="AI360" s="84" t="s">
        <v>1170</v>
      </c>
      <c r="AJ360" s="96" t="s">
        <v>683</v>
      </c>
      <c r="AK360" s="84" t="s">
        <v>139</v>
      </c>
      <c r="AM360" s="84" t="s">
        <v>796</v>
      </c>
      <c r="AN360" s="96" t="s">
        <v>614</v>
      </c>
      <c r="AO360" s="84" t="s">
        <v>1176</v>
      </c>
      <c r="AP360" s="96" t="s">
        <v>674</v>
      </c>
      <c r="AQ360" s="84" t="s">
        <v>139</v>
      </c>
      <c r="AS360" s="84" t="s">
        <v>139</v>
      </c>
      <c r="AU360" s="84" t="s">
        <v>139</v>
      </c>
      <c r="AW360" s="84" t="s">
        <v>139</v>
      </c>
      <c r="AY360" s="84" t="s">
        <v>139</v>
      </c>
      <c r="BA360" s="84" t="s">
        <v>139</v>
      </c>
      <c r="BC360" s="84" t="s">
        <v>139</v>
      </c>
      <c r="BE360" s="84" t="s">
        <v>139</v>
      </c>
      <c r="BG360" s="84" t="s">
        <v>139</v>
      </c>
      <c r="BI360" s="84" t="s">
        <v>139</v>
      </c>
    </row>
    <row r="361" spans="1:61">
      <c r="A361" s="105" t="s">
        <v>418</v>
      </c>
      <c r="B361" s="96">
        <v>2</v>
      </c>
      <c r="C361" s="104" t="s">
        <v>544</v>
      </c>
      <c r="D361" s="104" t="s">
        <v>136</v>
      </c>
      <c r="E361" s="84" t="s">
        <v>1121</v>
      </c>
      <c r="F361" s="96" t="s">
        <v>675</v>
      </c>
      <c r="G361" s="84" t="s">
        <v>1099</v>
      </c>
      <c r="H361" s="96" t="s">
        <v>603</v>
      </c>
      <c r="I361" s="84" t="s">
        <v>1131</v>
      </c>
      <c r="J361" s="96" t="s">
        <v>73</v>
      </c>
      <c r="K361" s="84" t="s">
        <v>139</v>
      </c>
      <c r="M361" s="84" t="s">
        <v>139</v>
      </c>
      <c r="O361" s="84" t="s">
        <v>139</v>
      </c>
      <c r="Q361" s="84" t="s">
        <v>139</v>
      </c>
      <c r="S361" s="84" t="s">
        <v>1108</v>
      </c>
      <c r="T361" s="96" t="s">
        <v>606</v>
      </c>
      <c r="U361" s="84" t="s">
        <v>139</v>
      </c>
      <c r="W361" s="84" t="s">
        <v>768</v>
      </c>
      <c r="X361" s="96" t="s">
        <v>605</v>
      </c>
      <c r="Y361" s="84" t="s">
        <v>139</v>
      </c>
      <c r="AA361" s="84" t="s">
        <v>1123</v>
      </c>
      <c r="AB361" s="96" t="s">
        <v>77</v>
      </c>
      <c r="AC361" s="84" t="s">
        <v>139</v>
      </c>
      <c r="AE361" s="84" t="s">
        <v>139</v>
      </c>
      <c r="AG361" s="84" t="s">
        <v>139</v>
      </c>
      <c r="AI361" s="84" t="s">
        <v>1170</v>
      </c>
      <c r="AJ361" s="96" t="s">
        <v>683</v>
      </c>
      <c r="AK361" s="84" t="s">
        <v>139</v>
      </c>
      <c r="AM361" s="84" t="s">
        <v>796</v>
      </c>
      <c r="AN361" s="96" t="s">
        <v>614</v>
      </c>
      <c r="AO361" s="84" t="s">
        <v>1176</v>
      </c>
      <c r="AP361" s="96" t="s">
        <v>674</v>
      </c>
      <c r="AQ361" s="84" t="s">
        <v>139</v>
      </c>
      <c r="AS361" s="84" t="s">
        <v>139</v>
      </c>
      <c r="AU361" s="84" t="s">
        <v>139</v>
      </c>
      <c r="AW361" s="84" t="s">
        <v>139</v>
      </c>
      <c r="AY361" s="84" t="s">
        <v>139</v>
      </c>
      <c r="BA361" s="84" t="s">
        <v>139</v>
      </c>
      <c r="BC361" s="84" t="s">
        <v>139</v>
      </c>
      <c r="BE361" s="84" t="s">
        <v>139</v>
      </c>
      <c r="BG361" s="84" t="s">
        <v>139</v>
      </c>
      <c r="BI361" s="84" t="s">
        <v>139</v>
      </c>
    </row>
    <row r="362" spans="1:61">
      <c r="A362" s="105" t="s">
        <v>414</v>
      </c>
      <c r="B362" s="96">
        <v>2</v>
      </c>
      <c r="C362" s="104" t="s">
        <v>544</v>
      </c>
      <c r="D362" s="104" t="s">
        <v>136</v>
      </c>
      <c r="E362" s="84" t="s">
        <v>1097</v>
      </c>
      <c r="F362" s="96" t="s">
        <v>676</v>
      </c>
      <c r="G362" s="84" t="s">
        <v>1130</v>
      </c>
      <c r="H362" s="96" t="s">
        <v>597</v>
      </c>
      <c r="I362" s="84" t="s">
        <v>1131</v>
      </c>
      <c r="J362" s="96" t="s">
        <v>73</v>
      </c>
      <c r="K362" s="84" t="s">
        <v>139</v>
      </c>
      <c r="M362" s="84" t="s">
        <v>139</v>
      </c>
      <c r="O362" s="84" t="s">
        <v>139</v>
      </c>
      <c r="Q362" s="84" t="s">
        <v>139</v>
      </c>
      <c r="S362" s="84" t="s">
        <v>1108</v>
      </c>
      <c r="T362" s="96" t="s">
        <v>606</v>
      </c>
      <c r="U362" s="84" t="s">
        <v>139</v>
      </c>
      <c r="W362" s="84" t="s">
        <v>768</v>
      </c>
      <c r="X362" s="96" t="s">
        <v>605</v>
      </c>
      <c r="Y362" s="84" t="s">
        <v>139</v>
      </c>
      <c r="AA362" s="84" t="s">
        <v>1123</v>
      </c>
      <c r="AB362" s="96" t="s">
        <v>77</v>
      </c>
      <c r="AC362" s="84" t="s">
        <v>139</v>
      </c>
      <c r="AE362" s="84" t="s">
        <v>139</v>
      </c>
      <c r="AG362" s="84" t="s">
        <v>139</v>
      </c>
      <c r="AI362" s="84" t="s">
        <v>1170</v>
      </c>
      <c r="AJ362" s="96" t="s">
        <v>683</v>
      </c>
      <c r="AK362" s="84" t="s">
        <v>139</v>
      </c>
      <c r="AM362" s="84" t="s">
        <v>796</v>
      </c>
      <c r="AN362" s="96" t="s">
        <v>614</v>
      </c>
      <c r="AO362" s="84" t="s">
        <v>1176</v>
      </c>
      <c r="AP362" s="96" t="s">
        <v>674</v>
      </c>
      <c r="AQ362" s="84" t="s">
        <v>139</v>
      </c>
      <c r="AS362" s="84" t="s">
        <v>139</v>
      </c>
      <c r="AU362" s="84" t="s">
        <v>139</v>
      </c>
      <c r="AW362" s="84" t="s">
        <v>139</v>
      </c>
      <c r="AY362" s="84" t="s">
        <v>139</v>
      </c>
      <c r="BA362" s="84" t="s">
        <v>139</v>
      </c>
      <c r="BC362" s="84" t="s">
        <v>139</v>
      </c>
      <c r="BE362" s="84" t="s">
        <v>139</v>
      </c>
      <c r="BG362" s="84" t="s">
        <v>139</v>
      </c>
      <c r="BI362" s="84" t="s">
        <v>139</v>
      </c>
    </row>
    <row r="363" spans="1:61">
      <c r="A363" s="105" t="s">
        <v>404</v>
      </c>
      <c r="B363" s="96">
        <v>2</v>
      </c>
      <c r="C363" s="104" t="s">
        <v>544</v>
      </c>
      <c r="D363" s="104" t="s">
        <v>136</v>
      </c>
      <c r="E363" s="84" t="s">
        <v>1097</v>
      </c>
      <c r="F363" s="96" t="s">
        <v>676</v>
      </c>
      <c r="G363" s="84" t="s">
        <v>1099</v>
      </c>
      <c r="H363" s="96" t="s">
        <v>603</v>
      </c>
      <c r="I363" s="84" t="s">
        <v>1131</v>
      </c>
      <c r="J363" s="96" t="s">
        <v>73</v>
      </c>
      <c r="K363" s="84" t="s">
        <v>139</v>
      </c>
      <c r="M363" s="84" t="s">
        <v>139</v>
      </c>
      <c r="O363" s="84" t="s">
        <v>139</v>
      </c>
      <c r="Q363" s="84" t="s">
        <v>139</v>
      </c>
      <c r="S363" s="84" t="s">
        <v>1108</v>
      </c>
      <c r="T363" s="96" t="s">
        <v>606</v>
      </c>
      <c r="U363" s="84" t="s">
        <v>139</v>
      </c>
      <c r="W363" s="84" t="s">
        <v>768</v>
      </c>
      <c r="X363" s="96" t="s">
        <v>605</v>
      </c>
      <c r="Y363" s="84" t="s">
        <v>139</v>
      </c>
      <c r="AA363" s="84" t="s">
        <v>1123</v>
      </c>
      <c r="AB363" s="96" t="s">
        <v>77</v>
      </c>
      <c r="AC363" s="84" t="s">
        <v>139</v>
      </c>
      <c r="AE363" s="84" t="s">
        <v>139</v>
      </c>
      <c r="AG363" s="84" t="s">
        <v>139</v>
      </c>
      <c r="AI363" s="84" t="s">
        <v>1170</v>
      </c>
      <c r="AJ363" s="96" t="s">
        <v>683</v>
      </c>
      <c r="AK363" s="84" t="s">
        <v>139</v>
      </c>
      <c r="AM363" s="84" t="s">
        <v>796</v>
      </c>
      <c r="AN363" s="96" t="s">
        <v>614</v>
      </c>
      <c r="AO363" s="84" t="s">
        <v>1176</v>
      </c>
      <c r="AP363" s="96" t="s">
        <v>674</v>
      </c>
      <c r="AQ363" s="84" t="s">
        <v>139</v>
      </c>
      <c r="AS363" s="84" t="s">
        <v>139</v>
      </c>
      <c r="AU363" s="84" t="s">
        <v>139</v>
      </c>
      <c r="AW363" s="84" t="s">
        <v>139</v>
      </c>
      <c r="AY363" s="84" t="s">
        <v>139</v>
      </c>
      <c r="BA363" s="84" t="s">
        <v>139</v>
      </c>
      <c r="BC363" s="84" t="s">
        <v>139</v>
      </c>
      <c r="BE363" s="84" t="s">
        <v>139</v>
      </c>
      <c r="BG363" s="84" t="s">
        <v>139</v>
      </c>
      <c r="BI363" s="84" t="s">
        <v>139</v>
      </c>
    </row>
    <row r="364" spans="1:61">
      <c r="A364" s="105" t="s">
        <v>430</v>
      </c>
      <c r="B364" s="96">
        <v>2</v>
      </c>
      <c r="C364" s="104" t="s">
        <v>544</v>
      </c>
      <c r="D364" s="104" t="s">
        <v>136</v>
      </c>
      <c r="E364" s="84" t="s">
        <v>1121</v>
      </c>
      <c r="F364" s="96" t="s">
        <v>675</v>
      </c>
      <c r="G364" s="84" t="s">
        <v>1130</v>
      </c>
      <c r="H364" s="96" t="s">
        <v>597</v>
      </c>
      <c r="I364" s="84" t="s">
        <v>1131</v>
      </c>
      <c r="J364" s="96" t="s">
        <v>73</v>
      </c>
      <c r="K364" s="84" t="s">
        <v>139</v>
      </c>
      <c r="M364" s="84" t="s">
        <v>139</v>
      </c>
      <c r="O364" s="84" t="s">
        <v>139</v>
      </c>
      <c r="Q364" s="84" t="s">
        <v>139</v>
      </c>
      <c r="S364" s="84" t="s">
        <v>1108</v>
      </c>
      <c r="T364" s="96" t="s">
        <v>606</v>
      </c>
      <c r="U364" s="84" t="s">
        <v>139</v>
      </c>
      <c r="W364" s="84" t="s">
        <v>770</v>
      </c>
      <c r="X364" s="96" t="s">
        <v>673</v>
      </c>
      <c r="Y364" s="84" t="s">
        <v>139</v>
      </c>
      <c r="AA364" s="84" t="s">
        <v>1123</v>
      </c>
      <c r="AB364" s="96" t="s">
        <v>77</v>
      </c>
      <c r="AC364" s="84" t="s">
        <v>139</v>
      </c>
      <c r="AE364" s="84" t="s">
        <v>139</v>
      </c>
      <c r="AG364" s="84" t="s">
        <v>139</v>
      </c>
      <c r="AI364" s="84" t="s">
        <v>1170</v>
      </c>
      <c r="AJ364" s="96" t="s">
        <v>683</v>
      </c>
      <c r="AK364" s="84" t="s">
        <v>139</v>
      </c>
      <c r="AM364" s="84" t="s">
        <v>796</v>
      </c>
      <c r="AN364" s="96" t="s">
        <v>614</v>
      </c>
      <c r="AO364" s="84" t="s">
        <v>1176</v>
      </c>
      <c r="AP364" s="96" t="s">
        <v>674</v>
      </c>
      <c r="AQ364" s="84" t="s">
        <v>139</v>
      </c>
      <c r="AS364" s="84" t="s">
        <v>139</v>
      </c>
      <c r="AU364" s="84" t="s">
        <v>139</v>
      </c>
      <c r="AW364" s="84" t="s">
        <v>139</v>
      </c>
      <c r="AY364" s="84" t="s">
        <v>139</v>
      </c>
      <c r="BA364" s="84" t="s">
        <v>139</v>
      </c>
      <c r="BC364" s="84" t="s">
        <v>139</v>
      </c>
      <c r="BE364" s="84" t="s">
        <v>139</v>
      </c>
      <c r="BG364" s="84" t="s">
        <v>139</v>
      </c>
      <c r="BI364" s="84" t="s">
        <v>139</v>
      </c>
    </row>
    <row r="365" spans="1:61">
      <c r="A365" s="105" t="s">
        <v>446</v>
      </c>
      <c r="B365" s="96">
        <v>2</v>
      </c>
      <c r="C365" s="104" t="s">
        <v>544</v>
      </c>
      <c r="D365" s="104" t="s">
        <v>136</v>
      </c>
      <c r="E365" s="84" t="s">
        <v>1121</v>
      </c>
      <c r="F365" s="96" t="s">
        <v>675</v>
      </c>
      <c r="G365" s="84" t="s">
        <v>1099</v>
      </c>
      <c r="H365" s="96" t="s">
        <v>603</v>
      </c>
      <c r="I365" s="84" t="s">
        <v>1131</v>
      </c>
      <c r="J365" s="96" t="s">
        <v>73</v>
      </c>
      <c r="K365" s="84" t="s">
        <v>139</v>
      </c>
      <c r="M365" s="84" t="s">
        <v>139</v>
      </c>
      <c r="O365" s="84" t="s">
        <v>139</v>
      </c>
      <c r="Q365" s="84" t="s">
        <v>139</v>
      </c>
      <c r="S365" s="84" t="s">
        <v>1108</v>
      </c>
      <c r="T365" s="96" t="s">
        <v>606</v>
      </c>
      <c r="U365" s="84" t="s">
        <v>139</v>
      </c>
      <c r="W365" s="84" t="s">
        <v>770</v>
      </c>
      <c r="X365" s="96" t="s">
        <v>673</v>
      </c>
      <c r="Y365" s="84" t="s">
        <v>139</v>
      </c>
      <c r="AA365" s="84" t="s">
        <v>1123</v>
      </c>
      <c r="AB365" s="96" t="s">
        <v>77</v>
      </c>
      <c r="AC365" s="84" t="s">
        <v>139</v>
      </c>
      <c r="AE365" s="84" t="s">
        <v>139</v>
      </c>
      <c r="AG365" s="84" t="s">
        <v>139</v>
      </c>
      <c r="AI365" s="84" t="s">
        <v>1170</v>
      </c>
      <c r="AJ365" s="96" t="s">
        <v>683</v>
      </c>
      <c r="AK365" s="84" t="s">
        <v>139</v>
      </c>
      <c r="AM365" s="84" t="s">
        <v>796</v>
      </c>
      <c r="AN365" s="96" t="s">
        <v>614</v>
      </c>
      <c r="AO365" s="84" t="s">
        <v>1176</v>
      </c>
      <c r="AP365" s="96" t="s">
        <v>674</v>
      </c>
      <c r="AQ365" s="84" t="s">
        <v>139</v>
      </c>
      <c r="AS365" s="84" t="s">
        <v>139</v>
      </c>
      <c r="AU365" s="84" t="s">
        <v>139</v>
      </c>
      <c r="AW365" s="84" t="s">
        <v>139</v>
      </c>
      <c r="AY365" s="84" t="s">
        <v>139</v>
      </c>
      <c r="BA365" s="84" t="s">
        <v>139</v>
      </c>
      <c r="BC365" s="84" t="s">
        <v>139</v>
      </c>
      <c r="BE365" s="84" t="s">
        <v>139</v>
      </c>
      <c r="BG365" s="84" t="s">
        <v>139</v>
      </c>
      <c r="BI365" s="84" t="s">
        <v>139</v>
      </c>
    </row>
    <row r="366" spans="1:61">
      <c r="A366" s="105" t="s">
        <v>442</v>
      </c>
      <c r="B366" s="96">
        <v>2</v>
      </c>
      <c r="C366" s="104" t="s">
        <v>544</v>
      </c>
      <c r="D366" s="104" t="s">
        <v>136</v>
      </c>
      <c r="E366" s="84" t="s">
        <v>1097</v>
      </c>
      <c r="F366" s="96" t="s">
        <v>676</v>
      </c>
      <c r="G366" s="84" t="s">
        <v>1130</v>
      </c>
      <c r="H366" s="96" t="s">
        <v>597</v>
      </c>
      <c r="I366" s="84" t="s">
        <v>1131</v>
      </c>
      <c r="J366" s="96" t="s">
        <v>73</v>
      </c>
      <c r="K366" s="84" t="s">
        <v>139</v>
      </c>
      <c r="M366" s="84" t="s">
        <v>139</v>
      </c>
      <c r="O366" s="84" t="s">
        <v>139</v>
      </c>
      <c r="Q366" s="84" t="s">
        <v>139</v>
      </c>
      <c r="S366" s="84" t="s">
        <v>1108</v>
      </c>
      <c r="T366" s="96" t="s">
        <v>606</v>
      </c>
      <c r="U366" s="84" t="s">
        <v>139</v>
      </c>
      <c r="W366" s="84" t="s">
        <v>770</v>
      </c>
      <c r="X366" s="96" t="s">
        <v>673</v>
      </c>
      <c r="Y366" s="84" t="s">
        <v>139</v>
      </c>
      <c r="AA366" s="84" t="s">
        <v>1123</v>
      </c>
      <c r="AB366" s="96" t="s">
        <v>77</v>
      </c>
      <c r="AC366" s="84" t="s">
        <v>139</v>
      </c>
      <c r="AE366" s="84" t="s">
        <v>139</v>
      </c>
      <c r="AG366" s="84" t="s">
        <v>139</v>
      </c>
      <c r="AI366" s="84" t="s">
        <v>1170</v>
      </c>
      <c r="AJ366" s="96" t="s">
        <v>683</v>
      </c>
      <c r="AK366" s="84" t="s">
        <v>139</v>
      </c>
      <c r="AM366" s="84" t="s">
        <v>796</v>
      </c>
      <c r="AN366" s="96" t="s">
        <v>614</v>
      </c>
      <c r="AO366" s="84" t="s">
        <v>1176</v>
      </c>
      <c r="AP366" s="96" t="s">
        <v>674</v>
      </c>
      <c r="AQ366" s="84" t="s">
        <v>139</v>
      </c>
      <c r="AS366" s="84" t="s">
        <v>139</v>
      </c>
      <c r="AU366" s="84" t="s">
        <v>139</v>
      </c>
      <c r="AW366" s="84" t="s">
        <v>139</v>
      </c>
      <c r="AY366" s="84" t="s">
        <v>139</v>
      </c>
      <c r="BA366" s="84" t="s">
        <v>139</v>
      </c>
      <c r="BC366" s="84" t="s">
        <v>139</v>
      </c>
      <c r="BE366" s="84" t="s">
        <v>139</v>
      </c>
      <c r="BG366" s="84" t="s">
        <v>139</v>
      </c>
      <c r="BI366" s="84" t="s">
        <v>139</v>
      </c>
    </row>
    <row r="367" spans="1:61">
      <c r="A367" s="96" t="s">
        <v>432</v>
      </c>
      <c r="B367" s="96">
        <v>2</v>
      </c>
      <c r="C367" s="104" t="s">
        <v>544</v>
      </c>
      <c r="D367" s="104" t="s">
        <v>136</v>
      </c>
      <c r="E367" s="84" t="s">
        <v>1097</v>
      </c>
      <c r="F367" s="96" t="s">
        <v>676</v>
      </c>
      <c r="G367" s="84" t="s">
        <v>1099</v>
      </c>
      <c r="H367" s="96" t="s">
        <v>603</v>
      </c>
      <c r="I367" s="84" t="s">
        <v>1131</v>
      </c>
      <c r="J367" s="96" t="s">
        <v>73</v>
      </c>
      <c r="K367" s="84" t="s">
        <v>139</v>
      </c>
      <c r="M367" s="84" t="s">
        <v>139</v>
      </c>
      <c r="O367" s="84" t="s">
        <v>139</v>
      </c>
      <c r="Q367" s="84" t="s">
        <v>139</v>
      </c>
      <c r="S367" s="84" t="s">
        <v>1108</v>
      </c>
      <c r="T367" s="96" t="s">
        <v>606</v>
      </c>
      <c r="U367" s="84" t="s">
        <v>139</v>
      </c>
      <c r="W367" s="84" t="s">
        <v>770</v>
      </c>
      <c r="X367" s="96" t="s">
        <v>673</v>
      </c>
      <c r="Y367" s="84" t="s">
        <v>139</v>
      </c>
      <c r="AA367" s="84" t="s">
        <v>1123</v>
      </c>
      <c r="AB367" s="96" t="s">
        <v>77</v>
      </c>
      <c r="AC367" s="84" t="s">
        <v>139</v>
      </c>
      <c r="AE367" s="84" t="s">
        <v>139</v>
      </c>
      <c r="AG367" s="84" t="s">
        <v>139</v>
      </c>
      <c r="AI367" s="84" t="s">
        <v>1170</v>
      </c>
      <c r="AJ367" s="96" t="s">
        <v>683</v>
      </c>
      <c r="AK367" s="84" t="s">
        <v>139</v>
      </c>
      <c r="AM367" s="84" t="s">
        <v>796</v>
      </c>
      <c r="AN367" s="96" t="s">
        <v>614</v>
      </c>
      <c r="AO367" s="84" t="s">
        <v>1176</v>
      </c>
      <c r="AP367" s="96" t="s">
        <v>674</v>
      </c>
      <c r="AQ367" s="84" t="s">
        <v>139</v>
      </c>
      <c r="AS367" s="84" t="s">
        <v>139</v>
      </c>
      <c r="AU367" s="84" t="s">
        <v>139</v>
      </c>
      <c r="AW367" s="84" t="s">
        <v>139</v>
      </c>
      <c r="AY367" s="84" t="s">
        <v>139</v>
      </c>
      <c r="BA367" s="84" t="s">
        <v>139</v>
      </c>
      <c r="BC367" s="84" t="s">
        <v>139</v>
      </c>
      <c r="BE367" s="84" t="s">
        <v>139</v>
      </c>
      <c r="BG367" s="84" t="s">
        <v>139</v>
      </c>
      <c r="BI367" s="84" t="s">
        <v>139</v>
      </c>
    </row>
    <row r="368" spans="1:61">
      <c r="A368" s="96" t="s">
        <v>405</v>
      </c>
      <c r="B368" s="96">
        <v>2</v>
      </c>
      <c r="C368" s="104" t="s">
        <v>544</v>
      </c>
      <c r="D368" s="104" t="s">
        <v>136</v>
      </c>
      <c r="E368" s="84" t="s">
        <v>1121</v>
      </c>
      <c r="F368" s="96" t="s">
        <v>675</v>
      </c>
      <c r="G368" s="84" t="s">
        <v>1130</v>
      </c>
      <c r="H368" s="96" t="s">
        <v>597</v>
      </c>
      <c r="I368" s="84" t="s">
        <v>1131</v>
      </c>
      <c r="J368" s="96" t="s">
        <v>73</v>
      </c>
      <c r="K368" s="84" t="s">
        <v>139</v>
      </c>
      <c r="M368" s="84" t="s">
        <v>139</v>
      </c>
      <c r="O368" s="84" t="s">
        <v>139</v>
      </c>
      <c r="Q368" s="84" t="s">
        <v>139</v>
      </c>
      <c r="S368" s="84" t="s">
        <v>1108</v>
      </c>
      <c r="T368" s="96" t="s">
        <v>606</v>
      </c>
      <c r="U368" s="84" t="s">
        <v>139</v>
      </c>
      <c r="W368" s="84" t="s">
        <v>768</v>
      </c>
      <c r="X368" s="96" t="s">
        <v>605</v>
      </c>
      <c r="Y368" s="84" t="s">
        <v>139</v>
      </c>
      <c r="AA368" s="84" t="s">
        <v>1122</v>
      </c>
      <c r="AB368" s="96" t="s">
        <v>76</v>
      </c>
      <c r="AC368" s="84" t="s">
        <v>139</v>
      </c>
      <c r="AE368" s="84" t="s">
        <v>139</v>
      </c>
      <c r="AG368" s="84" t="s">
        <v>139</v>
      </c>
      <c r="AI368" s="84" t="s">
        <v>1170</v>
      </c>
      <c r="AJ368" s="96" t="s">
        <v>683</v>
      </c>
      <c r="AK368" s="84" t="s">
        <v>139</v>
      </c>
      <c r="AM368" s="84" t="s">
        <v>1177</v>
      </c>
      <c r="AN368" s="96" t="s">
        <v>677</v>
      </c>
      <c r="AO368" s="84" t="s">
        <v>1175</v>
      </c>
      <c r="AP368" s="96" t="s">
        <v>672</v>
      </c>
      <c r="AQ368" s="84" t="s">
        <v>139</v>
      </c>
      <c r="AS368" s="84" t="s">
        <v>139</v>
      </c>
      <c r="AU368" s="84" t="s">
        <v>139</v>
      </c>
      <c r="AW368" s="84" t="s">
        <v>139</v>
      </c>
      <c r="AY368" s="84" t="s">
        <v>139</v>
      </c>
      <c r="BA368" s="84" t="s">
        <v>139</v>
      </c>
      <c r="BC368" s="84" t="s">
        <v>139</v>
      </c>
      <c r="BE368" s="84" t="s">
        <v>139</v>
      </c>
      <c r="BG368" s="84" t="s">
        <v>139</v>
      </c>
      <c r="BI368" s="84" t="s">
        <v>139</v>
      </c>
    </row>
    <row r="369" spans="1:61">
      <c r="A369" s="96" t="s">
        <v>397</v>
      </c>
      <c r="B369" s="96">
        <v>2</v>
      </c>
      <c r="C369" s="104" t="s">
        <v>544</v>
      </c>
      <c r="D369" s="104" t="s">
        <v>136</v>
      </c>
      <c r="E369" s="84" t="s">
        <v>1121</v>
      </c>
      <c r="F369" s="96" t="s">
        <v>675</v>
      </c>
      <c r="G369" s="84" t="s">
        <v>1099</v>
      </c>
      <c r="H369" s="96" t="s">
        <v>603</v>
      </c>
      <c r="I369" s="84" t="s">
        <v>1131</v>
      </c>
      <c r="J369" s="96" t="s">
        <v>73</v>
      </c>
      <c r="K369" s="84" t="s">
        <v>139</v>
      </c>
      <c r="M369" s="84" t="s">
        <v>139</v>
      </c>
      <c r="O369" s="84" t="s">
        <v>139</v>
      </c>
      <c r="Q369" s="84" t="s">
        <v>139</v>
      </c>
      <c r="S369" s="84" t="s">
        <v>1108</v>
      </c>
      <c r="T369" s="96" t="s">
        <v>606</v>
      </c>
      <c r="U369" s="84" t="s">
        <v>139</v>
      </c>
      <c r="W369" s="84" t="s">
        <v>768</v>
      </c>
      <c r="X369" s="96" t="s">
        <v>605</v>
      </c>
      <c r="Y369" s="84" t="s">
        <v>139</v>
      </c>
      <c r="AA369" s="84" t="s">
        <v>1122</v>
      </c>
      <c r="AB369" s="96" t="s">
        <v>76</v>
      </c>
      <c r="AC369" s="84" t="s">
        <v>139</v>
      </c>
      <c r="AE369" s="84" t="s">
        <v>139</v>
      </c>
      <c r="AG369" s="84" t="s">
        <v>139</v>
      </c>
      <c r="AI369" s="84" t="s">
        <v>1170</v>
      </c>
      <c r="AJ369" s="96" t="s">
        <v>683</v>
      </c>
      <c r="AK369" s="84" t="s">
        <v>139</v>
      </c>
      <c r="AM369" s="84" t="s">
        <v>1177</v>
      </c>
      <c r="AN369" s="96" t="s">
        <v>677</v>
      </c>
      <c r="AO369" s="84" t="s">
        <v>1175</v>
      </c>
      <c r="AP369" s="96" t="s">
        <v>672</v>
      </c>
      <c r="AQ369" s="84" t="s">
        <v>139</v>
      </c>
      <c r="AS369" s="84" t="s">
        <v>139</v>
      </c>
      <c r="AU369" s="84" t="s">
        <v>139</v>
      </c>
      <c r="AW369" s="84" t="s">
        <v>139</v>
      </c>
      <c r="AY369" s="84" t="s">
        <v>139</v>
      </c>
      <c r="BA369" s="84" t="s">
        <v>139</v>
      </c>
      <c r="BC369" s="84" t="s">
        <v>139</v>
      </c>
      <c r="BE369" s="84" t="s">
        <v>139</v>
      </c>
      <c r="BG369" s="84" t="s">
        <v>139</v>
      </c>
      <c r="BI369" s="84" t="s">
        <v>139</v>
      </c>
    </row>
    <row r="370" spans="1:61">
      <c r="A370" s="96" t="s">
        <v>415</v>
      </c>
      <c r="B370" s="96">
        <v>2</v>
      </c>
      <c r="C370" s="104" t="s">
        <v>544</v>
      </c>
      <c r="D370" s="104" t="s">
        <v>136</v>
      </c>
      <c r="E370" s="84" t="s">
        <v>1097</v>
      </c>
      <c r="F370" s="96" t="s">
        <v>676</v>
      </c>
      <c r="G370" s="84" t="s">
        <v>1130</v>
      </c>
      <c r="H370" s="96" t="s">
        <v>597</v>
      </c>
      <c r="I370" s="84" t="s">
        <v>1131</v>
      </c>
      <c r="J370" s="96" t="s">
        <v>73</v>
      </c>
      <c r="K370" s="84" t="s">
        <v>139</v>
      </c>
      <c r="M370" s="84" t="s">
        <v>139</v>
      </c>
      <c r="O370" s="84" t="s">
        <v>139</v>
      </c>
      <c r="Q370" s="84" t="s">
        <v>139</v>
      </c>
      <c r="S370" s="84" t="s">
        <v>1108</v>
      </c>
      <c r="T370" s="96" t="s">
        <v>606</v>
      </c>
      <c r="U370" s="84" t="s">
        <v>139</v>
      </c>
      <c r="W370" s="84" t="s">
        <v>768</v>
      </c>
      <c r="X370" s="96" t="s">
        <v>605</v>
      </c>
      <c r="Y370" s="84" t="s">
        <v>139</v>
      </c>
      <c r="AA370" s="84" t="s">
        <v>1122</v>
      </c>
      <c r="AB370" s="96" t="s">
        <v>76</v>
      </c>
      <c r="AC370" s="84" t="s">
        <v>139</v>
      </c>
      <c r="AE370" s="84" t="s">
        <v>139</v>
      </c>
      <c r="AG370" s="84" t="s">
        <v>139</v>
      </c>
      <c r="AI370" s="84" t="s">
        <v>1170</v>
      </c>
      <c r="AJ370" s="96" t="s">
        <v>683</v>
      </c>
      <c r="AK370" s="84" t="s">
        <v>139</v>
      </c>
      <c r="AM370" s="84" t="s">
        <v>1177</v>
      </c>
      <c r="AN370" s="96" t="s">
        <v>677</v>
      </c>
      <c r="AO370" s="84" t="s">
        <v>1175</v>
      </c>
      <c r="AP370" s="96" t="s">
        <v>672</v>
      </c>
      <c r="AQ370" s="84" t="s">
        <v>139</v>
      </c>
      <c r="AS370" s="84" t="s">
        <v>139</v>
      </c>
      <c r="AU370" s="84" t="s">
        <v>139</v>
      </c>
      <c r="AW370" s="84" t="s">
        <v>139</v>
      </c>
      <c r="AY370" s="84" t="s">
        <v>139</v>
      </c>
      <c r="BA370" s="84" t="s">
        <v>139</v>
      </c>
      <c r="BC370" s="84" t="s">
        <v>139</v>
      </c>
      <c r="BE370" s="84" t="s">
        <v>139</v>
      </c>
      <c r="BG370" s="84" t="s">
        <v>139</v>
      </c>
      <c r="BI370" s="84" t="s">
        <v>139</v>
      </c>
    </row>
    <row r="371" spans="1:61">
      <c r="A371" s="96" t="s">
        <v>395</v>
      </c>
      <c r="B371" s="96">
        <v>2</v>
      </c>
      <c r="C371" s="104" t="s">
        <v>544</v>
      </c>
      <c r="D371" s="104" t="s">
        <v>136</v>
      </c>
      <c r="E371" s="84" t="s">
        <v>1097</v>
      </c>
      <c r="F371" s="96" t="s">
        <v>676</v>
      </c>
      <c r="G371" s="84" t="s">
        <v>1099</v>
      </c>
      <c r="H371" s="96" t="s">
        <v>603</v>
      </c>
      <c r="I371" s="84" t="s">
        <v>1131</v>
      </c>
      <c r="J371" s="96" t="s">
        <v>73</v>
      </c>
      <c r="K371" s="84" t="s">
        <v>139</v>
      </c>
      <c r="M371" s="84" t="s">
        <v>139</v>
      </c>
      <c r="O371" s="84" t="s">
        <v>139</v>
      </c>
      <c r="Q371" s="84" t="s">
        <v>139</v>
      </c>
      <c r="S371" s="84" t="s">
        <v>1108</v>
      </c>
      <c r="T371" s="96" t="s">
        <v>606</v>
      </c>
      <c r="U371" s="84" t="s">
        <v>139</v>
      </c>
      <c r="W371" s="84" t="s">
        <v>768</v>
      </c>
      <c r="X371" s="96" t="s">
        <v>605</v>
      </c>
      <c r="Y371" s="84" t="s">
        <v>139</v>
      </c>
      <c r="AA371" s="84" t="s">
        <v>1122</v>
      </c>
      <c r="AB371" s="96" t="s">
        <v>76</v>
      </c>
      <c r="AC371" s="84" t="s">
        <v>139</v>
      </c>
      <c r="AE371" s="84" t="s">
        <v>139</v>
      </c>
      <c r="AG371" s="84" t="s">
        <v>139</v>
      </c>
      <c r="AI371" s="84" t="s">
        <v>1170</v>
      </c>
      <c r="AJ371" s="96" t="s">
        <v>683</v>
      </c>
      <c r="AK371" s="84" t="s">
        <v>139</v>
      </c>
      <c r="AM371" s="84" t="s">
        <v>1177</v>
      </c>
      <c r="AN371" s="96" t="s">
        <v>677</v>
      </c>
      <c r="AO371" s="84" t="s">
        <v>1175</v>
      </c>
      <c r="AP371" s="96" t="s">
        <v>672</v>
      </c>
      <c r="AQ371" s="84" t="s">
        <v>139</v>
      </c>
      <c r="AS371" s="84" t="s">
        <v>139</v>
      </c>
      <c r="AU371" s="84" t="s">
        <v>139</v>
      </c>
      <c r="AW371" s="84" t="s">
        <v>139</v>
      </c>
      <c r="AY371" s="84" t="s">
        <v>139</v>
      </c>
      <c r="BA371" s="84" t="s">
        <v>139</v>
      </c>
      <c r="BC371" s="84" t="s">
        <v>139</v>
      </c>
      <c r="BE371" s="84" t="s">
        <v>139</v>
      </c>
      <c r="BG371" s="84" t="s">
        <v>139</v>
      </c>
      <c r="BI371" s="84" t="s">
        <v>139</v>
      </c>
    </row>
    <row r="372" spans="1:61">
      <c r="A372" s="96" t="s">
        <v>433</v>
      </c>
      <c r="B372" s="96">
        <v>2</v>
      </c>
      <c r="C372" s="104" t="s">
        <v>544</v>
      </c>
      <c r="D372" s="104" t="s">
        <v>136</v>
      </c>
      <c r="E372" s="84" t="s">
        <v>1121</v>
      </c>
      <c r="F372" s="96" t="s">
        <v>675</v>
      </c>
      <c r="G372" s="84" t="s">
        <v>1130</v>
      </c>
      <c r="H372" s="96" t="s">
        <v>597</v>
      </c>
      <c r="I372" s="84" t="s">
        <v>1131</v>
      </c>
      <c r="J372" s="96" t="s">
        <v>73</v>
      </c>
      <c r="K372" s="84" t="s">
        <v>139</v>
      </c>
      <c r="M372" s="84" t="s">
        <v>139</v>
      </c>
      <c r="O372" s="84" t="s">
        <v>139</v>
      </c>
      <c r="Q372" s="84" t="s">
        <v>139</v>
      </c>
      <c r="S372" s="84" t="s">
        <v>1108</v>
      </c>
      <c r="T372" s="96" t="s">
        <v>606</v>
      </c>
      <c r="U372" s="84" t="s">
        <v>139</v>
      </c>
      <c r="W372" s="84" t="s">
        <v>770</v>
      </c>
      <c r="X372" s="96" t="s">
        <v>673</v>
      </c>
      <c r="Y372" s="84" t="s">
        <v>139</v>
      </c>
      <c r="AA372" s="84" t="s">
        <v>1122</v>
      </c>
      <c r="AB372" s="96" t="s">
        <v>76</v>
      </c>
      <c r="AC372" s="84" t="s">
        <v>139</v>
      </c>
      <c r="AE372" s="84" t="s">
        <v>139</v>
      </c>
      <c r="AG372" s="84" t="s">
        <v>139</v>
      </c>
      <c r="AI372" s="84" t="s">
        <v>1170</v>
      </c>
      <c r="AJ372" s="96" t="s">
        <v>683</v>
      </c>
      <c r="AK372" s="84" t="s">
        <v>139</v>
      </c>
      <c r="AM372" s="84" t="s">
        <v>1177</v>
      </c>
      <c r="AN372" s="96" t="s">
        <v>677</v>
      </c>
      <c r="AO372" s="84" t="s">
        <v>1175</v>
      </c>
      <c r="AP372" s="96" t="s">
        <v>672</v>
      </c>
      <c r="AQ372" s="84" t="s">
        <v>139</v>
      </c>
      <c r="AS372" s="84" t="s">
        <v>139</v>
      </c>
      <c r="AU372" s="84" t="s">
        <v>139</v>
      </c>
      <c r="AW372" s="84" t="s">
        <v>139</v>
      </c>
      <c r="AY372" s="84" t="s">
        <v>139</v>
      </c>
      <c r="BA372" s="84" t="s">
        <v>139</v>
      </c>
      <c r="BC372" s="84" t="s">
        <v>139</v>
      </c>
      <c r="BE372" s="84" t="s">
        <v>139</v>
      </c>
      <c r="BG372" s="84" t="s">
        <v>139</v>
      </c>
      <c r="BI372" s="84" t="s">
        <v>139</v>
      </c>
    </row>
    <row r="373" spans="1:61">
      <c r="A373" s="96" t="s">
        <v>425</v>
      </c>
      <c r="B373" s="96">
        <v>2</v>
      </c>
      <c r="C373" s="104" t="s">
        <v>544</v>
      </c>
      <c r="D373" s="104" t="s">
        <v>136</v>
      </c>
      <c r="E373" s="84" t="s">
        <v>1121</v>
      </c>
      <c r="F373" s="96" t="s">
        <v>675</v>
      </c>
      <c r="G373" s="84" t="s">
        <v>1099</v>
      </c>
      <c r="H373" s="96" t="s">
        <v>603</v>
      </c>
      <c r="I373" s="84" t="s">
        <v>1131</v>
      </c>
      <c r="J373" s="96" t="s">
        <v>73</v>
      </c>
      <c r="K373" s="84" t="s">
        <v>139</v>
      </c>
      <c r="M373" s="84" t="s">
        <v>139</v>
      </c>
      <c r="O373" s="84" t="s">
        <v>139</v>
      </c>
      <c r="Q373" s="84" t="s">
        <v>139</v>
      </c>
      <c r="S373" s="84" t="s">
        <v>1108</v>
      </c>
      <c r="T373" s="96" t="s">
        <v>606</v>
      </c>
      <c r="U373" s="84" t="s">
        <v>139</v>
      </c>
      <c r="W373" s="84" t="s">
        <v>770</v>
      </c>
      <c r="X373" s="96" t="s">
        <v>673</v>
      </c>
      <c r="Y373" s="84" t="s">
        <v>139</v>
      </c>
      <c r="AA373" s="84" t="s">
        <v>1122</v>
      </c>
      <c r="AB373" s="96" t="s">
        <v>76</v>
      </c>
      <c r="AC373" s="84" t="s">
        <v>139</v>
      </c>
      <c r="AE373" s="84" t="s">
        <v>139</v>
      </c>
      <c r="AG373" s="84" t="s">
        <v>139</v>
      </c>
      <c r="AI373" s="84" t="s">
        <v>1170</v>
      </c>
      <c r="AJ373" s="96" t="s">
        <v>683</v>
      </c>
      <c r="AK373" s="84" t="s">
        <v>139</v>
      </c>
      <c r="AM373" s="84" t="s">
        <v>1177</v>
      </c>
      <c r="AN373" s="96" t="s">
        <v>677</v>
      </c>
      <c r="AO373" s="84" t="s">
        <v>1175</v>
      </c>
      <c r="AP373" s="96" t="s">
        <v>672</v>
      </c>
      <c r="AQ373" s="84" t="s">
        <v>139</v>
      </c>
      <c r="AS373" s="84" t="s">
        <v>139</v>
      </c>
      <c r="AU373" s="84" t="s">
        <v>139</v>
      </c>
      <c r="AW373" s="84" t="s">
        <v>139</v>
      </c>
      <c r="AY373" s="84" t="s">
        <v>139</v>
      </c>
      <c r="BA373" s="84" t="s">
        <v>139</v>
      </c>
      <c r="BC373" s="84" t="s">
        <v>139</v>
      </c>
      <c r="BE373" s="84" t="s">
        <v>139</v>
      </c>
      <c r="BG373" s="84" t="s">
        <v>139</v>
      </c>
      <c r="BI373" s="84" t="s">
        <v>139</v>
      </c>
    </row>
    <row r="374" spans="1:61">
      <c r="A374" s="96" t="s">
        <v>443</v>
      </c>
      <c r="B374" s="96">
        <v>2</v>
      </c>
      <c r="C374" s="104" t="s">
        <v>544</v>
      </c>
      <c r="D374" s="104" t="s">
        <v>136</v>
      </c>
      <c r="E374" s="84" t="s">
        <v>1097</v>
      </c>
      <c r="F374" s="96" t="s">
        <v>676</v>
      </c>
      <c r="G374" s="84" t="s">
        <v>1130</v>
      </c>
      <c r="H374" s="96" t="s">
        <v>597</v>
      </c>
      <c r="I374" s="84" t="s">
        <v>1131</v>
      </c>
      <c r="J374" s="96" t="s">
        <v>73</v>
      </c>
      <c r="K374" s="84" t="s">
        <v>139</v>
      </c>
      <c r="M374" s="84" t="s">
        <v>139</v>
      </c>
      <c r="O374" s="84" t="s">
        <v>139</v>
      </c>
      <c r="Q374" s="84" t="s">
        <v>139</v>
      </c>
      <c r="S374" s="84" t="s">
        <v>1108</v>
      </c>
      <c r="T374" s="96" t="s">
        <v>606</v>
      </c>
      <c r="U374" s="84" t="s">
        <v>139</v>
      </c>
      <c r="W374" s="84" t="s">
        <v>770</v>
      </c>
      <c r="X374" s="96" t="s">
        <v>673</v>
      </c>
      <c r="Y374" s="84" t="s">
        <v>139</v>
      </c>
      <c r="AA374" s="84" t="s">
        <v>1122</v>
      </c>
      <c r="AB374" s="96" t="s">
        <v>76</v>
      </c>
      <c r="AC374" s="84" t="s">
        <v>139</v>
      </c>
      <c r="AE374" s="84" t="s">
        <v>139</v>
      </c>
      <c r="AG374" s="84" t="s">
        <v>139</v>
      </c>
      <c r="AI374" s="84" t="s">
        <v>1170</v>
      </c>
      <c r="AJ374" s="96" t="s">
        <v>683</v>
      </c>
      <c r="AK374" s="84" t="s">
        <v>139</v>
      </c>
      <c r="AM374" s="84" t="s">
        <v>1177</v>
      </c>
      <c r="AN374" s="96" t="s">
        <v>677</v>
      </c>
      <c r="AO374" s="84" t="s">
        <v>1175</v>
      </c>
      <c r="AP374" s="96" t="s">
        <v>672</v>
      </c>
      <c r="AQ374" s="84" t="s">
        <v>139</v>
      </c>
      <c r="AS374" s="84" t="s">
        <v>139</v>
      </c>
      <c r="AU374" s="84" t="s">
        <v>139</v>
      </c>
      <c r="AW374" s="84" t="s">
        <v>139</v>
      </c>
      <c r="AY374" s="84" t="s">
        <v>139</v>
      </c>
      <c r="BA374" s="84" t="s">
        <v>139</v>
      </c>
      <c r="BC374" s="84" t="s">
        <v>139</v>
      </c>
      <c r="BE374" s="84" t="s">
        <v>139</v>
      </c>
      <c r="BG374" s="84" t="s">
        <v>139</v>
      </c>
      <c r="BI374" s="84" t="s">
        <v>139</v>
      </c>
    </row>
    <row r="375" spans="1:61">
      <c r="A375" s="96" t="s">
        <v>423</v>
      </c>
      <c r="B375" s="96">
        <v>2</v>
      </c>
      <c r="C375" s="104" t="s">
        <v>544</v>
      </c>
      <c r="D375" s="104" t="s">
        <v>136</v>
      </c>
      <c r="E375" s="84" t="s">
        <v>1097</v>
      </c>
      <c r="F375" s="96" t="s">
        <v>676</v>
      </c>
      <c r="G375" s="84" t="s">
        <v>1099</v>
      </c>
      <c r="H375" s="96" t="s">
        <v>603</v>
      </c>
      <c r="I375" s="84" t="s">
        <v>1131</v>
      </c>
      <c r="J375" s="96" t="s">
        <v>73</v>
      </c>
      <c r="K375" s="84" t="s">
        <v>139</v>
      </c>
      <c r="M375" s="84" t="s">
        <v>139</v>
      </c>
      <c r="O375" s="84" t="s">
        <v>139</v>
      </c>
      <c r="Q375" s="84" t="s">
        <v>139</v>
      </c>
      <c r="S375" s="84" t="s">
        <v>1108</v>
      </c>
      <c r="T375" s="96" t="s">
        <v>606</v>
      </c>
      <c r="U375" s="84" t="s">
        <v>139</v>
      </c>
      <c r="W375" s="84" t="s">
        <v>770</v>
      </c>
      <c r="X375" s="96" t="s">
        <v>673</v>
      </c>
      <c r="Y375" s="84" t="s">
        <v>139</v>
      </c>
      <c r="AA375" s="84" t="s">
        <v>1122</v>
      </c>
      <c r="AB375" s="96" t="s">
        <v>76</v>
      </c>
      <c r="AC375" s="84" t="s">
        <v>139</v>
      </c>
      <c r="AE375" s="84" t="s">
        <v>139</v>
      </c>
      <c r="AG375" s="84" t="s">
        <v>139</v>
      </c>
      <c r="AI375" s="84" t="s">
        <v>1170</v>
      </c>
      <c r="AJ375" s="96" t="s">
        <v>683</v>
      </c>
      <c r="AK375" s="84" t="s">
        <v>139</v>
      </c>
      <c r="AM375" s="84" t="s">
        <v>1177</v>
      </c>
      <c r="AN375" s="96" t="s">
        <v>677</v>
      </c>
      <c r="AO375" s="84" t="s">
        <v>1175</v>
      </c>
      <c r="AP375" s="96" t="s">
        <v>672</v>
      </c>
      <c r="AQ375" s="84" t="s">
        <v>139</v>
      </c>
      <c r="AS375" s="84" t="s">
        <v>139</v>
      </c>
      <c r="AU375" s="84" t="s">
        <v>139</v>
      </c>
      <c r="AW375" s="84" t="s">
        <v>139</v>
      </c>
      <c r="AY375" s="84" t="s">
        <v>139</v>
      </c>
      <c r="BA375" s="84" t="s">
        <v>139</v>
      </c>
      <c r="BC375" s="84" t="s">
        <v>139</v>
      </c>
      <c r="BE375" s="84" t="s">
        <v>139</v>
      </c>
      <c r="BG375" s="84" t="s">
        <v>139</v>
      </c>
      <c r="BI375" s="84" t="s">
        <v>139</v>
      </c>
    </row>
    <row r="376" spans="1:61">
      <c r="A376" s="96" t="s">
        <v>406</v>
      </c>
      <c r="B376" s="96">
        <v>2</v>
      </c>
      <c r="C376" s="104" t="s">
        <v>544</v>
      </c>
      <c r="D376" s="104" t="s">
        <v>136</v>
      </c>
      <c r="E376" s="84" t="s">
        <v>1121</v>
      </c>
      <c r="F376" s="96" t="s">
        <v>675</v>
      </c>
      <c r="G376" s="84" t="s">
        <v>1130</v>
      </c>
      <c r="H376" s="96" t="s">
        <v>597</v>
      </c>
      <c r="I376" s="84" t="s">
        <v>1131</v>
      </c>
      <c r="J376" s="96" t="s">
        <v>73</v>
      </c>
      <c r="K376" s="84" t="s">
        <v>139</v>
      </c>
      <c r="M376" s="84" t="s">
        <v>139</v>
      </c>
      <c r="O376" s="84" t="s">
        <v>139</v>
      </c>
      <c r="Q376" s="84" t="s">
        <v>139</v>
      </c>
      <c r="S376" s="84" t="s">
        <v>1108</v>
      </c>
      <c r="T376" s="96" t="s">
        <v>606</v>
      </c>
      <c r="U376" s="84" t="s">
        <v>139</v>
      </c>
      <c r="W376" s="84" t="s">
        <v>768</v>
      </c>
      <c r="X376" s="96" t="s">
        <v>605</v>
      </c>
      <c r="Y376" s="84" t="s">
        <v>139</v>
      </c>
      <c r="AA376" s="84" t="s">
        <v>1123</v>
      </c>
      <c r="AB376" s="96" t="s">
        <v>77</v>
      </c>
      <c r="AC376" s="84" t="s">
        <v>139</v>
      </c>
      <c r="AE376" s="84" t="s">
        <v>139</v>
      </c>
      <c r="AG376" s="84" t="s">
        <v>139</v>
      </c>
      <c r="AI376" s="84" t="s">
        <v>1170</v>
      </c>
      <c r="AJ376" s="96" t="s">
        <v>683</v>
      </c>
      <c r="AK376" s="84" t="s">
        <v>139</v>
      </c>
      <c r="AM376" s="84" t="s">
        <v>1177</v>
      </c>
      <c r="AN376" s="96" t="s">
        <v>677</v>
      </c>
      <c r="AO376" s="84" t="s">
        <v>1175</v>
      </c>
      <c r="AP376" s="96" t="s">
        <v>672</v>
      </c>
      <c r="AQ376" s="84" t="s">
        <v>139</v>
      </c>
      <c r="AS376" s="84" t="s">
        <v>139</v>
      </c>
      <c r="AU376" s="84" t="s">
        <v>139</v>
      </c>
      <c r="AW376" s="84" t="s">
        <v>139</v>
      </c>
      <c r="AY376" s="84" t="s">
        <v>139</v>
      </c>
      <c r="BA376" s="84" t="s">
        <v>139</v>
      </c>
      <c r="BC376" s="84" t="s">
        <v>139</v>
      </c>
      <c r="BE376" s="84" t="s">
        <v>139</v>
      </c>
      <c r="BG376" s="84" t="s">
        <v>139</v>
      </c>
      <c r="BI376" s="84" t="s">
        <v>139</v>
      </c>
    </row>
    <row r="377" spans="1:61">
      <c r="A377" s="96" t="s">
        <v>398</v>
      </c>
      <c r="B377" s="96">
        <v>2</v>
      </c>
      <c r="C377" s="104" t="s">
        <v>544</v>
      </c>
      <c r="D377" s="104" t="s">
        <v>136</v>
      </c>
      <c r="E377" s="84" t="s">
        <v>1121</v>
      </c>
      <c r="F377" s="96" t="s">
        <v>675</v>
      </c>
      <c r="G377" s="84" t="s">
        <v>1099</v>
      </c>
      <c r="H377" s="96" t="s">
        <v>603</v>
      </c>
      <c r="I377" s="84" t="s">
        <v>1131</v>
      </c>
      <c r="J377" s="96" t="s">
        <v>73</v>
      </c>
      <c r="K377" s="84" t="s">
        <v>139</v>
      </c>
      <c r="M377" s="84" t="s">
        <v>139</v>
      </c>
      <c r="O377" s="84" t="s">
        <v>139</v>
      </c>
      <c r="Q377" s="84" t="s">
        <v>139</v>
      </c>
      <c r="S377" s="84" t="s">
        <v>1108</v>
      </c>
      <c r="T377" s="96" t="s">
        <v>606</v>
      </c>
      <c r="U377" s="84" t="s">
        <v>139</v>
      </c>
      <c r="W377" s="84" t="s">
        <v>768</v>
      </c>
      <c r="X377" s="96" t="s">
        <v>605</v>
      </c>
      <c r="Y377" s="84" t="s">
        <v>139</v>
      </c>
      <c r="AA377" s="84" t="s">
        <v>1123</v>
      </c>
      <c r="AB377" s="96" t="s">
        <v>77</v>
      </c>
      <c r="AC377" s="84" t="s">
        <v>139</v>
      </c>
      <c r="AE377" s="84" t="s">
        <v>139</v>
      </c>
      <c r="AG377" s="84" t="s">
        <v>139</v>
      </c>
      <c r="AI377" s="84" t="s">
        <v>1170</v>
      </c>
      <c r="AJ377" s="96" t="s">
        <v>683</v>
      </c>
      <c r="AK377" s="84" t="s">
        <v>139</v>
      </c>
      <c r="AM377" s="84" t="s">
        <v>1177</v>
      </c>
      <c r="AN377" s="96" t="s">
        <v>677</v>
      </c>
      <c r="AO377" s="84" t="s">
        <v>1175</v>
      </c>
      <c r="AP377" s="96" t="s">
        <v>672</v>
      </c>
      <c r="AQ377" s="84" t="s">
        <v>139</v>
      </c>
      <c r="AS377" s="84" t="s">
        <v>139</v>
      </c>
      <c r="AU377" s="84" t="s">
        <v>139</v>
      </c>
      <c r="AW377" s="84" t="s">
        <v>139</v>
      </c>
      <c r="AY377" s="84" t="s">
        <v>139</v>
      </c>
      <c r="BA377" s="84" t="s">
        <v>139</v>
      </c>
      <c r="BC377" s="84" t="s">
        <v>139</v>
      </c>
      <c r="BE377" s="84" t="s">
        <v>139</v>
      </c>
      <c r="BG377" s="84" t="s">
        <v>139</v>
      </c>
      <c r="BI377" s="84" t="s">
        <v>139</v>
      </c>
    </row>
    <row r="378" spans="1:61">
      <c r="A378" s="96" t="s">
        <v>416</v>
      </c>
      <c r="B378" s="96">
        <v>2</v>
      </c>
      <c r="C378" s="104" t="s">
        <v>544</v>
      </c>
      <c r="D378" s="104" t="s">
        <v>136</v>
      </c>
      <c r="E378" s="84" t="s">
        <v>1097</v>
      </c>
      <c r="F378" s="96" t="s">
        <v>676</v>
      </c>
      <c r="G378" s="84" t="s">
        <v>1130</v>
      </c>
      <c r="H378" s="96" t="s">
        <v>597</v>
      </c>
      <c r="I378" s="84" t="s">
        <v>1131</v>
      </c>
      <c r="J378" s="96" t="s">
        <v>73</v>
      </c>
      <c r="K378" s="84" t="s">
        <v>139</v>
      </c>
      <c r="M378" s="84" t="s">
        <v>139</v>
      </c>
      <c r="O378" s="84" t="s">
        <v>139</v>
      </c>
      <c r="Q378" s="84" t="s">
        <v>139</v>
      </c>
      <c r="S378" s="84" t="s">
        <v>1108</v>
      </c>
      <c r="T378" s="96" t="s">
        <v>606</v>
      </c>
      <c r="U378" s="84" t="s">
        <v>139</v>
      </c>
      <c r="W378" s="84" t="s">
        <v>768</v>
      </c>
      <c r="X378" s="96" t="s">
        <v>605</v>
      </c>
      <c r="Y378" s="84" t="s">
        <v>139</v>
      </c>
      <c r="AA378" s="84" t="s">
        <v>1123</v>
      </c>
      <c r="AB378" s="96" t="s">
        <v>77</v>
      </c>
      <c r="AC378" s="84" t="s">
        <v>139</v>
      </c>
      <c r="AE378" s="84" t="s">
        <v>139</v>
      </c>
      <c r="AG378" s="84" t="s">
        <v>139</v>
      </c>
      <c r="AI378" s="84" t="s">
        <v>1170</v>
      </c>
      <c r="AJ378" s="96" t="s">
        <v>683</v>
      </c>
      <c r="AK378" s="84" t="s">
        <v>139</v>
      </c>
      <c r="AM378" s="84" t="s">
        <v>1177</v>
      </c>
      <c r="AN378" s="96" t="s">
        <v>677</v>
      </c>
      <c r="AO378" s="84" t="s">
        <v>1175</v>
      </c>
      <c r="AP378" s="96" t="s">
        <v>672</v>
      </c>
      <c r="AQ378" s="84" t="s">
        <v>139</v>
      </c>
      <c r="AS378" s="84" t="s">
        <v>139</v>
      </c>
      <c r="AU378" s="84" t="s">
        <v>139</v>
      </c>
      <c r="AW378" s="84" t="s">
        <v>139</v>
      </c>
      <c r="AY378" s="84" t="s">
        <v>139</v>
      </c>
      <c r="BA378" s="84" t="s">
        <v>139</v>
      </c>
      <c r="BC378" s="84" t="s">
        <v>139</v>
      </c>
      <c r="BE378" s="84" t="s">
        <v>139</v>
      </c>
      <c r="BG378" s="84" t="s">
        <v>139</v>
      </c>
      <c r="BI378" s="84" t="s">
        <v>139</v>
      </c>
    </row>
    <row r="379" spans="1:61">
      <c r="A379" s="96" t="s">
        <v>396</v>
      </c>
      <c r="B379" s="96">
        <v>2</v>
      </c>
      <c r="C379" s="104" t="s">
        <v>544</v>
      </c>
      <c r="D379" s="104" t="s">
        <v>136</v>
      </c>
      <c r="E379" s="84" t="s">
        <v>1097</v>
      </c>
      <c r="F379" s="96" t="s">
        <v>676</v>
      </c>
      <c r="G379" s="84" t="s">
        <v>1099</v>
      </c>
      <c r="H379" s="96" t="s">
        <v>603</v>
      </c>
      <c r="I379" s="84" t="s">
        <v>1131</v>
      </c>
      <c r="J379" s="96" t="s">
        <v>73</v>
      </c>
      <c r="K379" s="84" t="s">
        <v>139</v>
      </c>
      <c r="M379" s="84" t="s">
        <v>139</v>
      </c>
      <c r="O379" s="84" t="s">
        <v>139</v>
      </c>
      <c r="Q379" s="84" t="s">
        <v>139</v>
      </c>
      <c r="S379" s="84" t="s">
        <v>1108</v>
      </c>
      <c r="T379" s="96" t="s">
        <v>606</v>
      </c>
      <c r="U379" s="84" t="s">
        <v>139</v>
      </c>
      <c r="W379" s="84" t="s">
        <v>768</v>
      </c>
      <c r="X379" s="96" t="s">
        <v>605</v>
      </c>
      <c r="Y379" s="84" t="s">
        <v>139</v>
      </c>
      <c r="AA379" s="84" t="s">
        <v>1123</v>
      </c>
      <c r="AB379" s="96" t="s">
        <v>77</v>
      </c>
      <c r="AC379" s="84" t="s">
        <v>139</v>
      </c>
      <c r="AE379" s="84" t="s">
        <v>139</v>
      </c>
      <c r="AG379" s="84" t="s">
        <v>139</v>
      </c>
      <c r="AI379" s="84" t="s">
        <v>1170</v>
      </c>
      <c r="AJ379" s="96" t="s">
        <v>683</v>
      </c>
      <c r="AK379" s="84" t="s">
        <v>139</v>
      </c>
      <c r="AM379" s="84" t="s">
        <v>1177</v>
      </c>
      <c r="AN379" s="96" t="s">
        <v>677</v>
      </c>
      <c r="AO379" s="84" t="s">
        <v>1175</v>
      </c>
      <c r="AP379" s="96" t="s">
        <v>672</v>
      </c>
      <c r="AQ379" s="84" t="s">
        <v>139</v>
      </c>
      <c r="AS379" s="84" t="s">
        <v>139</v>
      </c>
      <c r="AU379" s="84" t="s">
        <v>139</v>
      </c>
      <c r="AW379" s="84" t="s">
        <v>139</v>
      </c>
      <c r="AY379" s="84" t="s">
        <v>139</v>
      </c>
      <c r="BA379" s="84" t="s">
        <v>139</v>
      </c>
      <c r="BC379" s="84" t="s">
        <v>139</v>
      </c>
      <c r="BE379" s="84" t="s">
        <v>139</v>
      </c>
      <c r="BG379" s="84" t="s">
        <v>139</v>
      </c>
      <c r="BI379" s="84" t="s">
        <v>139</v>
      </c>
    </row>
    <row r="380" spans="1:61">
      <c r="A380" s="96" t="s">
        <v>434</v>
      </c>
      <c r="B380" s="96">
        <v>2</v>
      </c>
      <c r="C380" s="104" t="s">
        <v>544</v>
      </c>
      <c r="D380" s="104" t="s">
        <v>136</v>
      </c>
      <c r="E380" s="84" t="s">
        <v>1121</v>
      </c>
      <c r="F380" s="96" t="s">
        <v>675</v>
      </c>
      <c r="G380" s="84" t="s">
        <v>1130</v>
      </c>
      <c r="H380" s="96" t="s">
        <v>597</v>
      </c>
      <c r="I380" s="84" t="s">
        <v>1131</v>
      </c>
      <c r="J380" s="96" t="s">
        <v>73</v>
      </c>
      <c r="K380" s="84" t="s">
        <v>139</v>
      </c>
      <c r="M380" s="84" t="s">
        <v>139</v>
      </c>
      <c r="O380" s="84" t="s">
        <v>139</v>
      </c>
      <c r="Q380" s="84" t="s">
        <v>139</v>
      </c>
      <c r="S380" s="84" t="s">
        <v>1108</v>
      </c>
      <c r="T380" s="96" t="s">
        <v>606</v>
      </c>
      <c r="U380" s="84" t="s">
        <v>139</v>
      </c>
      <c r="W380" s="84" t="s">
        <v>770</v>
      </c>
      <c r="X380" s="96" t="s">
        <v>673</v>
      </c>
      <c r="Y380" s="84" t="s">
        <v>139</v>
      </c>
      <c r="AA380" s="84" t="s">
        <v>1123</v>
      </c>
      <c r="AB380" s="96" t="s">
        <v>77</v>
      </c>
      <c r="AC380" s="84" t="s">
        <v>139</v>
      </c>
      <c r="AE380" s="84" t="s">
        <v>139</v>
      </c>
      <c r="AG380" s="84" t="s">
        <v>139</v>
      </c>
      <c r="AI380" s="84" t="s">
        <v>1170</v>
      </c>
      <c r="AJ380" s="96" t="s">
        <v>683</v>
      </c>
      <c r="AK380" s="84" t="s">
        <v>139</v>
      </c>
      <c r="AM380" s="84" t="s">
        <v>1177</v>
      </c>
      <c r="AN380" s="96" t="s">
        <v>677</v>
      </c>
      <c r="AO380" s="84" t="s">
        <v>1175</v>
      </c>
      <c r="AP380" s="96" t="s">
        <v>672</v>
      </c>
      <c r="AQ380" s="84" t="s">
        <v>139</v>
      </c>
      <c r="AS380" s="84" t="s">
        <v>139</v>
      </c>
      <c r="AU380" s="84" t="s">
        <v>139</v>
      </c>
      <c r="AW380" s="84" t="s">
        <v>139</v>
      </c>
      <c r="AY380" s="84" t="s">
        <v>139</v>
      </c>
      <c r="BA380" s="84" t="s">
        <v>139</v>
      </c>
      <c r="BC380" s="84" t="s">
        <v>139</v>
      </c>
      <c r="BE380" s="84" t="s">
        <v>139</v>
      </c>
      <c r="BG380" s="84" t="s">
        <v>139</v>
      </c>
      <c r="BI380" s="84" t="s">
        <v>139</v>
      </c>
    </row>
    <row r="381" spans="1:61">
      <c r="A381" s="96" t="s">
        <v>426</v>
      </c>
      <c r="B381" s="96">
        <v>2</v>
      </c>
      <c r="C381" s="104" t="s">
        <v>544</v>
      </c>
      <c r="D381" s="104" t="s">
        <v>136</v>
      </c>
      <c r="E381" s="84" t="s">
        <v>1121</v>
      </c>
      <c r="F381" s="96" t="s">
        <v>675</v>
      </c>
      <c r="G381" s="84" t="s">
        <v>1099</v>
      </c>
      <c r="H381" s="96" t="s">
        <v>603</v>
      </c>
      <c r="I381" s="84" t="s">
        <v>1131</v>
      </c>
      <c r="J381" s="96" t="s">
        <v>73</v>
      </c>
      <c r="K381" s="84" t="s">
        <v>139</v>
      </c>
      <c r="M381" s="84" t="s">
        <v>139</v>
      </c>
      <c r="O381" s="84" t="s">
        <v>139</v>
      </c>
      <c r="Q381" s="84" t="s">
        <v>139</v>
      </c>
      <c r="S381" s="84" t="s">
        <v>1108</v>
      </c>
      <c r="T381" s="96" t="s">
        <v>606</v>
      </c>
      <c r="U381" s="84" t="s">
        <v>139</v>
      </c>
      <c r="W381" s="84" t="s">
        <v>770</v>
      </c>
      <c r="X381" s="96" t="s">
        <v>673</v>
      </c>
      <c r="Y381" s="84" t="s">
        <v>139</v>
      </c>
      <c r="AA381" s="84" t="s">
        <v>1123</v>
      </c>
      <c r="AB381" s="96" t="s">
        <v>77</v>
      </c>
      <c r="AC381" s="84" t="s">
        <v>139</v>
      </c>
      <c r="AE381" s="84" t="s">
        <v>139</v>
      </c>
      <c r="AG381" s="84" t="s">
        <v>139</v>
      </c>
      <c r="AI381" s="84" t="s">
        <v>1170</v>
      </c>
      <c r="AJ381" s="96" t="s">
        <v>683</v>
      </c>
      <c r="AK381" s="84" t="s">
        <v>139</v>
      </c>
      <c r="AM381" s="84" t="s">
        <v>1177</v>
      </c>
      <c r="AN381" s="96" t="s">
        <v>677</v>
      </c>
      <c r="AO381" s="84" t="s">
        <v>1175</v>
      </c>
      <c r="AP381" s="96" t="s">
        <v>672</v>
      </c>
      <c r="AQ381" s="84" t="s">
        <v>139</v>
      </c>
      <c r="AS381" s="84" t="s">
        <v>139</v>
      </c>
      <c r="AU381" s="84" t="s">
        <v>139</v>
      </c>
      <c r="AW381" s="84" t="s">
        <v>139</v>
      </c>
      <c r="AY381" s="84" t="s">
        <v>139</v>
      </c>
      <c r="BA381" s="84" t="s">
        <v>139</v>
      </c>
      <c r="BC381" s="84" t="s">
        <v>139</v>
      </c>
      <c r="BE381" s="84" t="s">
        <v>139</v>
      </c>
      <c r="BG381" s="84" t="s">
        <v>139</v>
      </c>
      <c r="BI381" s="84" t="s">
        <v>139</v>
      </c>
    </row>
    <row r="382" spans="1:61">
      <c r="A382" s="96" t="s">
        <v>444</v>
      </c>
      <c r="B382" s="96">
        <v>2</v>
      </c>
      <c r="C382" s="104" t="s">
        <v>544</v>
      </c>
      <c r="D382" s="104" t="s">
        <v>136</v>
      </c>
      <c r="E382" s="84" t="s">
        <v>1097</v>
      </c>
      <c r="F382" s="96" t="s">
        <v>676</v>
      </c>
      <c r="G382" s="84" t="s">
        <v>1130</v>
      </c>
      <c r="H382" s="96" t="s">
        <v>597</v>
      </c>
      <c r="I382" s="84" t="s">
        <v>1131</v>
      </c>
      <c r="J382" s="96" t="s">
        <v>73</v>
      </c>
      <c r="K382" s="84" t="s">
        <v>139</v>
      </c>
      <c r="M382" s="84" t="s">
        <v>139</v>
      </c>
      <c r="O382" s="84" t="s">
        <v>139</v>
      </c>
      <c r="Q382" s="84" t="s">
        <v>139</v>
      </c>
      <c r="S382" s="84" t="s">
        <v>1108</v>
      </c>
      <c r="T382" s="96" t="s">
        <v>606</v>
      </c>
      <c r="U382" s="84" t="s">
        <v>139</v>
      </c>
      <c r="W382" s="84" t="s">
        <v>770</v>
      </c>
      <c r="X382" s="96" t="s">
        <v>673</v>
      </c>
      <c r="Y382" s="84" t="s">
        <v>139</v>
      </c>
      <c r="AA382" s="84" t="s">
        <v>1123</v>
      </c>
      <c r="AB382" s="96" t="s">
        <v>77</v>
      </c>
      <c r="AC382" s="84" t="s">
        <v>139</v>
      </c>
      <c r="AE382" s="84" t="s">
        <v>139</v>
      </c>
      <c r="AG382" s="84" t="s">
        <v>139</v>
      </c>
      <c r="AI382" s="84" t="s">
        <v>1170</v>
      </c>
      <c r="AJ382" s="96" t="s">
        <v>683</v>
      </c>
      <c r="AK382" s="84" t="s">
        <v>139</v>
      </c>
      <c r="AM382" s="84" t="s">
        <v>1177</v>
      </c>
      <c r="AN382" s="96" t="s">
        <v>677</v>
      </c>
      <c r="AO382" s="84" t="s">
        <v>1175</v>
      </c>
      <c r="AP382" s="96" t="s">
        <v>672</v>
      </c>
      <c r="AQ382" s="84" t="s">
        <v>139</v>
      </c>
      <c r="AS382" s="84" t="s">
        <v>139</v>
      </c>
      <c r="AU382" s="84" t="s">
        <v>139</v>
      </c>
      <c r="AW382" s="84" t="s">
        <v>139</v>
      </c>
      <c r="AY382" s="84" t="s">
        <v>139</v>
      </c>
      <c r="BA382" s="84" t="s">
        <v>139</v>
      </c>
      <c r="BC382" s="84" t="s">
        <v>139</v>
      </c>
      <c r="BE382" s="84" t="s">
        <v>139</v>
      </c>
      <c r="BG382" s="84" t="s">
        <v>139</v>
      </c>
      <c r="BI382" s="84" t="s">
        <v>139</v>
      </c>
    </row>
    <row r="383" spans="1:61">
      <c r="A383" s="96" t="s">
        <v>424</v>
      </c>
      <c r="B383" s="96">
        <v>2</v>
      </c>
      <c r="C383" s="104" t="s">
        <v>544</v>
      </c>
      <c r="D383" s="104" t="s">
        <v>136</v>
      </c>
      <c r="E383" s="84" t="s">
        <v>1097</v>
      </c>
      <c r="F383" s="96" t="s">
        <v>676</v>
      </c>
      <c r="G383" s="84" t="s">
        <v>1099</v>
      </c>
      <c r="H383" s="96" t="s">
        <v>603</v>
      </c>
      <c r="I383" s="84" t="s">
        <v>1131</v>
      </c>
      <c r="J383" s="96" t="s">
        <v>73</v>
      </c>
      <c r="K383" s="84" t="s">
        <v>139</v>
      </c>
      <c r="M383" s="84" t="s">
        <v>139</v>
      </c>
      <c r="O383" s="84" t="s">
        <v>139</v>
      </c>
      <c r="Q383" s="84" t="s">
        <v>139</v>
      </c>
      <c r="S383" s="84" t="s">
        <v>1108</v>
      </c>
      <c r="T383" s="96" t="s">
        <v>606</v>
      </c>
      <c r="U383" s="84" t="s">
        <v>139</v>
      </c>
      <c r="W383" s="84" t="s">
        <v>770</v>
      </c>
      <c r="X383" s="96" t="s">
        <v>673</v>
      </c>
      <c r="Y383" s="84" t="s">
        <v>139</v>
      </c>
      <c r="AA383" s="84" t="s">
        <v>1123</v>
      </c>
      <c r="AB383" s="96" t="s">
        <v>77</v>
      </c>
      <c r="AC383" s="84" t="s">
        <v>139</v>
      </c>
      <c r="AE383" s="84" t="s">
        <v>139</v>
      </c>
      <c r="AG383" s="84" t="s">
        <v>139</v>
      </c>
      <c r="AI383" s="84" t="s">
        <v>1170</v>
      </c>
      <c r="AJ383" s="96" t="s">
        <v>683</v>
      </c>
      <c r="AK383" s="84" t="s">
        <v>139</v>
      </c>
      <c r="AM383" s="84" t="s">
        <v>1177</v>
      </c>
      <c r="AN383" s="96" t="s">
        <v>677</v>
      </c>
      <c r="AO383" s="84" t="s">
        <v>1175</v>
      </c>
      <c r="AP383" s="96" t="s">
        <v>672</v>
      </c>
      <c r="AQ383" s="84" t="s">
        <v>139</v>
      </c>
      <c r="AS383" s="84" t="s">
        <v>139</v>
      </c>
      <c r="AU383" s="84" t="s">
        <v>139</v>
      </c>
      <c r="AW383" s="84" t="s">
        <v>139</v>
      </c>
      <c r="AY383" s="84" t="s">
        <v>139</v>
      </c>
      <c r="BA383" s="84" t="s">
        <v>139</v>
      </c>
      <c r="BC383" s="84" t="s">
        <v>139</v>
      </c>
      <c r="BE383" s="84" t="s">
        <v>139</v>
      </c>
      <c r="BG383" s="84" t="s">
        <v>139</v>
      </c>
      <c r="BI383" s="84" t="s">
        <v>139</v>
      </c>
    </row>
    <row r="384" spans="1:61">
      <c r="A384" s="96" t="s">
        <v>303</v>
      </c>
      <c r="B384" s="96">
        <v>2</v>
      </c>
      <c r="C384" s="104" t="s">
        <v>544</v>
      </c>
      <c r="D384" s="104" t="s">
        <v>136</v>
      </c>
      <c r="E384" s="84" t="s">
        <v>139</v>
      </c>
      <c r="G384" s="84" t="s">
        <v>1130</v>
      </c>
      <c r="H384" s="96" t="s">
        <v>597</v>
      </c>
      <c r="I384" s="84" t="s">
        <v>1131</v>
      </c>
      <c r="J384" s="96" t="s">
        <v>73</v>
      </c>
      <c r="K384" s="84" t="s">
        <v>139</v>
      </c>
      <c r="M384" s="84" t="s">
        <v>139</v>
      </c>
      <c r="O384" s="84" t="s">
        <v>139</v>
      </c>
      <c r="Q384" s="84" t="s">
        <v>139</v>
      </c>
      <c r="S384" s="84" t="s">
        <v>1108</v>
      </c>
      <c r="T384" s="96" t="s">
        <v>606</v>
      </c>
      <c r="U384" s="84" t="s">
        <v>139</v>
      </c>
      <c r="W384" s="84" t="s">
        <v>770</v>
      </c>
      <c r="X384" s="96" t="s">
        <v>673</v>
      </c>
      <c r="Y384" s="84" t="s">
        <v>139</v>
      </c>
      <c r="AA384" s="84" t="s">
        <v>1122</v>
      </c>
      <c r="AB384" s="96" t="s">
        <v>76</v>
      </c>
      <c r="AC384" s="84" t="s">
        <v>139</v>
      </c>
      <c r="AE384" s="84" t="s">
        <v>139</v>
      </c>
      <c r="AG384" s="84" t="s">
        <v>139</v>
      </c>
      <c r="AI384" s="84" t="s">
        <v>1171</v>
      </c>
      <c r="AJ384" s="96" t="s">
        <v>682</v>
      </c>
      <c r="AK384" s="84" t="s">
        <v>139</v>
      </c>
      <c r="AM384" s="84" t="s">
        <v>1174</v>
      </c>
      <c r="AN384" s="96" t="s">
        <v>617</v>
      </c>
      <c r="AO384" s="84" t="s">
        <v>1175</v>
      </c>
      <c r="AP384" s="96" t="s">
        <v>672</v>
      </c>
      <c r="AQ384" s="84" t="s">
        <v>139</v>
      </c>
      <c r="AS384" s="84" t="s">
        <v>139</v>
      </c>
      <c r="AU384" s="84" t="s">
        <v>139</v>
      </c>
      <c r="AW384" s="84" t="s">
        <v>139</v>
      </c>
      <c r="AY384" s="84" t="s">
        <v>139</v>
      </c>
      <c r="BA384" s="84" t="s">
        <v>139</v>
      </c>
      <c r="BC384" s="84" t="s">
        <v>139</v>
      </c>
      <c r="BE384" s="84" t="s">
        <v>139</v>
      </c>
      <c r="BG384" s="84" t="s">
        <v>139</v>
      </c>
      <c r="BI384" s="84" t="s">
        <v>139</v>
      </c>
    </row>
    <row r="385" spans="1:61">
      <c r="A385" s="96" t="s">
        <v>331</v>
      </c>
      <c r="B385" s="96">
        <v>2</v>
      </c>
      <c r="C385" s="104" t="s">
        <v>544</v>
      </c>
      <c r="D385" s="104" t="s">
        <v>136</v>
      </c>
      <c r="E385" s="84" t="s">
        <v>139</v>
      </c>
      <c r="G385" s="84" t="s">
        <v>1099</v>
      </c>
      <c r="H385" s="96" t="s">
        <v>603</v>
      </c>
      <c r="I385" s="84" t="s">
        <v>1131</v>
      </c>
      <c r="J385" s="96" t="s">
        <v>73</v>
      </c>
      <c r="K385" s="84" t="s">
        <v>139</v>
      </c>
      <c r="M385" s="84" t="s">
        <v>139</v>
      </c>
      <c r="O385" s="84" t="s">
        <v>139</v>
      </c>
      <c r="Q385" s="84" t="s">
        <v>139</v>
      </c>
      <c r="S385" s="84" t="s">
        <v>1108</v>
      </c>
      <c r="T385" s="96" t="s">
        <v>606</v>
      </c>
      <c r="U385" s="84" t="s">
        <v>139</v>
      </c>
      <c r="W385" s="84" t="s">
        <v>770</v>
      </c>
      <c r="X385" s="96" t="s">
        <v>673</v>
      </c>
      <c r="Y385" s="84" t="s">
        <v>139</v>
      </c>
      <c r="AA385" s="84" t="s">
        <v>1122</v>
      </c>
      <c r="AB385" s="96" t="s">
        <v>76</v>
      </c>
      <c r="AC385" s="84" t="s">
        <v>139</v>
      </c>
      <c r="AE385" s="84" t="s">
        <v>139</v>
      </c>
      <c r="AG385" s="84" t="s">
        <v>139</v>
      </c>
      <c r="AI385" s="84" t="s">
        <v>1171</v>
      </c>
      <c r="AJ385" s="96" t="s">
        <v>682</v>
      </c>
      <c r="AK385" s="84" t="s">
        <v>139</v>
      </c>
      <c r="AM385" s="84" t="s">
        <v>1174</v>
      </c>
      <c r="AN385" s="96" t="s">
        <v>617</v>
      </c>
      <c r="AO385" s="84" t="s">
        <v>1175</v>
      </c>
      <c r="AP385" s="96" t="s">
        <v>672</v>
      </c>
      <c r="AQ385" s="84" t="s">
        <v>139</v>
      </c>
      <c r="AS385" s="84" t="s">
        <v>139</v>
      </c>
      <c r="AU385" s="84" t="s">
        <v>139</v>
      </c>
      <c r="AW385" s="84" t="s">
        <v>139</v>
      </c>
      <c r="AY385" s="84" t="s">
        <v>139</v>
      </c>
      <c r="BA385" s="84" t="s">
        <v>139</v>
      </c>
      <c r="BC385" s="84" t="s">
        <v>139</v>
      </c>
      <c r="BE385" s="84" t="s">
        <v>139</v>
      </c>
      <c r="BG385" s="84" t="s">
        <v>139</v>
      </c>
      <c r="BI385" s="84" t="s">
        <v>139</v>
      </c>
    </row>
    <row r="386" spans="1:61">
      <c r="A386" s="96" t="s">
        <v>276</v>
      </c>
      <c r="B386" s="96">
        <v>2</v>
      </c>
      <c r="C386" s="104" t="s">
        <v>544</v>
      </c>
      <c r="D386" s="104" t="s">
        <v>136</v>
      </c>
      <c r="E386" s="84" t="s">
        <v>139</v>
      </c>
      <c r="G386" s="84" t="s">
        <v>1130</v>
      </c>
      <c r="H386" s="96" t="s">
        <v>597</v>
      </c>
      <c r="I386" s="84" t="s">
        <v>1131</v>
      </c>
      <c r="J386" s="96" t="s">
        <v>73</v>
      </c>
      <c r="K386" s="84" t="s">
        <v>139</v>
      </c>
      <c r="M386" s="84" t="s">
        <v>139</v>
      </c>
      <c r="O386" s="84" t="s">
        <v>139</v>
      </c>
      <c r="Q386" s="84" t="s">
        <v>139</v>
      </c>
      <c r="S386" s="84" t="s">
        <v>1108</v>
      </c>
      <c r="T386" s="96" t="s">
        <v>606</v>
      </c>
      <c r="U386" s="84" t="s">
        <v>139</v>
      </c>
      <c r="W386" s="84" t="s">
        <v>770</v>
      </c>
      <c r="X386" s="96" t="s">
        <v>673</v>
      </c>
      <c r="Y386" s="84" t="s">
        <v>139</v>
      </c>
      <c r="AA386" s="84" t="s">
        <v>1123</v>
      </c>
      <c r="AB386" s="96" t="s">
        <v>77</v>
      </c>
      <c r="AC386" s="84" t="s">
        <v>139</v>
      </c>
      <c r="AE386" s="84" t="s">
        <v>139</v>
      </c>
      <c r="AG386" s="84" t="s">
        <v>139</v>
      </c>
      <c r="AI386" s="84" t="s">
        <v>1171</v>
      </c>
      <c r="AJ386" s="96" t="s">
        <v>682</v>
      </c>
      <c r="AK386" s="84" t="s">
        <v>139</v>
      </c>
      <c r="AM386" s="84" t="s">
        <v>1174</v>
      </c>
      <c r="AN386" s="96" t="s">
        <v>617</v>
      </c>
      <c r="AO386" s="84" t="s">
        <v>1175</v>
      </c>
      <c r="AP386" s="96" t="s">
        <v>672</v>
      </c>
      <c r="AQ386" s="84" t="s">
        <v>139</v>
      </c>
      <c r="AS386" s="84" t="s">
        <v>139</v>
      </c>
      <c r="AU386" s="84" t="s">
        <v>139</v>
      </c>
      <c r="AW386" s="84" t="s">
        <v>139</v>
      </c>
      <c r="AY386" s="84" t="s">
        <v>139</v>
      </c>
      <c r="BA386" s="84" t="s">
        <v>139</v>
      </c>
      <c r="BC386" s="84" t="s">
        <v>139</v>
      </c>
      <c r="BE386" s="84" t="s">
        <v>139</v>
      </c>
      <c r="BG386" s="84" t="s">
        <v>139</v>
      </c>
      <c r="BI386" s="84" t="s">
        <v>139</v>
      </c>
    </row>
    <row r="387" spans="1:61">
      <c r="A387" s="96" t="s">
        <v>304</v>
      </c>
      <c r="B387" s="96">
        <v>2</v>
      </c>
      <c r="C387" s="104" t="s">
        <v>544</v>
      </c>
      <c r="D387" s="104" t="s">
        <v>136</v>
      </c>
      <c r="E387" s="84" t="s">
        <v>139</v>
      </c>
      <c r="G387" s="84" t="s">
        <v>1099</v>
      </c>
      <c r="H387" s="96" t="s">
        <v>603</v>
      </c>
      <c r="I387" s="84" t="s">
        <v>1131</v>
      </c>
      <c r="J387" s="96" t="s">
        <v>73</v>
      </c>
      <c r="K387" s="84" t="s">
        <v>139</v>
      </c>
      <c r="M387" s="84" t="s">
        <v>139</v>
      </c>
      <c r="O387" s="84" t="s">
        <v>139</v>
      </c>
      <c r="Q387" s="84" t="s">
        <v>139</v>
      </c>
      <c r="S387" s="84" t="s">
        <v>1108</v>
      </c>
      <c r="T387" s="96" t="s">
        <v>606</v>
      </c>
      <c r="U387" s="84" t="s">
        <v>139</v>
      </c>
      <c r="W387" s="84" t="s">
        <v>770</v>
      </c>
      <c r="X387" s="96" t="s">
        <v>673</v>
      </c>
      <c r="Y387" s="84" t="s">
        <v>139</v>
      </c>
      <c r="AA387" s="84" t="s">
        <v>1123</v>
      </c>
      <c r="AB387" s="96" t="s">
        <v>77</v>
      </c>
      <c r="AC387" s="84" t="s">
        <v>139</v>
      </c>
      <c r="AE387" s="84" t="s">
        <v>139</v>
      </c>
      <c r="AG387" s="84" t="s">
        <v>139</v>
      </c>
      <c r="AI387" s="84" t="s">
        <v>1171</v>
      </c>
      <c r="AJ387" s="96" t="s">
        <v>682</v>
      </c>
      <c r="AK387" s="84" t="s">
        <v>139</v>
      </c>
      <c r="AM387" s="84" t="s">
        <v>1174</v>
      </c>
      <c r="AN387" s="96" t="s">
        <v>617</v>
      </c>
      <c r="AO387" s="84" t="s">
        <v>1175</v>
      </c>
      <c r="AP387" s="96" t="s">
        <v>672</v>
      </c>
      <c r="AQ387" s="84" t="s">
        <v>139</v>
      </c>
      <c r="AS387" s="84" t="s">
        <v>139</v>
      </c>
      <c r="AU387" s="84" t="s">
        <v>139</v>
      </c>
      <c r="AW387" s="84" t="s">
        <v>139</v>
      </c>
      <c r="AY387" s="84" t="s">
        <v>139</v>
      </c>
      <c r="BA387" s="84" t="s">
        <v>139</v>
      </c>
      <c r="BC387" s="84" t="s">
        <v>139</v>
      </c>
      <c r="BE387" s="84" t="s">
        <v>139</v>
      </c>
      <c r="BG387" s="84" t="s">
        <v>139</v>
      </c>
      <c r="BI387" s="84" t="s">
        <v>139</v>
      </c>
    </row>
    <row r="388" spans="1:61">
      <c r="A388" s="96" t="s">
        <v>301</v>
      </c>
      <c r="B388" s="96">
        <v>2</v>
      </c>
      <c r="C388" s="104" t="s">
        <v>544</v>
      </c>
      <c r="D388" s="104" t="s">
        <v>136</v>
      </c>
      <c r="E388" s="84" t="s">
        <v>139</v>
      </c>
      <c r="G388" s="84" t="s">
        <v>1130</v>
      </c>
      <c r="H388" s="96" t="s">
        <v>597</v>
      </c>
      <c r="I388" s="84" t="s">
        <v>1131</v>
      </c>
      <c r="J388" s="96" t="s">
        <v>73</v>
      </c>
      <c r="K388" s="84" t="s">
        <v>139</v>
      </c>
      <c r="M388" s="84" t="s">
        <v>139</v>
      </c>
      <c r="O388" s="84" t="s">
        <v>139</v>
      </c>
      <c r="Q388" s="84" t="s">
        <v>139</v>
      </c>
      <c r="S388" s="84" t="s">
        <v>1108</v>
      </c>
      <c r="T388" s="96" t="s">
        <v>606</v>
      </c>
      <c r="U388" s="84" t="s">
        <v>139</v>
      </c>
      <c r="W388" s="84" t="s">
        <v>768</v>
      </c>
      <c r="X388" s="96" t="s">
        <v>605</v>
      </c>
      <c r="Y388" s="84" t="s">
        <v>139</v>
      </c>
      <c r="AA388" s="84" t="s">
        <v>1122</v>
      </c>
      <c r="AB388" s="96" t="s">
        <v>76</v>
      </c>
      <c r="AC388" s="84" t="s">
        <v>139</v>
      </c>
      <c r="AE388" s="84" t="s">
        <v>139</v>
      </c>
      <c r="AG388" s="84" t="s">
        <v>139</v>
      </c>
      <c r="AI388" s="84" t="s">
        <v>1171</v>
      </c>
      <c r="AJ388" s="96" t="s">
        <v>682</v>
      </c>
      <c r="AK388" s="84" t="s">
        <v>139</v>
      </c>
      <c r="AM388" s="84" t="s">
        <v>1174</v>
      </c>
      <c r="AN388" s="96" t="s">
        <v>617</v>
      </c>
      <c r="AO388" s="84" t="s">
        <v>1176</v>
      </c>
      <c r="AP388" s="96" t="s">
        <v>674</v>
      </c>
      <c r="AQ388" s="84" t="s">
        <v>139</v>
      </c>
      <c r="AS388" s="84" t="s">
        <v>139</v>
      </c>
      <c r="AU388" s="84" t="s">
        <v>139</v>
      </c>
      <c r="AW388" s="84" t="s">
        <v>139</v>
      </c>
      <c r="AY388" s="84" t="s">
        <v>139</v>
      </c>
      <c r="BA388" s="84" t="s">
        <v>139</v>
      </c>
      <c r="BC388" s="84" t="s">
        <v>139</v>
      </c>
      <c r="BE388" s="84" t="s">
        <v>139</v>
      </c>
      <c r="BG388" s="84" t="s">
        <v>139</v>
      </c>
      <c r="BI388" s="84" t="s">
        <v>139</v>
      </c>
    </row>
    <row r="389" spans="1:61">
      <c r="A389" s="96" t="s">
        <v>329</v>
      </c>
      <c r="B389" s="96">
        <v>2</v>
      </c>
      <c r="C389" s="104" t="s">
        <v>544</v>
      </c>
      <c r="D389" s="104" t="s">
        <v>136</v>
      </c>
      <c r="E389" s="84" t="s">
        <v>139</v>
      </c>
      <c r="G389" s="84" t="s">
        <v>1099</v>
      </c>
      <c r="H389" s="96" t="s">
        <v>603</v>
      </c>
      <c r="I389" s="84" t="s">
        <v>1131</v>
      </c>
      <c r="J389" s="96" t="s">
        <v>73</v>
      </c>
      <c r="K389" s="84" t="s">
        <v>139</v>
      </c>
      <c r="M389" s="84" t="s">
        <v>139</v>
      </c>
      <c r="O389" s="84" t="s">
        <v>139</v>
      </c>
      <c r="Q389" s="84" t="s">
        <v>139</v>
      </c>
      <c r="S389" s="84" t="s">
        <v>1108</v>
      </c>
      <c r="T389" s="96" t="s">
        <v>606</v>
      </c>
      <c r="U389" s="84" t="s">
        <v>139</v>
      </c>
      <c r="W389" s="84" t="s">
        <v>768</v>
      </c>
      <c r="X389" s="96" t="s">
        <v>605</v>
      </c>
      <c r="Y389" s="84" t="s">
        <v>139</v>
      </c>
      <c r="AA389" s="84" t="s">
        <v>1122</v>
      </c>
      <c r="AB389" s="96" t="s">
        <v>76</v>
      </c>
      <c r="AC389" s="84" t="s">
        <v>139</v>
      </c>
      <c r="AE389" s="84" t="s">
        <v>139</v>
      </c>
      <c r="AG389" s="84" t="s">
        <v>139</v>
      </c>
      <c r="AI389" s="84" t="s">
        <v>1171</v>
      </c>
      <c r="AJ389" s="96" t="s">
        <v>682</v>
      </c>
      <c r="AK389" s="84" t="s">
        <v>139</v>
      </c>
      <c r="AM389" s="84" t="s">
        <v>1174</v>
      </c>
      <c r="AN389" s="96" t="s">
        <v>617</v>
      </c>
      <c r="AO389" s="84" t="s">
        <v>1176</v>
      </c>
      <c r="AP389" s="96" t="s">
        <v>674</v>
      </c>
      <c r="AQ389" s="84" t="s">
        <v>139</v>
      </c>
      <c r="AS389" s="84" t="s">
        <v>139</v>
      </c>
      <c r="AU389" s="84" t="s">
        <v>139</v>
      </c>
      <c r="AW389" s="84" t="s">
        <v>139</v>
      </c>
      <c r="AY389" s="84" t="s">
        <v>139</v>
      </c>
      <c r="BA389" s="84" t="s">
        <v>139</v>
      </c>
      <c r="BC389" s="84" t="s">
        <v>139</v>
      </c>
      <c r="BE389" s="84" t="s">
        <v>139</v>
      </c>
      <c r="BG389" s="84" t="s">
        <v>139</v>
      </c>
      <c r="BI389" s="84" t="s">
        <v>139</v>
      </c>
    </row>
    <row r="390" spans="1:61">
      <c r="A390" s="96" t="s">
        <v>302</v>
      </c>
      <c r="B390" s="96">
        <v>2</v>
      </c>
      <c r="C390" s="104" t="s">
        <v>544</v>
      </c>
      <c r="D390" s="104" t="s">
        <v>136</v>
      </c>
      <c r="E390" s="84" t="s">
        <v>139</v>
      </c>
      <c r="G390" s="84" t="s">
        <v>1130</v>
      </c>
      <c r="H390" s="96" t="s">
        <v>597</v>
      </c>
      <c r="I390" s="84" t="s">
        <v>1131</v>
      </c>
      <c r="J390" s="96" t="s">
        <v>73</v>
      </c>
      <c r="K390" s="84" t="s">
        <v>139</v>
      </c>
      <c r="M390" s="84" t="s">
        <v>139</v>
      </c>
      <c r="O390" s="84" t="s">
        <v>139</v>
      </c>
      <c r="Q390" s="84" t="s">
        <v>139</v>
      </c>
      <c r="S390" s="84" t="s">
        <v>1108</v>
      </c>
      <c r="T390" s="96" t="s">
        <v>606</v>
      </c>
      <c r="U390" s="84" t="s">
        <v>139</v>
      </c>
      <c r="W390" s="84" t="s">
        <v>768</v>
      </c>
      <c r="X390" s="96" t="s">
        <v>605</v>
      </c>
      <c r="Y390" s="84" t="s">
        <v>139</v>
      </c>
      <c r="AA390" s="84" t="s">
        <v>1123</v>
      </c>
      <c r="AB390" s="96" t="s">
        <v>77</v>
      </c>
      <c r="AC390" s="84" t="s">
        <v>139</v>
      </c>
      <c r="AE390" s="84" t="s">
        <v>139</v>
      </c>
      <c r="AG390" s="84" t="s">
        <v>139</v>
      </c>
      <c r="AI390" s="84" t="s">
        <v>1171</v>
      </c>
      <c r="AJ390" s="96" t="s">
        <v>682</v>
      </c>
      <c r="AK390" s="84" t="s">
        <v>139</v>
      </c>
      <c r="AM390" s="84" t="s">
        <v>1174</v>
      </c>
      <c r="AN390" s="96" t="s">
        <v>617</v>
      </c>
      <c r="AO390" s="84" t="s">
        <v>1176</v>
      </c>
      <c r="AP390" s="96" t="s">
        <v>674</v>
      </c>
      <c r="AQ390" s="84" t="s">
        <v>139</v>
      </c>
      <c r="AS390" s="84" t="s">
        <v>139</v>
      </c>
      <c r="AU390" s="84" t="s">
        <v>139</v>
      </c>
      <c r="AW390" s="84" t="s">
        <v>139</v>
      </c>
      <c r="AY390" s="84" t="s">
        <v>139</v>
      </c>
      <c r="BA390" s="84" t="s">
        <v>139</v>
      </c>
      <c r="BC390" s="84" t="s">
        <v>139</v>
      </c>
      <c r="BE390" s="84" t="s">
        <v>139</v>
      </c>
      <c r="BG390" s="84" t="s">
        <v>139</v>
      </c>
      <c r="BI390" s="84" t="s">
        <v>139</v>
      </c>
    </row>
    <row r="391" spans="1:61">
      <c r="A391" s="96" t="s">
        <v>330</v>
      </c>
      <c r="B391" s="96">
        <v>2</v>
      </c>
      <c r="C391" s="104" t="s">
        <v>544</v>
      </c>
      <c r="D391" s="104" t="s">
        <v>136</v>
      </c>
      <c r="E391" s="84" t="s">
        <v>139</v>
      </c>
      <c r="G391" s="84" t="s">
        <v>1099</v>
      </c>
      <c r="H391" s="96" t="s">
        <v>603</v>
      </c>
      <c r="I391" s="84" t="s">
        <v>1131</v>
      </c>
      <c r="J391" s="96" t="s">
        <v>73</v>
      </c>
      <c r="K391" s="84" t="s">
        <v>139</v>
      </c>
      <c r="M391" s="84" t="s">
        <v>139</v>
      </c>
      <c r="O391" s="84" t="s">
        <v>139</v>
      </c>
      <c r="Q391" s="84" t="s">
        <v>139</v>
      </c>
      <c r="S391" s="84" t="s">
        <v>1108</v>
      </c>
      <c r="T391" s="96" t="s">
        <v>606</v>
      </c>
      <c r="U391" s="84" t="s">
        <v>139</v>
      </c>
      <c r="W391" s="84" t="s">
        <v>768</v>
      </c>
      <c r="X391" s="96" t="s">
        <v>605</v>
      </c>
      <c r="Y391" s="84" t="s">
        <v>139</v>
      </c>
      <c r="AA391" s="84" t="s">
        <v>1123</v>
      </c>
      <c r="AB391" s="96" t="s">
        <v>77</v>
      </c>
      <c r="AC391" s="84" t="s">
        <v>139</v>
      </c>
      <c r="AE391" s="84" t="s">
        <v>139</v>
      </c>
      <c r="AG391" s="84" t="s">
        <v>139</v>
      </c>
      <c r="AI391" s="84" t="s">
        <v>1171</v>
      </c>
      <c r="AJ391" s="96" t="s">
        <v>682</v>
      </c>
      <c r="AK391" s="84" t="s">
        <v>139</v>
      </c>
      <c r="AM391" s="84" t="s">
        <v>1174</v>
      </c>
      <c r="AN391" s="96" t="s">
        <v>617</v>
      </c>
      <c r="AO391" s="84" t="s">
        <v>1176</v>
      </c>
      <c r="AP391" s="96" t="s">
        <v>674</v>
      </c>
      <c r="AQ391" s="84" t="s">
        <v>139</v>
      </c>
      <c r="AS391" s="84" t="s">
        <v>139</v>
      </c>
      <c r="AU391" s="84" t="s">
        <v>139</v>
      </c>
      <c r="AW391" s="84" t="s">
        <v>139</v>
      </c>
      <c r="AY391" s="84" t="s">
        <v>139</v>
      </c>
      <c r="BA391" s="84" t="s">
        <v>139</v>
      </c>
      <c r="BC391" s="84" t="s">
        <v>139</v>
      </c>
      <c r="BE391" s="84" t="s">
        <v>139</v>
      </c>
      <c r="BG391" s="84" t="s">
        <v>139</v>
      </c>
      <c r="BI391" s="84" t="s">
        <v>139</v>
      </c>
    </row>
    <row r="392" spans="1:61">
      <c r="A392" s="96" t="s">
        <v>311</v>
      </c>
      <c r="B392" s="96">
        <v>2</v>
      </c>
      <c r="C392" s="104" t="s">
        <v>544</v>
      </c>
      <c r="D392" s="104" t="s">
        <v>136</v>
      </c>
      <c r="E392" s="84" t="s">
        <v>1121</v>
      </c>
      <c r="F392" s="96" t="s">
        <v>675</v>
      </c>
      <c r="G392" s="84" t="s">
        <v>1099</v>
      </c>
      <c r="H392" s="96" t="s">
        <v>603</v>
      </c>
      <c r="I392" s="84" t="s">
        <v>1131</v>
      </c>
      <c r="J392" s="96" t="s">
        <v>73</v>
      </c>
      <c r="K392" s="84" t="s">
        <v>139</v>
      </c>
      <c r="M392" s="84" t="s">
        <v>139</v>
      </c>
      <c r="O392" s="84" t="s">
        <v>139</v>
      </c>
      <c r="Q392" s="84" t="s">
        <v>139</v>
      </c>
      <c r="S392" s="84" t="s">
        <v>1108</v>
      </c>
      <c r="T392" s="96" t="s">
        <v>606</v>
      </c>
      <c r="U392" s="84" t="s">
        <v>139</v>
      </c>
      <c r="W392" s="84" t="s">
        <v>768</v>
      </c>
      <c r="X392" s="96" t="s">
        <v>605</v>
      </c>
      <c r="Y392" s="84" t="s">
        <v>139</v>
      </c>
      <c r="AA392" s="84" t="s">
        <v>1122</v>
      </c>
      <c r="AB392" s="96" t="s">
        <v>76</v>
      </c>
      <c r="AC392" s="84" t="s">
        <v>139</v>
      </c>
      <c r="AE392" s="84" t="s">
        <v>139</v>
      </c>
      <c r="AG392" s="84" t="s">
        <v>139</v>
      </c>
      <c r="AI392" s="84" t="s">
        <v>1171</v>
      </c>
      <c r="AJ392" s="96" t="s">
        <v>682</v>
      </c>
      <c r="AK392" s="84" t="s">
        <v>139</v>
      </c>
      <c r="AM392" s="84" t="s">
        <v>796</v>
      </c>
      <c r="AN392" s="96" t="s">
        <v>614</v>
      </c>
      <c r="AO392" s="84" t="s">
        <v>1175</v>
      </c>
      <c r="AP392" s="96" t="s">
        <v>672</v>
      </c>
      <c r="AQ392" s="84" t="s">
        <v>139</v>
      </c>
      <c r="AS392" s="84" t="s">
        <v>139</v>
      </c>
      <c r="AU392" s="84" t="s">
        <v>139</v>
      </c>
      <c r="AW392" s="84" t="s">
        <v>139</v>
      </c>
      <c r="AY392" s="84" t="s">
        <v>139</v>
      </c>
      <c r="BA392" s="84" t="s">
        <v>139</v>
      </c>
      <c r="BC392" s="84" t="s">
        <v>139</v>
      </c>
      <c r="BE392" s="84" t="s">
        <v>139</v>
      </c>
      <c r="BG392" s="84" t="s">
        <v>139</v>
      </c>
      <c r="BI392" s="84" t="s">
        <v>139</v>
      </c>
    </row>
    <row r="393" spans="1:61">
      <c r="A393" s="96" t="s">
        <v>309</v>
      </c>
      <c r="B393" s="96">
        <v>2</v>
      </c>
      <c r="C393" s="104" t="s">
        <v>544</v>
      </c>
      <c r="D393" s="104" t="s">
        <v>136</v>
      </c>
      <c r="E393" s="84" t="s">
        <v>1097</v>
      </c>
      <c r="F393" s="96" t="s">
        <v>676</v>
      </c>
      <c r="G393" s="84" t="s">
        <v>1099</v>
      </c>
      <c r="H393" s="96" t="s">
        <v>603</v>
      </c>
      <c r="I393" s="84" t="s">
        <v>1131</v>
      </c>
      <c r="J393" s="96" t="s">
        <v>73</v>
      </c>
      <c r="K393" s="84" t="s">
        <v>139</v>
      </c>
      <c r="M393" s="84" t="s">
        <v>139</v>
      </c>
      <c r="O393" s="84" t="s">
        <v>139</v>
      </c>
      <c r="Q393" s="84" t="s">
        <v>139</v>
      </c>
      <c r="S393" s="84" t="s">
        <v>1108</v>
      </c>
      <c r="T393" s="96" t="s">
        <v>606</v>
      </c>
      <c r="U393" s="84" t="s">
        <v>139</v>
      </c>
      <c r="W393" s="84" t="s">
        <v>768</v>
      </c>
      <c r="X393" s="96" t="s">
        <v>605</v>
      </c>
      <c r="Y393" s="84" t="s">
        <v>139</v>
      </c>
      <c r="AA393" s="84" t="s">
        <v>1122</v>
      </c>
      <c r="AB393" s="96" t="s">
        <v>76</v>
      </c>
      <c r="AC393" s="84" t="s">
        <v>139</v>
      </c>
      <c r="AE393" s="84" t="s">
        <v>139</v>
      </c>
      <c r="AG393" s="84" t="s">
        <v>139</v>
      </c>
      <c r="AI393" s="84" t="s">
        <v>1171</v>
      </c>
      <c r="AJ393" s="96" t="s">
        <v>682</v>
      </c>
      <c r="AK393" s="84" t="s">
        <v>139</v>
      </c>
      <c r="AM393" s="84" t="s">
        <v>796</v>
      </c>
      <c r="AN393" s="96" t="s">
        <v>614</v>
      </c>
      <c r="AO393" s="84" t="s">
        <v>1175</v>
      </c>
      <c r="AP393" s="96" t="s">
        <v>672</v>
      </c>
      <c r="AQ393" s="84" t="s">
        <v>139</v>
      </c>
      <c r="AS393" s="84" t="s">
        <v>139</v>
      </c>
      <c r="AU393" s="84" t="s">
        <v>139</v>
      </c>
      <c r="AW393" s="84" t="s">
        <v>139</v>
      </c>
      <c r="AY393" s="84" t="s">
        <v>139</v>
      </c>
      <c r="BA393" s="84" t="s">
        <v>139</v>
      </c>
      <c r="BC393" s="84" t="s">
        <v>139</v>
      </c>
      <c r="BE393" s="84" t="s">
        <v>139</v>
      </c>
      <c r="BG393" s="84" t="s">
        <v>139</v>
      </c>
      <c r="BI393" s="84" t="s">
        <v>139</v>
      </c>
    </row>
    <row r="394" spans="1:61">
      <c r="A394" s="96" t="s">
        <v>283</v>
      </c>
      <c r="B394" s="96">
        <v>2</v>
      </c>
      <c r="C394" s="104" t="s">
        <v>544</v>
      </c>
      <c r="D394" s="104" t="s">
        <v>136</v>
      </c>
      <c r="E394" s="84" t="s">
        <v>1121</v>
      </c>
      <c r="F394" s="96" t="s">
        <v>675</v>
      </c>
      <c r="G394" s="84" t="s">
        <v>1130</v>
      </c>
      <c r="H394" s="96" t="s">
        <v>597</v>
      </c>
      <c r="I394" s="84" t="s">
        <v>1131</v>
      </c>
      <c r="J394" s="96" t="s">
        <v>73</v>
      </c>
      <c r="K394" s="84" t="s">
        <v>139</v>
      </c>
      <c r="M394" s="84" t="s">
        <v>139</v>
      </c>
      <c r="O394" s="84" t="s">
        <v>139</v>
      </c>
      <c r="Q394" s="84" t="s">
        <v>139</v>
      </c>
      <c r="S394" s="84" t="s">
        <v>1108</v>
      </c>
      <c r="T394" s="96" t="s">
        <v>606</v>
      </c>
      <c r="U394" s="84" t="s">
        <v>139</v>
      </c>
      <c r="W394" s="84" t="s">
        <v>770</v>
      </c>
      <c r="X394" s="96" t="s">
        <v>673</v>
      </c>
      <c r="Y394" s="84" t="s">
        <v>139</v>
      </c>
      <c r="AA394" s="84" t="s">
        <v>1122</v>
      </c>
      <c r="AB394" s="96" t="s">
        <v>76</v>
      </c>
      <c r="AC394" s="84" t="s">
        <v>139</v>
      </c>
      <c r="AE394" s="84" t="s">
        <v>139</v>
      </c>
      <c r="AG394" s="84" t="s">
        <v>139</v>
      </c>
      <c r="AI394" s="84" t="s">
        <v>1171</v>
      </c>
      <c r="AJ394" s="96" t="s">
        <v>682</v>
      </c>
      <c r="AK394" s="84" t="s">
        <v>139</v>
      </c>
      <c r="AM394" s="84" t="s">
        <v>796</v>
      </c>
      <c r="AN394" s="96" t="s">
        <v>614</v>
      </c>
      <c r="AO394" s="84" t="s">
        <v>1175</v>
      </c>
      <c r="AP394" s="96" t="s">
        <v>672</v>
      </c>
      <c r="AQ394" s="84" t="s">
        <v>139</v>
      </c>
      <c r="AS394" s="84" t="s">
        <v>139</v>
      </c>
      <c r="AU394" s="84" t="s">
        <v>139</v>
      </c>
      <c r="AW394" s="84" t="s">
        <v>139</v>
      </c>
      <c r="AY394" s="84" t="s">
        <v>139</v>
      </c>
      <c r="BA394" s="84" t="s">
        <v>139</v>
      </c>
      <c r="BC394" s="84" t="s">
        <v>139</v>
      </c>
      <c r="BE394" s="84" t="s">
        <v>139</v>
      </c>
      <c r="BG394" s="84" t="s">
        <v>139</v>
      </c>
      <c r="BI394" s="84" t="s">
        <v>139</v>
      </c>
    </row>
    <row r="395" spans="1:61">
      <c r="A395" s="96" t="s">
        <v>307</v>
      </c>
      <c r="B395" s="96">
        <v>2</v>
      </c>
      <c r="C395" s="104" t="s">
        <v>544</v>
      </c>
      <c r="D395" s="104" t="s">
        <v>136</v>
      </c>
      <c r="E395" s="84" t="s">
        <v>1121</v>
      </c>
      <c r="F395" s="96" t="s">
        <v>675</v>
      </c>
      <c r="G395" s="84" t="s">
        <v>1099</v>
      </c>
      <c r="H395" s="96" t="s">
        <v>603</v>
      </c>
      <c r="I395" s="84" t="s">
        <v>1131</v>
      </c>
      <c r="J395" s="96" t="s">
        <v>73</v>
      </c>
      <c r="K395" s="84" t="s">
        <v>139</v>
      </c>
      <c r="M395" s="84" t="s">
        <v>139</v>
      </c>
      <c r="O395" s="84" t="s">
        <v>139</v>
      </c>
      <c r="Q395" s="84" t="s">
        <v>139</v>
      </c>
      <c r="S395" s="84" t="s">
        <v>1108</v>
      </c>
      <c r="T395" s="96" t="s">
        <v>606</v>
      </c>
      <c r="U395" s="84" t="s">
        <v>139</v>
      </c>
      <c r="W395" s="84" t="s">
        <v>770</v>
      </c>
      <c r="X395" s="96" t="s">
        <v>673</v>
      </c>
      <c r="Y395" s="84" t="s">
        <v>139</v>
      </c>
      <c r="AA395" s="84" t="s">
        <v>1122</v>
      </c>
      <c r="AB395" s="96" t="s">
        <v>76</v>
      </c>
      <c r="AC395" s="84" t="s">
        <v>139</v>
      </c>
      <c r="AE395" s="84" t="s">
        <v>139</v>
      </c>
      <c r="AG395" s="84" t="s">
        <v>139</v>
      </c>
      <c r="AI395" s="84" t="s">
        <v>1171</v>
      </c>
      <c r="AJ395" s="96" t="s">
        <v>682</v>
      </c>
      <c r="AK395" s="84" t="s">
        <v>139</v>
      </c>
      <c r="AM395" s="84" t="s">
        <v>796</v>
      </c>
      <c r="AN395" s="96" t="s">
        <v>614</v>
      </c>
      <c r="AO395" s="84" t="s">
        <v>1175</v>
      </c>
      <c r="AP395" s="96" t="s">
        <v>672</v>
      </c>
      <c r="AQ395" s="84" t="s">
        <v>139</v>
      </c>
      <c r="AS395" s="84" t="s">
        <v>139</v>
      </c>
      <c r="AU395" s="84" t="s">
        <v>139</v>
      </c>
      <c r="AW395" s="84" t="s">
        <v>139</v>
      </c>
      <c r="AY395" s="84" t="s">
        <v>139</v>
      </c>
      <c r="BA395" s="84" t="s">
        <v>139</v>
      </c>
      <c r="BC395" s="84" t="s">
        <v>139</v>
      </c>
      <c r="BE395" s="84" t="s">
        <v>139</v>
      </c>
      <c r="BG395" s="84" t="s">
        <v>139</v>
      </c>
      <c r="BI395" s="84" t="s">
        <v>139</v>
      </c>
    </row>
    <row r="396" spans="1:61">
      <c r="A396" s="96" t="s">
        <v>281</v>
      </c>
      <c r="B396" s="96">
        <v>2</v>
      </c>
      <c r="C396" s="104" t="s">
        <v>544</v>
      </c>
      <c r="D396" s="104" t="s">
        <v>136</v>
      </c>
      <c r="E396" s="84" t="s">
        <v>1121</v>
      </c>
      <c r="F396" s="96" t="s">
        <v>675</v>
      </c>
      <c r="G396" s="84" t="s">
        <v>1130</v>
      </c>
      <c r="H396" s="96" t="s">
        <v>597</v>
      </c>
      <c r="I396" s="84" t="s">
        <v>1131</v>
      </c>
      <c r="J396" s="96" t="s">
        <v>73</v>
      </c>
      <c r="K396" s="84" t="s">
        <v>139</v>
      </c>
      <c r="M396" s="84" t="s">
        <v>139</v>
      </c>
      <c r="O396" s="84" t="s">
        <v>139</v>
      </c>
      <c r="Q396" s="84" t="s">
        <v>139</v>
      </c>
      <c r="S396" s="84" t="s">
        <v>1108</v>
      </c>
      <c r="T396" s="96" t="s">
        <v>606</v>
      </c>
      <c r="U396" s="84" t="s">
        <v>139</v>
      </c>
      <c r="W396" s="84" t="s">
        <v>770</v>
      </c>
      <c r="X396" s="96" t="s">
        <v>673</v>
      </c>
      <c r="Y396" s="84" t="s">
        <v>139</v>
      </c>
      <c r="AA396" s="84" t="s">
        <v>1122</v>
      </c>
      <c r="AB396" s="96" t="s">
        <v>76</v>
      </c>
      <c r="AC396" s="84" t="s">
        <v>139</v>
      </c>
      <c r="AE396" s="84" t="s">
        <v>139</v>
      </c>
      <c r="AG396" s="84" t="s">
        <v>139</v>
      </c>
      <c r="AI396" s="84" t="s">
        <v>1171</v>
      </c>
      <c r="AJ396" s="96" t="s">
        <v>682</v>
      </c>
      <c r="AK396" s="84" t="s">
        <v>139</v>
      </c>
      <c r="AM396" s="84" t="s">
        <v>796</v>
      </c>
      <c r="AN396" s="96" t="s">
        <v>614</v>
      </c>
      <c r="AO396" s="84" t="s">
        <v>1175</v>
      </c>
      <c r="AP396" s="96" t="s">
        <v>672</v>
      </c>
      <c r="AQ396" s="84" t="s">
        <v>139</v>
      </c>
      <c r="AS396" s="84" t="s">
        <v>139</v>
      </c>
      <c r="AU396" s="84" t="s">
        <v>139</v>
      </c>
      <c r="AW396" s="84" t="s">
        <v>139</v>
      </c>
      <c r="AY396" s="84" t="s">
        <v>139</v>
      </c>
      <c r="BA396" s="84" t="s">
        <v>139</v>
      </c>
      <c r="BC396" s="84" t="s">
        <v>139</v>
      </c>
      <c r="BE396" s="84" t="s">
        <v>139</v>
      </c>
      <c r="BG396" s="84" t="s">
        <v>139</v>
      </c>
      <c r="BI396" s="84" t="s">
        <v>139</v>
      </c>
    </row>
    <row r="397" spans="1:61">
      <c r="A397" s="96" t="s">
        <v>305</v>
      </c>
      <c r="B397" s="96">
        <v>2</v>
      </c>
      <c r="C397" s="104" t="s">
        <v>544</v>
      </c>
      <c r="D397" s="104" t="s">
        <v>136</v>
      </c>
      <c r="E397" s="84" t="s">
        <v>1121</v>
      </c>
      <c r="F397" s="96" t="s">
        <v>675</v>
      </c>
      <c r="G397" s="84" t="s">
        <v>1099</v>
      </c>
      <c r="H397" s="96" t="s">
        <v>603</v>
      </c>
      <c r="I397" s="84" t="s">
        <v>1131</v>
      </c>
      <c r="J397" s="96" t="s">
        <v>73</v>
      </c>
      <c r="K397" s="84" t="s">
        <v>139</v>
      </c>
      <c r="M397" s="84" t="s">
        <v>139</v>
      </c>
      <c r="O397" s="84" t="s">
        <v>139</v>
      </c>
      <c r="Q397" s="84" t="s">
        <v>139</v>
      </c>
      <c r="S397" s="84" t="s">
        <v>1108</v>
      </c>
      <c r="T397" s="96" t="s">
        <v>606</v>
      </c>
      <c r="U397" s="84" t="s">
        <v>139</v>
      </c>
      <c r="W397" s="84" t="s">
        <v>770</v>
      </c>
      <c r="X397" s="96" t="s">
        <v>673</v>
      </c>
      <c r="Y397" s="84" t="s">
        <v>139</v>
      </c>
      <c r="AA397" s="84" t="s">
        <v>1122</v>
      </c>
      <c r="AB397" s="96" t="s">
        <v>76</v>
      </c>
      <c r="AC397" s="84" t="s">
        <v>139</v>
      </c>
      <c r="AE397" s="84" t="s">
        <v>139</v>
      </c>
      <c r="AG397" s="84" t="s">
        <v>139</v>
      </c>
      <c r="AI397" s="84" t="s">
        <v>1171</v>
      </c>
      <c r="AJ397" s="96" t="s">
        <v>682</v>
      </c>
      <c r="AK397" s="84" t="s">
        <v>139</v>
      </c>
      <c r="AM397" s="84" t="s">
        <v>796</v>
      </c>
      <c r="AN397" s="96" t="s">
        <v>614</v>
      </c>
      <c r="AO397" s="84" t="s">
        <v>1175</v>
      </c>
      <c r="AP397" s="96" t="s">
        <v>672</v>
      </c>
      <c r="AQ397" s="84" t="s">
        <v>139</v>
      </c>
      <c r="AS397" s="84" t="s">
        <v>139</v>
      </c>
      <c r="AU397" s="84" t="s">
        <v>139</v>
      </c>
      <c r="AW397" s="84" t="s">
        <v>139</v>
      </c>
      <c r="AY397" s="84" t="s">
        <v>139</v>
      </c>
      <c r="BA397" s="84" t="s">
        <v>139</v>
      </c>
      <c r="BC397" s="84" t="s">
        <v>139</v>
      </c>
      <c r="BE397" s="84" t="s">
        <v>139</v>
      </c>
      <c r="BG397" s="84" t="s">
        <v>139</v>
      </c>
      <c r="BI397" s="84" t="s">
        <v>139</v>
      </c>
    </row>
    <row r="398" spans="1:61">
      <c r="A398" s="96" t="s">
        <v>312</v>
      </c>
      <c r="B398" s="96">
        <v>2</v>
      </c>
      <c r="C398" s="104" t="s">
        <v>544</v>
      </c>
      <c r="D398" s="104" t="s">
        <v>136</v>
      </c>
      <c r="E398" s="84" t="s">
        <v>1121</v>
      </c>
      <c r="F398" s="96" t="s">
        <v>675</v>
      </c>
      <c r="G398" s="84" t="s">
        <v>1099</v>
      </c>
      <c r="H398" s="96" t="s">
        <v>603</v>
      </c>
      <c r="I398" s="84" t="s">
        <v>1131</v>
      </c>
      <c r="J398" s="96" t="s">
        <v>73</v>
      </c>
      <c r="K398" s="84" t="s">
        <v>139</v>
      </c>
      <c r="M398" s="84" t="s">
        <v>139</v>
      </c>
      <c r="O398" s="84" t="s">
        <v>139</v>
      </c>
      <c r="Q398" s="84" t="s">
        <v>139</v>
      </c>
      <c r="S398" s="84" t="s">
        <v>1108</v>
      </c>
      <c r="T398" s="96" t="s">
        <v>606</v>
      </c>
      <c r="U398" s="84" t="s">
        <v>139</v>
      </c>
      <c r="W398" s="84" t="s">
        <v>768</v>
      </c>
      <c r="X398" s="96" t="s">
        <v>605</v>
      </c>
      <c r="Y398" s="84" t="s">
        <v>139</v>
      </c>
      <c r="AA398" s="84" t="s">
        <v>1123</v>
      </c>
      <c r="AB398" s="96" t="s">
        <v>77</v>
      </c>
      <c r="AC398" s="84" t="s">
        <v>139</v>
      </c>
      <c r="AE398" s="84" t="s">
        <v>139</v>
      </c>
      <c r="AG398" s="84" t="s">
        <v>139</v>
      </c>
      <c r="AI398" s="84" t="s">
        <v>1171</v>
      </c>
      <c r="AJ398" s="96" t="s">
        <v>682</v>
      </c>
      <c r="AK398" s="84" t="s">
        <v>139</v>
      </c>
      <c r="AM398" s="84" t="s">
        <v>796</v>
      </c>
      <c r="AN398" s="96" t="s">
        <v>614</v>
      </c>
      <c r="AO398" s="84" t="s">
        <v>1175</v>
      </c>
      <c r="AP398" s="96" t="s">
        <v>672</v>
      </c>
      <c r="AQ398" s="84" t="s">
        <v>139</v>
      </c>
      <c r="AS398" s="84" t="s">
        <v>139</v>
      </c>
      <c r="AU398" s="84" t="s">
        <v>139</v>
      </c>
      <c r="AW398" s="84" t="s">
        <v>139</v>
      </c>
      <c r="AY398" s="84" t="s">
        <v>139</v>
      </c>
      <c r="BA398" s="84" t="s">
        <v>139</v>
      </c>
      <c r="BC398" s="84" t="s">
        <v>139</v>
      </c>
      <c r="BE398" s="84" t="s">
        <v>139</v>
      </c>
      <c r="BG398" s="84" t="s">
        <v>139</v>
      </c>
      <c r="BI398" s="84" t="s">
        <v>139</v>
      </c>
    </row>
    <row r="399" spans="1:61">
      <c r="A399" s="96" t="s">
        <v>310</v>
      </c>
      <c r="B399" s="96">
        <v>2</v>
      </c>
      <c r="C399" s="104" t="s">
        <v>544</v>
      </c>
      <c r="D399" s="104" t="s">
        <v>136</v>
      </c>
      <c r="E399" s="84" t="s">
        <v>1097</v>
      </c>
      <c r="F399" s="96" t="s">
        <v>676</v>
      </c>
      <c r="G399" s="84" t="s">
        <v>1099</v>
      </c>
      <c r="H399" s="96" t="s">
        <v>603</v>
      </c>
      <c r="I399" s="84" t="s">
        <v>1131</v>
      </c>
      <c r="J399" s="96" t="s">
        <v>73</v>
      </c>
      <c r="K399" s="84" t="s">
        <v>139</v>
      </c>
      <c r="M399" s="84" t="s">
        <v>139</v>
      </c>
      <c r="O399" s="84" t="s">
        <v>139</v>
      </c>
      <c r="Q399" s="84" t="s">
        <v>139</v>
      </c>
      <c r="S399" s="84" t="s">
        <v>1108</v>
      </c>
      <c r="T399" s="96" t="s">
        <v>606</v>
      </c>
      <c r="U399" s="84" t="s">
        <v>139</v>
      </c>
      <c r="W399" s="84" t="s">
        <v>768</v>
      </c>
      <c r="X399" s="96" t="s">
        <v>605</v>
      </c>
      <c r="Y399" s="84" t="s">
        <v>139</v>
      </c>
      <c r="AA399" s="84" t="s">
        <v>1123</v>
      </c>
      <c r="AB399" s="96" t="s">
        <v>77</v>
      </c>
      <c r="AC399" s="84" t="s">
        <v>139</v>
      </c>
      <c r="AE399" s="84" t="s">
        <v>139</v>
      </c>
      <c r="AG399" s="84" t="s">
        <v>139</v>
      </c>
      <c r="AI399" s="84" t="s">
        <v>1171</v>
      </c>
      <c r="AJ399" s="96" t="s">
        <v>682</v>
      </c>
      <c r="AK399" s="84" t="s">
        <v>139</v>
      </c>
      <c r="AM399" s="84" t="s">
        <v>796</v>
      </c>
      <c r="AN399" s="96" t="s">
        <v>614</v>
      </c>
      <c r="AO399" s="84" t="s">
        <v>1175</v>
      </c>
      <c r="AP399" s="96" t="s">
        <v>672</v>
      </c>
      <c r="AQ399" s="84" t="s">
        <v>139</v>
      </c>
      <c r="AS399" s="84" t="s">
        <v>139</v>
      </c>
      <c r="AU399" s="84" t="s">
        <v>139</v>
      </c>
      <c r="AW399" s="84" t="s">
        <v>139</v>
      </c>
      <c r="AY399" s="84" t="s">
        <v>139</v>
      </c>
      <c r="BA399" s="84" t="s">
        <v>139</v>
      </c>
      <c r="BC399" s="84" t="s">
        <v>139</v>
      </c>
      <c r="BE399" s="84" t="s">
        <v>139</v>
      </c>
      <c r="BG399" s="84" t="s">
        <v>139</v>
      </c>
      <c r="BI399" s="84" t="s">
        <v>139</v>
      </c>
    </row>
    <row r="400" spans="1:61">
      <c r="A400" s="96" t="s">
        <v>284</v>
      </c>
      <c r="B400" s="96">
        <v>2</v>
      </c>
      <c r="C400" s="104" t="s">
        <v>544</v>
      </c>
      <c r="D400" s="104" t="s">
        <v>136</v>
      </c>
      <c r="E400" s="84" t="s">
        <v>1121</v>
      </c>
      <c r="F400" s="96" t="s">
        <v>675</v>
      </c>
      <c r="G400" s="84" t="s">
        <v>1130</v>
      </c>
      <c r="H400" s="96" t="s">
        <v>597</v>
      </c>
      <c r="I400" s="84" t="s">
        <v>1131</v>
      </c>
      <c r="J400" s="96" t="s">
        <v>73</v>
      </c>
      <c r="K400" s="84" t="s">
        <v>139</v>
      </c>
      <c r="M400" s="84" t="s">
        <v>139</v>
      </c>
      <c r="O400" s="84" t="s">
        <v>139</v>
      </c>
      <c r="Q400" s="84" t="s">
        <v>139</v>
      </c>
      <c r="S400" s="84" t="s">
        <v>1108</v>
      </c>
      <c r="T400" s="96" t="s">
        <v>606</v>
      </c>
      <c r="U400" s="84" t="s">
        <v>139</v>
      </c>
      <c r="W400" s="84" t="s">
        <v>770</v>
      </c>
      <c r="X400" s="96" t="s">
        <v>673</v>
      </c>
      <c r="Y400" s="84" t="s">
        <v>139</v>
      </c>
      <c r="AA400" s="84" t="s">
        <v>1123</v>
      </c>
      <c r="AB400" s="96" t="s">
        <v>77</v>
      </c>
      <c r="AC400" s="84" t="s">
        <v>139</v>
      </c>
      <c r="AE400" s="84" t="s">
        <v>139</v>
      </c>
      <c r="AG400" s="84" t="s">
        <v>139</v>
      </c>
      <c r="AI400" s="84" t="s">
        <v>1171</v>
      </c>
      <c r="AJ400" s="96" t="s">
        <v>682</v>
      </c>
      <c r="AK400" s="84" t="s">
        <v>139</v>
      </c>
      <c r="AM400" s="84" t="s">
        <v>796</v>
      </c>
      <c r="AN400" s="96" t="s">
        <v>614</v>
      </c>
      <c r="AO400" s="84" t="s">
        <v>1175</v>
      </c>
      <c r="AP400" s="96" t="s">
        <v>672</v>
      </c>
      <c r="AQ400" s="84" t="s">
        <v>139</v>
      </c>
      <c r="AS400" s="84" t="s">
        <v>139</v>
      </c>
      <c r="AU400" s="84" t="s">
        <v>139</v>
      </c>
      <c r="AW400" s="84" t="s">
        <v>139</v>
      </c>
      <c r="AY400" s="84" t="s">
        <v>139</v>
      </c>
      <c r="BA400" s="84" t="s">
        <v>139</v>
      </c>
      <c r="BC400" s="84" t="s">
        <v>139</v>
      </c>
      <c r="BE400" s="84" t="s">
        <v>139</v>
      </c>
      <c r="BG400" s="84" t="s">
        <v>139</v>
      </c>
      <c r="BI400" s="84" t="s">
        <v>139</v>
      </c>
    </row>
    <row r="401" spans="1:61">
      <c r="A401" s="96" t="s">
        <v>308</v>
      </c>
      <c r="B401" s="96">
        <v>2</v>
      </c>
      <c r="C401" s="104" t="s">
        <v>544</v>
      </c>
      <c r="D401" s="104" t="s">
        <v>136</v>
      </c>
      <c r="E401" s="84" t="s">
        <v>1121</v>
      </c>
      <c r="F401" s="96" t="s">
        <v>675</v>
      </c>
      <c r="G401" s="84" t="s">
        <v>1099</v>
      </c>
      <c r="H401" s="96" t="s">
        <v>603</v>
      </c>
      <c r="I401" s="84" t="s">
        <v>1131</v>
      </c>
      <c r="J401" s="96" t="s">
        <v>73</v>
      </c>
      <c r="K401" s="84" t="s">
        <v>139</v>
      </c>
      <c r="M401" s="84" t="s">
        <v>139</v>
      </c>
      <c r="O401" s="84" t="s">
        <v>139</v>
      </c>
      <c r="Q401" s="84" t="s">
        <v>139</v>
      </c>
      <c r="S401" s="84" t="s">
        <v>1108</v>
      </c>
      <c r="T401" s="96" t="s">
        <v>606</v>
      </c>
      <c r="U401" s="84" t="s">
        <v>139</v>
      </c>
      <c r="W401" s="84" t="s">
        <v>770</v>
      </c>
      <c r="X401" s="96" t="s">
        <v>673</v>
      </c>
      <c r="Y401" s="84" t="s">
        <v>139</v>
      </c>
      <c r="AA401" s="84" t="s">
        <v>1123</v>
      </c>
      <c r="AB401" s="96" t="s">
        <v>77</v>
      </c>
      <c r="AC401" s="84" t="s">
        <v>139</v>
      </c>
      <c r="AE401" s="84" t="s">
        <v>139</v>
      </c>
      <c r="AG401" s="84" t="s">
        <v>139</v>
      </c>
      <c r="AI401" s="84" t="s">
        <v>1171</v>
      </c>
      <c r="AJ401" s="96" t="s">
        <v>682</v>
      </c>
      <c r="AK401" s="84" t="s">
        <v>139</v>
      </c>
      <c r="AM401" s="84" t="s">
        <v>796</v>
      </c>
      <c r="AN401" s="96" t="s">
        <v>614</v>
      </c>
      <c r="AO401" s="84" t="s">
        <v>1175</v>
      </c>
      <c r="AP401" s="96" t="s">
        <v>672</v>
      </c>
      <c r="AQ401" s="84" t="s">
        <v>139</v>
      </c>
      <c r="AS401" s="84" t="s">
        <v>139</v>
      </c>
      <c r="AU401" s="84" t="s">
        <v>139</v>
      </c>
      <c r="AW401" s="84" t="s">
        <v>139</v>
      </c>
      <c r="AY401" s="84" t="s">
        <v>139</v>
      </c>
      <c r="BA401" s="84" t="s">
        <v>139</v>
      </c>
      <c r="BC401" s="84" t="s">
        <v>139</v>
      </c>
      <c r="BE401" s="84" t="s">
        <v>139</v>
      </c>
      <c r="BG401" s="84" t="s">
        <v>139</v>
      </c>
      <c r="BI401" s="84" t="s">
        <v>139</v>
      </c>
    </row>
    <row r="402" spans="1:61">
      <c r="A402" s="96" t="s">
        <v>282</v>
      </c>
      <c r="B402" s="96">
        <v>2</v>
      </c>
      <c r="C402" s="104" t="s">
        <v>544</v>
      </c>
      <c r="D402" s="104" t="s">
        <v>136</v>
      </c>
      <c r="E402" s="84" t="s">
        <v>1121</v>
      </c>
      <c r="F402" s="96" t="s">
        <v>675</v>
      </c>
      <c r="G402" s="84" t="s">
        <v>1130</v>
      </c>
      <c r="H402" s="96" t="s">
        <v>597</v>
      </c>
      <c r="I402" s="84" t="s">
        <v>1131</v>
      </c>
      <c r="J402" s="96" t="s">
        <v>73</v>
      </c>
      <c r="K402" s="84" t="s">
        <v>139</v>
      </c>
      <c r="M402" s="84" t="s">
        <v>139</v>
      </c>
      <c r="O402" s="84" t="s">
        <v>139</v>
      </c>
      <c r="Q402" s="84" t="s">
        <v>139</v>
      </c>
      <c r="S402" s="84" t="s">
        <v>1108</v>
      </c>
      <c r="T402" s="96" t="s">
        <v>606</v>
      </c>
      <c r="U402" s="84" t="s">
        <v>139</v>
      </c>
      <c r="W402" s="84" t="s">
        <v>770</v>
      </c>
      <c r="X402" s="96" t="s">
        <v>673</v>
      </c>
      <c r="Y402" s="84" t="s">
        <v>139</v>
      </c>
      <c r="AA402" s="84" t="s">
        <v>1123</v>
      </c>
      <c r="AB402" s="96" t="s">
        <v>77</v>
      </c>
      <c r="AC402" s="84" t="s">
        <v>139</v>
      </c>
      <c r="AE402" s="84" t="s">
        <v>139</v>
      </c>
      <c r="AG402" s="84" t="s">
        <v>139</v>
      </c>
      <c r="AI402" s="84" t="s">
        <v>1171</v>
      </c>
      <c r="AJ402" s="96" t="s">
        <v>682</v>
      </c>
      <c r="AK402" s="84" t="s">
        <v>139</v>
      </c>
      <c r="AM402" s="84" t="s">
        <v>796</v>
      </c>
      <c r="AN402" s="96" t="s">
        <v>614</v>
      </c>
      <c r="AO402" s="84" t="s">
        <v>1175</v>
      </c>
      <c r="AP402" s="96" t="s">
        <v>672</v>
      </c>
      <c r="AQ402" s="84" t="s">
        <v>139</v>
      </c>
      <c r="AS402" s="84" t="s">
        <v>139</v>
      </c>
      <c r="AU402" s="84" t="s">
        <v>139</v>
      </c>
      <c r="AW402" s="84" t="s">
        <v>139</v>
      </c>
      <c r="AY402" s="84" t="s">
        <v>139</v>
      </c>
      <c r="BA402" s="84" t="s">
        <v>139</v>
      </c>
      <c r="BC402" s="84" t="s">
        <v>139</v>
      </c>
      <c r="BE402" s="84" t="s">
        <v>139</v>
      </c>
      <c r="BG402" s="84" t="s">
        <v>139</v>
      </c>
      <c r="BI402" s="84" t="s">
        <v>139</v>
      </c>
    </row>
    <row r="403" spans="1:61">
      <c r="A403" s="96" t="s">
        <v>306</v>
      </c>
      <c r="B403" s="96">
        <v>2</v>
      </c>
      <c r="C403" s="104" t="s">
        <v>544</v>
      </c>
      <c r="D403" s="104" t="s">
        <v>136</v>
      </c>
      <c r="E403" s="84" t="s">
        <v>1121</v>
      </c>
      <c r="F403" s="96" t="s">
        <v>675</v>
      </c>
      <c r="G403" s="84" t="s">
        <v>1099</v>
      </c>
      <c r="H403" s="96" t="s">
        <v>603</v>
      </c>
      <c r="I403" s="84" t="s">
        <v>1131</v>
      </c>
      <c r="J403" s="96" t="s">
        <v>73</v>
      </c>
      <c r="K403" s="84" t="s">
        <v>139</v>
      </c>
      <c r="M403" s="84" t="s">
        <v>139</v>
      </c>
      <c r="O403" s="84" t="s">
        <v>139</v>
      </c>
      <c r="Q403" s="84" t="s">
        <v>139</v>
      </c>
      <c r="S403" s="84" t="s">
        <v>1108</v>
      </c>
      <c r="T403" s="96" t="s">
        <v>606</v>
      </c>
      <c r="U403" s="84" t="s">
        <v>139</v>
      </c>
      <c r="W403" s="84" t="s">
        <v>770</v>
      </c>
      <c r="X403" s="96" t="s">
        <v>673</v>
      </c>
      <c r="Y403" s="84" t="s">
        <v>139</v>
      </c>
      <c r="AA403" s="84" t="s">
        <v>1123</v>
      </c>
      <c r="AB403" s="96" t="s">
        <v>77</v>
      </c>
      <c r="AC403" s="84" t="s">
        <v>139</v>
      </c>
      <c r="AE403" s="84" t="s">
        <v>139</v>
      </c>
      <c r="AG403" s="84" t="s">
        <v>139</v>
      </c>
      <c r="AI403" s="84" t="s">
        <v>1171</v>
      </c>
      <c r="AJ403" s="96" t="s">
        <v>682</v>
      </c>
      <c r="AK403" s="84" t="s">
        <v>139</v>
      </c>
      <c r="AM403" s="84" t="s">
        <v>796</v>
      </c>
      <c r="AN403" s="96" t="s">
        <v>614</v>
      </c>
      <c r="AO403" s="84" t="s">
        <v>1175</v>
      </c>
      <c r="AP403" s="96" t="s">
        <v>672</v>
      </c>
      <c r="AQ403" s="84" t="s">
        <v>139</v>
      </c>
      <c r="AS403" s="84" t="s">
        <v>139</v>
      </c>
      <c r="AU403" s="84" t="s">
        <v>139</v>
      </c>
      <c r="AW403" s="84" t="s">
        <v>139</v>
      </c>
      <c r="AY403" s="84" t="s">
        <v>139</v>
      </c>
      <c r="BA403" s="84" t="s">
        <v>139</v>
      </c>
      <c r="BC403" s="84" t="s">
        <v>139</v>
      </c>
      <c r="BE403" s="84" t="s">
        <v>139</v>
      </c>
      <c r="BG403" s="84" t="s">
        <v>139</v>
      </c>
      <c r="BI403" s="84" t="s">
        <v>139</v>
      </c>
    </row>
    <row r="404" spans="1:61">
      <c r="A404" s="96" t="s">
        <v>279</v>
      </c>
      <c r="B404" s="96">
        <v>2</v>
      </c>
      <c r="C404" s="104" t="s">
        <v>544</v>
      </c>
      <c r="D404" s="104" t="s">
        <v>136</v>
      </c>
      <c r="E404" s="84" t="s">
        <v>1121</v>
      </c>
      <c r="F404" s="96" t="s">
        <v>675</v>
      </c>
      <c r="G404" s="84" t="s">
        <v>1130</v>
      </c>
      <c r="H404" s="96" t="s">
        <v>597</v>
      </c>
      <c r="I404" s="84" t="s">
        <v>1131</v>
      </c>
      <c r="J404" s="96" t="s">
        <v>73</v>
      </c>
      <c r="K404" s="84" t="s">
        <v>139</v>
      </c>
      <c r="M404" s="84" t="s">
        <v>139</v>
      </c>
      <c r="O404" s="84" t="s">
        <v>139</v>
      </c>
      <c r="Q404" s="84" t="s">
        <v>139</v>
      </c>
      <c r="S404" s="84" t="s">
        <v>1108</v>
      </c>
      <c r="T404" s="96" t="s">
        <v>606</v>
      </c>
      <c r="U404" s="84" t="s">
        <v>139</v>
      </c>
      <c r="W404" s="84" t="s">
        <v>770</v>
      </c>
      <c r="X404" s="96" t="s">
        <v>673</v>
      </c>
      <c r="Y404" s="84" t="s">
        <v>139</v>
      </c>
      <c r="AA404" s="84" t="s">
        <v>1122</v>
      </c>
      <c r="AB404" s="96" t="s">
        <v>76</v>
      </c>
      <c r="AC404" s="84" t="s">
        <v>139</v>
      </c>
      <c r="AE404" s="84" t="s">
        <v>139</v>
      </c>
      <c r="AG404" s="84" t="s">
        <v>139</v>
      </c>
      <c r="AI404" s="84" t="s">
        <v>1171</v>
      </c>
      <c r="AJ404" s="96" t="s">
        <v>682</v>
      </c>
      <c r="AK404" s="84" t="s">
        <v>139</v>
      </c>
      <c r="AM404" s="84" t="s">
        <v>796</v>
      </c>
      <c r="AN404" s="96" t="s">
        <v>614</v>
      </c>
      <c r="AO404" s="84" t="s">
        <v>1176</v>
      </c>
      <c r="AP404" s="96" t="s">
        <v>674</v>
      </c>
      <c r="AQ404" s="84" t="s">
        <v>139</v>
      </c>
      <c r="AS404" s="84" t="s">
        <v>139</v>
      </c>
      <c r="AU404" s="84" t="s">
        <v>139</v>
      </c>
      <c r="AW404" s="84" t="s">
        <v>139</v>
      </c>
      <c r="AY404" s="84" t="s">
        <v>139</v>
      </c>
      <c r="BA404" s="84" t="s">
        <v>139</v>
      </c>
      <c r="BC404" s="84" t="s">
        <v>139</v>
      </c>
      <c r="BE404" s="84" t="s">
        <v>139</v>
      </c>
      <c r="BG404" s="84" t="s">
        <v>139</v>
      </c>
      <c r="BI404" s="84" t="s">
        <v>139</v>
      </c>
    </row>
    <row r="405" spans="1:61">
      <c r="A405" s="96" t="s">
        <v>277</v>
      </c>
      <c r="B405" s="96">
        <v>2</v>
      </c>
      <c r="C405" s="104" t="s">
        <v>544</v>
      </c>
      <c r="D405" s="104" t="s">
        <v>136</v>
      </c>
      <c r="E405" s="84" t="s">
        <v>1097</v>
      </c>
      <c r="F405" s="96" t="s">
        <v>676</v>
      </c>
      <c r="G405" s="84" t="s">
        <v>1130</v>
      </c>
      <c r="H405" s="96" t="s">
        <v>597</v>
      </c>
      <c r="I405" s="84" t="s">
        <v>1131</v>
      </c>
      <c r="J405" s="96" t="s">
        <v>73</v>
      </c>
      <c r="K405" s="84" t="s">
        <v>139</v>
      </c>
      <c r="M405" s="84" t="s">
        <v>139</v>
      </c>
      <c r="O405" s="84" t="s">
        <v>139</v>
      </c>
      <c r="Q405" s="84" t="s">
        <v>139</v>
      </c>
      <c r="S405" s="84" t="s">
        <v>1108</v>
      </c>
      <c r="T405" s="96" t="s">
        <v>606</v>
      </c>
      <c r="U405" s="84" t="s">
        <v>139</v>
      </c>
      <c r="W405" s="84" t="s">
        <v>770</v>
      </c>
      <c r="X405" s="96" t="s">
        <v>673</v>
      </c>
      <c r="Y405" s="84" t="s">
        <v>139</v>
      </c>
      <c r="AA405" s="84" t="s">
        <v>1122</v>
      </c>
      <c r="AB405" s="96" t="s">
        <v>76</v>
      </c>
      <c r="AC405" s="84" t="s">
        <v>139</v>
      </c>
      <c r="AE405" s="84" t="s">
        <v>139</v>
      </c>
      <c r="AG405" s="84" t="s">
        <v>139</v>
      </c>
      <c r="AI405" s="84" t="s">
        <v>1171</v>
      </c>
      <c r="AJ405" s="96" t="s">
        <v>682</v>
      </c>
      <c r="AK405" s="84" t="s">
        <v>139</v>
      </c>
      <c r="AM405" s="84" t="s">
        <v>796</v>
      </c>
      <c r="AN405" s="96" t="s">
        <v>614</v>
      </c>
      <c r="AO405" s="84" t="s">
        <v>1176</v>
      </c>
      <c r="AP405" s="96" t="s">
        <v>674</v>
      </c>
      <c r="AQ405" s="84" t="s">
        <v>139</v>
      </c>
      <c r="AS405" s="84" t="s">
        <v>139</v>
      </c>
      <c r="AU405" s="84" t="s">
        <v>139</v>
      </c>
      <c r="AW405" s="84" t="s">
        <v>139</v>
      </c>
      <c r="AY405" s="84" t="s">
        <v>139</v>
      </c>
      <c r="BA405" s="84" t="s">
        <v>139</v>
      </c>
      <c r="BC405" s="84" t="s">
        <v>139</v>
      </c>
      <c r="BE405" s="84" t="s">
        <v>139</v>
      </c>
      <c r="BG405" s="84" t="s">
        <v>139</v>
      </c>
      <c r="BI405" s="84" t="s">
        <v>139</v>
      </c>
    </row>
    <row r="406" spans="1:61">
      <c r="A406" s="96" t="s">
        <v>280</v>
      </c>
      <c r="B406" s="96">
        <v>2</v>
      </c>
      <c r="C406" s="104" t="s">
        <v>544</v>
      </c>
      <c r="D406" s="104" t="s">
        <v>136</v>
      </c>
      <c r="E406" s="84" t="s">
        <v>1121</v>
      </c>
      <c r="F406" s="96" t="s">
        <v>675</v>
      </c>
      <c r="G406" s="84" t="s">
        <v>1130</v>
      </c>
      <c r="H406" s="96" t="s">
        <v>597</v>
      </c>
      <c r="I406" s="84" t="s">
        <v>1131</v>
      </c>
      <c r="J406" s="96" t="s">
        <v>73</v>
      </c>
      <c r="K406" s="84" t="s">
        <v>139</v>
      </c>
      <c r="M406" s="84" t="s">
        <v>139</v>
      </c>
      <c r="O406" s="84" t="s">
        <v>139</v>
      </c>
      <c r="Q406" s="84" t="s">
        <v>139</v>
      </c>
      <c r="S406" s="84" t="s">
        <v>1108</v>
      </c>
      <c r="T406" s="96" t="s">
        <v>606</v>
      </c>
      <c r="U406" s="84" t="s">
        <v>139</v>
      </c>
      <c r="W406" s="84" t="s">
        <v>770</v>
      </c>
      <c r="X406" s="96" t="s">
        <v>673</v>
      </c>
      <c r="Y406" s="84" t="s">
        <v>139</v>
      </c>
      <c r="AA406" s="84" t="s">
        <v>1123</v>
      </c>
      <c r="AB406" s="96" t="s">
        <v>77</v>
      </c>
      <c r="AC406" s="84" t="s">
        <v>139</v>
      </c>
      <c r="AE406" s="84" t="s">
        <v>139</v>
      </c>
      <c r="AG406" s="84" t="s">
        <v>139</v>
      </c>
      <c r="AI406" s="84" t="s">
        <v>1171</v>
      </c>
      <c r="AJ406" s="96" t="s">
        <v>682</v>
      </c>
      <c r="AK406" s="84" t="s">
        <v>139</v>
      </c>
      <c r="AM406" s="84" t="s">
        <v>796</v>
      </c>
      <c r="AN406" s="96" t="s">
        <v>614</v>
      </c>
      <c r="AO406" s="84" t="s">
        <v>1176</v>
      </c>
      <c r="AP406" s="96" t="s">
        <v>674</v>
      </c>
      <c r="AQ406" s="84" t="s">
        <v>139</v>
      </c>
      <c r="AS406" s="84" t="s">
        <v>139</v>
      </c>
      <c r="AU406" s="84" t="s">
        <v>139</v>
      </c>
      <c r="AW406" s="84" t="s">
        <v>139</v>
      </c>
      <c r="AY406" s="84" t="s">
        <v>139</v>
      </c>
      <c r="BA406" s="84" t="s">
        <v>139</v>
      </c>
      <c r="BC406" s="84" t="s">
        <v>139</v>
      </c>
      <c r="BE406" s="84" t="s">
        <v>139</v>
      </c>
      <c r="BG406" s="84" t="s">
        <v>139</v>
      </c>
      <c r="BI406" s="84" t="s">
        <v>139</v>
      </c>
    </row>
    <row r="407" spans="1:61">
      <c r="A407" s="96" t="s">
        <v>278</v>
      </c>
      <c r="B407" s="96">
        <v>2</v>
      </c>
      <c r="C407" s="104" t="s">
        <v>544</v>
      </c>
      <c r="D407" s="104" t="s">
        <v>136</v>
      </c>
      <c r="E407" s="84" t="s">
        <v>1097</v>
      </c>
      <c r="F407" s="96" t="s">
        <v>676</v>
      </c>
      <c r="G407" s="84" t="s">
        <v>1130</v>
      </c>
      <c r="H407" s="96" t="s">
        <v>597</v>
      </c>
      <c r="I407" s="84" t="s">
        <v>1131</v>
      </c>
      <c r="J407" s="96" t="s">
        <v>73</v>
      </c>
      <c r="K407" s="84" t="s">
        <v>139</v>
      </c>
      <c r="M407" s="84" t="s">
        <v>139</v>
      </c>
      <c r="O407" s="84" t="s">
        <v>139</v>
      </c>
      <c r="Q407" s="84" t="s">
        <v>139</v>
      </c>
      <c r="S407" s="84" t="s">
        <v>1108</v>
      </c>
      <c r="T407" s="96" t="s">
        <v>606</v>
      </c>
      <c r="U407" s="84" t="s">
        <v>139</v>
      </c>
      <c r="W407" s="84" t="s">
        <v>770</v>
      </c>
      <c r="X407" s="96" t="s">
        <v>673</v>
      </c>
      <c r="Y407" s="84" t="s">
        <v>139</v>
      </c>
      <c r="AA407" s="84" t="s">
        <v>1123</v>
      </c>
      <c r="AB407" s="96" t="s">
        <v>77</v>
      </c>
      <c r="AC407" s="84" t="s">
        <v>139</v>
      </c>
      <c r="AE407" s="84" t="s">
        <v>139</v>
      </c>
      <c r="AG407" s="84" t="s">
        <v>139</v>
      </c>
      <c r="AI407" s="84" t="s">
        <v>1171</v>
      </c>
      <c r="AJ407" s="96" t="s">
        <v>682</v>
      </c>
      <c r="AK407" s="84" t="s">
        <v>139</v>
      </c>
      <c r="AM407" s="84" t="s">
        <v>796</v>
      </c>
      <c r="AN407" s="96" t="s">
        <v>614</v>
      </c>
      <c r="AO407" s="84" t="s">
        <v>1176</v>
      </c>
      <c r="AP407" s="96" t="s">
        <v>674</v>
      </c>
      <c r="AQ407" s="84" t="s">
        <v>139</v>
      </c>
      <c r="AS407" s="84" t="s">
        <v>139</v>
      </c>
      <c r="AU407" s="84" t="s">
        <v>139</v>
      </c>
      <c r="AW407" s="84" t="s">
        <v>139</v>
      </c>
      <c r="AY407" s="84" t="s">
        <v>139</v>
      </c>
      <c r="BA407" s="84" t="s">
        <v>139</v>
      </c>
      <c r="BC407" s="84" t="s">
        <v>139</v>
      </c>
      <c r="BE407" s="84" t="s">
        <v>139</v>
      </c>
      <c r="BG407" s="84" t="s">
        <v>139</v>
      </c>
      <c r="BI407" s="84" t="s">
        <v>139</v>
      </c>
    </row>
    <row r="408" spans="1:61">
      <c r="A408" s="96" t="s">
        <v>181</v>
      </c>
      <c r="B408" s="96">
        <v>2</v>
      </c>
      <c r="C408" s="104" t="s">
        <v>544</v>
      </c>
      <c r="D408" s="104" t="s">
        <v>136</v>
      </c>
      <c r="E408" s="84" t="s">
        <v>1121</v>
      </c>
      <c r="F408" s="96" t="s">
        <v>675</v>
      </c>
      <c r="G408" s="84" t="s">
        <v>1130</v>
      </c>
      <c r="H408" s="96" t="s">
        <v>597</v>
      </c>
      <c r="I408" s="84" t="s">
        <v>1131</v>
      </c>
      <c r="J408" s="96" t="s">
        <v>73</v>
      </c>
      <c r="K408" s="84" t="s">
        <v>139</v>
      </c>
      <c r="M408" s="84" t="s">
        <v>139</v>
      </c>
      <c r="O408" s="84" t="s">
        <v>139</v>
      </c>
      <c r="Q408" s="84" t="s">
        <v>139</v>
      </c>
      <c r="S408" s="84" t="s">
        <v>1108</v>
      </c>
      <c r="T408" s="96" t="s">
        <v>606</v>
      </c>
      <c r="U408" s="84" t="s">
        <v>139</v>
      </c>
      <c r="W408" s="84" t="s">
        <v>770</v>
      </c>
      <c r="X408" s="96" t="s">
        <v>673</v>
      </c>
      <c r="Y408" s="84" t="s">
        <v>139</v>
      </c>
      <c r="AA408" s="84" t="s">
        <v>1122</v>
      </c>
      <c r="AB408" s="96" t="s">
        <v>76</v>
      </c>
      <c r="AC408" s="84" t="s">
        <v>139</v>
      </c>
      <c r="AE408" s="84" t="s">
        <v>139</v>
      </c>
      <c r="AG408" s="84" t="s">
        <v>139</v>
      </c>
      <c r="AI408" s="84" t="s">
        <v>1171</v>
      </c>
      <c r="AJ408" s="96" t="s">
        <v>682</v>
      </c>
      <c r="AK408" s="84" t="s">
        <v>139</v>
      </c>
      <c r="AM408" s="84" t="s">
        <v>1177</v>
      </c>
      <c r="AN408" s="96" t="s">
        <v>677</v>
      </c>
      <c r="AO408" s="84" t="s">
        <v>1175</v>
      </c>
      <c r="AP408" s="96" t="s">
        <v>672</v>
      </c>
      <c r="AQ408" s="84" t="s">
        <v>139</v>
      </c>
      <c r="AS408" s="84" t="s">
        <v>139</v>
      </c>
      <c r="AU408" s="84" t="s">
        <v>139</v>
      </c>
      <c r="AW408" s="84" t="s">
        <v>139</v>
      </c>
      <c r="AY408" s="84" t="s">
        <v>139</v>
      </c>
      <c r="BA408" s="84" t="s">
        <v>139</v>
      </c>
      <c r="BC408" s="84" t="s">
        <v>139</v>
      </c>
      <c r="BE408" s="84" t="s">
        <v>139</v>
      </c>
      <c r="BG408" s="84" t="s">
        <v>139</v>
      </c>
      <c r="BI408" s="84" t="s">
        <v>139</v>
      </c>
    </row>
    <row r="409" spans="1:61">
      <c r="A409" s="96" t="s">
        <v>169</v>
      </c>
      <c r="B409" s="96">
        <v>2</v>
      </c>
      <c r="C409" s="104" t="s">
        <v>544</v>
      </c>
      <c r="D409" s="104" t="s">
        <v>136</v>
      </c>
      <c r="E409" s="84" t="s">
        <v>1121</v>
      </c>
      <c r="F409" s="96" t="s">
        <v>675</v>
      </c>
      <c r="G409" s="84" t="s">
        <v>1130</v>
      </c>
      <c r="H409" s="96" t="s">
        <v>597</v>
      </c>
      <c r="I409" s="84" t="s">
        <v>1131</v>
      </c>
      <c r="J409" s="96" t="s">
        <v>73</v>
      </c>
      <c r="K409" s="84" t="s">
        <v>139</v>
      </c>
      <c r="M409" s="84" t="s">
        <v>139</v>
      </c>
      <c r="O409" s="84" t="s">
        <v>139</v>
      </c>
      <c r="Q409" s="84" t="s">
        <v>139</v>
      </c>
      <c r="S409" s="84" t="s">
        <v>1108</v>
      </c>
      <c r="T409" s="96" t="s">
        <v>606</v>
      </c>
      <c r="U409" s="84" t="s">
        <v>139</v>
      </c>
      <c r="W409" s="84" t="s">
        <v>770</v>
      </c>
      <c r="X409" s="96" t="s">
        <v>673</v>
      </c>
      <c r="Y409" s="84" t="s">
        <v>139</v>
      </c>
      <c r="AA409" s="84" t="s">
        <v>1122</v>
      </c>
      <c r="AB409" s="96" t="s">
        <v>76</v>
      </c>
      <c r="AC409" s="84" t="s">
        <v>139</v>
      </c>
      <c r="AE409" s="84" t="s">
        <v>139</v>
      </c>
      <c r="AG409" s="84" t="s">
        <v>139</v>
      </c>
      <c r="AI409" s="84" t="s">
        <v>1171</v>
      </c>
      <c r="AJ409" s="96" t="s">
        <v>682</v>
      </c>
      <c r="AK409" s="84" t="s">
        <v>139</v>
      </c>
      <c r="AM409" s="84" t="s">
        <v>1177</v>
      </c>
      <c r="AN409" s="96" t="s">
        <v>677</v>
      </c>
      <c r="AO409" s="84" t="s">
        <v>1175</v>
      </c>
      <c r="AP409" s="96" t="s">
        <v>672</v>
      </c>
      <c r="AQ409" s="84" t="s">
        <v>139</v>
      </c>
      <c r="AS409" s="84" t="s">
        <v>139</v>
      </c>
      <c r="AU409" s="84" t="s">
        <v>139</v>
      </c>
      <c r="AW409" s="84" t="s">
        <v>139</v>
      </c>
      <c r="AY409" s="84" t="s">
        <v>139</v>
      </c>
      <c r="BA409" s="84" t="s">
        <v>139</v>
      </c>
      <c r="BC409" s="84" t="s">
        <v>139</v>
      </c>
      <c r="BE409" s="84" t="s">
        <v>139</v>
      </c>
      <c r="BG409" s="84" t="s">
        <v>139</v>
      </c>
      <c r="BI409" s="84" t="s">
        <v>139</v>
      </c>
    </row>
    <row r="410" spans="1:61">
      <c r="A410" s="96" t="s">
        <v>168</v>
      </c>
      <c r="B410" s="96">
        <v>2</v>
      </c>
      <c r="C410" s="104" t="s">
        <v>544</v>
      </c>
      <c r="D410" s="104" t="s">
        <v>136</v>
      </c>
      <c r="E410" s="84" t="s">
        <v>1097</v>
      </c>
      <c r="F410" s="96" t="s">
        <v>676</v>
      </c>
      <c r="G410" s="84" t="s">
        <v>1130</v>
      </c>
      <c r="H410" s="96" t="s">
        <v>597</v>
      </c>
      <c r="I410" s="84" t="s">
        <v>1131</v>
      </c>
      <c r="J410" s="96" t="s">
        <v>73</v>
      </c>
      <c r="K410" s="84" t="s">
        <v>139</v>
      </c>
      <c r="M410" s="84" t="s">
        <v>139</v>
      </c>
      <c r="O410" s="84" t="s">
        <v>139</v>
      </c>
      <c r="Q410" s="84" t="s">
        <v>139</v>
      </c>
      <c r="S410" s="84" t="s">
        <v>1108</v>
      </c>
      <c r="T410" s="96" t="s">
        <v>606</v>
      </c>
      <c r="U410" s="84" t="s">
        <v>139</v>
      </c>
      <c r="W410" s="84" t="s">
        <v>770</v>
      </c>
      <c r="X410" s="96" t="s">
        <v>673</v>
      </c>
      <c r="Y410" s="84" t="s">
        <v>139</v>
      </c>
      <c r="AA410" s="84" t="s">
        <v>1122</v>
      </c>
      <c r="AB410" s="96" t="s">
        <v>76</v>
      </c>
      <c r="AC410" s="84" t="s">
        <v>139</v>
      </c>
      <c r="AE410" s="84" t="s">
        <v>139</v>
      </c>
      <c r="AG410" s="84" t="s">
        <v>139</v>
      </c>
      <c r="AI410" s="84" t="s">
        <v>1171</v>
      </c>
      <c r="AJ410" s="96" t="s">
        <v>682</v>
      </c>
      <c r="AK410" s="84" t="s">
        <v>139</v>
      </c>
      <c r="AM410" s="84" t="s">
        <v>1177</v>
      </c>
      <c r="AN410" s="96" t="s">
        <v>677</v>
      </c>
      <c r="AO410" s="84" t="s">
        <v>1175</v>
      </c>
      <c r="AP410" s="96" t="s">
        <v>672</v>
      </c>
      <c r="AQ410" s="84" t="s">
        <v>139</v>
      </c>
      <c r="AS410" s="84" t="s">
        <v>139</v>
      </c>
      <c r="AU410" s="84" t="s">
        <v>139</v>
      </c>
      <c r="AW410" s="84" t="s">
        <v>139</v>
      </c>
      <c r="AY410" s="84" t="s">
        <v>139</v>
      </c>
      <c r="BA410" s="84" t="s">
        <v>139</v>
      </c>
      <c r="BC410" s="84" t="s">
        <v>139</v>
      </c>
      <c r="BE410" s="84" t="s">
        <v>139</v>
      </c>
      <c r="BG410" s="84" t="s">
        <v>139</v>
      </c>
      <c r="BI410" s="84" t="s">
        <v>139</v>
      </c>
    </row>
    <row r="411" spans="1:61">
      <c r="A411" s="96" t="s">
        <v>182</v>
      </c>
      <c r="B411" s="96">
        <v>2</v>
      </c>
      <c r="C411" s="104" t="s">
        <v>544</v>
      </c>
      <c r="D411" s="104" t="s">
        <v>136</v>
      </c>
      <c r="E411" s="84" t="s">
        <v>1097</v>
      </c>
      <c r="F411" s="96" t="s">
        <v>676</v>
      </c>
      <c r="G411" s="84" t="s">
        <v>1130</v>
      </c>
      <c r="H411" s="96" t="s">
        <v>597</v>
      </c>
      <c r="I411" s="84" t="s">
        <v>1131</v>
      </c>
      <c r="J411" s="96" t="s">
        <v>73</v>
      </c>
      <c r="K411" s="84" t="s">
        <v>139</v>
      </c>
      <c r="M411" s="84" t="s">
        <v>139</v>
      </c>
      <c r="O411" s="84" t="s">
        <v>139</v>
      </c>
      <c r="Q411" s="84" t="s">
        <v>139</v>
      </c>
      <c r="S411" s="84" t="s">
        <v>1108</v>
      </c>
      <c r="T411" s="96" t="s">
        <v>606</v>
      </c>
      <c r="U411" s="84" t="s">
        <v>139</v>
      </c>
      <c r="W411" s="84" t="s">
        <v>770</v>
      </c>
      <c r="X411" s="96" t="s">
        <v>673</v>
      </c>
      <c r="Y411" s="84" t="s">
        <v>139</v>
      </c>
      <c r="AA411" s="84" t="s">
        <v>1122</v>
      </c>
      <c r="AB411" s="96" t="s">
        <v>76</v>
      </c>
      <c r="AC411" s="84" t="s">
        <v>139</v>
      </c>
      <c r="AE411" s="84" t="s">
        <v>139</v>
      </c>
      <c r="AG411" s="84" t="s">
        <v>139</v>
      </c>
      <c r="AI411" s="84" t="s">
        <v>1171</v>
      </c>
      <c r="AJ411" s="96" t="s">
        <v>682</v>
      </c>
      <c r="AK411" s="84" t="s">
        <v>139</v>
      </c>
      <c r="AM411" s="84" t="s">
        <v>1177</v>
      </c>
      <c r="AN411" s="96" t="s">
        <v>677</v>
      </c>
      <c r="AO411" s="84" t="s">
        <v>1175</v>
      </c>
      <c r="AP411" s="96" t="s">
        <v>672</v>
      </c>
      <c r="AQ411" s="84" t="s">
        <v>139</v>
      </c>
      <c r="AS411" s="84" t="s">
        <v>139</v>
      </c>
      <c r="AU411" s="84" t="s">
        <v>139</v>
      </c>
      <c r="AW411" s="84" t="s">
        <v>139</v>
      </c>
      <c r="AY411" s="84" t="s">
        <v>139</v>
      </c>
      <c r="BA411" s="84" t="s">
        <v>139</v>
      </c>
      <c r="BC411" s="84" t="s">
        <v>139</v>
      </c>
      <c r="BE411" s="84" t="s">
        <v>139</v>
      </c>
      <c r="BG411" s="84" t="s">
        <v>139</v>
      </c>
      <c r="BI411" s="84" t="s">
        <v>139</v>
      </c>
    </row>
    <row r="412" spans="1:61">
      <c r="A412" s="96" t="s">
        <v>188</v>
      </c>
      <c r="B412" s="96">
        <v>2</v>
      </c>
      <c r="C412" s="104" t="s">
        <v>544</v>
      </c>
      <c r="D412" s="104" t="s">
        <v>136</v>
      </c>
      <c r="E412" s="84" t="s">
        <v>1121</v>
      </c>
      <c r="F412" s="96" t="s">
        <v>675</v>
      </c>
      <c r="G412" s="84" t="s">
        <v>1130</v>
      </c>
      <c r="H412" s="96" t="s">
        <v>597</v>
      </c>
      <c r="I412" s="84" t="s">
        <v>1131</v>
      </c>
      <c r="J412" s="96" t="s">
        <v>73</v>
      </c>
      <c r="K412" s="84" t="s">
        <v>139</v>
      </c>
      <c r="M412" s="84" t="s">
        <v>139</v>
      </c>
      <c r="O412" s="84" t="s">
        <v>139</v>
      </c>
      <c r="Q412" s="84" t="s">
        <v>139</v>
      </c>
      <c r="S412" s="84" t="s">
        <v>1108</v>
      </c>
      <c r="T412" s="96" t="s">
        <v>606</v>
      </c>
      <c r="U412" s="84" t="s">
        <v>139</v>
      </c>
      <c r="W412" s="84" t="s">
        <v>770</v>
      </c>
      <c r="X412" s="96" t="s">
        <v>673</v>
      </c>
      <c r="Y412" s="84" t="s">
        <v>139</v>
      </c>
      <c r="AA412" s="84" t="s">
        <v>1123</v>
      </c>
      <c r="AB412" s="96" t="s">
        <v>77</v>
      </c>
      <c r="AC412" s="84" t="s">
        <v>139</v>
      </c>
      <c r="AE412" s="84" t="s">
        <v>139</v>
      </c>
      <c r="AG412" s="84" t="s">
        <v>139</v>
      </c>
      <c r="AI412" s="84" t="s">
        <v>1171</v>
      </c>
      <c r="AJ412" s="96" t="s">
        <v>682</v>
      </c>
      <c r="AK412" s="84" t="s">
        <v>139</v>
      </c>
      <c r="AM412" s="84" t="s">
        <v>1177</v>
      </c>
      <c r="AN412" s="96" t="s">
        <v>677</v>
      </c>
      <c r="AO412" s="84" t="s">
        <v>1175</v>
      </c>
      <c r="AP412" s="96" t="s">
        <v>672</v>
      </c>
      <c r="AQ412" s="84" t="s">
        <v>139</v>
      </c>
      <c r="AS412" s="84" t="s">
        <v>139</v>
      </c>
      <c r="AU412" s="84" t="s">
        <v>139</v>
      </c>
      <c r="AW412" s="84" t="s">
        <v>139</v>
      </c>
      <c r="AY412" s="84" t="s">
        <v>139</v>
      </c>
      <c r="BA412" s="84" t="s">
        <v>139</v>
      </c>
      <c r="BC412" s="84" t="s">
        <v>139</v>
      </c>
      <c r="BE412" s="84" t="s">
        <v>139</v>
      </c>
      <c r="BG412" s="84" t="s">
        <v>139</v>
      </c>
      <c r="BI412" s="84" t="s">
        <v>139</v>
      </c>
    </row>
    <row r="413" spans="1:61">
      <c r="A413" s="96" t="s">
        <v>176</v>
      </c>
      <c r="B413" s="96">
        <v>2</v>
      </c>
      <c r="C413" s="104" t="s">
        <v>544</v>
      </c>
      <c r="D413" s="104" t="s">
        <v>136</v>
      </c>
      <c r="E413" s="84" t="s">
        <v>1121</v>
      </c>
      <c r="F413" s="96" t="s">
        <v>675</v>
      </c>
      <c r="G413" s="84" t="s">
        <v>1130</v>
      </c>
      <c r="H413" s="96" t="s">
        <v>597</v>
      </c>
      <c r="I413" s="84" t="s">
        <v>1131</v>
      </c>
      <c r="J413" s="96" t="s">
        <v>73</v>
      </c>
      <c r="K413" s="84" t="s">
        <v>139</v>
      </c>
      <c r="M413" s="84" t="s">
        <v>139</v>
      </c>
      <c r="O413" s="84" t="s">
        <v>139</v>
      </c>
      <c r="Q413" s="84" t="s">
        <v>139</v>
      </c>
      <c r="S413" s="84" t="s">
        <v>1108</v>
      </c>
      <c r="T413" s="96" t="s">
        <v>606</v>
      </c>
      <c r="U413" s="84" t="s">
        <v>139</v>
      </c>
      <c r="W413" s="84" t="s">
        <v>770</v>
      </c>
      <c r="X413" s="96" t="s">
        <v>673</v>
      </c>
      <c r="Y413" s="84" t="s">
        <v>139</v>
      </c>
      <c r="AA413" s="84" t="s">
        <v>1123</v>
      </c>
      <c r="AB413" s="96" t="s">
        <v>77</v>
      </c>
      <c r="AC413" s="84" t="s">
        <v>139</v>
      </c>
      <c r="AE413" s="84" t="s">
        <v>139</v>
      </c>
      <c r="AG413" s="84" t="s">
        <v>139</v>
      </c>
      <c r="AI413" s="84" t="s">
        <v>1171</v>
      </c>
      <c r="AJ413" s="96" t="s">
        <v>682</v>
      </c>
      <c r="AK413" s="84" t="s">
        <v>139</v>
      </c>
      <c r="AM413" s="84" t="s">
        <v>1177</v>
      </c>
      <c r="AN413" s="96" t="s">
        <v>677</v>
      </c>
      <c r="AO413" s="84" t="s">
        <v>1175</v>
      </c>
      <c r="AP413" s="96" t="s">
        <v>672</v>
      </c>
      <c r="AQ413" s="84" t="s">
        <v>139</v>
      </c>
      <c r="AS413" s="84" t="s">
        <v>139</v>
      </c>
      <c r="AU413" s="84" t="s">
        <v>139</v>
      </c>
      <c r="AW413" s="84" t="s">
        <v>139</v>
      </c>
      <c r="AY413" s="84" t="s">
        <v>139</v>
      </c>
      <c r="BA413" s="84" t="s">
        <v>139</v>
      </c>
      <c r="BC413" s="84" t="s">
        <v>139</v>
      </c>
      <c r="BE413" s="84" t="s">
        <v>139</v>
      </c>
      <c r="BG413" s="84" t="s">
        <v>139</v>
      </c>
      <c r="BI413" s="84" t="s">
        <v>139</v>
      </c>
    </row>
    <row r="414" spans="1:61">
      <c r="A414" s="96" t="s">
        <v>175</v>
      </c>
      <c r="B414" s="96">
        <v>2</v>
      </c>
      <c r="C414" s="104" t="s">
        <v>544</v>
      </c>
      <c r="D414" s="104" t="s">
        <v>136</v>
      </c>
      <c r="E414" s="84" t="s">
        <v>1097</v>
      </c>
      <c r="F414" s="96" t="s">
        <v>676</v>
      </c>
      <c r="G414" s="84" t="s">
        <v>1130</v>
      </c>
      <c r="H414" s="96" t="s">
        <v>597</v>
      </c>
      <c r="I414" s="84" t="s">
        <v>1131</v>
      </c>
      <c r="J414" s="96" t="s">
        <v>73</v>
      </c>
      <c r="K414" s="84" t="s">
        <v>139</v>
      </c>
      <c r="M414" s="84" t="s">
        <v>139</v>
      </c>
      <c r="O414" s="84" t="s">
        <v>139</v>
      </c>
      <c r="Q414" s="84" t="s">
        <v>139</v>
      </c>
      <c r="S414" s="84" t="s">
        <v>1108</v>
      </c>
      <c r="T414" s="96" t="s">
        <v>606</v>
      </c>
      <c r="U414" s="84" t="s">
        <v>139</v>
      </c>
      <c r="W414" s="84" t="s">
        <v>770</v>
      </c>
      <c r="X414" s="96" t="s">
        <v>673</v>
      </c>
      <c r="Y414" s="84" t="s">
        <v>139</v>
      </c>
      <c r="AA414" s="84" t="s">
        <v>1123</v>
      </c>
      <c r="AB414" s="96" t="s">
        <v>77</v>
      </c>
      <c r="AC414" s="84" t="s">
        <v>139</v>
      </c>
      <c r="AE414" s="84" t="s">
        <v>139</v>
      </c>
      <c r="AG414" s="84" t="s">
        <v>139</v>
      </c>
      <c r="AI414" s="84" t="s">
        <v>1171</v>
      </c>
      <c r="AJ414" s="96" t="s">
        <v>682</v>
      </c>
      <c r="AK414" s="84" t="s">
        <v>139</v>
      </c>
      <c r="AM414" s="84" t="s">
        <v>1177</v>
      </c>
      <c r="AN414" s="96" t="s">
        <v>677</v>
      </c>
      <c r="AO414" s="84" t="s">
        <v>1175</v>
      </c>
      <c r="AP414" s="96" t="s">
        <v>672</v>
      </c>
      <c r="AQ414" s="84" t="s">
        <v>139</v>
      </c>
      <c r="AS414" s="84" t="s">
        <v>139</v>
      </c>
      <c r="AU414" s="84" t="s">
        <v>139</v>
      </c>
      <c r="AW414" s="84" t="s">
        <v>139</v>
      </c>
      <c r="AY414" s="84" t="s">
        <v>139</v>
      </c>
      <c r="BA414" s="84" t="s">
        <v>139</v>
      </c>
      <c r="BC414" s="84" t="s">
        <v>139</v>
      </c>
      <c r="BE414" s="84" t="s">
        <v>139</v>
      </c>
      <c r="BG414" s="84" t="s">
        <v>139</v>
      </c>
      <c r="BI414" s="84" t="s">
        <v>139</v>
      </c>
    </row>
    <row r="415" spans="1:61">
      <c r="A415" s="96" t="s">
        <v>189</v>
      </c>
      <c r="B415" s="96">
        <v>2</v>
      </c>
      <c r="C415" s="104" t="s">
        <v>544</v>
      </c>
      <c r="D415" s="104" t="s">
        <v>136</v>
      </c>
      <c r="E415" s="84" t="s">
        <v>1097</v>
      </c>
      <c r="F415" s="96" t="s">
        <v>676</v>
      </c>
      <c r="G415" s="84" t="s">
        <v>1130</v>
      </c>
      <c r="H415" s="96" t="s">
        <v>597</v>
      </c>
      <c r="I415" s="84" t="s">
        <v>1131</v>
      </c>
      <c r="J415" s="96" t="s">
        <v>73</v>
      </c>
      <c r="K415" s="84" t="s">
        <v>139</v>
      </c>
      <c r="M415" s="84" t="s">
        <v>139</v>
      </c>
      <c r="O415" s="84" t="s">
        <v>139</v>
      </c>
      <c r="Q415" s="84" t="s">
        <v>139</v>
      </c>
      <c r="S415" s="84" t="s">
        <v>1108</v>
      </c>
      <c r="T415" s="96" t="s">
        <v>606</v>
      </c>
      <c r="U415" s="84" t="s">
        <v>139</v>
      </c>
      <c r="W415" s="84" t="s">
        <v>770</v>
      </c>
      <c r="X415" s="96" t="s">
        <v>673</v>
      </c>
      <c r="Y415" s="84" t="s">
        <v>139</v>
      </c>
      <c r="AA415" s="84" t="s">
        <v>1123</v>
      </c>
      <c r="AB415" s="96" t="s">
        <v>77</v>
      </c>
      <c r="AC415" s="84" t="s">
        <v>139</v>
      </c>
      <c r="AE415" s="84" t="s">
        <v>139</v>
      </c>
      <c r="AG415" s="84" t="s">
        <v>139</v>
      </c>
      <c r="AI415" s="84" t="s">
        <v>1171</v>
      </c>
      <c r="AJ415" s="96" t="s">
        <v>682</v>
      </c>
      <c r="AK415" s="84" t="s">
        <v>139</v>
      </c>
      <c r="AM415" s="84" t="s">
        <v>1177</v>
      </c>
      <c r="AN415" s="96" t="s">
        <v>677</v>
      </c>
      <c r="AO415" s="84" t="s">
        <v>1175</v>
      </c>
      <c r="AP415" s="96" t="s">
        <v>672</v>
      </c>
      <c r="AQ415" s="84" t="s">
        <v>139</v>
      </c>
      <c r="AS415" s="84" t="s">
        <v>139</v>
      </c>
      <c r="AU415" s="84" t="s">
        <v>139</v>
      </c>
      <c r="AW415" s="84" t="s">
        <v>139</v>
      </c>
      <c r="AY415" s="84" t="s">
        <v>139</v>
      </c>
      <c r="BA415" s="84" t="s">
        <v>139</v>
      </c>
      <c r="BC415" s="84" t="s">
        <v>139</v>
      </c>
      <c r="BE415" s="84" t="s">
        <v>139</v>
      </c>
      <c r="BG415" s="84" t="s">
        <v>139</v>
      </c>
      <c r="BI415" s="84" t="s">
        <v>139</v>
      </c>
    </row>
    <row r="416" spans="1:61">
      <c r="A416" s="96" t="s">
        <v>144</v>
      </c>
      <c r="B416" s="96">
        <v>4</v>
      </c>
      <c r="C416" s="104" t="s">
        <v>545</v>
      </c>
      <c r="D416" s="104" t="s">
        <v>136</v>
      </c>
      <c r="E416" s="84" t="s">
        <v>1121</v>
      </c>
      <c r="F416" s="96" t="s">
        <v>675</v>
      </c>
      <c r="G416" s="84" t="s">
        <v>139</v>
      </c>
      <c r="I416" s="84" t="s">
        <v>1438</v>
      </c>
      <c r="J416" s="96" t="s">
        <v>70</v>
      </c>
      <c r="K416" s="84" t="s">
        <v>1114</v>
      </c>
      <c r="L416" s="96" t="s">
        <v>589</v>
      </c>
      <c r="M416" s="84" t="s">
        <v>750</v>
      </c>
      <c r="N416" s="96" t="s">
        <v>74</v>
      </c>
      <c r="O416" s="84" t="s">
        <v>139</v>
      </c>
      <c r="Q416" s="84" t="s">
        <v>139</v>
      </c>
      <c r="S416" s="84" t="s">
        <v>139</v>
      </c>
      <c r="U416" s="84" t="s">
        <v>139</v>
      </c>
      <c r="W416" s="84" t="s">
        <v>139</v>
      </c>
      <c r="Y416" s="84" t="s">
        <v>139</v>
      </c>
      <c r="AA416" s="84" t="s">
        <v>139</v>
      </c>
      <c r="AC416" s="84" t="s">
        <v>139</v>
      </c>
      <c r="AE416" s="84" t="s">
        <v>139</v>
      </c>
      <c r="AG416" s="84" t="s">
        <v>139</v>
      </c>
      <c r="AI416" s="84" t="s">
        <v>139</v>
      </c>
      <c r="AK416" s="84" t="s">
        <v>139</v>
      </c>
      <c r="AM416" s="84" t="s">
        <v>139</v>
      </c>
      <c r="AO416" s="84" t="s">
        <v>139</v>
      </c>
      <c r="AQ416" s="84" t="s">
        <v>139</v>
      </c>
      <c r="AS416" s="84" t="s">
        <v>139</v>
      </c>
      <c r="AU416" s="84" t="s">
        <v>139</v>
      </c>
      <c r="AW416" s="84" t="s">
        <v>139</v>
      </c>
      <c r="AY416" s="84" t="s">
        <v>139</v>
      </c>
      <c r="BA416" s="84" t="s">
        <v>139</v>
      </c>
      <c r="BC416" s="84" t="s">
        <v>139</v>
      </c>
      <c r="BE416" s="84" t="s">
        <v>139</v>
      </c>
      <c r="BG416" s="84" t="s">
        <v>139</v>
      </c>
      <c r="BI416" s="84" t="s">
        <v>139</v>
      </c>
    </row>
    <row r="417" spans="1:61">
      <c r="A417" s="96" t="s">
        <v>142</v>
      </c>
      <c r="B417" s="96">
        <v>4</v>
      </c>
      <c r="C417" s="104" t="s">
        <v>545</v>
      </c>
      <c r="D417" s="104" t="s">
        <v>136</v>
      </c>
      <c r="E417" s="84" t="s">
        <v>1121</v>
      </c>
      <c r="F417" s="96" t="s">
        <v>675</v>
      </c>
      <c r="G417" s="84" t="s">
        <v>139</v>
      </c>
      <c r="I417" s="84" t="s">
        <v>1438</v>
      </c>
      <c r="J417" s="96" t="s">
        <v>70</v>
      </c>
      <c r="K417" s="84" t="s">
        <v>1114</v>
      </c>
      <c r="L417" s="96" t="s">
        <v>589</v>
      </c>
      <c r="M417" s="84" t="s">
        <v>1116</v>
      </c>
      <c r="N417" s="96" t="s">
        <v>75</v>
      </c>
      <c r="O417" s="84" t="s">
        <v>139</v>
      </c>
      <c r="Q417" s="84" t="s">
        <v>139</v>
      </c>
      <c r="S417" s="84" t="s">
        <v>139</v>
      </c>
      <c r="U417" s="84" t="s">
        <v>139</v>
      </c>
      <c r="W417" s="84" t="s">
        <v>139</v>
      </c>
      <c r="Y417" s="84" t="s">
        <v>139</v>
      </c>
      <c r="AA417" s="84" t="s">
        <v>139</v>
      </c>
      <c r="AC417" s="84" t="s">
        <v>139</v>
      </c>
      <c r="AE417" s="84" t="s">
        <v>139</v>
      </c>
      <c r="AG417" s="84" t="s">
        <v>139</v>
      </c>
      <c r="AI417" s="84" t="s">
        <v>139</v>
      </c>
      <c r="AK417" s="84" t="s">
        <v>139</v>
      </c>
      <c r="AM417" s="84" t="s">
        <v>139</v>
      </c>
      <c r="AO417" s="84" t="s">
        <v>139</v>
      </c>
      <c r="AQ417" s="84" t="s">
        <v>139</v>
      </c>
      <c r="AS417" s="84" t="s">
        <v>139</v>
      </c>
      <c r="AU417" s="84" t="s">
        <v>139</v>
      </c>
      <c r="AW417" s="84" t="s">
        <v>139</v>
      </c>
      <c r="AY417" s="84" t="s">
        <v>139</v>
      </c>
      <c r="BA417" s="84" t="s">
        <v>139</v>
      </c>
      <c r="BC417" s="84" t="s">
        <v>139</v>
      </c>
      <c r="BE417" s="84" t="s">
        <v>139</v>
      </c>
      <c r="BG417" s="84" t="s">
        <v>139</v>
      </c>
      <c r="BI417" s="84" t="s">
        <v>139</v>
      </c>
    </row>
    <row r="418" spans="1:61">
      <c r="A418" s="96" t="s">
        <v>141</v>
      </c>
      <c r="B418" s="96">
        <v>4</v>
      </c>
      <c r="C418" s="104" t="s">
        <v>545</v>
      </c>
      <c r="D418" s="104" t="s">
        <v>136</v>
      </c>
      <c r="E418" s="84" t="s">
        <v>139</v>
      </c>
      <c r="G418" s="84" t="s">
        <v>139</v>
      </c>
      <c r="I418" s="84" t="s">
        <v>1438</v>
      </c>
      <c r="J418" s="96" t="s">
        <v>70</v>
      </c>
      <c r="K418" s="84" t="s">
        <v>1114</v>
      </c>
      <c r="L418" s="96" t="s">
        <v>589</v>
      </c>
      <c r="M418" s="84" t="s">
        <v>1117</v>
      </c>
      <c r="N418" s="96" t="s">
        <v>592</v>
      </c>
      <c r="O418" s="84" t="s">
        <v>139</v>
      </c>
      <c r="Q418" s="84" t="s">
        <v>139</v>
      </c>
      <c r="S418" s="84" t="s">
        <v>139</v>
      </c>
      <c r="U418" s="84" t="s">
        <v>139</v>
      </c>
      <c r="W418" s="84" t="s">
        <v>139</v>
      </c>
      <c r="Y418" s="84" t="s">
        <v>139</v>
      </c>
      <c r="AA418" s="84" t="s">
        <v>139</v>
      </c>
      <c r="AC418" s="84" t="s">
        <v>139</v>
      </c>
      <c r="AE418" s="84" t="s">
        <v>139</v>
      </c>
      <c r="AG418" s="84" t="s">
        <v>139</v>
      </c>
      <c r="AI418" s="84" t="s">
        <v>139</v>
      </c>
      <c r="AK418" s="84" t="s">
        <v>139</v>
      </c>
      <c r="AM418" s="84" t="s">
        <v>139</v>
      </c>
      <c r="AO418" s="84" t="s">
        <v>139</v>
      </c>
      <c r="AQ418" s="84" t="s">
        <v>139</v>
      </c>
      <c r="AS418" s="84" t="s">
        <v>139</v>
      </c>
      <c r="AU418" s="84" t="s">
        <v>139</v>
      </c>
      <c r="AW418" s="84" t="s">
        <v>139</v>
      </c>
      <c r="AY418" s="84" t="s">
        <v>139</v>
      </c>
      <c r="BA418" s="84" t="s">
        <v>139</v>
      </c>
      <c r="BC418" s="84" t="s">
        <v>139</v>
      </c>
      <c r="BE418" s="84" t="s">
        <v>139</v>
      </c>
      <c r="BG418" s="84" t="s">
        <v>139</v>
      </c>
      <c r="BI418" s="84" t="s">
        <v>139</v>
      </c>
    </row>
    <row r="419" spans="1:61">
      <c r="A419" s="96" t="s">
        <v>143</v>
      </c>
      <c r="B419" s="96">
        <v>4</v>
      </c>
      <c r="C419" s="104" t="s">
        <v>545</v>
      </c>
      <c r="D419" s="104" t="s">
        <v>136</v>
      </c>
      <c r="E419" s="84" t="s">
        <v>1121</v>
      </c>
      <c r="F419" s="96" t="s">
        <v>675</v>
      </c>
      <c r="G419" s="84" t="s">
        <v>139</v>
      </c>
      <c r="I419" s="84" t="s">
        <v>1438</v>
      </c>
      <c r="J419" s="96" t="s">
        <v>70</v>
      </c>
      <c r="K419" s="84" t="s">
        <v>1114</v>
      </c>
      <c r="L419" s="96" t="s">
        <v>589</v>
      </c>
      <c r="M419" s="84" t="s">
        <v>745</v>
      </c>
      <c r="N419" s="96" t="s">
        <v>679</v>
      </c>
      <c r="O419" s="84" t="s">
        <v>139</v>
      </c>
      <c r="Q419" s="84" t="s">
        <v>139</v>
      </c>
      <c r="S419" s="84" t="s">
        <v>139</v>
      </c>
      <c r="U419" s="84" t="s">
        <v>139</v>
      </c>
      <c r="W419" s="84" t="s">
        <v>139</v>
      </c>
      <c r="Y419" s="84" t="s">
        <v>139</v>
      </c>
      <c r="AA419" s="84" t="s">
        <v>139</v>
      </c>
      <c r="AC419" s="84" t="s">
        <v>139</v>
      </c>
      <c r="AE419" s="84" t="s">
        <v>139</v>
      </c>
      <c r="AG419" s="84" t="s">
        <v>139</v>
      </c>
      <c r="AI419" s="84" t="s">
        <v>139</v>
      </c>
      <c r="AK419" s="84" t="s">
        <v>139</v>
      </c>
      <c r="AM419" s="84" t="s">
        <v>139</v>
      </c>
      <c r="AO419" s="84" t="s">
        <v>139</v>
      </c>
      <c r="AQ419" s="84" t="s">
        <v>139</v>
      </c>
      <c r="AS419" s="84" t="s">
        <v>139</v>
      </c>
      <c r="AU419" s="84" t="s">
        <v>139</v>
      </c>
      <c r="AW419" s="84" t="s">
        <v>139</v>
      </c>
      <c r="AY419" s="84" t="s">
        <v>139</v>
      </c>
      <c r="BA419" s="84" t="s">
        <v>139</v>
      </c>
      <c r="BC419" s="84" t="s">
        <v>139</v>
      </c>
      <c r="BE419" s="84" t="s">
        <v>139</v>
      </c>
      <c r="BG419" s="84" t="s">
        <v>139</v>
      </c>
      <c r="BI419" s="84" t="s">
        <v>139</v>
      </c>
    </row>
    <row r="420" spans="1:61">
      <c r="A420" s="96" t="s">
        <v>145</v>
      </c>
      <c r="B420" s="96">
        <v>4</v>
      </c>
      <c r="C420" s="104" t="s">
        <v>545</v>
      </c>
      <c r="D420" s="104" t="s">
        <v>136</v>
      </c>
      <c r="E420" s="84" t="s">
        <v>1121</v>
      </c>
      <c r="F420" s="96" t="s">
        <v>675</v>
      </c>
      <c r="G420" s="84" t="s">
        <v>139</v>
      </c>
      <c r="I420" s="84" t="s">
        <v>1438</v>
      </c>
      <c r="J420" s="96" t="s">
        <v>70</v>
      </c>
      <c r="K420" s="84" t="s">
        <v>1115</v>
      </c>
      <c r="L420" s="96" t="s">
        <v>593</v>
      </c>
      <c r="M420" s="84" t="s">
        <v>747</v>
      </c>
      <c r="N420" s="96" t="s">
        <v>680</v>
      </c>
      <c r="O420" s="84" t="s">
        <v>139</v>
      </c>
      <c r="Q420" s="84" t="s">
        <v>139</v>
      </c>
      <c r="S420" s="84" t="s">
        <v>139</v>
      </c>
      <c r="U420" s="84" t="s">
        <v>139</v>
      </c>
      <c r="W420" s="84" t="s">
        <v>139</v>
      </c>
      <c r="Y420" s="84" t="s">
        <v>139</v>
      </c>
      <c r="AA420" s="84" t="s">
        <v>139</v>
      </c>
      <c r="AC420" s="84" t="s">
        <v>139</v>
      </c>
      <c r="AE420" s="84" t="s">
        <v>139</v>
      </c>
      <c r="AG420" s="84" t="s">
        <v>139</v>
      </c>
      <c r="AI420" s="84" t="s">
        <v>139</v>
      </c>
      <c r="AK420" s="84" t="s">
        <v>139</v>
      </c>
      <c r="AM420" s="84" t="s">
        <v>139</v>
      </c>
      <c r="AO420" s="84" t="s">
        <v>139</v>
      </c>
      <c r="AQ420" s="84" t="s">
        <v>139</v>
      </c>
      <c r="AS420" s="84" t="s">
        <v>139</v>
      </c>
      <c r="AU420" s="84" t="s">
        <v>139</v>
      </c>
      <c r="AW420" s="84" t="s">
        <v>139</v>
      </c>
      <c r="AY420" s="84" t="s">
        <v>139</v>
      </c>
      <c r="BA420" s="84" t="s">
        <v>139</v>
      </c>
      <c r="BC420" s="84" t="s">
        <v>139</v>
      </c>
      <c r="BE420" s="84" t="s">
        <v>139</v>
      </c>
      <c r="BG420" s="84" t="s">
        <v>139</v>
      </c>
      <c r="BI420" s="84" t="s">
        <v>139</v>
      </c>
    </row>
    <row r="421" spans="1:61">
      <c r="A421" s="96" t="s">
        <v>146</v>
      </c>
      <c r="B421" s="96">
        <v>4</v>
      </c>
      <c r="C421" s="104" t="s">
        <v>545</v>
      </c>
      <c r="D421" s="104" t="s">
        <v>136</v>
      </c>
      <c r="E421" s="84" t="s">
        <v>1121</v>
      </c>
      <c r="F421" s="96" t="s">
        <v>675</v>
      </c>
      <c r="G421" s="84" t="s">
        <v>139</v>
      </c>
      <c r="I421" s="84" t="s">
        <v>1438</v>
      </c>
      <c r="J421" s="96" t="s">
        <v>70</v>
      </c>
      <c r="K421" s="84" t="s">
        <v>1115</v>
      </c>
      <c r="L421" s="96" t="s">
        <v>593</v>
      </c>
      <c r="M421" s="84" t="s">
        <v>746</v>
      </c>
      <c r="N421" s="96" t="s">
        <v>681</v>
      </c>
      <c r="O421" s="84" t="s">
        <v>139</v>
      </c>
      <c r="Q421" s="84" t="s">
        <v>139</v>
      </c>
      <c r="S421" s="84" t="s">
        <v>139</v>
      </c>
      <c r="U421" s="84" t="s">
        <v>139</v>
      </c>
      <c r="W421" s="84" t="s">
        <v>139</v>
      </c>
      <c r="Y421" s="84" t="s">
        <v>139</v>
      </c>
      <c r="AA421" s="84" t="s">
        <v>139</v>
      </c>
      <c r="AC421" s="84" t="s">
        <v>139</v>
      </c>
      <c r="AE421" s="84" t="s">
        <v>139</v>
      </c>
      <c r="AG421" s="84" t="s">
        <v>139</v>
      </c>
      <c r="AI421" s="84" t="s">
        <v>139</v>
      </c>
      <c r="AK421" s="84" t="s">
        <v>139</v>
      </c>
      <c r="AM421" s="84" t="s">
        <v>139</v>
      </c>
      <c r="AO421" s="84" t="s">
        <v>139</v>
      </c>
      <c r="AQ421" s="84" t="s">
        <v>139</v>
      </c>
      <c r="AS421" s="84" t="s">
        <v>139</v>
      </c>
      <c r="AU421" s="84" t="s">
        <v>139</v>
      </c>
      <c r="AW421" s="84" t="s">
        <v>139</v>
      </c>
      <c r="AY421" s="84" t="s">
        <v>139</v>
      </c>
      <c r="BA421" s="84" t="s">
        <v>139</v>
      </c>
      <c r="BC421" s="84" t="s">
        <v>139</v>
      </c>
      <c r="BE421" s="84" t="s">
        <v>139</v>
      </c>
      <c r="BG421" s="84" t="s">
        <v>139</v>
      </c>
      <c r="BI421" s="84" t="s">
        <v>139</v>
      </c>
    </row>
    <row r="422" spans="1:61">
      <c r="A422" s="96" t="s">
        <v>148</v>
      </c>
      <c r="B422" s="96">
        <v>4</v>
      </c>
      <c r="C422" s="104" t="s">
        <v>545</v>
      </c>
      <c r="D422" s="104" t="s">
        <v>136</v>
      </c>
      <c r="E422" s="84" t="s">
        <v>1121</v>
      </c>
      <c r="F422" s="96" t="s">
        <v>675</v>
      </c>
      <c r="G422" s="84" t="s">
        <v>139</v>
      </c>
      <c r="I422" s="84" t="s">
        <v>1438</v>
      </c>
      <c r="J422" s="96" t="s">
        <v>70</v>
      </c>
      <c r="K422" s="84" t="s">
        <v>738</v>
      </c>
      <c r="L422" s="96" t="s">
        <v>611</v>
      </c>
      <c r="M422" s="84" t="s">
        <v>750</v>
      </c>
      <c r="N422" s="96" t="s">
        <v>74</v>
      </c>
      <c r="O422" s="84" t="s">
        <v>139</v>
      </c>
      <c r="Q422" s="84" t="s">
        <v>139</v>
      </c>
      <c r="S422" s="84" t="s">
        <v>139</v>
      </c>
      <c r="U422" s="84" t="s">
        <v>139</v>
      </c>
      <c r="W422" s="84" t="s">
        <v>139</v>
      </c>
      <c r="Y422" s="84" t="s">
        <v>139</v>
      </c>
      <c r="AA422" s="84" t="s">
        <v>139</v>
      </c>
      <c r="AC422" s="84" t="s">
        <v>139</v>
      </c>
      <c r="AE422" s="84" t="s">
        <v>139</v>
      </c>
      <c r="AG422" s="84" t="s">
        <v>139</v>
      </c>
      <c r="AI422" s="84" t="s">
        <v>139</v>
      </c>
      <c r="AK422" s="84" t="s">
        <v>139</v>
      </c>
      <c r="AM422" s="84" t="s">
        <v>139</v>
      </c>
      <c r="AO422" s="84" t="s">
        <v>139</v>
      </c>
      <c r="AQ422" s="84" t="s">
        <v>139</v>
      </c>
      <c r="AS422" s="84" t="s">
        <v>139</v>
      </c>
      <c r="AU422" s="84" t="s">
        <v>139</v>
      </c>
      <c r="AW422" s="84" t="s">
        <v>139</v>
      </c>
      <c r="AY422" s="84" t="s">
        <v>139</v>
      </c>
      <c r="BA422" s="84" t="s">
        <v>139</v>
      </c>
      <c r="BC422" s="84" t="s">
        <v>139</v>
      </c>
      <c r="BE422" s="84" t="s">
        <v>139</v>
      </c>
      <c r="BG422" s="84" t="s">
        <v>139</v>
      </c>
      <c r="BI422" s="84" t="s">
        <v>139</v>
      </c>
    </row>
    <row r="423" spans="1:61">
      <c r="A423" s="96" t="s">
        <v>149</v>
      </c>
      <c r="B423" s="96">
        <v>4</v>
      </c>
      <c r="C423" s="104" t="s">
        <v>545</v>
      </c>
      <c r="D423" s="104" t="s">
        <v>136</v>
      </c>
      <c r="E423" s="84" t="s">
        <v>1121</v>
      </c>
      <c r="F423" s="96" t="s">
        <v>675</v>
      </c>
      <c r="G423" s="84" t="s">
        <v>139</v>
      </c>
      <c r="I423" s="84" t="s">
        <v>1438</v>
      </c>
      <c r="J423" s="96" t="s">
        <v>70</v>
      </c>
      <c r="K423" s="84" t="s">
        <v>738</v>
      </c>
      <c r="L423" s="96" t="s">
        <v>611</v>
      </c>
      <c r="M423" s="84" t="s">
        <v>1116</v>
      </c>
      <c r="N423" s="96" t="s">
        <v>75</v>
      </c>
      <c r="O423" s="84" t="s">
        <v>139</v>
      </c>
      <c r="Q423" s="84" t="s">
        <v>139</v>
      </c>
      <c r="S423" s="84" t="s">
        <v>139</v>
      </c>
      <c r="U423" s="84" t="s">
        <v>139</v>
      </c>
      <c r="W423" s="84" t="s">
        <v>139</v>
      </c>
      <c r="Y423" s="84" t="s">
        <v>139</v>
      </c>
      <c r="AA423" s="84" t="s">
        <v>139</v>
      </c>
      <c r="AC423" s="84" t="s">
        <v>139</v>
      </c>
      <c r="AE423" s="84" t="s">
        <v>139</v>
      </c>
      <c r="AG423" s="84" t="s">
        <v>139</v>
      </c>
      <c r="AI423" s="84" t="s">
        <v>139</v>
      </c>
      <c r="AK423" s="84" t="s">
        <v>139</v>
      </c>
      <c r="AM423" s="84" t="s">
        <v>139</v>
      </c>
      <c r="AO423" s="84" t="s">
        <v>139</v>
      </c>
      <c r="AQ423" s="84" t="s">
        <v>139</v>
      </c>
      <c r="AS423" s="84" t="s">
        <v>139</v>
      </c>
      <c r="AU423" s="84" t="s">
        <v>139</v>
      </c>
      <c r="AW423" s="84" t="s">
        <v>139</v>
      </c>
      <c r="AY423" s="84" t="s">
        <v>139</v>
      </c>
      <c r="BA423" s="84" t="s">
        <v>139</v>
      </c>
      <c r="BC423" s="84" t="s">
        <v>139</v>
      </c>
      <c r="BE423" s="84" t="s">
        <v>139</v>
      </c>
      <c r="BG423" s="84" t="s">
        <v>139</v>
      </c>
      <c r="BI423" s="84" t="s">
        <v>139</v>
      </c>
    </row>
    <row r="424" spans="1:61">
      <c r="A424" s="96" t="s">
        <v>150</v>
      </c>
      <c r="B424" s="96">
        <v>4</v>
      </c>
      <c r="C424" s="104" t="s">
        <v>545</v>
      </c>
      <c r="D424" s="104" t="s">
        <v>136</v>
      </c>
      <c r="E424" s="84" t="s">
        <v>139</v>
      </c>
      <c r="G424" s="84" t="s">
        <v>139</v>
      </c>
      <c r="I424" s="84" t="s">
        <v>1438</v>
      </c>
      <c r="J424" s="96" t="s">
        <v>70</v>
      </c>
      <c r="K424" s="84" t="s">
        <v>738</v>
      </c>
      <c r="L424" s="96" t="s">
        <v>611</v>
      </c>
      <c r="M424" s="84" t="s">
        <v>1117</v>
      </c>
      <c r="N424" s="96" t="s">
        <v>592</v>
      </c>
      <c r="O424" s="84" t="s">
        <v>139</v>
      </c>
      <c r="Q424" s="84" t="s">
        <v>139</v>
      </c>
      <c r="S424" s="84" t="s">
        <v>139</v>
      </c>
      <c r="U424" s="84" t="s">
        <v>139</v>
      </c>
      <c r="W424" s="84" t="s">
        <v>139</v>
      </c>
      <c r="Y424" s="84" t="s">
        <v>139</v>
      </c>
      <c r="AA424" s="84" t="s">
        <v>139</v>
      </c>
      <c r="AC424" s="84" t="s">
        <v>139</v>
      </c>
      <c r="AE424" s="84" t="s">
        <v>139</v>
      </c>
      <c r="AG424" s="84" t="s">
        <v>139</v>
      </c>
      <c r="AI424" s="84" t="s">
        <v>139</v>
      </c>
      <c r="AK424" s="84" t="s">
        <v>139</v>
      </c>
      <c r="AM424" s="84" t="s">
        <v>139</v>
      </c>
      <c r="AO424" s="84" t="s">
        <v>139</v>
      </c>
      <c r="AQ424" s="84" t="s">
        <v>139</v>
      </c>
      <c r="AS424" s="84" t="s">
        <v>139</v>
      </c>
      <c r="AU424" s="84" t="s">
        <v>139</v>
      </c>
      <c r="AW424" s="84" t="s">
        <v>139</v>
      </c>
      <c r="AY424" s="84" t="s">
        <v>139</v>
      </c>
      <c r="BA424" s="84" t="s">
        <v>139</v>
      </c>
      <c r="BC424" s="84" t="s">
        <v>139</v>
      </c>
      <c r="BE424" s="84" t="s">
        <v>139</v>
      </c>
      <c r="BG424" s="84" t="s">
        <v>139</v>
      </c>
      <c r="BI424" s="84" t="s">
        <v>139</v>
      </c>
    </row>
    <row r="425" spans="1:61">
      <c r="A425" s="96" t="s">
        <v>147</v>
      </c>
      <c r="B425" s="96">
        <v>4</v>
      </c>
      <c r="C425" s="104" t="s">
        <v>545</v>
      </c>
      <c r="D425" s="104" t="s">
        <v>136</v>
      </c>
      <c r="E425" s="84" t="s">
        <v>1121</v>
      </c>
      <c r="F425" s="96" t="s">
        <v>675</v>
      </c>
      <c r="G425" s="84" t="s">
        <v>139</v>
      </c>
      <c r="I425" s="84" t="s">
        <v>1438</v>
      </c>
      <c r="J425" s="96" t="s">
        <v>70</v>
      </c>
      <c r="K425" s="84" t="s">
        <v>738</v>
      </c>
      <c r="L425" s="96" t="s">
        <v>611</v>
      </c>
      <c r="M425" s="84" t="s">
        <v>745</v>
      </c>
      <c r="N425" s="96" t="s">
        <v>679</v>
      </c>
      <c r="O425" s="84" t="s">
        <v>139</v>
      </c>
      <c r="Q425" s="84" t="s">
        <v>139</v>
      </c>
      <c r="S425" s="84" t="s">
        <v>139</v>
      </c>
      <c r="U425" s="84" t="s">
        <v>139</v>
      </c>
      <c r="W425" s="84" t="s">
        <v>139</v>
      </c>
      <c r="Y425" s="84" t="s">
        <v>139</v>
      </c>
      <c r="AA425" s="84" t="s">
        <v>139</v>
      </c>
      <c r="AC425" s="84" t="s">
        <v>139</v>
      </c>
      <c r="AE425" s="84" t="s">
        <v>139</v>
      </c>
      <c r="AG425" s="84" t="s">
        <v>139</v>
      </c>
      <c r="AI425" s="84" t="s">
        <v>139</v>
      </c>
      <c r="AK425" s="84" t="s">
        <v>139</v>
      </c>
      <c r="AM425" s="84" t="s">
        <v>139</v>
      </c>
      <c r="AO425" s="84" t="s">
        <v>139</v>
      </c>
      <c r="AQ425" s="84" t="s">
        <v>139</v>
      </c>
      <c r="AS425" s="84" t="s">
        <v>139</v>
      </c>
      <c r="AU425" s="84" t="s">
        <v>139</v>
      </c>
      <c r="AW425" s="84" t="s">
        <v>139</v>
      </c>
      <c r="AY425" s="84" t="s">
        <v>139</v>
      </c>
      <c r="BA425" s="84" t="s">
        <v>139</v>
      </c>
      <c r="BC425" s="84" t="s">
        <v>139</v>
      </c>
      <c r="BE425" s="84" t="s">
        <v>139</v>
      </c>
      <c r="BG425" s="84" t="s">
        <v>139</v>
      </c>
      <c r="BI425" s="84" t="s">
        <v>139</v>
      </c>
    </row>
    <row r="426" spans="1:61">
      <c r="A426" s="96" t="s">
        <v>152</v>
      </c>
      <c r="B426" s="96">
        <v>4</v>
      </c>
      <c r="C426" s="104" t="s">
        <v>545</v>
      </c>
      <c r="D426" s="104" t="s">
        <v>136</v>
      </c>
      <c r="E426" s="84" t="s">
        <v>1121</v>
      </c>
      <c r="F426" s="96" t="s">
        <v>675</v>
      </c>
      <c r="G426" s="84" t="s">
        <v>139</v>
      </c>
      <c r="I426" s="84" t="s">
        <v>1438</v>
      </c>
      <c r="J426" s="96" t="s">
        <v>70</v>
      </c>
      <c r="K426" s="84" t="s">
        <v>139</v>
      </c>
      <c r="M426" s="84" t="s">
        <v>139</v>
      </c>
      <c r="O426" s="84" t="s">
        <v>139</v>
      </c>
      <c r="Q426" s="84" t="s">
        <v>139</v>
      </c>
      <c r="S426" s="84" t="s">
        <v>1110</v>
      </c>
      <c r="T426" s="96" t="s">
        <v>599</v>
      </c>
      <c r="U426" s="84" t="s">
        <v>139</v>
      </c>
      <c r="W426" s="84" t="s">
        <v>139</v>
      </c>
      <c r="Y426" s="84" t="s">
        <v>139</v>
      </c>
      <c r="AA426" s="84" t="s">
        <v>1122</v>
      </c>
      <c r="AB426" s="96" t="s">
        <v>76</v>
      </c>
      <c r="AC426" s="84" t="s">
        <v>139</v>
      </c>
      <c r="AE426" s="84" t="s">
        <v>139</v>
      </c>
      <c r="AG426" s="84" t="s">
        <v>139</v>
      </c>
      <c r="AI426" s="84" t="s">
        <v>139</v>
      </c>
      <c r="AK426" s="84" t="s">
        <v>139</v>
      </c>
      <c r="AM426" s="84" t="s">
        <v>139</v>
      </c>
      <c r="AO426" s="84" t="s">
        <v>139</v>
      </c>
      <c r="AQ426" s="84" t="s">
        <v>139</v>
      </c>
      <c r="AS426" s="84" t="s">
        <v>139</v>
      </c>
      <c r="AU426" s="84" t="s">
        <v>139</v>
      </c>
      <c r="AW426" s="84" t="s">
        <v>139</v>
      </c>
      <c r="AY426" s="84" t="s">
        <v>139</v>
      </c>
      <c r="BA426" s="84" t="s">
        <v>139</v>
      </c>
      <c r="BC426" s="84" t="s">
        <v>139</v>
      </c>
      <c r="BE426" s="84" t="s">
        <v>139</v>
      </c>
      <c r="BG426" s="84" t="s">
        <v>139</v>
      </c>
      <c r="BI426" s="84" t="s">
        <v>139</v>
      </c>
    </row>
    <row r="427" spans="1:61">
      <c r="A427" s="96" t="s">
        <v>154</v>
      </c>
      <c r="B427" s="96">
        <v>4</v>
      </c>
      <c r="C427" s="104" t="s">
        <v>545</v>
      </c>
      <c r="D427" s="104" t="s">
        <v>136</v>
      </c>
      <c r="E427" s="84" t="s">
        <v>1121</v>
      </c>
      <c r="F427" s="96" t="s">
        <v>675</v>
      </c>
      <c r="G427" s="84" t="s">
        <v>139</v>
      </c>
      <c r="I427" s="84" t="s">
        <v>1438</v>
      </c>
      <c r="J427" s="96" t="s">
        <v>70</v>
      </c>
      <c r="K427" s="84" t="s">
        <v>139</v>
      </c>
      <c r="M427" s="84" t="s">
        <v>139</v>
      </c>
      <c r="O427" s="84" t="s">
        <v>139</v>
      </c>
      <c r="Q427" s="84" t="s">
        <v>139</v>
      </c>
      <c r="S427" s="84" t="s">
        <v>1110</v>
      </c>
      <c r="T427" s="96" t="s">
        <v>599</v>
      </c>
      <c r="U427" s="84" t="s">
        <v>139</v>
      </c>
      <c r="W427" s="84" t="s">
        <v>139</v>
      </c>
      <c r="Y427" s="84" t="s">
        <v>139</v>
      </c>
      <c r="AA427" s="84" t="s">
        <v>1123</v>
      </c>
      <c r="AB427" s="96" t="s">
        <v>77</v>
      </c>
      <c r="AC427" s="84" t="s">
        <v>139</v>
      </c>
      <c r="AE427" s="84" t="s">
        <v>139</v>
      </c>
      <c r="AG427" s="84" t="s">
        <v>139</v>
      </c>
      <c r="AI427" s="84" t="s">
        <v>139</v>
      </c>
      <c r="AK427" s="84" t="s">
        <v>139</v>
      </c>
      <c r="AM427" s="84" t="s">
        <v>139</v>
      </c>
      <c r="AO427" s="84" t="s">
        <v>139</v>
      </c>
      <c r="AQ427" s="84" t="s">
        <v>139</v>
      </c>
      <c r="AS427" s="84" t="s">
        <v>139</v>
      </c>
      <c r="AU427" s="84" t="s">
        <v>139</v>
      </c>
      <c r="AW427" s="84" t="s">
        <v>139</v>
      </c>
      <c r="AY427" s="84" t="s">
        <v>139</v>
      </c>
      <c r="BA427" s="84" t="s">
        <v>139</v>
      </c>
      <c r="BC427" s="84" t="s">
        <v>139</v>
      </c>
      <c r="BE427" s="84" t="s">
        <v>139</v>
      </c>
      <c r="BG427" s="84" t="s">
        <v>139</v>
      </c>
      <c r="BI427" s="84" t="s">
        <v>139</v>
      </c>
    </row>
    <row r="428" spans="1:61">
      <c r="A428" s="96" t="s">
        <v>151</v>
      </c>
      <c r="B428" s="96">
        <v>4</v>
      </c>
      <c r="C428" s="104" t="s">
        <v>545</v>
      </c>
      <c r="D428" s="104" t="s">
        <v>136</v>
      </c>
      <c r="E428" s="84" t="s">
        <v>1121</v>
      </c>
      <c r="F428" s="96" t="s">
        <v>675</v>
      </c>
      <c r="G428" s="84" t="s">
        <v>139</v>
      </c>
      <c r="I428" s="84" t="s">
        <v>1438</v>
      </c>
      <c r="J428" s="96" t="s">
        <v>70</v>
      </c>
      <c r="K428" s="84" t="s">
        <v>139</v>
      </c>
      <c r="M428" s="84" t="s">
        <v>139</v>
      </c>
      <c r="O428" s="84" t="s">
        <v>139</v>
      </c>
      <c r="Q428" s="84" t="s">
        <v>139</v>
      </c>
      <c r="S428" s="84" t="s">
        <v>1108</v>
      </c>
      <c r="T428" s="96" t="s">
        <v>606</v>
      </c>
      <c r="U428" s="84" t="s">
        <v>139</v>
      </c>
      <c r="W428" s="84" t="s">
        <v>139</v>
      </c>
      <c r="Y428" s="84" t="s">
        <v>139</v>
      </c>
      <c r="AA428" s="84" t="s">
        <v>139</v>
      </c>
      <c r="AC428" s="84" t="s">
        <v>139</v>
      </c>
      <c r="AE428" s="84" t="s">
        <v>139</v>
      </c>
      <c r="AG428" s="84" t="s">
        <v>139</v>
      </c>
      <c r="AI428" s="84" t="s">
        <v>139</v>
      </c>
      <c r="AK428" s="84" t="s">
        <v>139</v>
      </c>
      <c r="AM428" s="84" t="s">
        <v>139</v>
      </c>
      <c r="AO428" s="84" t="s">
        <v>139</v>
      </c>
      <c r="AQ428" s="84" t="s">
        <v>139</v>
      </c>
      <c r="AS428" s="84" t="s">
        <v>139</v>
      </c>
      <c r="AU428" s="84" t="s">
        <v>139</v>
      </c>
      <c r="AW428" s="84" t="s">
        <v>139</v>
      </c>
      <c r="AY428" s="84" t="s">
        <v>139</v>
      </c>
      <c r="BA428" s="84" t="s">
        <v>139</v>
      </c>
      <c r="BC428" s="84" t="s">
        <v>139</v>
      </c>
      <c r="BE428" s="84" t="s">
        <v>139</v>
      </c>
      <c r="BG428" s="84" t="s">
        <v>139</v>
      </c>
      <c r="BI428" s="84" t="s">
        <v>139</v>
      </c>
    </row>
    <row r="429" spans="1:61">
      <c r="A429" s="96" t="s">
        <v>167</v>
      </c>
      <c r="B429" s="96">
        <v>4</v>
      </c>
      <c r="C429" s="104" t="s">
        <v>545</v>
      </c>
      <c r="D429" s="104" t="s">
        <v>136</v>
      </c>
      <c r="E429" s="84" t="s">
        <v>139</v>
      </c>
      <c r="G429" s="84" t="s">
        <v>139</v>
      </c>
      <c r="I429" s="84" t="s">
        <v>1441</v>
      </c>
      <c r="J429" s="96" t="s">
        <v>72</v>
      </c>
      <c r="K429" s="84" t="s">
        <v>139</v>
      </c>
      <c r="M429" s="84" t="s">
        <v>139</v>
      </c>
      <c r="O429" s="84" t="s">
        <v>139</v>
      </c>
      <c r="Q429" s="84" t="s">
        <v>139</v>
      </c>
      <c r="S429" s="84" t="s">
        <v>139</v>
      </c>
      <c r="U429" s="84" t="s">
        <v>139</v>
      </c>
      <c r="W429" s="84" t="s">
        <v>139</v>
      </c>
      <c r="Y429" s="84" t="s">
        <v>139</v>
      </c>
      <c r="AA429" s="84" t="s">
        <v>139</v>
      </c>
      <c r="AC429" s="84" t="s">
        <v>139</v>
      </c>
      <c r="AE429" s="84" t="s">
        <v>139</v>
      </c>
      <c r="AG429" s="84" t="s">
        <v>139</v>
      </c>
      <c r="AI429" s="84" t="s">
        <v>139</v>
      </c>
      <c r="AK429" s="84" t="s">
        <v>139</v>
      </c>
      <c r="AM429" s="84" t="s">
        <v>139</v>
      </c>
      <c r="AO429" s="84" t="s">
        <v>139</v>
      </c>
      <c r="AQ429" s="84" t="s">
        <v>139</v>
      </c>
      <c r="AS429" s="84" t="s">
        <v>139</v>
      </c>
      <c r="AU429" s="84" t="s">
        <v>139</v>
      </c>
      <c r="AW429" s="84" t="s">
        <v>139</v>
      </c>
      <c r="AY429" s="84" t="s">
        <v>139</v>
      </c>
      <c r="BA429" s="84" t="s">
        <v>139</v>
      </c>
      <c r="BC429" s="84" t="s">
        <v>139</v>
      </c>
      <c r="BE429" s="84" t="s">
        <v>139</v>
      </c>
      <c r="BG429" s="84" t="s">
        <v>139</v>
      </c>
      <c r="BI429" s="84" t="s">
        <v>139</v>
      </c>
    </row>
    <row r="430" spans="1:61">
      <c r="A430" s="96" t="s">
        <v>153</v>
      </c>
      <c r="B430" s="96">
        <v>4</v>
      </c>
      <c r="C430" s="104" t="s">
        <v>545</v>
      </c>
      <c r="D430" s="104" t="s">
        <v>136</v>
      </c>
      <c r="E430" s="84" t="s">
        <v>1121</v>
      </c>
      <c r="F430" s="96" t="s">
        <v>675</v>
      </c>
      <c r="G430" s="84" t="s">
        <v>139</v>
      </c>
      <c r="I430" s="84" t="s">
        <v>1440</v>
      </c>
      <c r="J430" s="96" t="s">
        <v>71</v>
      </c>
      <c r="K430" s="84" t="s">
        <v>139</v>
      </c>
      <c r="M430" s="84" t="s">
        <v>139</v>
      </c>
      <c r="O430" s="84" t="s">
        <v>139</v>
      </c>
      <c r="Q430" s="84" t="s">
        <v>139</v>
      </c>
      <c r="S430" s="84" t="s">
        <v>139</v>
      </c>
      <c r="U430" s="84" t="s">
        <v>139</v>
      </c>
      <c r="W430" s="84" t="s">
        <v>139</v>
      </c>
      <c r="Y430" s="84" t="s">
        <v>139</v>
      </c>
      <c r="AA430" s="84" t="s">
        <v>139</v>
      </c>
      <c r="AC430" s="84" t="s">
        <v>139</v>
      </c>
      <c r="AE430" s="84" t="s">
        <v>139</v>
      </c>
      <c r="AG430" s="84" t="s">
        <v>139</v>
      </c>
      <c r="AI430" s="84" t="s">
        <v>139</v>
      </c>
      <c r="AK430" s="84" t="s">
        <v>139</v>
      </c>
      <c r="AM430" s="84" t="s">
        <v>139</v>
      </c>
      <c r="AO430" s="84" t="s">
        <v>139</v>
      </c>
      <c r="AQ430" s="84" t="s">
        <v>139</v>
      </c>
      <c r="AS430" s="84" t="s">
        <v>139</v>
      </c>
      <c r="AU430" s="84" t="s">
        <v>139</v>
      </c>
      <c r="AW430" s="84" t="s">
        <v>139</v>
      </c>
      <c r="AY430" s="84" t="s">
        <v>139</v>
      </c>
      <c r="BA430" s="84" t="s">
        <v>139</v>
      </c>
      <c r="BC430" s="84" t="s">
        <v>139</v>
      </c>
      <c r="BE430" s="84" t="s">
        <v>139</v>
      </c>
      <c r="BG430" s="84" t="s">
        <v>139</v>
      </c>
      <c r="BI430" s="84" t="s">
        <v>139</v>
      </c>
    </row>
    <row r="431" spans="1:61">
      <c r="A431" s="96" t="s">
        <v>157</v>
      </c>
      <c r="B431" s="96">
        <v>4</v>
      </c>
      <c r="C431" s="104" t="s">
        <v>545</v>
      </c>
      <c r="D431" s="104" t="s">
        <v>136</v>
      </c>
      <c r="E431" s="84" t="s">
        <v>139</v>
      </c>
      <c r="G431" s="84" t="s">
        <v>1099</v>
      </c>
      <c r="H431" s="96" t="s">
        <v>603</v>
      </c>
      <c r="I431" s="84" t="s">
        <v>1131</v>
      </c>
      <c r="J431" s="96" t="s">
        <v>73</v>
      </c>
      <c r="K431" s="84" t="s">
        <v>139</v>
      </c>
      <c r="M431" s="84" t="s">
        <v>139</v>
      </c>
      <c r="O431" s="84" t="s">
        <v>139</v>
      </c>
      <c r="Q431" s="84" t="s">
        <v>139</v>
      </c>
      <c r="S431" s="84" t="s">
        <v>1110</v>
      </c>
      <c r="T431" s="96" t="s">
        <v>599</v>
      </c>
      <c r="U431" s="84" t="s">
        <v>139</v>
      </c>
      <c r="W431" s="84" t="s">
        <v>1132</v>
      </c>
      <c r="X431" s="96" t="s">
        <v>601</v>
      </c>
      <c r="Y431" s="84" t="s">
        <v>139</v>
      </c>
      <c r="AA431" s="84" t="s">
        <v>1122</v>
      </c>
      <c r="AB431" s="96" t="s">
        <v>76</v>
      </c>
      <c r="AC431" s="84" t="s">
        <v>139</v>
      </c>
      <c r="AE431" s="84" t="s">
        <v>139</v>
      </c>
      <c r="AG431" s="84" t="s">
        <v>139</v>
      </c>
      <c r="AI431" s="84" t="s">
        <v>1171</v>
      </c>
      <c r="AJ431" s="96" t="s">
        <v>682</v>
      </c>
      <c r="AK431" s="84" t="s">
        <v>139</v>
      </c>
      <c r="AM431" s="84" t="s">
        <v>139</v>
      </c>
      <c r="AO431" s="84" t="s">
        <v>139</v>
      </c>
      <c r="AQ431" s="84" t="s">
        <v>139</v>
      </c>
      <c r="AS431" s="84" t="s">
        <v>139</v>
      </c>
      <c r="AU431" s="84" t="s">
        <v>139</v>
      </c>
      <c r="AW431" s="84" t="s">
        <v>139</v>
      </c>
      <c r="AY431" s="84" t="s">
        <v>139</v>
      </c>
      <c r="BA431" s="84" t="s">
        <v>139</v>
      </c>
      <c r="BC431" s="84" t="s">
        <v>139</v>
      </c>
      <c r="BE431" s="84" t="s">
        <v>139</v>
      </c>
      <c r="BG431" s="84" t="s">
        <v>139</v>
      </c>
      <c r="BI431" s="84" t="s">
        <v>139</v>
      </c>
    </row>
    <row r="432" spans="1:61">
      <c r="A432" s="96" t="s">
        <v>158</v>
      </c>
      <c r="B432" s="96">
        <v>4</v>
      </c>
      <c r="C432" s="104" t="s">
        <v>545</v>
      </c>
      <c r="D432" s="104" t="s">
        <v>136</v>
      </c>
      <c r="E432" s="84" t="s">
        <v>139</v>
      </c>
      <c r="G432" s="84" t="s">
        <v>1099</v>
      </c>
      <c r="H432" s="96" t="s">
        <v>603</v>
      </c>
      <c r="I432" s="84" t="s">
        <v>1131</v>
      </c>
      <c r="J432" s="96" t="s">
        <v>73</v>
      </c>
      <c r="K432" s="84" t="s">
        <v>139</v>
      </c>
      <c r="M432" s="84" t="s">
        <v>139</v>
      </c>
      <c r="O432" s="84" t="s">
        <v>139</v>
      </c>
      <c r="Q432" s="84" t="s">
        <v>139</v>
      </c>
      <c r="S432" s="84" t="s">
        <v>1110</v>
      </c>
      <c r="T432" s="96" t="s">
        <v>599</v>
      </c>
      <c r="U432" s="84" t="s">
        <v>139</v>
      </c>
      <c r="W432" s="84" t="s">
        <v>1132</v>
      </c>
      <c r="X432" s="96" t="s">
        <v>601</v>
      </c>
      <c r="Y432" s="84" t="s">
        <v>139</v>
      </c>
      <c r="AA432" s="84" t="s">
        <v>1123</v>
      </c>
      <c r="AB432" s="96" t="s">
        <v>77</v>
      </c>
      <c r="AC432" s="84" t="s">
        <v>139</v>
      </c>
      <c r="AE432" s="84" t="s">
        <v>139</v>
      </c>
      <c r="AG432" s="84" t="s">
        <v>139</v>
      </c>
      <c r="AI432" s="84" t="s">
        <v>1171</v>
      </c>
      <c r="AJ432" s="96" t="s">
        <v>682</v>
      </c>
      <c r="AK432" s="84" t="s">
        <v>139</v>
      </c>
      <c r="AM432" s="84" t="s">
        <v>139</v>
      </c>
      <c r="AO432" s="84" t="s">
        <v>139</v>
      </c>
      <c r="AQ432" s="84" t="s">
        <v>139</v>
      </c>
      <c r="AS432" s="84" t="s">
        <v>139</v>
      </c>
      <c r="AU432" s="84" t="s">
        <v>139</v>
      </c>
      <c r="AW432" s="84" t="s">
        <v>139</v>
      </c>
      <c r="AY432" s="84" t="s">
        <v>139</v>
      </c>
      <c r="BA432" s="84" t="s">
        <v>139</v>
      </c>
      <c r="BC432" s="84" t="s">
        <v>139</v>
      </c>
      <c r="BE432" s="84" t="s">
        <v>139</v>
      </c>
      <c r="BG432" s="84" t="s">
        <v>139</v>
      </c>
      <c r="BI432" s="84" t="s">
        <v>139</v>
      </c>
    </row>
    <row r="433" spans="1:62">
      <c r="A433" s="96" t="s">
        <v>155</v>
      </c>
      <c r="B433" s="96">
        <v>4</v>
      </c>
      <c r="C433" s="104" t="s">
        <v>545</v>
      </c>
      <c r="D433" s="104" t="s">
        <v>136</v>
      </c>
      <c r="E433" s="84" t="s">
        <v>139</v>
      </c>
      <c r="G433" s="84" t="s">
        <v>1130</v>
      </c>
      <c r="H433" s="96" t="s">
        <v>597</v>
      </c>
      <c r="I433" s="84" t="s">
        <v>1131</v>
      </c>
      <c r="J433" s="96" t="s">
        <v>73</v>
      </c>
      <c r="K433" s="84" t="s">
        <v>139</v>
      </c>
      <c r="M433" s="84" t="s">
        <v>139</v>
      </c>
      <c r="O433" s="84" t="s">
        <v>139</v>
      </c>
      <c r="Q433" s="84" t="s">
        <v>139</v>
      </c>
      <c r="S433" s="84" t="s">
        <v>1110</v>
      </c>
      <c r="T433" s="96" t="s">
        <v>599</v>
      </c>
      <c r="U433" s="84" t="s">
        <v>139</v>
      </c>
      <c r="W433" s="84" t="s">
        <v>1132</v>
      </c>
      <c r="X433" s="96" t="s">
        <v>601</v>
      </c>
      <c r="Y433" s="84" t="s">
        <v>139</v>
      </c>
      <c r="AA433" s="84" t="s">
        <v>1122</v>
      </c>
      <c r="AB433" s="96" t="s">
        <v>76</v>
      </c>
      <c r="AC433" s="84" t="s">
        <v>139</v>
      </c>
      <c r="AE433" s="84" t="s">
        <v>139</v>
      </c>
      <c r="AG433" s="84" t="s">
        <v>139</v>
      </c>
      <c r="AI433" s="84" t="s">
        <v>1171</v>
      </c>
      <c r="AJ433" s="96" t="s">
        <v>682</v>
      </c>
      <c r="AK433" s="84" t="s">
        <v>139</v>
      </c>
      <c r="AM433" s="84" t="s">
        <v>139</v>
      </c>
      <c r="AO433" s="84" t="s">
        <v>139</v>
      </c>
      <c r="AQ433" s="84" t="s">
        <v>139</v>
      </c>
      <c r="AS433" s="84" t="s">
        <v>139</v>
      </c>
      <c r="AU433" s="84" t="s">
        <v>139</v>
      </c>
      <c r="AW433" s="84" t="s">
        <v>139</v>
      </c>
      <c r="AY433" s="84" t="s">
        <v>139</v>
      </c>
      <c r="BA433" s="84" t="s">
        <v>139</v>
      </c>
      <c r="BC433" s="84" t="s">
        <v>139</v>
      </c>
      <c r="BE433" s="84" t="s">
        <v>139</v>
      </c>
      <c r="BG433" s="84" t="s">
        <v>139</v>
      </c>
      <c r="BI433" s="84" t="s">
        <v>139</v>
      </c>
    </row>
    <row r="434" spans="1:62">
      <c r="A434" s="96" t="s">
        <v>156</v>
      </c>
      <c r="B434" s="96">
        <v>4</v>
      </c>
      <c r="C434" s="104" t="s">
        <v>545</v>
      </c>
      <c r="D434" s="104" t="s">
        <v>136</v>
      </c>
      <c r="E434" s="84" t="s">
        <v>139</v>
      </c>
      <c r="G434" s="84" t="s">
        <v>1130</v>
      </c>
      <c r="H434" s="96" t="s">
        <v>597</v>
      </c>
      <c r="I434" s="84" t="s">
        <v>1131</v>
      </c>
      <c r="J434" s="96" t="s">
        <v>73</v>
      </c>
      <c r="K434" s="84" t="s">
        <v>139</v>
      </c>
      <c r="M434" s="84" t="s">
        <v>139</v>
      </c>
      <c r="O434" s="84" t="s">
        <v>139</v>
      </c>
      <c r="Q434" s="84" t="s">
        <v>139</v>
      </c>
      <c r="S434" s="84" t="s">
        <v>1110</v>
      </c>
      <c r="T434" s="96" t="s">
        <v>599</v>
      </c>
      <c r="U434" s="84" t="s">
        <v>139</v>
      </c>
      <c r="W434" s="84" t="s">
        <v>1132</v>
      </c>
      <c r="X434" s="96" t="s">
        <v>601</v>
      </c>
      <c r="Y434" s="84" t="s">
        <v>139</v>
      </c>
      <c r="AA434" s="84" t="s">
        <v>1123</v>
      </c>
      <c r="AB434" s="96" t="s">
        <v>77</v>
      </c>
      <c r="AC434" s="84" t="s">
        <v>139</v>
      </c>
      <c r="AE434" s="84" t="s">
        <v>139</v>
      </c>
      <c r="AG434" s="84" t="s">
        <v>139</v>
      </c>
      <c r="AI434" s="84" t="s">
        <v>1171</v>
      </c>
      <c r="AJ434" s="96" t="s">
        <v>682</v>
      </c>
      <c r="AK434" s="84" t="s">
        <v>139</v>
      </c>
      <c r="AM434" s="84" t="s">
        <v>139</v>
      </c>
      <c r="AO434" s="84" t="s">
        <v>139</v>
      </c>
      <c r="AQ434" s="84" t="s">
        <v>139</v>
      </c>
      <c r="AS434" s="84" t="s">
        <v>139</v>
      </c>
      <c r="AU434" s="84" t="s">
        <v>139</v>
      </c>
      <c r="AW434" s="84" t="s">
        <v>139</v>
      </c>
      <c r="AY434" s="84" t="s">
        <v>139</v>
      </c>
      <c r="BA434" s="84" t="s">
        <v>139</v>
      </c>
      <c r="BC434" s="84" t="s">
        <v>139</v>
      </c>
      <c r="BE434" s="84" t="s">
        <v>139</v>
      </c>
      <c r="BG434" s="84" t="s">
        <v>139</v>
      </c>
      <c r="BI434" s="84" t="s">
        <v>139</v>
      </c>
    </row>
    <row r="435" spans="1:62">
      <c r="A435" s="96" t="s">
        <v>163</v>
      </c>
      <c r="B435" s="96">
        <v>4</v>
      </c>
      <c r="C435" s="104" t="s">
        <v>545</v>
      </c>
      <c r="D435" s="104" t="s">
        <v>136</v>
      </c>
      <c r="E435" s="84" t="s">
        <v>139</v>
      </c>
      <c r="G435" s="84" t="s">
        <v>1099</v>
      </c>
      <c r="H435" s="96" t="s">
        <v>603</v>
      </c>
      <c r="I435" s="84" t="s">
        <v>1131</v>
      </c>
      <c r="J435" s="96" t="s">
        <v>73</v>
      </c>
      <c r="K435" s="84" t="s">
        <v>139</v>
      </c>
      <c r="M435" s="84" t="s">
        <v>139</v>
      </c>
      <c r="O435" s="84" t="s">
        <v>139</v>
      </c>
      <c r="Q435" s="84" t="s">
        <v>139</v>
      </c>
      <c r="S435" s="84" t="s">
        <v>1110</v>
      </c>
      <c r="T435" s="96" t="s">
        <v>599</v>
      </c>
      <c r="U435" s="84" t="s">
        <v>139</v>
      </c>
      <c r="W435" s="84" t="s">
        <v>1132</v>
      </c>
      <c r="X435" s="96" t="s">
        <v>601</v>
      </c>
      <c r="Y435" s="84" t="s">
        <v>139</v>
      </c>
      <c r="AA435" s="84" t="s">
        <v>1122</v>
      </c>
      <c r="AB435" s="96" t="s">
        <v>76</v>
      </c>
      <c r="AC435" s="84" t="s">
        <v>139</v>
      </c>
      <c r="AE435" s="84" t="s">
        <v>139</v>
      </c>
      <c r="AG435" s="84" t="s">
        <v>139</v>
      </c>
      <c r="AI435" s="84" t="s">
        <v>1170</v>
      </c>
      <c r="AJ435" s="96" t="s">
        <v>683</v>
      </c>
      <c r="AK435" s="84" t="s">
        <v>139</v>
      </c>
      <c r="AM435" s="84" t="s">
        <v>139</v>
      </c>
      <c r="AO435" s="84" t="s">
        <v>139</v>
      </c>
      <c r="AQ435" s="84" t="s">
        <v>139</v>
      </c>
      <c r="AS435" s="84" t="s">
        <v>139</v>
      </c>
      <c r="AU435" s="84" t="s">
        <v>139</v>
      </c>
      <c r="AW435" s="84" t="s">
        <v>139</v>
      </c>
      <c r="AY435" s="84" t="s">
        <v>139</v>
      </c>
      <c r="BA435" s="84" t="s">
        <v>139</v>
      </c>
      <c r="BC435" s="84" t="s">
        <v>139</v>
      </c>
      <c r="BE435" s="84" t="s">
        <v>139</v>
      </c>
      <c r="BG435" s="84" t="s">
        <v>139</v>
      </c>
      <c r="BI435" s="84" t="s">
        <v>139</v>
      </c>
    </row>
    <row r="436" spans="1:62">
      <c r="A436" s="96" t="s">
        <v>164</v>
      </c>
      <c r="B436" s="96">
        <v>4</v>
      </c>
      <c r="C436" s="104" t="s">
        <v>545</v>
      </c>
      <c r="D436" s="104" t="s">
        <v>136</v>
      </c>
      <c r="E436" s="84" t="s">
        <v>139</v>
      </c>
      <c r="G436" s="84" t="s">
        <v>1099</v>
      </c>
      <c r="H436" s="96" t="s">
        <v>603</v>
      </c>
      <c r="I436" s="84" t="s">
        <v>1131</v>
      </c>
      <c r="J436" s="96" t="s">
        <v>73</v>
      </c>
      <c r="K436" s="84" t="s">
        <v>139</v>
      </c>
      <c r="M436" s="84" t="s">
        <v>139</v>
      </c>
      <c r="O436" s="84" t="s">
        <v>139</v>
      </c>
      <c r="Q436" s="84" t="s">
        <v>139</v>
      </c>
      <c r="S436" s="84" t="s">
        <v>1110</v>
      </c>
      <c r="T436" s="96" t="s">
        <v>599</v>
      </c>
      <c r="U436" s="84" t="s">
        <v>139</v>
      </c>
      <c r="W436" s="84" t="s">
        <v>1132</v>
      </c>
      <c r="X436" s="96" t="s">
        <v>601</v>
      </c>
      <c r="Y436" s="84" t="s">
        <v>139</v>
      </c>
      <c r="AA436" s="84" t="s">
        <v>1123</v>
      </c>
      <c r="AB436" s="96" t="s">
        <v>77</v>
      </c>
      <c r="AC436" s="84" t="s">
        <v>139</v>
      </c>
      <c r="AE436" s="84" t="s">
        <v>139</v>
      </c>
      <c r="AG436" s="84" t="s">
        <v>139</v>
      </c>
      <c r="AI436" s="84" t="s">
        <v>1170</v>
      </c>
      <c r="AJ436" s="96" t="s">
        <v>683</v>
      </c>
      <c r="AK436" s="84" t="s">
        <v>139</v>
      </c>
      <c r="AM436" s="84" t="s">
        <v>139</v>
      </c>
      <c r="AO436" s="84" t="s">
        <v>139</v>
      </c>
      <c r="AQ436" s="84" t="s">
        <v>139</v>
      </c>
      <c r="AS436" s="84" t="s">
        <v>139</v>
      </c>
      <c r="AU436" s="84" t="s">
        <v>139</v>
      </c>
      <c r="AW436" s="84" t="s">
        <v>139</v>
      </c>
      <c r="AY436" s="84" t="s">
        <v>139</v>
      </c>
      <c r="BA436" s="84" t="s">
        <v>139</v>
      </c>
      <c r="BC436" s="84" t="s">
        <v>139</v>
      </c>
      <c r="BE436" s="84" t="s">
        <v>139</v>
      </c>
      <c r="BG436" s="84" t="s">
        <v>139</v>
      </c>
      <c r="BI436" s="84" t="s">
        <v>139</v>
      </c>
    </row>
    <row r="437" spans="1:62">
      <c r="A437" s="96" t="s">
        <v>161</v>
      </c>
      <c r="B437" s="96">
        <v>4</v>
      </c>
      <c r="C437" s="104" t="s">
        <v>545</v>
      </c>
      <c r="D437" s="104" t="s">
        <v>136</v>
      </c>
      <c r="E437" s="84" t="s">
        <v>139</v>
      </c>
      <c r="G437" s="84" t="s">
        <v>1130</v>
      </c>
      <c r="H437" s="96" t="s">
        <v>597</v>
      </c>
      <c r="I437" s="84" t="s">
        <v>1131</v>
      </c>
      <c r="J437" s="96" t="s">
        <v>73</v>
      </c>
      <c r="K437" s="84" t="s">
        <v>139</v>
      </c>
      <c r="M437" s="84" t="s">
        <v>139</v>
      </c>
      <c r="O437" s="84" t="s">
        <v>139</v>
      </c>
      <c r="Q437" s="84" t="s">
        <v>139</v>
      </c>
      <c r="S437" s="84" t="s">
        <v>1110</v>
      </c>
      <c r="T437" s="96" t="s">
        <v>599</v>
      </c>
      <c r="U437" s="84" t="s">
        <v>139</v>
      </c>
      <c r="W437" s="84" t="s">
        <v>1132</v>
      </c>
      <c r="X437" s="96" t="s">
        <v>601</v>
      </c>
      <c r="Y437" s="84" t="s">
        <v>139</v>
      </c>
      <c r="AA437" s="84" t="s">
        <v>1122</v>
      </c>
      <c r="AB437" s="96" t="s">
        <v>76</v>
      </c>
      <c r="AC437" s="84" t="s">
        <v>139</v>
      </c>
      <c r="AE437" s="84" t="s">
        <v>139</v>
      </c>
      <c r="AG437" s="84" t="s">
        <v>139</v>
      </c>
      <c r="AI437" s="84" t="s">
        <v>1170</v>
      </c>
      <c r="AJ437" s="96" t="s">
        <v>683</v>
      </c>
      <c r="AK437" s="84" t="s">
        <v>139</v>
      </c>
      <c r="AM437" s="84" t="s">
        <v>139</v>
      </c>
      <c r="AO437" s="84" t="s">
        <v>139</v>
      </c>
      <c r="AQ437" s="84" t="s">
        <v>139</v>
      </c>
      <c r="AS437" s="84" t="s">
        <v>139</v>
      </c>
      <c r="AU437" s="84" t="s">
        <v>139</v>
      </c>
      <c r="AW437" s="84" t="s">
        <v>139</v>
      </c>
      <c r="AY437" s="84" t="s">
        <v>139</v>
      </c>
      <c r="BA437" s="84" t="s">
        <v>139</v>
      </c>
      <c r="BC437" s="84" t="s">
        <v>139</v>
      </c>
      <c r="BE437" s="84" t="s">
        <v>139</v>
      </c>
      <c r="BG437" s="84" t="s">
        <v>139</v>
      </c>
      <c r="BI437" s="84" t="s">
        <v>139</v>
      </c>
    </row>
    <row r="438" spans="1:62">
      <c r="A438" s="96" t="s">
        <v>162</v>
      </c>
      <c r="B438" s="96">
        <v>4</v>
      </c>
      <c r="C438" s="104" t="s">
        <v>545</v>
      </c>
      <c r="D438" s="104" t="s">
        <v>136</v>
      </c>
      <c r="E438" s="84" t="s">
        <v>139</v>
      </c>
      <c r="G438" s="84" t="s">
        <v>1130</v>
      </c>
      <c r="H438" s="96" t="s">
        <v>597</v>
      </c>
      <c r="I438" s="84" t="s">
        <v>1131</v>
      </c>
      <c r="J438" s="96" t="s">
        <v>73</v>
      </c>
      <c r="K438" s="84" t="s">
        <v>139</v>
      </c>
      <c r="M438" s="84" t="s">
        <v>139</v>
      </c>
      <c r="O438" s="84" t="s">
        <v>139</v>
      </c>
      <c r="Q438" s="84" t="s">
        <v>139</v>
      </c>
      <c r="S438" s="84" t="s">
        <v>1110</v>
      </c>
      <c r="T438" s="96" t="s">
        <v>599</v>
      </c>
      <c r="U438" s="84" t="s">
        <v>139</v>
      </c>
      <c r="W438" s="84" t="s">
        <v>1132</v>
      </c>
      <c r="X438" s="96" t="s">
        <v>601</v>
      </c>
      <c r="Y438" s="84" t="s">
        <v>139</v>
      </c>
      <c r="AA438" s="84" t="s">
        <v>1123</v>
      </c>
      <c r="AB438" s="96" t="s">
        <v>77</v>
      </c>
      <c r="AC438" s="84" t="s">
        <v>139</v>
      </c>
      <c r="AE438" s="84" t="s">
        <v>139</v>
      </c>
      <c r="AG438" s="84" t="s">
        <v>139</v>
      </c>
      <c r="AI438" s="84" t="s">
        <v>1170</v>
      </c>
      <c r="AJ438" s="96" t="s">
        <v>683</v>
      </c>
      <c r="AK438" s="84" t="s">
        <v>139</v>
      </c>
      <c r="AM438" s="84" t="s">
        <v>139</v>
      </c>
      <c r="AO438" s="84" t="s">
        <v>139</v>
      </c>
      <c r="AQ438" s="84" t="s">
        <v>139</v>
      </c>
      <c r="AS438" s="84" t="s">
        <v>139</v>
      </c>
      <c r="AU438" s="84" t="s">
        <v>139</v>
      </c>
      <c r="AW438" s="84" t="s">
        <v>139</v>
      </c>
      <c r="AY438" s="84" t="s">
        <v>139</v>
      </c>
      <c r="BA438" s="84" t="s">
        <v>139</v>
      </c>
      <c r="BC438" s="84" t="s">
        <v>139</v>
      </c>
      <c r="BE438" s="84" t="s">
        <v>139</v>
      </c>
      <c r="BG438" s="84" t="s">
        <v>139</v>
      </c>
      <c r="BI438" s="84" t="s">
        <v>139</v>
      </c>
    </row>
    <row r="439" spans="1:62">
      <c r="A439" s="96" t="s">
        <v>160</v>
      </c>
      <c r="B439" s="96">
        <v>4</v>
      </c>
      <c r="C439" s="104" t="s">
        <v>545</v>
      </c>
      <c r="D439" s="104" t="s">
        <v>136</v>
      </c>
      <c r="E439" s="84" t="s">
        <v>139</v>
      </c>
      <c r="G439" s="84" t="s">
        <v>1099</v>
      </c>
      <c r="H439" s="96" t="s">
        <v>603</v>
      </c>
      <c r="I439" s="84" t="s">
        <v>1131</v>
      </c>
      <c r="J439" s="96" t="s">
        <v>73</v>
      </c>
      <c r="K439" s="84" t="s">
        <v>139</v>
      </c>
      <c r="M439" s="84" t="s">
        <v>139</v>
      </c>
      <c r="O439" s="84" t="s">
        <v>139</v>
      </c>
      <c r="Q439" s="84" t="s">
        <v>139</v>
      </c>
      <c r="S439" s="84" t="s">
        <v>1108</v>
      </c>
      <c r="T439" s="96" t="s">
        <v>606</v>
      </c>
      <c r="U439" s="84" t="s">
        <v>139</v>
      </c>
      <c r="W439" s="84" t="s">
        <v>1132</v>
      </c>
      <c r="X439" s="96" t="s">
        <v>601</v>
      </c>
      <c r="Y439" s="84" t="s">
        <v>139</v>
      </c>
      <c r="AA439" s="84" t="s">
        <v>139</v>
      </c>
      <c r="AC439" s="84" t="s">
        <v>139</v>
      </c>
      <c r="AE439" s="84" t="s">
        <v>139</v>
      </c>
      <c r="AG439" s="84" t="s">
        <v>139</v>
      </c>
      <c r="AI439" s="84" t="s">
        <v>1171</v>
      </c>
      <c r="AJ439" s="96" t="s">
        <v>682</v>
      </c>
      <c r="AK439" s="84" t="s">
        <v>139</v>
      </c>
      <c r="AM439" s="84" t="s">
        <v>139</v>
      </c>
      <c r="AO439" s="84" t="s">
        <v>139</v>
      </c>
      <c r="AQ439" s="84" t="s">
        <v>139</v>
      </c>
      <c r="AS439" s="84" t="s">
        <v>139</v>
      </c>
      <c r="AU439" s="84" t="s">
        <v>139</v>
      </c>
      <c r="AW439" s="84" t="s">
        <v>139</v>
      </c>
      <c r="AY439" s="84" t="s">
        <v>139</v>
      </c>
      <c r="BA439" s="84" t="s">
        <v>139</v>
      </c>
      <c r="BC439" s="84" t="s">
        <v>139</v>
      </c>
      <c r="BE439" s="84" t="s">
        <v>139</v>
      </c>
      <c r="BG439" s="84" t="s">
        <v>139</v>
      </c>
      <c r="BI439" s="84" t="s">
        <v>139</v>
      </c>
    </row>
    <row r="440" spans="1:62">
      <c r="A440" s="96" t="s">
        <v>159</v>
      </c>
      <c r="B440" s="96">
        <v>4</v>
      </c>
      <c r="C440" s="104" t="s">
        <v>545</v>
      </c>
      <c r="D440" s="104" t="s">
        <v>136</v>
      </c>
      <c r="E440" s="84" t="s">
        <v>139</v>
      </c>
      <c r="G440" s="84" t="s">
        <v>1130</v>
      </c>
      <c r="H440" s="96" t="s">
        <v>597</v>
      </c>
      <c r="I440" s="84" t="s">
        <v>1131</v>
      </c>
      <c r="J440" s="96" t="s">
        <v>73</v>
      </c>
      <c r="K440" s="84" t="s">
        <v>139</v>
      </c>
      <c r="M440" s="84" t="s">
        <v>139</v>
      </c>
      <c r="O440" s="84" t="s">
        <v>139</v>
      </c>
      <c r="Q440" s="84" t="s">
        <v>139</v>
      </c>
      <c r="S440" s="84" t="s">
        <v>1108</v>
      </c>
      <c r="T440" s="96" t="s">
        <v>606</v>
      </c>
      <c r="U440" s="84" t="s">
        <v>139</v>
      </c>
      <c r="W440" s="84" t="s">
        <v>1132</v>
      </c>
      <c r="X440" s="96" t="s">
        <v>601</v>
      </c>
      <c r="Y440" s="84" t="s">
        <v>139</v>
      </c>
      <c r="AA440" s="84" t="s">
        <v>139</v>
      </c>
      <c r="AC440" s="84" t="s">
        <v>139</v>
      </c>
      <c r="AE440" s="84" t="s">
        <v>139</v>
      </c>
      <c r="AG440" s="84" t="s">
        <v>139</v>
      </c>
      <c r="AI440" s="84" t="s">
        <v>1171</v>
      </c>
      <c r="AJ440" s="96" t="s">
        <v>682</v>
      </c>
      <c r="AK440" s="84" t="s">
        <v>139</v>
      </c>
      <c r="AM440" s="84" t="s">
        <v>139</v>
      </c>
      <c r="AO440" s="84" t="s">
        <v>139</v>
      </c>
      <c r="AQ440" s="84" t="s">
        <v>139</v>
      </c>
      <c r="AS440" s="84" t="s">
        <v>139</v>
      </c>
      <c r="AU440" s="84" t="s">
        <v>139</v>
      </c>
      <c r="AW440" s="84" t="s">
        <v>139</v>
      </c>
      <c r="AY440" s="84" t="s">
        <v>139</v>
      </c>
      <c r="BA440" s="84" t="s">
        <v>139</v>
      </c>
      <c r="BC440" s="84" t="s">
        <v>139</v>
      </c>
      <c r="BE440" s="84" t="s">
        <v>139</v>
      </c>
      <c r="BG440" s="84" t="s">
        <v>139</v>
      </c>
      <c r="BI440" s="84" t="s">
        <v>139</v>
      </c>
    </row>
    <row r="441" spans="1:62">
      <c r="A441" s="96" t="s">
        <v>166</v>
      </c>
      <c r="B441" s="96">
        <v>4</v>
      </c>
      <c r="C441" s="104" t="s">
        <v>545</v>
      </c>
      <c r="D441" s="104" t="s">
        <v>136</v>
      </c>
      <c r="E441" s="84" t="s">
        <v>139</v>
      </c>
      <c r="G441" s="84" t="s">
        <v>1099</v>
      </c>
      <c r="H441" s="96" t="s">
        <v>603</v>
      </c>
      <c r="I441" s="84" t="s">
        <v>1131</v>
      </c>
      <c r="J441" s="96" t="s">
        <v>73</v>
      </c>
      <c r="K441" s="84" t="s">
        <v>139</v>
      </c>
      <c r="M441" s="84" t="s">
        <v>139</v>
      </c>
      <c r="O441" s="84" t="s">
        <v>139</v>
      </c>
      <c r="Q441" s="84" t="s">
        <v>139</v>
      </c>
      <c r="S441" s="84" t="s">
        <v>1108</v>
      </c>
      <c r="T441" s="96" t="s">
        <v>606</v>
      </c>
      <c r="U441" s="84" t="s">
        <v>139</v>
      </c>
      <c r="W441" s="84" t="s">
        <v>1132</v>
      </c>
      <c r="X441" s="96" t="s">
        <v>601</v>
      </c>
      <c r="Y441" s="84" t="s">
        <v>139</v>
      </c>
      <c r="AA441" s="84" t="s">
        <v>139</v>
      </c>
      <c r="AC441" s="84" t="s">
        <v>139</v>
      </c>
      <c r="AE441" s="84" t="s">
        <v>139</v>
      </c>
      <c r="AG441" s="84" t="s">
        <v>139</v>
      </c>
      <c r="AI441" s="84" t="s">
        <v>1170</v>
      </c>
      <c r="AJ441" s="96" t="s">
        <v>683</v>
      </c>
      <c r="AK441" s="84" t="s">
        <v>139</v>
      </c>
      <c r="AM441" s="84" t="s">
        <v>139</v>
      </c>
      <c r="AO441" s="84" t="s">
        <v>139</v>
      </c>
      <c r="AQ441" s="84" t="s">
        <v>139</v>
      </c>
      <c r="AS441" s="84" t="s">
        <v>139</v>
      </c>
      <c r="AU441" s="84" t="s">
        <v>139</v>
      </c>
      <c r="AW441" s="84" t="s">
        <v>139</v>
      </c>
      <c r="AY441" s="84" t="s">
        <v>139</v>
      </c>
      <c r="BA441" s="84" t="s">
        <v>139</v>
      </c>
      <c r="BC441" s="84" t="s">
        <v>139</v>
      </c>
      <c r="BE441" s="84" t="s">
        <v>139</v>
      </c>
      <c r="BG441" s="84" t="s">
        <v>139</v>
      </c>
      <c r="BI441" s="84" t="s">
        <v>139</v>
      </c>
    </row>
    <row r="442" spans="1:62">
      <c r="A442" s="96" t="s">
        <v>165</v>
      </c>
      <c r="B442" s="96">
        <v>4</v>
      </c>
      <c r="C442" s="104" t="s">
        <v>545</v>
      </c>
      <c r="D442" s="104" t="s">
        <v>136</v>
      </c>
      <c r="E442" s="84" t="s">
        <v>139</v>
      </c>
      <c r="G442" s="84" t="s">
        <v>1130</v>
      </c>
      <c r="H442" s="96" t="s">
        <v>597</v>
      </c>
      <c r="I442" s="84" t="s">
        <v>1131</v>
      </c>
      <c r="J442" s="96" t="s">
        <v>73</v>
      </c>
      <c r="K442" s="84" t="s">
        <v>139</v>
      </c>
      <c r="M442" s="84" t="s">
        <v>139</v>
      </c>
      <c r="O442" s="84" t="s">
        <v>139</v>
      </c>
      <c r="Q442" s="84" t="s">
        <v>139</v>
      </c>
      <c r="S442" s="84" t="s">
        <v>1108</v>
      </c>
      <c r="T442" s="96" t="s">
        <v>606</v>
      </c>
      <c r="U442" s="84" t="s">
        <v>139</v>
      </c>
      <c r="W442" s="84" t="s">
        <v>1132</v>
      </c>
      <c r="X442" s="96" t="s">
        <v>601</v>
      </c>
      <c r="Y442" s="84" t="s">
        <v>139</v>
      </c>
      <c r="AA442" s="84" t="s">
        <v>139</v>
      </c>
      <c r="AC442" s="84" t="s">
        <v>139</v>
      </c>
      <c r="AE442" s="84" t="s">
        <v>139</v>
      </c>
      <c r="AG442" s="84" t="s">
        <v>139</v>
      </c>
      <c r="AI442" s="84" t="s">
        <v>1170</v>
      </c>
      <c r="AJ442" s="96" t="s">
        <v>683</v>
      </c>
      <c r="AK442" s="84" t="s">
        <v>139</v>
      </c>
      <c r="AM442" s="84" t="s">
        <v>139</v>
      </c>
      <c r="AO442" s="84" t="s">
        <v>139</v>
      </c>
      <c r="AQ442" s="84" t="s">
        <v>139</v>
      </c>
      <c r="AS442" s="84" t="s">
        <v>139</v>
      </c>
      <c r="AU442" s="84" t="s">
        <v>139</v>
      </c>
      <c r="AW442" s="84" t="s">
        <v>139</v>
      </c>
      <c r="AY442" s="84" t="s">
        <v>139</v>
      </c>
      <c r="BA442" s="84" t="s">
        <v>139</v>
      </c>
      <c r="BC442" s="84" t="s">
        <v>139</v>
      </c>
      <c r="BE442" s="84" t="s">
        <v>139</v>
      </c>
      <c r="BG442" s="84" t="s">
        <v>139</v>
      </c>
      <c r="BI442" s="84" t="s">
        <v>139</v>
      </c>
    </row>
    <row r="443" spans="1:62">
      <c r="A443" s="96" t="s">
        <v>949</v>
      </c>
      <c r="B443" s="96">
        <v>4</v>
      </c>
      <c r="C443" s="104" t="s">
        <v>545</v>
      </c>
      <c r="D443" s="104" t="s">
        <v>136</v>
      </c>
      <c r="E443" s="84" t="s">
        <v>139</v>
      </c>
      <c r="G443" s="84" t="s">
        <v>139</v>
      </c>
      <c r="I443" s="84" t="s">
        <v>1149</v>
      </c>
      <c r="J443" s="96" t="s">
        <v>927</v>
      </c>
      <c r="K443" s="84" t="s">
        <v>139</v>
      </c>
      <c r="M443" s="84" t="s">
        <v>139</v>
      </c>
      <c r="O443" s="84" t="s">
        <v>139</v>
      </c>
      <c r="Q443" s="84" t="s">
        <v>139</v>
      </c>
      <c r="S443" s="84" t="s">
        <v>139</v>
      </c>
      <c r="U443" s="84" t="s">
        <v>139</v>
      </c>
      <c r="W443" s="84" t="s">
        <v>139</v>
      </c>
      <c r="Y443" s="84" t="s">
        <v>139</v>
      </c>
      <c r="AA443" s="84" t="s">
        <v>139</v>
      </c>
      <c r="AC443" s="84" t="s">
        <v>139</v>
      </c>
      <c r="AE443" s="84" t="s">
        <v>139</v>
      </c>
      <c r="AG443" s="84" t="s">
        <v>139</v>
      </c>
      <c r="AI443" s="84" t="s">
        <v>139</v>
      </c>
      <c r="AK443" s="84" t="s">
        <v>139</v>
      </c>
      <c r="AM443" s="84" t="s">
        <v>139</v>
      </c>
      <c r="AO443" s="84" t="s">
        <v>139</v>
      </c>
      <c r="AQ443" s="84" t="s">
        <v>139</v>
      </c>
      <c r="AS443" s="84" t="s">
        <v>139</v>
      </c>
      <c r="AU443" s="84" t="s">
        <v>139</v>
      </c>
      <c r="AW443" s="84" t="s">
        <v>139</v>
      </c>
      <c r="AY443" s="84" t="s">
        <v>139</v>
      </c>
      <c r="BA443" s="84" t="s">
        <v>139</v>
      </c>
      <c r="BC443" s="84" t="s">
        <v>139</v>
      </c>
      <c r="BE443" s="84" t="s">
        <v>1148</v>
      </c>
      <c r="BF443" s="96" t="s">
        <v>920</v>
      </c>
      <c r="BG443" s="84" t="s">
        <v>139</v>
      </c>
      <c r="BI443" s="84" t="s">
        <v>139</v>
      </c>
    </row>
    <row r="444" spans="1:62">
      <c r="A444" s="96" t="s">
        <v>950</v>
      </c>
      <c r="B444" s="96">
        <v>4</v>
      </c>
      <c r="C444" s="104" t="s">
        <v>545</v>
      </c>
      <c r="D444" s="104" t="s">
        <v>136</v>
      </c>
      <c r="E444" s="84" t="s">
        <v>139</v>
      </c>
      <c r="G444" s="84" t="s">
        <v>139</v>
      </c>
      <c r="I444" s="84" t="s">
        <v>1149</v>
      </c>
      <c r="J444" s="96" t="s">
        <v>927</v>
      </c>
      <c r="K444" s="84" t="s">
        <v>139</v>
      </c>
      <c r="M444" s="84" t="s">
        <v>139</v>
      </c>
      <c r="O444" s="84" t="s">
        <v>139</v>
      </c>
      <c r="Q444" s="84" t="s">
        <v>139</v>
      </c>
      <c r="S444" s="84" t="s">
        <v>139</v>
      </c>
      <c r="U444" s="84" t="s">
        <v>139</v>
      </c>
      <c r="W444" s="84" t="s">
        <v>139</v>
      </c>
      <c r="Y444" s="84" t="s">
        <v>139</v>
      </c>
      <c r="AA444" s="84" t="s">
        <v>139</v>
      </c>
      <c r="AC444" s="84" t="s">
        <v>139</v>
      </c>
      <c r="AE444" s="84" t="s">
        <v>139</v>
      </c>
      <c r="AG444" s="84" t="s">
        <v>139</v>
      </c>
      <c r="AI444" s="84" t="s">
        <v>139</v>
      </c>
      <c r="AK444" s="84" t="s">
        <v>139</v>
      </c>
      <c r="AM444" s="84" t="s">
        <v>139</v>
      </c>
      <c r="AO444" s="84" t="s">
        <v>139</v>
      </c>
      <c r="AQ444" s="84" t="s">
        <v>139</v>
      </c>
      <c r="AS444" s="84" t="s">
        <v>139</v>
      </c>
      <c r="AU444" s="84" t="s">
        <v>139</v>
      </c>
      <c r="AW444" s="84" t="s">
        <v>139</v>
      </c>
      <c r="AY444" s="84" t="s">
        <v>139</v>
      </c>
      <c r="BA444" s="84" t="s">
        <v>139</v>
      </c>
      <c r="BC444" s="84" t="s">
        <v>139</v>
      </c>
      <c r="BE444" s="84" t="s">
        <v>1147</v>
      </c>
      <c r="BF444" s="96" t="s">
        <v>918</v>
      </c>
      <c r="BG444" s="84" t="s">
        <v>139</v>
      </c>
      <c r="BI444" s="84" t="s">
        <v>139</v>
      </c>
    </row>
    <row r="445" spans="1:62">
      <c r="A445" s="96" t="s">
        <v>951</v>
      </c>
      <c r="B445" s="96">
        <v>4</v>
      </c>
      <c r="C445" s="104" t="s">
        <v>545</v>
      </c>
      <c r="D445" s="104" t="s">
        <v>136</v>
      </c>
      <c r="E445" s="84" t="s">
        <v>139</v>
      </c>
      <c r="G445" s="84" t="s">
        <v>139</v>
      </c>
      <c r="I445" s="84" t="s">
        <v>1133</v>
      </c>
      <c r="J445" s="96" t="s">
        <v>866</v>
      </c>
      <c r="K445" s="84" t="s">
        <v>139</v>
      </c>
      <c r="M445" s="84" t="s">
        <v>139</v>
      </c>
      <c r="O445" s="84" t="s">
        <v>139</v>
      </c>
      <c r="Q445" s="84" t="s">
        <v>139</v>
      </c>
      <c r="S445" s="84" t="s">
        <v>139</v>
      </c>
      <c r="U445" s="84" t="s">
        <v>139</v>
      </c>
      <c r="W445" s="84" t="s">
        <v>139</v>
      </c>
      <c r="Y445" s="84" t="s">
        <v>139</v>
      </c>
      <c r="AA445" s="84" t="s">
        <v>139</v>
      </c>
      <c r="AC445" s="84" t="s">
        <v>139</v>
      </c>
      <c r="AE445" s="84" t="s">
        <v>139</v>
      </c>
      <c r="AG445" s="84" t="s">
        <v>139</v>
      </c>
      <c r="AI445" s="84" t="s">
        <v>139</v>
      </c>
      <c r="AK445" s="84" t="s">
        <v>139</v>
      </c>
      <c r="AM445" s="84" t="s">
        <v>139</v>
      </c>
      <c r="AO445" s="84" t="s">
        <v>139</v>
      </c>
      <c r="AQ445" s="84" t="s">
        <v>139</v>
      </c>
      <c r="AS445" s="84" t="s">
        <v>139</v>
      </c>
      <c r="AU445" s="84" t="s">
        <v>1146</v>
      </c>
      <c r="AV445" s="96" t="s">
        <v>917</v>
      </c>
      <c r="AW445" s="84" t="s">
        <v>139</v>
      </c>
      <c r="AY445" s="84" t="s">
        <v>139</v>
      </c>
      <c r="BA445" s="84" t="s">
        <v>139</v>
      </c>
      <c r="BC445" s="84" t="s">
        <v>139</v>
      </c>
      <c r="BE445" s="84" t="s">
        <v>139</v>
      </c>
      <c r="BG445" s="84" t="s">
        <v>139</v>
      </c>
      <c r="BI445" s="84" t="s">
        <v>139</v>
      </c>
    </row>
    <row r="446" spans="1:62">
      <c r="A446" s="96" t="s">
        <v>952</v>
      </c>
      <c r="B446" s="96">
        <v>4</v>
      </c>
      <c r="C446" s="104" t="s">
        <v>545</v>
      </c>
      <c r="D446" s="104" t="s">
        <v>136</v>
      </c>
      <c r="E446" s="84" t="s">
        <v>139</v>
      </c>
      <c r="G446" s="84" t="s">
        <v>139</v>
      </c>
      <c r="I446" s="84" t="s">
        <v>1133</v>
      </c>
      <c r="J446" s="96" t="s">
        <v>866</v>
      </c>
      <c r="K446" s="84" t="s">
        <v>139</v>
      </c>
      <c r="M446" s="84" t="s">
        <v>139</v>
      </c>
      <c r="O446" s="84" t="s">
        <v>139</v>
      </c>
      <c r="Q446" s="84" t="s">
        <v>139</v>
      </c>
      <c r="S446" s="84" t="s">
        <v>139</v>
      </c>
      <c r="U446" s="84" t="s">
        <v>139</v>
      </c>
      <c r="W446" s="84" t="s">
        <v>139</v>
      </c>
      <c r="Y446" s="84" t="s">
        <v>139</v>
      </c>
      <c r="AA446" s="84" t="s">
        <v>139</v>
      </c>
      <c r="AC446" s="84" t="s">
        <v>139</v>
      </c>
      <c r="AE446" s="84" t="s">
        <v>139</v>
      </c>
      <c r="AG446" s="84" t="s">
        <v>139</v>
      </c>
      <c r="AI446" s="84" t="s">
        <v>139</v>
      </c>
      <c r="AK446" s="84" t="s">
        <v>139</v>
      </c>
      <c r="AM446" s="84" t="s">
        <v>139</v>
      </c>
      <c r="AO446" s="84" t="s">
        <v>139</v>
      </c>
      <c r="AQ446" s="84" t="s">
        <v>139</v>
      </c>
      <c r="AS446" s="84" t="s">
        <v>139</v>
      </c>
      <c r="AU446" s="84" t="s">
        <v>1135</v>
      </c>
      <c r="AV446" s="96" t="s">
        <v>867</v>
      </c>
      <c r="AW446" s="84" t="s">
        <v>139</v>
      </c>
      <c r="AY446" s="84" t="s">
        <v>139</v>
      </c>
      <c r="BA446" s="84" t="s">
        <v>139</v>
      </c>
      <c r="BC446" s="84" t="s">
        <v>139</v>
      </c>
      <c r="BE446" s="84" t="s">
        <v>1148</v>
      </c>
      <c r="BF446" s="96" t="s">
        <v>920</v>
      </c>
      <c r="BG446" s="84" t="s">
        <v>139</v>
      </c>
      <c r="BI446" s="84" t="s">
        <v>139</v>
      </c>
    </row>
    <row r="447" spans="1:62">
      <c r="A447" s="96" t="s">
        <v>953</v>
      </c>
      <c r="B447" s="96">
        <v>4</v>
      </c>
      <c r="C447" s="104" t="s">
        <v>545</v>
      </c>
      <c r="D447" s="104" t="s">
        <v>136</v>
      </c>
      <c r="E447" s="84" t="s">
        <v>139</v>
      </c>
      <c r="G447" s="84" t="s">
        <v>139</v>
      </c>
      <c r="I447" s="84" t="s">
        <v>1133</v>
      </c>
      <c r="J447" s="96" t="s">
        <v>866</v>
      </c>
      <c r="K447" s="84" t="s">
        <v>139</v>
      </c>
      <c r="M447" s="84" t="s">
        <v>139</v>
      </c>
      <c r="O447" s="84" t="s">
        <v>139</v>
      </c>
      <c r="Q447" s="84" t="s">
        <v>139</v>
      </c>
      <c r="S447" s="84" t="s">
        <v>139</v>
      </c>
      <c r="U447" s="84" t="s">
        <v>139</v>
      </c>
      <c r="W447" s="84" t="s">
        <v>139</v>
      </c>
      <c r="Y447" s="84" t="s">
        <v>139</v>
      </c>
      <c r="AA447" s="84" t="s">
        <v>139</v>
      </c>
      <c r="AC447" s="84" t="s">
        <v>139</v>
      </c>
      <c r="AE447" s="84" t="s">
        <v>139</v>
      </c>
      <c r="AG447" s="84" t="s">
        <v>139</v>
      </c>
      <c r="AI447" s="84" t="s">
        <v>139</v>
      </c>
      <c r="AK447" s="84" t="s">
        <v>139</v>
      </c>
      <c r="AM447" s="84" t="s">
        <v>139</v>
      </c>
      <c r="AO447" s="84" t="s">
        <v>139</v>
      </c>
      <c r="AQ447" s="84" t="s">
        <v>139</v>
      </c>
      <c r="AS447" s="84" t="s">
        <v>139</v>
      </c>
      <c r="AU447" s="84" t="s">
        <v>1135</v>
      </c>
      <c r="AV447" s="96" t="s">
        <v>867</v>
      </c>
      <c r="AW447" s="84" t="s">
        <v>139</v>
      </c>
      <c r="AY447" s="84" t="s">
        <v>139</v>
      </c>
      <c r="BA447" s="84" t="s">
        <v>139</v>
      </c>
      <c r="BC447" s="84" t="s">
        <v>139</v>
      </c>
      <c r="BE447" s="84" t="s">
        <v>1147</v>
      </c>
      <c r="BF447" s="96" t="s">
        <v>918</v>
      </c>
      <c r="BG447" s="84" t="s">
        <v>139</v>
      </c>
      <c r="BI447" s="84" t="s">
        <v>139</v>
      </c>
    </row>
    <row r="448" spans="1:62">
      <c r="A448" s="96" t="s">
        <v>684</v>
      </c>
      <c r="B448" s="96">
        <v>6</v>
      </c>
      <c r="C448" s="104" t="s">
        <v>62</v>
      </c>
      <c r="D448" s="104" t="s">
        <v>62</v>
      </c>
      <c r="E448" s="84" t="s">
        <v>139</v>
      </c>
      <c r="G448" s="84" t="s">
        <v>139</v>
      </c>
      <c r="I448" s="84" t="s">
        <v>1178</v>
      </c>
      <c r="J448" s="96" t="s">
        <v>548</v>
      </c>
      <c r="K448" s="84" t="s">
        <v>139</v>
      </c>
      <c r="M448" s="84" t="s">
        <v>139</v>
      </c>
      <c r="O448" s="84" t="s">
        <v>139</v>
      </c>
      <c r="Q448" s="84" t="s">
        <v>139</v>
      </c>
      <c r="S448" s="84" t="s">
        <v>1110</v>
      </c>
      <c r="T448" s="96" t="s">
        <v>599</v>
      </c>
      <c r="U448" s="84" t="s">
        <v>139</v>
      </c>
      <c r="W448" s="84" t="s">
        <v>139</v>
      </c>
      <c r="Y448" s="84" t="s">
        <v>139</v>
      </c>
      <c r="AA448" s="84" t="s">
        <v>1122</v>
      </c>
      <c r="AB448" s="96" t="s">
        <v>76</v>
      </c>
      <c r="AC448" s="84" t="s">
        <v>139</v>
      </c>
      <c r="AE448" s="84" t="s">
        <v>139</v>
      </c>
      <c r="AG448" s="84" t="s">
        <v>139</v>
      </c>
      <c r="AI448" s="84" t="s">
        <v>139</v>
      </c>
      <c r="AK448" s="84" t="s">
        <v>139</v>
      </c>
      <c r="AM448" s="84" t="s">
        <v>139</v>
      </c>
      <c r="AO448" s="84" t="s">
        <v>139</v>
      </c>
      <c r="AQ448" s="84" t="s">
        <v>1179</v>
      </c>
      <c r="AR448" s="96" t="s">
        <v>685</v>
      </c>
      <c r="AS448" s="84" t="s">
        <v>139</v>
      </c>
      <c r="AU448" s="84" t="s">
        <v>139</v>
      </c>
      <c r="AW448" s="84" t="s">
        <v>139</v>
      </c>
      <c r="AY448" s="84" t="s">
        <v>139</v>
      </c>
      <c r="BA448" s="84" t="s">
        <v>139</v>
      </c>
      <c r="BC448" s="84" t="s">
        <v>139</v>
      </c>
      <c r="BE448" s="84" t="s">
        <v>139</v>
      </c>
      <c r="BG448" s="84" t="s">
        <v>139</v>
      </c>
      <c r="BI448" s="84" t="e">
        <v>#N/A</v>
      </c>
      <c r="BJ448" s="96" t="s">
        <v>1266</v>
      </c>
    </row>
    <row r="449" spans="1:62">
      <c r="A449" s="96" t="s">
        <v>954</v>
      </c>
      <c r="B449" s="96">
        <v>6</v>
      </c>
      <c r="C449" s="104" t="s">
        <v>62</v>
      </c>
      <c r="D449" s="104" t="s">
        <v>62</v>
      </c>
      <c r="E449" s="84" t="s">
        <v>139</v>
      </c>
      <c r="G449" s="84" t="s">
        <v>139</v>
      </c>
      <c r="I449" s="84" t="s">
        <v>1178</v>
      </c>
      <c r="J449" s="96" t="s">
        <v>548</v>
      </c>
      <c r="K449" s="84" t="s">
        <v>139</v>
      </c>
      <c r="M449" s="84" t="s">
        <v>139</v>
      </c>
      <c r="O449" s="84" t="s">
        <v>139</v>
      </c>
      <c r="Q449" s="84" t="s">
        <v>139</v>
      </c>
      <c r="S449" s="84" t="s">
        <v>1110</v>
      </c>
      <c r="T449" s="96" t="s">
        <v>599</v>
      </c>
      <c r="U449" s="84" t="s">
        <v>139</v>
      </c>
      <c r="W449" s="84" t="s">
        <v>139</v>
      </c>
      <c r="Y449" s="84" t="s">
        <v>139</v>
      </c>
      <c r="AA449" s="84" t="s">
        <v>1122</v>
      </c>
      <c r="AB449" s="96" t="s">
        <v>76</v>
      </c>
      <c r="AC449" s="84" t="s">
        <v>139</v>
      </c>
      <c r="AE449" s="84" t="s">
        <v>139</v>
      </c>
      <c r="AG449" s="84" t="s">
        <v>139</v>
      </c>
      <c r="AI449" s="84" t="s">
        <v>139</v>
      </c>
      <c r="AK449" s="84" t="s">
        <v>139</v>
      </c>
      <c r="AM449" s="84" t="s">
        <v>139</v>
      </c>
      <c r="AO449" s="84" t="s">
        <v>139</v>
      </c>
      <c r="AQ449" s="84" t="s">
        <v>1179</v>
      </c>
      <c r="AR449" s="96" t="s">
        <v>685</v>
      </c>
      <c r="AS449" s="84" t="s">
        <v>139</v>
      </c>
      <c r="AU449" s="84" t="s">
        <v>139</v>
      </c>
      <c r="AW449" s="84" t="s">
        <v>139</v>
      </c>
      <c r="AY449" s="84" t="s">
        <v>139</v>
      </c>
      <c r="BA449" s="84" t="s">
        <v>139</v>
      </c>
      <c r="BC449" s="84" t="s">
        <v>139</v>
      </c>
      <c r="BE449" s="84" t="s">
        <v>139</v>
      </c>
      <c r="BG449" s="84" t="s">
        <v>139</v>
      </c>
      <c r="BI449" s="84" t="e">
        <v>#N/A</v>
      </c>
      <c r="BJ449" s="96" t="s">
        <v>1267</v>
      </c>
    </row>
    <row r="450" spans="1:62">
      <c r="A450" s="96" t="s">
        <v>684</v>
      </c>
      <c r="B450" s="96">
        <v>6</v>
      </c>
      <c r="C450" s="104" t="s">
        <v>62</v>
      </c>
      <c r="D450" s="104" t="s">
        <v>62</v>
      </c>
      <c r="E450" s="84" t="s">
        <v>139</v>
      </c>
      <c r="G450" s="84" t="s">
        <v>139</v>
      </c>
      <c r="I450" s="84" t="s">
        <v>1178</v>
      </c>
      <c r="J450" s="96" t="s">
        <v>548</v>
      </c>
      <c r="K450" s="84" t="s">
        <v>139</v>
      </c>
      <c r="M450" s="84" t="s">
        <v>139</v>
      </c>
      <c r="O450" s="84" t="s">
        <v>139</v>
      </c>
      <c r="Q450" s="84" t="s">
        <v>139</v>
      </c>
      <c r="S450" s="84" t="s">
        <v>1110</v>
      </c>
      <c r="T450" s="96" t="s">
        <v>599</v>
      </c>
      <c r="U450" s="84" t="s">
        <v>139</v>
      </c>
      <c r="W450" s="84" t="s">
        <v>139</v>
      </c>
      <c r="Y450" s="84" t="s">
        <v>139</v>
      </c>
      <c r="AA450" s="84" t="s">
        <v>1122</v>
      </c>
      <c r="AB450" s="96" t="s">
        <v>76</v>
      </c>
      <c r="AC450" s="84" t="s">
        <v>139</v>
      </c>
      <c r="AE450" s="84" t="s">
        <v>139</v>
      </c>
      <c r="AG450" s="84" t="s">
        <v>139</v>
      </c>
      <c r="AI450" s="84" t="s">
        <v>139</v>
      </c>
      <c r="AK450" s="84" t="s">
        <v>139</v>
      </c>
      <c r="AM450" s="84" t="s">
        <v>139</v>
      </c>
      <c r="AO450" s="84" t="s">
        <v>139</v>
      </c>
      <c r="AQ450" s="84" t="s">
        <v>1180</v>
      </c>
      <c r="AR450" s="96" t="s">
        <v>686</v>
      </c>
      <c r="AS450" s="84" t="s">
        <v>139</v>
      </c>
      <c r="AU450" s="84" t="s">
        <v>139</v>
      </c>
      <c r="AW450" s="84" t="s">
        <v>139</v>
      </c>
      <c r="AY450" s="84" t="s">
        <v>139</v>
      </c>
      <c r="BA450" s="84" t="s">
        <v>139</v>
      </c>
      <c r="BC450" s="84" t="s">
        <v>139</v>
      </c>
      <c r="BE450" s="84" t="s">
        <v>139</v>
      </c>
      <c r="BG450" s="84" t="s">
        <v>139</v>
      </c>
      <c r="BI450" s="84" t="e">
        <v>#N/A</v>
      </c>
      <c r="BJ450" s="96" t="s">
        <v>1266</v>
      </c>
    </row>
    <row r="451" spans="1:62">
      <c r="A451" s="96" t="s">
        <v>955</v>
      </c>
      <c r="B451" s="96">
        <v>6</v>
      </c>
      <c r="C451" s="104" t="s">
        <v>62</v>
      </c>
      <c r="D451" s="104" t="s">
        <v>62</v>
      </c>
      <c r="E451" s="84" t="s">
        <v>139</v>
      </c>
      <c r="G451" s="84" t="s">
        <v>139</v>
      </c>
      <c r="I451" s="84" t="s">
        <v>1178</v>
      </c>
      <c r="J451" s="96" t="s">
        <v>548</v>
      </c>
      <c r="K451" s="84" t="s">
        <v>139</v>
      </c>
      <c r="M451" s="84" t="s">
        <v>139</v>
      </c>
      <c r="O451" s="84" t="s">
        <v>139</v>
      </c>
      <c r="Q451" s="84" t="s">
        <v>139</v>
      </c>
      <c r="S451" s="84" t="s">
        <v>1110</v>
      </c>
      <c r="T451" s="96" t="s">
        <v>599</v>
      </c>
      <c r="U451" s="84" t="s">
        <v>139</v>
      </c>
      <c r="W451" s="84" t="s">
        <v>139</v>
      </c>
      <c r="Y451" s="84" t="s">
        <v>139</v>
      </c>
      <c r="AA451" s="84" t="s">
        <v>1122</v>
      </c>
      <c r="AB451" s="96" t="s">
        <v>76</v>
      </c>
      <c r="AC451" s="84" t="s">
        <v>139</v>
      </c>
      <c r="AE451" s="84" t="s">
        <v>139</v>
      </c>
      <c r="AG451" s="84" t="s">
        <v>139</v>
      </c>
      <c r="AI451" s="84" t="s">
        <v>139</v>
      </c>
      <c r="AK451" s="84" t="s">
        <v>139</v>
      </c>
      <c r="AM451" s="84" t="s">
        <v>139</v>
      </c>
      <c r="AO451" s="84" t="s">
        <v>139</v>
      </c>
      <c r="AQ451" s="84" t="s">
        <v>1180</v>
      </c>
      <c r="AR451" s="96" t="s">
        <v>686</v>
      </c>
      <c r="AS451" s="84" t="s">
        <v>139</v>
      </c>
      <c r="AU451" s="84" t="s">
        <v>139</v>
      </c>
      <c r="AW451" s="84" t="s">
        <v>139</v>
      </c>
      <c r="AY451" s="84" t="s">
        <v>139</v>
      </c>
      <c r="BA451" s="84" t="s">
        <v>139</v>
      </c>
      <c r="BC451" s="84" t="s">
        <v>139</v>
      </c>
      <c r="BE451" s="84" t="s">
        <v>139</v>
      </c>
      <c r="BG451" s="84" t="s">
        <v>139</v>
      </c>
      <c r="BI451" s="84" t="e">
        <v>#N/A</v>
      </c>
      <c r="BJ451" s="96" t="s">
        <v>1267</v>
      </c>
    </row>
    <row r="452" spans="1:62">
      <c r="A452" s="96" t="s">
        <v>684</v>
      </c>
      <c r="B452" s="96">
        <v>6</v>
      </c>
      <c r="C452" s="104" t="s">
        <v>62</v>
      </c>
      <c r="D452" s="104" t="s">
        <v>62</v>
      </c>
      <c r="E452" s="84" t="s">
        <v>139</v>
      </c>
      <c r="G452" s="84" t="s">
        <v>139</v>
      </c>
      <c r="I452" s="84" t="s">
        <v>1178</v>
      </c>
      <c r="J452" s="96" t="s">
        <v>548</v>
      </c>
      <c r="K452" s="84" t="s">
        <v>139</v>
      </c>
      <c r="M452" s="84" t="s">
        <v>139</v>
      </c>
      <c r="O452" s="84" t="s">
        <v>139</v>
      </c>
      <c r="Q452" s="84" t="s">
        <v>139</v>
      </c>
      <c r="S452" s="84" t="s">
        <v>1110</v>
      </c>
      <c r="T452" s="96" t="s">
        <v>599</v>
      </c>
      <c r="U452" s="84" t="s">
        <v>139</v>
      </c>
      <c r="W452" s="84" t="s">
        <v>139</v>
      </c>
      <c r="Y452" s="84" t="s">
        <v>139</v>
      </c>
      <c r="AA452" s="84" t="s">
        <v>1122</v>
      </c>
      <c r="AB452" s="96" t="s">
        <v>76</v>
      </c>
      <c r="AC452" s="84" t="s">
        <v>139</v>
      </c>
      <c r="AE452" s="84" t="s">
        <v>139</v>
      </c>
      <c r="AG452" s="84" t="s">
        <v>139</v>
      </c>
      <c r="AI452" s="84" t="s">
        <v>139</v>
      </c>
      <c r="AK452" s="84" t="s">
        <v>139</v>
      </c>
      <c r="AM452" s="84" t="s">
        <v>139</v>
      </c>
      <c r="AO452" s="84" t="s">
        <v>139</v>
      </c>
      <c r="AQ452" s="84" t="s">
        <v>1181</v>
      </c>
      <c r="AR452" s="96" t="s">
        <v>687</v>
      </c>
      <c r="AS452" s="84" t="s">
        <v>139</v>
      </c>
      <c r="AU452" s="84" t="s">
        <v>139</v>
      </c>
      <c r="AW452" s="84" t="s">
        <v>139</v>
      </c>
      <c r="AY452" s="84" t="s">
        <v>139</v>
      </c>
      <c r="BA452" s="84" t="s">
        <v>139</v>
      </c>
      <c r="BC452" s="84" t="s">
        <v>139</v>
      </c>
      <c r="BE452" s="84" t="s">
        <v>139</v>
      </c>
      <c r="BG452" s="84" t="s">
        <v>139</v>
      </c>
      <c r="BI452" s="84" t="e">
        <v>#N/A</v>
      </c>
      <c r="BJ452" s="96" t="s">
        <v>1266</v>
      </c>
    </row>
    <row r="453" spans="1:62">
      <c r="A453" s="96" t="s">
        <v>956</v>
      </c>
      <c r="B453" s="96">
        <v>6</v>
      </c>
      <c r="C453" s="104" t="s">
        <v>62</v>
      </c>
      <c r="D453" s="104" t="s">
        <v>62</v>
      </c>
      <c r="E453" s="84" t="s">
        <v>139</v>
      </c>
      <c r="G453" s="84" t="s">
        <v>139</v>
      </c>
      <c r="I453" s="84" t="s">
        <v>1178</v>
      </c>
      <c r="J453" s="96" t="s">
        <v>548</v>
      </c>
      <c r="K453" s="84" t="s">
        <v>139</v>
      </c>
      <c r="M453" s="84" t="s">
        <v>139</v>
      </c>
      <c r="O453" s="84" t="s">
        <v>139</v>
      </c>
      <c r="Q453" s="84" t="s">
        <v>139</v>
      </c>
      <c r="S453" s="84" t="s">
        <v>1110</v>
      </c>
      <c r="T453" s="96" t="s">
        <v>599</v>
      </c>
      <c r="U453" s="84" t="s">
        <v>139</v>
      </c>
      <c r="W453" s="84" t="s">
        <v>139</v>
      </c>
      <c r="Y453" s="84" t="s">
        <v>139</v>
      </c>
      <c r="AA453" s="84" t="s">
        <v>1122</v>
      </c>
      <c r="AB453" s="96" t="s">
        <v>76</v>
      </c>
      <c r="AC453" s="84" t="s">
        <v>139</v>
      </c>
      <c r="AE453" s="84" t="s">
        <v>139</v>
      </c>
      <c r="AG453" s="84" t="s">
        <v>139</v>
      </c>
      <c r="AI453" s="84" t="s">
        <v>139</v>
      </c>
      <c r="AK453" s="84" t="s">
        <v>139</v>
      </c>
      <c r="AM453" s="84" t="s">
        <v>139</v>
      </c>
      <c r="AO453" s="84" t="s">
        <v>139</v>
      </c>
      <c r="AQ453" s="84" t="s">
        <v>1181</v>
      </c>
      <c r="AR453" s="96" t="s">
        <v>687</v>
      </c>
      <c r="AS453" s="84" t="s">
        <v>139</v>
      </c>
      <c r="AU453" s="84" t="s">
        <v>139</v>
      </c>
      <c r="AW453" s="84" t="s">
        <v>139</v>
      </c>
      <c r="AY453" s="84" t="s">
        <v>139</v>
      </c>
      <c r="BA453" s="84" t="s">
        <v>139</v>
      </c>
      <c r="BC453" s="84" t="s">
        <v>139</v>
      </c>
      <c r="BE453" s="84" t="s">
        <v>139</v>
      </c>
      <c r="BG453" s="84" t="s">
        <v>139</v>
      </c>
      <c r="BI453" s="84" t="e">
        <v>#N/A</v>
      </c>
      <c r="BJ453" s="96" t="s">
        <v>1267</v>
      </c>
    </row>
    <row r="454" spans="1:62">
      <c r="A454" s="96" t="s">
        <v>684</v>
      </c>
      <c r="B454" s="96">
        <v>6</v>
      </c>
      <c r="C454" s="104" t="s">
        <v>62</v>
      </c>
      <c r="D454" s="104" t="s">
        <v>62</v>
      </c>
      <c r="E454" s="84" t="s">
        <v>139</v>
      </c>
      <c r="G454" s="84" t="s">
        <v>139</v>
      </c>
      <c r="I454" s="84" t="s">
        <v>1178</v>
      </c>
      <c r="J454" s="96" t="s">
        <v>548</v>
      </c>
      <c r="K454" s="84" t="s">
        <v>139</v>
      </c>
      <c r="M454" s="84" t="s">
        <v>139</v>
      </c>
      <c r="O454" s="84" t="s">
        <v>139</v>
      </c>
      <c r="Q454" s="84" t="s">
        <v>139</v>
      </c>
      <c r="S454" s="84" t="s">
        <v>1110</v>
      </c>
      <c r="T454" s="96" t="s">
        <v>599</v>
      </c>
      <c r="U454" s="84" t="s">
        <v>139</v>
      </c>
      <c r="W454" s="84" t="s">
        <v>139</v>
      </c>
      <c r="Y454" s="84" t="s">
        <v>139</v>
      </c>
      <c r="AA454" s="84" t="s">
        <v>1122</v>
      </c>
      <c r="AB454" s="96" t="s">
        <v>76</v>
      </c>
      <c r="AC454" s="84" t="s">
        <v>139</v>
      </c>
      <c r="AE454" s="84" t="s">
        <v>139</v>
      </c>
      <c r="AG454" s="84" t="s">
        <v>139</v>
      </c>
      <c r="AI454" s="84" t="s">
        <v>139</v>
      </c>
      <c r="AK454" s="84" t="s">
        <v>139</v>
      </c>
      <c r="AM454" s="84" t="s">
        <v>139</v>
      </c>
      <c r="AO454" s="84" t="s">
        <v>139</v>
      </c>
      <c r="AQ454" s="84" t="s">
        <v>1182</v>
      </c>
      <c r="AR454" s="96" t="s">
        <v>688</v>
      </c>
      <c r="AS454" s="84" t="s">
        <v>139</v>
      </c>
      <c r="AU454" s="84" t="s">
        <v>139</v>
      </c>
      <c r="AW454" s="84" t="s">
        <v>139</v>
      </c>
      <c r="AY454" s="84" t="s">
        <v>139</v>
      </c>
      <c r="BA454" s="84" t="s">
        <v>139</v>
      </c>
      <c r="BC454" s="84" t="s">
        <v>139</v>
      </c>
      <c r="BE454" s="84" t="s">
        <v>139</v>
      </c>
      <c r="BG454" s="84" t="s">
        <v>139</v>
      </c>
      <c r="BI454" s="84" t="e">
        <v>#N/A</v>
      </c>
      <c r="BJ454" s="96" t="s">
        <v>1266</v>
      </c>
    </row>
    <row r="455" spans="1:62">
      <c r="A455" s="96" t="s">
        <v>957</v>
      </c>
      <c r="B455" s="96">
        <v>6</v>
      </c>
      <c r="C455" s="104" t="s">
        <v>62</v>
      </c>
      <c r="D455" s="104" t="s">
        <v>62</v>
      </c>
      <c r="E455" s="84" t="s">
        <v>139</v>
      </c>
      <c r="G455" s="84" t="s">
        <v>139</v>
      </c>
      <c r="I455" s="84" t="s">
        <v>1178</v>
      </c>
      <c r="J455" s="96" t="s">
        <v>548</v>
      </c>
      <c r="K455" s="84" t="s">
        <v>139</v>
      </c>
      <c r="M455" s="84" t="s">
        <v>139</v>
      </c>
      <c r="O455" s="84" t="s">
        <v>139</v>
      </c>
      <c r="Q455" s="84" t="s">
        <v>139</v>
      </c>
      <c r="S455" s="84" t="s">
        <v>1110</v>
      </c>
      <c r="T455" s="96" t="s">
        <v>599</v>
      </c>
      <c r="U455" s="84" t="s">
        <v>139</v>
      </c>
      <c r="W455" s="84" t="s">
        <v>139</v>
      </c>
      <c r="Y455" s="84" t="s">
        <v>139</v>
      </c>
      <c r="AA455" s="84" t="s">
        <v>1122</v>
      </c>
      <c r="AB455" s="96" t="s">
        <v>76</v>
      </c>
      <c r="AC455" s="84" t="s">
        <v>139</v>
      </c>
      <c r="AE455" s="84" t="s">
        <v>139</v>
      </c>
      <c r="AG455" s="84" t="s">
        <v>139</v>
      </c>
      <c r="AI455" s="84" t="s">
        <v>139</v>
      </c>
      <c r="AK455" s="84" t="s">
        <v>139</v>
      </c>
      <c r="AM455" s="84" t="s">
        <v>139</v>
      </c>
      <c r="AO455" s="84" t="s">
        <v>139</v>
      </c>
      <c r="AQ455" s="84" t="s">
        <v>1182</v>
      </c>
      <c r="AR455" s="96" t="s">
        <v>688</v>
      </c>
      <c r="AS455" s="84" t="s">
        <v>139</v>
      </c>
      <c r="AU455" s="84" t="s">
        <v>139</v>
      </c>
      <c r="AW455" s="84" t="s">
        <v>139</v>
      </c>
      <c r="AY455" s="84" t="s">
        <v>139</v>
      </c>
      <c r="BA455" s="84" t="s">
        <v>139</v>
      </c>
      <c r="BC455" s="84" t="s">
        <v>139</v>
      </c>
      <c r="BE455" s="84" t="s">
        <v>139</v>
      </c>
      <c r="BG455" s="84" t="s">
        <v>139</v>
      </c>
      <c r="BI455" s="84" t="e">
        <v>#N/A</v>
      </c>
      <c r="BJ455" s="96" t="s">
        <v>1267</v>
      </c>
    </row>
    <row r="456" spans="1:62">
      <c r="A456" s="96" t="s">
        <v>684</v>
      </c>
      <c r="B456" s="96">
        <v>6</v>
      </c>
      <c r="C456" s="104" t="s">
        <v>62</v>
      </c>
      <c r="D456" s="104" t="s">
        <v>62</v>
      </c>
      <c r="E456" s="84" t="s">
        <v>139</v>
      </c>
      <c r="G456" s="84" t="s">
        <v>139</v>
      </c>
      <c r="I456" s="84" t="s">
        <v>1178</v>
      </c>
      <c r="J456" s="96" t="s">
        <v>548</v>
      </c>
      <c r="K456" s="84" t="s">
        <v>139</v>
      </c>
      <c r="M456" s="84" t="s">
        <v>139</v>
      </c>
      <c r="O456" s="84" t="s">
        <v>139</v>
      </c>
      <c r="Q456" s="84" t="s">
        <v>139</v>
      </c>
      <c r="S456" s="84" t="s">
        <v>1110</v>
      </c>
      <c r="T456" s="96" t="s">
        <v>599</v>
      </c>
      <c r="U456" s="84" t="s">
        <v>139</v>
      </c>
      <c r="W456" s="84" t="s">
        <v>139</v>
      </c>
      <c r="Y456" s="84" t="s">
        <v>139</v>
      </c>
      <c r="AA456" s="84" t="s">
        <v>1122</v>
      </c>
      <c r="AB456" s="96" t="s">
        <v>76</v>
      </c>
      <c r="AC456" s="84" t="s">
        <v>139</v>
      </c>
      <c r="AE456" s="84" t="s">
        <v>139</v>
      </c>
      <c r="AG456" s="84" t="s">
        <v>139</v>
      </c>
      <c r="AI456" s="84" t="s">
        <v>139</v>
      </c>
      <c r="AK456" s="84" t="s">
        <v>139</v>
      </c>
      <c r="AM456" s="84" t="s">
        <v>139</v>
      </c>
      <c r="AO456" s="84" t="s">
        <v>139</v>
      </c>
      <c r="AQ456" s="84" t="s">
        <v>1183</v>
      </c>
      <c r="AR456" s="96" t="s">
        <v>689</v>
      </c>
      <c r="AS456" s="84" t="s">
        <v>139</v>
      </c>
      <c r="AU456" s="84" t="s">
        <v>139</v>
      </c>
      <c r="AW456" s="84" t="s">
        <v>139</v>
      </c>
      <c r="AY456" s="84" t="s">
        <v>139</v>
      </c>
      <c r="BA456" s="84" t="s">
        <v>139</v>
      </c>
      <c r="BC456" s="84" t="s">
        <v>139</v>
      </c>
      <c r="BE456" s="84" t="s">
        <v>139</v>
      </c>
      <c r="BG456" s="84" t="s">
        <v>139</v>
      </c>
      <c r="BI456" s="84" t="e">
        <v>#N/A</v>
      </c>
      <c r="BJ456" s="96" t="s">
        <v>1266</v>
      </c>
    </row>
    <row r="457" spans="1:62">
      <c r="A457" s="96" t="s">
        <v>958</v>
      </c>
      <c r="B457" s="96">
        <v>6</v>
      </c>
      <c r="C457" s="104" t="s">
        <v>62</v>
      </c>
      <c r="D457" s="104" t="s">
        <v>62</v>
      </c>
      <c r="E457" s="84" t="s">
        <v>139</v>
      </c>
      <c r="G457" s="84" t="s">
        <v>139</v>
      </c>
      <c r="I457" s="84" t="s">
        <v>1178</v>
      </c>
      <c r="J457" s="96" t="s">
        <v>548</v>
      </c>
      <c r="K457" s="84" t="s">
        <v>139</v>
      </c>
      <c r="M457" s="84" t="s">
        <v>139</v>
      </c>
      <c r="O457" s="84" t="s">
        <v>139</v>
      </c>
      <c r="Q457" s="84" t="s">
        <v>139</v>
      </c>
      <c r="S457" s="84" t="s">
        <v>1110</v>
      </c>
      <c r="T457" s="96" t="s">
        <v>599</v>
      </c>
      <c r="U457" s="84" t="s">
        <v>139</v>
      </c>
      <c r="W457" s="84" t="s">
        <v>139</v>
      </c>
      <c r="Y457" s="84" t="s">
        <v>139</v>
      </c>
      <c r="AA457" s="84" t="s">
        <v>1122</v>
      </c>
      <c r="AB457" s="96" t="s">
        <v>76</v>
      </c>
      <c r="AC457" s="84" t="s">
        <v>139</v>
      </c>
      <c r="AE457" s="84" t="s">
        <v>139</v>
      </c>
      <c r="AG457" s="84" t="s">
        <v>139</v>
      </c>
      <c r="AI457" s="84" t="s">
        <v>139</v>
      </c>
      <c r="AK457" s="84" t="s">
        <v>139</v>
      </c>
      <c r="AM457" s="84" t="s">
        <v>139</v>
      </c>
      <c r="AO457" s="84" t="s">
        <v>139</v>
      </c>
      <c r="AQ457" s="84" t="s">
        <v>1183</v>
      </c>
      <c r="AR457" s="96" t="s">
        <v>689</v>
      </c>
      <c r="AS457" s="84" t="s">
        <v>139</v>
      </c>
      <c r="AU457" s="84" t="s">
        <v>139</v>
      </c>
      <c r="AW457" s="84" t="s">
        <v>139</v>
      </c>
      <c r="AY457" s="84" t="s">
        <v>139</v>
      </c>
      <c r="BA457" s="84" t="s">
        <v>139</v>
      </c>
      <c r="BC457" s="84" t="s">
        <v>139</v>
      </c>
      <c r="BE457" s="84" t="s">
        <v>139</v>
      </c>
      <c r="BG457" s="84" t="s">
        <v>139</v>
      </c>
      <c r="BI457" s="84" t="e">
        <v>#N/A</v>
      </c>
      <c r="BJ457" s="96" t="s">
        <v>1267</v>
      </c>
    </row>
    <row r="458" spans="1:62">
      <c r="A458" s="96" t="s">
        <v>690</v>
      </c>
      <c r="B458" s="96">
        <v>6</v>
      </c>
      <c r="C458" s="104" t="s">
        <v>62</v>
      </c>
      <c r="D458" s="104" t="s">
        <v>62</v>
      </c>
      <c r="E458" s="84" t="s">
        <v>139</v>
      </c>
      <c r="G458" s="84" t="s">
        <v>139</v>
      </c>
      <c r="I458" s="84" t="s">
        <v>1178</v>
      </c>
      <c r="J458" s="96" t="s">
        <v>548</v>
      </c>
      <c r="K458" s="84" t="s">
        <v>139</v>
      </c>
      <c r="M458" s="84" t="s">
        <v>139</v>
      </c>
      <c r="O458" s="84" t="s">
        <v>139</v>
      </c>
      <c r="Q458" s="84" t="s">
        <v>139</v>
      </c>
      <c r="S458" s="84" t="s">
        <v>1110</v>
      </c>
      <c r="T458" s="96" t="s">
        <v>599</v>
      </c>
      <c r="U458" s="84" t="s">
        <v>139</v>
      </c>
      <c r="W458" s="84" t="s">
        <v>139</v>
      </c>
      <c r="Y458" s="84" t="s">
        <v>139</v>
      </c>
      <c r="AA458" s="84" t="s">
        <v>1123</v>
      </c>
      <c r="AB458" s="96" t="s">
        <v>77</v>
      </c>
      <c r="AC458" s="84" t="s">
        <v>139</v>
      </c>
      <c r="AE458" s="84" t="s">
        <v>139</v>
      </c>
      <c r="AG458" s="84" t="s">
        <v>139</v>
      </c>
      <c r="AI458" s="84" t="s">
        <v>139</v>
      </c>
      <c r="AK458" s="84" t="s">
        <v>139</v>
      </c>
      <c r="AM458" s="84" t="s">
        <v>139</v>
      </c>
      <c r="AO458" s="84" t="s">
        <v>139</v>
      </c>
      <c r="AQ458" s="84" t="s">
        <v>1179</v>
      </c>
      <c r="AR458" s="96" t="s">
        <v>685</v>
      </c>
      <c r="AS458" s="84" t="s">
        <v>139</v>
      </c>
      <c r="AU458" s="84" t="s">
        <v>139</v>
      </c>
      <c r="AW458" s="84" t="s">
        <v>139</v>
      </c>
      <c r="AY458" s="84" t="s">
        <v>139</v>
      </c>
      <c r="BA458" s="84" t="s">
        <v>139</v>
      </c>
      <c r="BC458" s="84" t="s">
        <v>139</v>
      </c>
      <c r="BE458" s="84" t="s">
        <v>139</v>
      </c>
      <c r="BG458" s="84" t="s">
        <v>139</v>
      </c>
      <c r="BI458" s="84" t="e">
        <v>#N/A</v>
      </c>
      <c r="BJ458" s="96" t="s">
        <v>1266</v>
      </c>
    </row>
    <row r="459" spans="1:62">
      <c r="A459" s="96" t="s">
        <v>954</v>
      </c>
      <c r="B459" s="96">
        <v>6</v>
      </c>
      <c r="C459" s="104" t="s">
        <v>62</v>
      </c>
      <c r="D459" s="104" t="s">
        <v>62</v>
      </c>
      <c r="E459" s="84" t="s">
        <v>139</v>
      </c>
      <c r="G459" s="84" t="s">
        <v>139</v>
      </c>
      <c r="I459" s="84" t="s">
        <v>1178</v>
      </c>
      <c r="J459" s="96" t="s">
        <v>548</v>
      </c>
      <c r="K459" s="84" t="s">
        <v>139</v>
      </c>
      <c r="M459" s="84" t="s">
        <v>139</v>
      </c>
      <c r="O459" s="84" t="s">
        <v>139</v>
      </c>
      <c r="Q459" s="84" t="s">
        <v>139</v>
      </c>
      <c r="S459" s="84" t="s">
        <v>1110</v>
      </c>
      <c r="T459" s="96" t="s">
        <v>599</v>
      </c>
      <c r="U459" s="84" t="s">
        <v>139</v>
      </c>
      <c r="W459" s="84" t="s">
        <v>139</v>
      </c>
      <c r="Y459" s="84" t="s">
        <v>139</v>
      </c>
      <c r="AA459" s="84" t="s">
        <v>1123</v>
      </c>
      <c r="AB459" s="96" t="s">
        <v>77</v>
      </c>
      <c r="AC459" s="84" t="s">
        <v>139</v>
      </c>
      <c r="AE459" s="84" t="s">
        <v>139</v>
      </c>
      <c r="AG459" s="84" t="s">
        <v>139</v>
      </c>
      <c r="AI459" s="84" t="s">
        <v>139</v>
      </c>
      <c r="AK459" s="84" t="s">
        <v>139</v>
      </c>
      <c r="AM459" s="84" t="s">
        <v>139</v>
      </c>
      <c r="AO459" s="84" t="s">
        <v>139</v>
      </c>
      <c r="AQ459" s="84" t="s">
        <v>1179</v>
      </c>
      <c r="AR459" s="96" t="s">
        <v>685</v>
      </c>
      <c r="AS459" s="84" t="s">
        <v>139</v>
      </c>
      <c r="AU459" s="84" t="s">
        <v>139</v>
      </c>
      <c r="AW459" s="84" t="s">
        <v>139</v>
      </c>
      <c r="AY459" s="84" t="s">
        <v>139</v>
      </c>
      <c r="BA459" s="84" t="s">
        <v>139</v>
      </c>
      <c r="BC459" s="84" t="s">
        <v>139</v>
      </c>
      <c r="BE459" s="84" t="s">
        <v>139</v>
      </c>
      <c r="BG459" s="84" t="s">
        <v>139</v>
      </c>
      <c r="BI459" s="84" t="e">
        <v>#N/A</v>
      </c>
      <c r="BJ459" s="96" t="s">
        <v>1267</v>
      </c>
    </row>
    <row r="460" spans="1:62">
      <c r="A460" s="96" t="s">
        <v>690</v>
      </c>
      <c r="B460" s="96">
        <v>6</v>
      </c>
      <c r="C460" s="104" t="s">
        <v>62</v>
      </c>
      <c r="D460" s="104" t="s">
        <v>62</v>
      </c>
      <c r="E460" s="84" t="s">
        <v>139</v>
      </c>
      <c r="G460" s="84" t="s">
        <v>139</v>
      </c>
      <c r="I460" s="84" t="s">
        <v>1178</v>
      </c>
      <c r="J460" s="96" t="s">
        <v>548</v>
      </c>
      <c r="K460" s="84" t="s">
        <v>139</v>
      </c>
      <c r="M460" s="84" t="s">
        <v>139</v>
      </c>
      <c r="O460" s="84" t="s">
        <v>139</v>
      </c>
      <c r="Q460" s="84" t="s">
        <v>139</v>
      </c>
      <c r="S460" s="84" t="s">
        <v>1110</v>
      </c>
      <c r="T460" s="96" t="s">
        <v>599</v>
      </c>
      <c r="U460" s="84" t="s">
        <v>139</v>
      </c>
      <c r="W460" s="84" t="s">
        <v>139</v>
      </c>
      <c r="Y460" s="84" t="s">
        <v>139</v>
      </c>
      <c r="AA460" s="84" t="s">
        <v>1123</v>
      </c>
      <c r="AB460" s="96" t="s">
        <v>77</v>
      </c>
      <c r="AC460" s="84" t="s">
        <v>139</v>
      </c>
      <c r="AE460" s="84" t="s">
        <v>139</v>
      </c>
      <c r="AG460" s="84" t="s">
        <v>139</v>
      </c>
      <c r="AI460" s="84" t="s">
        <v>139</v>
      </c>
      <c r="AK460" s="84" t="s">
        <v>139</v>
      </c>
      <c r="AM460" s="84" t="s">
        <v>139</v>
      </c>
      <c r="AO460" s="84" t="s">
        <v>139</v>
      </c>
      <c r="AQ460" s="84" t="s">
        <v>1180</v>
      </c>
      <c r="AR460" s="96" t="s">
        <v>686</v>
      </c>
      <c r="AS460" s="84" t="s">
        <v>139</v>
      </c>
      <c r="AU460" s="84" t="s">
        <v>139</v>
      </c>
      <c r="AW460" s="84" t="s">
        <v>139</v>
      </c>
      <c r="AY460" s="84" t="s">
        <v>139</v>
      </c>
      <c r="BA460" s="84" t="s">
        <v>139</v>
      </c>
      <c r="BC460" s="84" t="s">
        <v>139</v>
      </c>
      <c r="BE460" s="84" t="s">
        <v>139</v>
      </c>
      <c r="BG460" s="84" t="s">
        <v>139</v>
      </c>
      <c r="BI460" s="84" t="e">
        <v>#N/A</v>
      </c>
      <c r="BJ460" s="96" t="s">
        <v>1266</v>
      </c>
    </row>
    <row r="461" spans="1:62">
      <c r="A461" s="96" t="s">
        <v>955</v>
      </c>
      <c r="B461" s="96">
        <v>6</v>
      </c>
      <c r="C461" s="104" t="s">
        <v>62</v>
      </c>
      <c r="D461" s="104" t="s">
        <v>62</v>
      </c>
      <c r="E461" s="84" t="s">
        <v>139</v>
      </c>
      <c r="G461" s="84" t="s">
        <v>139</v>
      </c>
      <c r="I461" s="84" t="s">
        <v>1178</v>
      </c>
      <c r="J461" s="96" t="s">
        <v>548</v>
      </c>
      <c r="K461" s="84" t="s">
        <v>139</v>
      </c>
      <c r="M461" s="84" t="s">
        <v>139</v>
      </c>
      <c r="O461" s="84" t="s">
        <v>139</v>
      </c>
      <c r="Q461" s="84" t="s">
        <v>139</v>
      </c>
      <c r="S461" s="84" t="s">
        <v>1110</v>
      </c>
      <c r="T461" s="96" t="s">
        <v>599</v>
      </c>
      <c r="U461" s="84" t="s">
        <v>139</v>
      </c>
      <c r="W461" s="84" t="s">
        <v>139</v>
      </c>
      <c r="Y461" s="84" t="s">
        <v>139</v>
      </c>
      <c r="AA461" s="84" t="s">
        <v>1123</v>
      </c>
      <c r="AB461" s="96" t="s">
        <v>77</v>
      </c>
      <c r="AC461" s="84" t="s">
        <v>139</v>
      </c>
      <c r="AE461" s="84" t="s">
        <v>139</v>
      </c>
      <c r="AG461" s="84" t="s">
        <v>139</v>
      </c>
      <c r="AI461" s="84" t="s">
        <v>139</v>
      </c>
      <c r="AK461" s="84" t="s">
        <v>139</v>
      </c>
      <c r="AM461" s="84" t="s">
        <v>139</v>
      </c>
      <c r="AO461" s="84" t="s">
        <v>139</v>
      </c>
      <c r="AQ461" s="84" t="s">
        <v>1180</v>
      </c>
      <c r="AR461" s="96" t="s">
        <v>686</v>
      </c>
      <c r="AS461" s="84" t="s">
        <v>139</v>
      </c>
      <c r="AU461" s="84" t="s">
        <v>139</v>
      </c>
      <c r="AW461" s="84" t="s">
        <v>139</v>
      </c>
      <c r="AY461" s="84" t="s">
        <v>139</v>
      </c>
      <c r="BA461" s="84" t="s">
        <v>139</v>
      </c>
      <c r="BC461" s="84" t="s">
        <v>139</v>
      </c>
      <c r="BE461" s="84" t="s">
        <v>139</v>
      </c>
      <c r="BG461" s="84" t="s">
        <v>139</v>
      </c>
      <c r="BI461" s="84" t="e">
        <v>#N/A</v>
      </c>
      <c r="BJ461" s="96" t="s">
        <v>1267</v>
      </c>
    </row>
    <row r="462" spans="1:62">
      <c r="A462" s="96" t="s">
        <v>690</v>
      </c>
      <c r="B462" s="96">
        <v>6</v>
      </c>
      <c r="C462" s="104" t="s">
        <v>62</v>
      </c>
      <c r="D462" s="104" t="s">
        <v>62</v>
      </c>
      <c r="E462" s="84" t="s">
        <v>139</v>
      </c>
      <c r="G462" s="84" t="s">
        <v>139</v>
      </c>
      <c r="I462" s="84" t="s">
        <v>1178</v>
      </c>
      <c r="J462" s="96" t="s">
        <v>548</v>
      </c>
      <c r="K462" s="84" t="s">
        <v>139</v>
      </c>
      <c r="M462" s="84" t="s">
        <v>139</v>
      </c>
      <c r="O462" s="84" t="s">
        <v>139</v>
      </c>
      <c r="Q462" s="84" t="s">
        <v>139</v>
      </c>
      <c r="S462" s="84" t="s">
        <v>1110</v>
      </c>
      <c r="T462" s="96" t="s">
        <v>599</v>
      </c>
      <c r="U462" s="84" t="s">
        <v>139</v>
      </c>
      <c r="W462" s="84" t="s">
        <v>139</v>
      </c>
      <c r="Y462" s="84" t="s">
        <v>139</v>
      </c>
      <c r="AA462" s="84" t="s">
        <v>1123</v>
      </c>
      <c r="AB462" s="96" t="s">
        <v>77</v>
      </c>
      <c r="AC462" s="84" t="s">
        <v>139</v>
      </c>
      <c r="AE462" s="84" t="s">
        <v>139</v>
      </c>
      <c r="AG462" s="84" t="s">
        <v>139</v>
      </c>
      <c r="AI462" s="84" t="s">
        <v>139</v>
      </c>
      <c r="AK462" s="84" t="s">
        <v>139</v>
      </c>
      <c r="AM462" s="84" t="s">
        <v>139</v>
      </c>
      <c r="AO462" s="84" t="s">
        <v>139</v>
      </c>
      <c r="AQ462" s="84" t="s">
        <v>1181</v>
      </c>
      <c r="AR462" s="96" t="s">
        <v>687</v>
      </c>
      <c r="AS462" s="84" t="s">
        <v>139</v>
      </c>
      <c r="AU462" s="84" t="s">
        <v>139</v>
      </c>
      <c r="AW462" s="84" t="s">
        <v>139</v>
      </c>
      <c r="AY462" s="84" t="s">
        <v>139</v>
      </c>
      <c r="BA462" s="84" t="s">
        <v>139</v>
      </c>
      <c r="BC462" s="84" t="s">
        <v>139</v>
      </c>
      <c r="BE462" s="84" t="s">
        <v>139</v>
      </c>
      <c r="BG462" s="84" t="s">
        <v>139</v>
      </c>
      <c r="BI462" s="84" t="e">
        <v>#N/A</v>
      </c>
      <c r="BJ462" s="96" t="s">
        <v>1266</v>
      </c>
    </row>
    <row r="463" spans="1:62">
      <c r="A463" s="96" t="s">
        <v>956</v>
      </c>
      <c r="B463" s="96">
        <v>6</v>
      </c>
      <c r="C463" s="104" t="s">
        <v>62</v>
      </c>
      <c r="D463" s="104" t="s">
        <v>62</v>
      </c>
      <c r="E463" s="84" t="s">
        <v>139</v>
      </c>
      <c r="G463" s="84" t="s">
        <v>139</v>
      </c>
      <c r="I463" s="84" t="s">
        <v>1178</v>
      </c>
      <c r="J463" s="96" t="s">
        <v>548</v>
      </c>
      <c r="K463" s="84" t="s">
        <v>139</v>
      </c>
      <c r="M463" s="84" t="s">
        <v>139</v>
      </c>
      <c r="O463" s="84" t="s">
        <v>139</v>
      </c>
      <c r="Q463" s="84" t="s">
        <v>139</v>
      </c>
      <c r="S463" s="84" t="s">
        <v>1110</v>
      </c>
      <c r="T463" s="96" t="s">
        <v>599</v>
      </c>
      <c r="U463" s="84" t="s">
        <v>139</v>
      </c>
      <c r="W463" s="84" t="s">
        <v>139</v>
      </c>
      <c r="Y463" s="84" t="s">
        <v>139</v>
      </c>
      <c r="AA463" s="84" t="s">
        <v>1123</v>
      </c>
      <c r="AB463" s="96" t="s">
        <v>77</v>
      </c>
      <c r="AC463" s="84" t="s">
        <v>139</v>
      </c>
      <c r="AE463" s="84" t="s">
        <v>139</v>
      </c>
      <c r="AG463" s="84" t="s">
        <v>139</v>
      </c>
      <c r="AI463" s="84" t="s">
        <v>139</v>
      </c>
      <c r="AK463" s="84" t="s">
        <v>139</v>
      </c>
      <c r="AM463" s="84" t="s">
        <v>139</v>
      </c>
      <c r="AO463" s="84" t="s">
        <v>139</v>
      </c>
      <c r="AQ463" s="84" t="s">
        <v>1181</v>
      </c>
      <c r="AR463" s="96" t="s">
        <v>687</v>
      </c>
      <c r="AS463" s="84" t="s">
        <v>139</v>
      </c>
      <c r="AU463" s="84" t="s">
        <v>139</v>
      </c>
      <c r="AW463" s="84" t="s">
        <v>139</v>
      </c>
      <c r="AY463" s="84" t="s">
        <v>139</v>
      </c>
      <c r="BA463" s="84" t="s">
        <v>139</v>
      </c>
      <c r="BC463" s="84" t="s">
        <v>139</v>
      </c>
      <c r="BE463" s="84" t="s">
        <v>139</v>
      </c>
      <c r="BG463" s="84" t="s">
        <v>139</v>
      </c>
      <c r="BI463" s="84" t="e">
        <v>#N/A</v>
      </c>
      <c r="BJ463" s="96" t="s">
        <v>1267</v>
      </c>
    </row>
    <row r="464" spans="1:62">
      <c r="A464" s="96" t="s">
        <v>690</v>
      </c>
      <c r="B464" s="96">
        <v>6</v>
      </c>
      <c r="C464" s="104" t="s">
        <v>62</v>
      </c>
      <c r="D464" s="104" t="s">
        <v>62</v>
      </c>
      <c r="E464" s="84" t="s">
        <v>139</v>
      </c>
      <c r="G464" s="84" t="s">
        <v>139</v>
      </c>
      <c r="I464" s="84" t="s">
        <v>1178</v>
      </c>
      <c r="J464" s="96" t="s">
        <v>548</v>
      </c>
      <c r="K464" s="84" t="s">
        <v>139</v>
      </c>
      <c r="M464" s="84" t="s">
        <v>139</v>
      </c>
      <c r="O464" s="84" t="s">
        <v>139</v>
      </c>
      <c r="Q464" s="84" t="s">
        <v>139</v>
      </c>
      <c r="S464" s="84" t="s">
        <v>1110</v>
      </c>
      <c r="T464" s="96" t="s">
        <v>599</v>
      </c>
      <c r="U464" s="84" t="s">
        <v>139</v>
      </c>
      <c r="W464" s="84" t="s">
        <v>139</v>
      </c>
      <c r="Y464" s="84" t="s">
        <v>139</v>
      </c>
      <c r="AA464" s="84" t="s">
        <v>1123</v>
      </c>
      <c r="AB464" s="96" t="s">
        <v>77</v>
      </c>
      <c r="AC464" s="84" t="s">
        <v>139</v>
      </c>
      <c r="AE464" s="84" t="s">
        <v>139</v>
      </c>
      <c r="AG464" s="84" t="s">
        <v>139</v>
      </c>
      <c r="AI464" s="84" t="s">
        <v>139</v>
      </c>
      <c r="AK464" s="84" t="s">
        <v>139</v>
      </c>
      <c r="AM464" s="84" t="s">
        <v>139</v>
      </c>
      <c r="AO464" s="84" t="s">
        <v>139</v>
      </c>
      <c r="AQ464" s="84" t="s">
        <v>1182</v>
      </c>
      <c r="AR464" s="96" t="s">
        <v>688</v>
      </c>
      <c r="AS464" s="84" t="s">
        <v>139</v>
      </c>
      <c r="AU464" s="84" t="s">
        <v>139</v>
      </c>
      <c r="AW464" s="84" t="s">
        <v>139</v>
      </c>
      <c r="AY464" s="84" t="s">
        <v>139</v>
      </c>
      <c r="BA464" s="84" t="s">
        <v>139</v>
      </c>
      <c r="BC464" s="84" t="s">
        <v>139</v>
      </c>
      <c r="BE464" s="84" t="s">
        <v>139</v>
      </c>
      <c r="BG464" s="84" t="s">
        <v>139</v>
      </c>
      <c r="BI464" s="84" t="e">
        <v>#N/A</v>
      </c>
      <c r="BJ464" s="96" t="s">
        <v>1266</v>
      </c>
    </row>
    <row r="465" spans="1:62">
      <c r="A465" s="96" t="s">
        <v>957</v>
      </c>
      <c r="B465" s="96">
        <v>6</v>
      </c>
      <c r="C465" s="104" t="s">
        <v>62</v>
      </c>
      <c r="D465" s="104" t="s">
        <v>62</v>
      </c>
      <c r="E465" s="84" t="s">
        <v>139</v>
      </c>
      <c r="G465" s="84" t="s">
        <v>139</v>
      </c>
      <c r="I465" s="84" t="s">
        <v>1178</v>
      </c>
      <c r="J465" s="96" t="s">
        <v>548</v>
      </c>
      <c r="K465" s="84" t="s">
        <v>139</v>
      </c>
      <c r="M465" s="84" t="s">
        <v>139</v>
      </c>
      <c r="O465" s="84" t="s">
        <v>139</v>
      </c>
      <c r="Q465" s="84" t="s">
        <v>139</v>
      </c>
      <c r="S465" s="84" t="s">
        <v>1110</v>
      </c>
      <c r="T465" s="96" t="s">
        <v>599</v>
      </c>
      <c r="U465" s="84" t="s">
        <v>139</v>
      </c>
      <c r="W465" s="84" t="s">
        <v>139</v>
      </c>
      <c r="Y465" s="84" t="s">
        <v>139</v>
      </c>
      <c r="AA465" s="84" t="s">
        <v>1123</v>
      </c>
      <c r="AB465" s="96" t="s">
        <v>77</v>
      </c>
      <c r="AC465" s="84" t="s">
        <v>139</v>
      </c>
      <c r="AE465" s="84" t="s">
        <v>139</v>
      </c>
      <c r="AG465" s="84" t="s">
        <v>139</v>
      </c>
      <c r="AI465" s="84" t="s">
        <v>139</v>
      </c>
      <c r="AK465" s="84" t="s">
        <v>139</v>
      </c>
      <c r="AM465" s="84" t="s">
        <v>139</v>
      </c>
      <c r="AO465" s="84" t="s">
        <v>139</v>
      </c>
      <c r="AQ465" s="84" t="s">
        <v>1182</v>
      </c>
      <c r="AR465" s="96" t="s">
        <v>688</v>
      </c>
      <c r="AS465" s="84" t="s">
        <v>139</v>
      </c>
      <c r="AU465" s="84" t="s">
        <v>139</v>
      </c>
      <c r="AW465" s="84" t="s">
        <v>139</v>
      </c>
      <c r="AY465" s="84" t="s">
        <v>139</v>
      </c>
      <c r="BA465" s="84" t="s">
        <v>139</v>
      </c>
      <c r="BC465" s="84" t="s">
        <v>139</v>
      </c>
      <c r="BE465" s="84" t="s">
        <v>139</v>
      </c>
      <c r="BG465" s="84" t="s">
        <v>139</v>
      </c>
      <c r="BI465" s="84" t="e">
        <v>#N/A</v>
      </c>
      <c r="BJ465" s="96" t="s">
        <v>1267</v>
      </c>
    </row>
    <row r="466" spans="1:62">
      <c r="A466" s="96" t="s">
        <v>690</v>
      </c>
      <c r="B466" s="96">
        <v>6</v>
      </c>
      <c r="C466" s="104" t="s">
        <v>62</v>
      </c>
      <c r="D466" s="104" t="s">
        <v>62</v>
      </c>
      <c r="E466" s="84" t="s">
        <v>139</v>
      </c>
      <c r="G466" s="84" t="s">
        <v>139</v>
      </c>
      <c r="I466" s="84" t="s">
        <v>1178</v>
      </c>
      <c r="J466" s="96" t="s">
        <v>548</v>
      </c>
      <c r="K466" s="84" t="s">
        <v>139</v>
      </c>
      <c r="M466" s="84" t="s">
        <v>139</v>
      </c>
      <c r="O466" s="84" t="s">
        <v>139</v>
      </c>
      <c r="Q466" s="84" t="s">
        <v>139</v>
      </c>
      <c r="S466" s="84" t="s">
        <v>1110</v>
      </c>
      <c r="T466" s="96" t="s">
        <v>599</v>
      </c>
      <c r="U466" s="84" t="s">
        <v>139</v>
      </c>
      <c r="W466" s="84" t="s">
        <v>139</v>
      </c>
      <c r="Y466" s="84" t="s">
        <v>139</v>
      </c>
      <c r="AA466" s="84" t="s">
        <v>1123</v>
      </c>
      <c r="AB466" s="96" t="s">
        <v>77</v>
      </c>
      <c r="AC466" s="84" t="s">
        <v>139</v>
      </c>
      <c r="AE466" s="84" t="s">
        <v>139</v>
      </c>
      <c r="AG466" s="84" t="s">
        <v>139</v>
      </c>
      <c r="AI466" s="84" t="s">
        <v>139</v>
      </c>
      <c r="AK466" s="84" t="s">
        <v>139</v>
      </c>
      <c r="AM466" s="84" t="s">
        <v>139</v>
      </c>
      <c r="AO466" s="84" t="s">
        <v>139</v>
      </c>
      <c r="AQ466" s="84" t="s">
        <v>1183</v>
      </c>
      <c r="AR466" s="96" t="s">
        <v>689</v>
      </c>
      <c r="AS466" s="84" t="s">
        <v>139</v>
      </c>
      <c r="AU466" s="84" t="s">
        <v>139</v>
      </c>
      <c r="AW466" s="84" t="s">
        <v>139</v>
      </c>
      <c r="AY466" s="84" t="s">
        <v>139</v>
      </c>
      <c r="BA466" s="84" t="s">
        <v>139</v>
      </c>
      <c r="BC466" s="84" t="s">
        <v>139</v>
      </c>
      <c r="BE466" s="84" t="s">
        <v>139</v>
      </c>
      <c r="BG466" s="84" t="s">
        <v>139</v>
      </c>
      <c r="BI466" s="84" t="e">
        <v>#N/A</v>
      </c>
      <c r="BJ466" s="96" t="s">
        <v>1266</v>
      </c>
    </row>
    <row r="467" spans="1:62">
      <c r="A467" s="96" t="s">
        <v>958</v>
      </c>
      <c r="B467" s="96">
        <v>6</v>
      </c>
      <c r="C467" s="104" t="s">
        <v>62</v>
      </c>
      <c r="D467" s="104" t="s">
        <v>62</v>
      </c>
      <c r="E467" s="84" t="s">
        <v>139</v>
      </c>
      <c r="G467" s="84" t="s">
        <v>139</v>
      </c>
      <c r="I467" s="84" t="s">
        <v>1178</v>
      </c>
      <c r="J467" s="96" t="s">
        <v>548</v>
      </c>
      <c r="K467" s="84" t="s">
        <v>139</v>
      </c>
      <c r="M467" s="84" t="s">
        <v>139</v>
      </c>
      <c r="O467" s="84" t="s">
        <v>139</v>
      </c>
      <c r="Q467" s="84" t="s">
        <v>139</v>
      </c>
      <c r="S467" s="84" t="s">
        <v>1110</v>
      </c>
      <c r="T467" s="96" t="s">
        <v>599</v>
      </c>
      <c r="U467" s="84" t="s">
        <v>139</v>
      </c>
      <c r="W467" s="84" t="s">
        <v>139</v>
      </c>
      <c r="Y467" s="84" t="s">
        <v>139</v>
      </c>
      <c r="AA467" s="84" t="s">
        <v>1123</v>
      </c>
      <c r="AB467" s="96" t="s">
        <v>77</v>
      </c>
      <c r="AC467" s="84" t="s">
        <v>139</v>
      </c>
      <c r="AE467" s="84" t="s">
        <v>139</v>
      </c>
      <c r="AG467" s="84" t="s">
        <v>139</v>
      </c>
      <c r="AI467" s="84" t="s">
        <v>139</v>
      </c>
      <c r="AK467" s="84" t="s">
        <v>139</v>
      </c>
      <c r="AM467" s="84" t="s">
        <v>139</v>
      </c>
      <c r="AO467" s="84" t="s">
        <v>139</v>
      </c>
      <c r="AQ467" s="84" t="s">
        <v>1183</v>
      </c>
      <c r="AR467" s="96" t="s">
        <v>689</v>
      </c>
      <c r="AS467" s="84" t="s">
        <v>139</v>
      </c>
      <c r="AU467" s="84" t="s">
        <v>139</v>
      </c>
      <c r="AW467" s="84" t="s">
        <v>139</v>
      </c>
      <c r="AY467" s="84" t="s">
        <v>139</v>
      </c>
      <c r="BA467" s="84" t="s">
        <v>139</v>
      </c>
      <c r="BC467" s="84" t="s">
        <v>139</v>
      </c>
      <c r="BE467" s="84" t="s">
        <v>139</v>
      </c>
      <c r="BG467" s="84" t="s">
        <v>139</v>
      </c>
      <c r="BI467" s="84" t="e">
        <v>#N/A</v>
      </c>
      <c r="BJ467" s="96" t="s">
        <v>1267</v>
      </c>
    </row>
    <row r="468" spans="1:62">
      <c r="A468" s="96" t="s">
        <v>691</v>
      </c>
      <c r="B468" s="96">
        <v>6</v>
      </c>
      <c r="C468" s="104" t="s">
        <v>62</v>
      </c>
      <c r="D468" s="104" t="s">
        <v>62</v>
      </c>
      <c r="E468" s="84" t="s">
        <v>139</v>
      </c>
      <c r="G468" s="84" t="s">
        <v>139</v>
      </c>
      <c r="I468" s="84" t="s">
        <v>1178</v>
      </c>
      <c r="J468" s="96" t="s">
        <v>548</v>
      </c>
      <c r="K468" s="84" t="s">
        <v>139</v>
      </c>
      <c r="M468" s="84" t="s">
        <v>139</v>
      </c>
      <c r="O468" s="84" t="s">
        <v>139</v>
      </c>
      <c r="Q468" s="84" t="s">
        <v>139</v>
      </c>
      <c r="S468" s="84" t="s">
        <v>1108</v>
      </c>
      <c r="T468" s="96" t="s">
        <v>606</v>
      </c>
      <c r="U468" s="84" t="s">
        <v>139</v>
      </c>
      <c r="W468" s="84" t="s">
        <v>139</v>
      </c>
      <c r="Y468" s="84" t="s">
        <v>139</v>
      </c>
      <c r="AA468" s="84" t="s">
        <v>1122</v>
      </c>
      <c r="AB468" s="96" t="s">
        <v>76</v>
      </c>
      <c r="AC468" s="84" t="s">
        <v>139</v>
      </c>
      <c r="AE468" s="84" t="s">
        <v>139</v>
      </c>
      <c r="AG468" s="84" t="s">
        <v>139</v>
      </c>
      <c r="AI468" s="84" t="s">
        <v>139</v>
      </c>
      <c r="AK468" s="84" t="s">
        <v>139</v>
      </c>
      <c r="AM468" s="84" t="s">
        <v>139</v>
      </c>
      <c r="AO468" s="84" t="s">
        <v>139</v>
      </c>
      <c r="AQ468" s="84" t="s">
        <v>1179</v>
      </c>
      <c r="AR468" s="96" t="s">
        <v>685</v>
      </c>
      <c r="AS468" s="84" t="s">
        <v>139</v>
      </c>
      <c r="AU468" s="84" t="s">
        <v>139</v>
      </c>
      <c r="AW468" s="84" t="s">
        <v>139</v>
      </c>
      <c r="AY468" s="84" t="s">
        <v>139</v>
      </c>
      <c r="BA468" s="84" t="s">
        <v>139</v>
      </c>
      <c r="BC468" s="84" t="s">
        <v>139</v>
      </c>
      <c r="BE468" s="84" t="s">
        <v>139</v>
      </c>
      <c r="BG468" s="84" t="s">
        <v>139</v>
      </c>
      <c r="BI468" s="84" t="e">
        <v>#N/A</v>
      </c>
      <c r="BJ468" s="96" t="s">
        <v>1266</v>
      </c>
    </row>
    <row r="469" spans="1:62">
      <c r="A469" s="96" t="s">
        <v>959</v>
      </c>
      <c r="B469" s="96">
        <v>6</v>
      </c>
      <c r="C469" s="104" t="s">
        <v>62</v>
      </c>
      <c r="D469" s="104" t="s">
        <v>62</v>
      </c>
      <c r="E469" s="84" t="s">
        <v>139</v>
      </c>
      <c r="G469" s="84" t="s">
        <v>139</v>
      </c>
      <c r="I469" s="84" t="s">
        <v>1178</v>
      </c>
      <c r="J469" s="96" t="s">
        <v>548</v>
      </c>
      <c r="K469" s="84" t="s">
        <v>139</v>
      </c>
      <c r="M469" s="84" t="s">
        <v>139</v>
      </c>
      <c r="O469" s="84" t="s">
        <v>139</v>
      </c>
      <c r="Q469" s="84" t="s">
        <v>139</v>
      </c>
      <c r="S469" s="84" t="s">
        <v>1108</v>
      </c>
      <c r="T469" s="96" t="s">
        <v>606</v>
      </c>
      <c r="U469" s="84" t="s">
        <v>139</v>
      </c>
      <c r="W469" s="84" t="s">
        <v>139</v>
      </c>
      <c r="Y469" s="84" t="s">
        <v>139</v>
      </c>
      <c r="AA469" s="84" t="s">
        <v>1122</v>
      </c>
      <c r="AB469" s="96" t="s">
        <v>76</v>
      </c>
      <c r="AC469" s="84" t="s">
        <v>139</v>
      </c>
      <c r="AE469" s="84" t="s">
        <v>139</v>
      </c>
      <c r="AG469" s="84" t="s">
        <v>139</v>
      </c>
      <c r="AI469" s="84" t="s">
        <v>139</v>
      </c>
      <c r="AK469" s="84" t="s">
        <v>139</v>
      </c>
      <c r="AM469" s="84" t="s">
        <v>139</v>
      </c>
      <c r="AO469" s="84" t="s">
        <v>139</v>
      </c>
      <c r="AQ469" s="84" t="s">
        <v>1179</v>
      </c>
      <c r="AR469" s="96" t="s">
        <v>685</v>
      </c>
      <c r="AS469" s="84" t="s">
        <v>139</v>
      </c>
      <c r="AU469" s="84" t="s">
        <v>139</v>
      </c>
      <c r="AW469" s="84" t="s">
        <v>139</v>
      </c>
      <c r="AY469" s="84" t="s">
        <v>139</v>
      </c>
      <c r="BA469" s="84" t="s">
        <v>139</v>
      </c>
      <c r="BC469" s="84" t="s">
        <v>139</v>
      </c>
      <c r="BE469" s="84" t="s">
        <v>139</v>
      </c>
      <c r="BG469" s="84" t="s">
        <v>139</v>
      </c>
      <c r="BI469" s="84" t="e">
        <v>#N/A</v>
      </c>
      <c r="BJ469" s="96" t="s">
        <v>1268</v>
      </c>
    </row>
    <row r="470" spans="1:62">
      <c r="A470" s="96" t="s">
        <v>960</v>
      </c>
      <c r="B470" s="96">
        <v>6</v>
      </c>
      <c r="C470" s="104" t="s">
        <v>62</v>
      </c>
      <c r="D470" s="104" t="s">
        <v>62</v>
      </c>
      <c r="E470" s="84" t="s">
        <v>139</v>
      </c>
      <c r="G470" s="84" t="s">
        <v>139</v>
      </c>
      <c r="I470" s="84" t="s">
        <v>1178</v>
      </c>
      <c r="J470" s="96" t="s">
        <v>548</v>
      </c>
      <c r="K470" s="84" t="s">
        <v>139</v>
      </c>
      <c r="M470" s="84" t="s">
        <v>139</v>
      </c>
      <c r="O470" s="84" t="s">
        <v>139</v>
      </c>
      <c r="Q470" s="84" t="s">
        <v>139</v>
      </c>
      <c r="S470" s="84" t="s">
        <v>1108</v>
      </c>
      <c r="T470" s="96" t="s">
        <v>606</v>
      </c>
      <c r="U470" s="84" t="s">
        <v>139</v>
      </c>
      <c r="W470" s="84" t="s">
        <v>139</v>
      </c>
      <c r="Y470" s="84" t="s">
        <v>139</v>
      </c>
      <c r="AA470" s="84" t="s">
        <v>1122</v>
      </c>
      <c r="AB470" s="96" t="s">
        <v>76</v>
      </c>
      <c r="AC470" s="84" t="s">
        <v>139</v>
      </c>
      <c r="AE470" s="84" t="s">
        <v>139</v>
      </c>
      <c r="AG470" s="84" t="s">
        <v>139</v>
      </c>
      <c r="AI470" s="84" t="s">
        <v>139</v>
      </c>
      <c r="AK470" s="84" t="s">
        <v>139</v>
      </c>
      <c r="AM470" s="84" t="s">
        <v>139</v>
      </c>
      <c r="AO470" s="84" t="s">
        <v>139</v>
      </c>
      <c r="AQ470" s="84" t="s">
        <v>1179</v>
      </c>
      <c r="AR470" s="96" t="s">
        <v>685</v>
      </c>
      <c r="AS470" s="84" t="s">
        <v>139</v>
      </c>
      <c r="AU470" s="84" t="s">
        <v>139</v>
      </c>
      <c r="AW470" s="84" t="s">
        <v>139</v>
      </c>
      <c r="AY470" s="84" t="s">
        <v>139</v>
      </c>
      <c r="BA470" s="84" t="s">
        <v>139</v>
      </c>
      <c r="BC470" s="84" t="s">
        <v>139</v>
      </c>
      <c r="BE470" s="84" t="s">
        <v>139</v>
      </c>
      <c r="BG470" s="84" t="s">
        <v>139</v>
      </c>
      <c r="BI470" s="84" t="e">
        <v>#N/A</v>
      </c>
      <c r="BJ470" s="96" t="s">
        <v>1267</v>
      </c>
    </row>
    <row r="471" spans="1:62">
      <c r="A471" s="96" t="s">
        <v>961</v>
      </c>
      <c r="B471" s="96">
        <v>6</v>
      </c>
      <c r="C471" s="104" t="s">
        <v>62</v>
      </c>
      <c r="D471" s="104" t="s">
        <v>62</v>
      </c>
      <c r="E471" s="84" t="s">
        <v>139</v>
      </c>
      <c r="G471" s="84" t="s">
        <v>139</v>
      </c>
      <c r="I471" s="84" t="s">
        <v>1178</v>
      </c>
      <c r="J471" s="96" t="s">
        <v>548</v>
      </c>
      <c r="K471" s="84" t="s">
        <v>139</v>
      </c>
      <c r="M471" s="84" t="s">
        <v>139</v>
      </c>
      <c r="O471" s="84" t="s">
        <v>139</v>
      </c>
      <c r="Q471" s="84" t="s">
        <v>139</v>
      </c>
      <c r="S471" s="84" t="s">
        <v>1108</v>
      </c>
      <c r="T471" s="96" t="s">
        <v>606</v>
      </c>
      <c r="U471" s="84" t="s">
        <v>139</v>
      </c>
      <c r="W471" s="84" t="s">
        <v>139</v>
      </c>
      <c r="Y471" s="84" t="s">
        <v>139</v>
      </c>
      <c r="AA471" s="84" t="s">
        <v>1122</v>
      </c>
      <c r="AB471" s="96" t="s">
        <v>76</v>
      </c>
      <c r="AC471" s="84" t="s">
        <v>139</v>
      </c>
      <c r="AE471" s="84" t="s">
        <v>139</v>
      </c>
      <c r="AG471" s="84" t="s">
        <v>139</v>
      </c>
      <c r="AI471" s="84" t="s">
        <v>139</v>
      </c>
      <c r="AK471" s="84" t="s">
        <v>139</v>
      </c>
      <c r="AM471" s="84" t="s">
        <v>139</v>
      </c>
      <c r="AO471" s="84" t="s">
        <v>139</v>
      </c>
      <c r="AQ471" s="84" t="s">
        <v>1179</v>
      </c>
      <c r="AR471" s="96" t="s">
        <v>685</v>
      </c>
      <c r="AS471" s="84" t="s">
        <v>139</v>
      </c>
      <c r="AU471" s="84" t="s">
        <v>139</v>
      </c>
      <c r="AW471" s="84" t="s">
        <v>139</v>
      </c>
      <c r="AY471" s="84" t="s">
        <v>139</v>
      </c>
      <c r="BA471" s="84" t="s">
        <v>139</v>
      </c>
      <c r="BC471" s="84" t="s">
        <v>139</v>
      </c>
      <c r="BE471" s="84" t="s">
        <v>139</v>
      </c>
      <c r="BG471" s="84" t="s">
        <v>139</v>
      </c>
      <c r="BI471" s="84" t="e">
        <v>#N/A</v>
      </c>
      <c r="BJ471" s="96" t="s">
        <v>1269</v>
      </c>
    </row>
    <row r="472" spans="1:62">
      <c r="A472" s="96" t="s">
        <v>691</v>
      </c>
      <c r="B472" s="96">
        <v>6</v>
      </c>
      <c r="C472" s="104" t="s">
        <v>62</v>
      </c>
      <c r="D472" s="104" t="s">
        <v>62</v>
      </c>
      <c r="E472" s="84" t="s">
        <v>139</v>
      </c>
      <c r="G472" s="84" t="s">
        <v>139</v>
      </c>
      <c r="I472" s="84" t="s">
        <v>1178</v>
      </c>
      <c r="J472" s="96" t="s">
        <v>548</v>
      </c>
      <c r="K472" s="84" t="s">
        <v>139</v>
      </c>
      <c r="M472" s="84" t="s">
        <v>139</v>
      </c>
      <c r="O472" s="84" t="s">
        <v>139</v>
      </c>
      <c r="Q472" s="84" t="s">
        <v>139</v>
      </c>
      <c r="S472" s="84" t="s">
        <v>1108</v>
      </c>
      <c r="T472" s="96" t="s">
        <v>606</v>
      </c>
      <c r="U472" s="84" t="s">
        <v>139</v>
      </c>
      <c r="W472" s="84" t="s">
        <v>139</v>
      </c>
      <c r="Y472" s="84" t="s">
        <v>139</v>
      </c>
      <c r="AA472" s="84" t="s">
        <v>1122</v>
      </c>
      <c r="AB472" s="96" t="s">
        <v>76</v>
      </c>
      <c r="AC472" s="84" t="s">
        <v>139</v>
      </c>
      <c r="AE472" s="84" t="s">
        <v>139</v>
      </c>
      <c r="AG472" s="84" t="s">
        <v>139</v>
      </c>
      <c r="AI472" s="84" t="s">
        <v>139</v>
      </c>
      <c r="AK472" s="84" t="s">
        <v>139</v>
      </c>
      <c r="AM472" s="84" t="s">
        <v>139</v>
      </c>
      <c r="AO472" s="84" t="s">
        <v>139</v>
      </c>
      <c r="AQ472" s="84" t="s">
        <v>1180</v>
      </c>
      <c r="AR472" s="96" t="s">
        <v>686</v>
      </c>
      <c r="AS472" s="84" t="s">
        <v>139</v>
      </c>
      <c r="AU472" s="84" t="s">
        <v>139</v>
      </c>
      <c r="AW472" s="84" t="s">
        <v>139</v>
      </c>
      <c r="AY472" s="84" t="s">
        <v>139</v>
      </c>
      <c r="BA472" s="84" t="s">
        <v>139</v>
      </c>
      <c r="BC472" s="84" t="s">
        <v>139</v>
      </c>
      <c r="BE472" s="84" t="s">
        <v>139</v>
      </c>
      <c r="BG472" s="84" t="s">
        <v>139</v>
      </c>
      <c r="BI472" s="84" t="e">
        <v>#N/A</v>
      </c>
      <c r="BJ472" s="96" t="s">
        <v>1266</v>
      </c>
    </row>
    <row r="473" spans="1:62">
      <c r="A473" s="96" t="s">
        <v>959</v>
      </c>
      <c r="B473" s="96">
        <v>6</v>
      </c>
      <c r="C473" s="104" t="s">
        <v>62</v>
      </c>
      <c r="D473" s="104" t="s">
        <v>62</v>
      </c>
      <c r="E473" s="84" t="s">
        <v>139</v>
      </c>
      <c r="G473" s="84" t="s">
        <v>139</v>
      </c>
      <c r="I473" s="84" t="s">
        <v>1178</v>
      </c>
      <c r="J473" s="96" t="s">
        <v>548</v>
      </c>
      <c r="K473" s="84" t="s">
        <v>139</v>
      </c>
      <c r="M473" s="84" t="s">
        <v>139</v>
      </c>
      <c r="O473" s="84" t="s">
        <v>139</v>
      </c>
      <c r="Q473" s="84" t="s">
        <v>139</v>
      </c>
      <c r="S473" s="84" t="s">
        <v>1108</v>
      </c>
      <c r="T473" s="96" t="s">
        <v>606</v>
      </c>
      <c r="U473" s="84" t="s">
        <v>139</v>
      </c>
      <c r="W473" s="84" t="s">
        <v>139</v>
      </c>
      <c r="Y473" s="84" t="s">
        <v>139</v>
      </c>
      <c r="AA473" s="84" t="s">
        <v>1122</v>
      </c>
      <c r="AB473" s="96" t="s">
        <v>76</v>
      </c>
      <c r="AC473" s="84" t="s">
        <v>139</v>
      </c>
      <c r="AE473" s="84" t="s">
        <v>139</v>
      </c>
      <c r="AG473" s="84" t="s">
        <v>139</v>
      </c>
      <c r="AI473" s="84" t="s">
        <v>139</v>
      </c>
      <c r="AK473" s="84" t="s">
        <v>139</v>
      </c>
      <c r="AM473" s="84" t="s">
        <v>139</v>
      </c>
      <c r="AO473" s="84" t="s">
        <v>139</v>
      </c>
      <c r="AQ473" s="84" t="s">
        <v>1180</v>
      </c>
      <c r="AR473" s="96" t="s">
        <v>686</v>
      </c>
      <c r="AS473" s="84" t="s">
        <v>139</v>
      </c>
      <c r="AU473" s="84" t="s">
        <v>139</v>
      </c>
      <c r="AW473" s="84" t="s">
        <v>139</v>
      </c>
      <c r="AY473" s="84" t="s">
        <v>139</v>
      </c>
      <c r="BA473" s="84" t="s">
        <v>139</v>
      </c>
      <c r="BC473" s="84" t="s">
        <v>139</v>
      </c>
      <c r="BE473" s="84" t="s">
        <v>139</v>
      </c>
      <c r="BG473" s="84" t="s">
        <v>139</v>
      </c>
      <c r="BI473" s="84" t="e">
        <v>#N/A</v>
      </c>
      <c r="BJ473" s="96" t="s">
        <v>1268</v>
      </c>
    </row>
    <row r="474" spans="1:62">
      <c r="A474" s="96" t="s">
        <v>962</v>
      </c>
      <c r="B474" s="96">
        <v>6</v>
      </c>
      <c r="C474" s="104" t="s">
        <v>62</v>
      </c>
      <c r="D474" s="104" t="s">
        <v>62</v>
      </c>
      <c r="E474" s="84" t="s">
        <v>139</v>
      </c>
      <c r="G474" s="84" t="s">
        <v>139</v>
      </c>
      <c r="I474" s="84" t="s">
        <v>1178</v>
      </c>
      <c r="J474" s="96" t="s">
        <v>548</v>
      </c>
      <c r="K474" s="84" t="s">
        <v>139</v>
      </c>
      <c r="M474" s="84" t="s">
        <v>139</v>
      </c>
      <c r="O474" s="84" t="s">
        <v>139</v>
      </c>
      <c r="Q474" s="84" t="s">
        <v>139</v>
      </c>
      <c r="S474" s="84" t="s">
        <v>1108</v>
      </c>
      <c r="T474" s="96" t="s">
        <v>606</v>
      </c>
      <c r="U474" s="84" t="s">
        <v>139</v>
      </c>
      <c r="W474" s="84" t="s">
        <v>139</v>
      </c>
      <c r="Y474" s="84" t="s">
        <v>139</v>
      </c>
      <c r="AA474" s="84" t="s">
        <v>1122</v>
      </c>
      <c r="AB474" s="96" t="s">
        <v>76</v>
      </c>
      <c r="AC474" s="84" t="s">
        <v>139</v>
      </c>
      <c r="AE474" s="84" t="s">
        <v>139</v>
      </c>
      <c r="AG474" s="84" t="s">
        <v>139</v>
      </c>
      <c r="AI474" s="84" t="s">
        <v>139</v>
      </c>
      <c r="AK474" s="84" t="s">
        <v>139</v>
      </c>
      <c r="AM474" s="84" t="s">
        <v>139</v>
      </c>
      <c r="AO474" s="84" t="s">
        <v>139</v>
      </c>
      <c r="AQ474" s="84" t="s">
        <v>1180</v>
      </c>
      <c r="AR474" s="96" t="s">
        <v>686</v>
      </c>
      <c r="AS474" s="84" t="s">
        <v>139</v>
      </c>
      <c r="AU474" s="84" t="s">
        <v>139</v>
      </c>
      <c r="AW474" s="84" t="s">
        <v>139</v>
      </c>
      <c r="AY474" s="84" t="s">
        <v>139</v>
      </c>
      <c r="BA474" s="84" t="s">
        <v>139</v>
      </c>
      <c r="BC474" s="84" t="s">
        <v>139</v>
      </c>
      <c r="BE474" s="84" t="s">
        <v>139</v>
      </c>
      <c r="BG474" s="84" t="s">
        <v>139</v>
      </c>
      <c r="BI474" s="84" t="e">
        <v>#N/A</v>
      </c>
      <c r="BJ474" s="96" t="s">
        <v>1267</v>
      </c>
    </row>
    <row r="475" spans="1:62">
      <c r="A475" s="96" t="s">
        <v>963</v>
      </c>
      <c r="B475" s="96">
        <v>6</v>
      </c>
      <c r="C475" s="104" t="s">
        <v>62</v>
      </c>
      <c r="D475" s="104" t="s">
        <v>62</v>
      </c>
      <c r="E475" s="84" t="s">
        <v>139</v>
      </c>
      <c r="G475" s="84" t="s">
        <v>139</v>
      </c>
      <c r="I475" s="84" t="s">
        <v>1178</v>
      </c>
      <c r="J475" s="96" t="s">
        <v>548</v>
      </c>
      <c r="K475" s="84" t="s">
        <v>139</v>
      </c>
      <c r="M475" s="84" t="s">
        <v>139</v>
      </c>
      <c r="O475" s="84" t="s">
        <v>139</v>
      </c>
      <c r="Q475" s="84" t="s">
        <v>139</v>
      </c>
      <c r="S475" s="84" t="s">
        <v>1108</v>
      </c>
      <c r="T475" s="96" t="s">
        <v>606</v>
      </c>
      <c r="U475" s="84" t="s">
        <v>139</v>
      </c>
      <c r="W475" s="84" t="s">
        <v>139</v>
      </c>
      <c r="Y475" s="84" t="s">
        <v>139</v>
      </c>
      <c r="AA475" s="84" t="s">
        <v>1122</v>
      </c>
      <c r="AB475" s="96" t="s">
        <v>76</v>
      </c>
      <c r="AC475" s="84" t="s">
        <v>139</v>
      </c>
      <c r="AE475" s="84" t="s">
        <v>139</v>
      </c>
      <c r="AG475" s="84" t="s">
        <v>139</v>
      </c>
      <c r="AI475" s="84" t="s">
        <v>139</v>
      </c>
      <c r="AK475" s="84" t="s">
        <v>139</v>
      </c>
      <c r="AM475" s="84" t="s">
        <v>139</v>
      </c>
      <c r="AO475" s="84" t="s">
        <v>139</v>
      </c>
      <c r="AQ475" s="84" t="s">
        <v>1180</v>
      </c>
      <c r="AR475" s="96" t="s">
        <v>686</v>
      </c>
      <c r="AS475" s="84" t="s">
        <v>139</v>
      </c>
      <c r="AU475" s="84" t="s">
        <v>139</v>
      </c>
      <c r="AW475" s="84" t="s">
        <v>139</v>
      </c>
      <c r="AY475" s="84" t="s">
        <v>139</v>
      </c>
      <c r="BA475" s="84" t="s">
        <v>139</v>
      </c>
      <c r="BC475" s="84" t="s">
        <v>139</v>
      </c>
      <c r="BE475" s="84" t="s">
        <v>139</v>
      </c>
      <c r="BG475" s="84" t="s">
        <v>139</v>
      </c>
      <c r="BI475" s="84" t="e">
        <v>#N/A</v>
      </c>
      <c r="BJ475" s="96" t="s">
        <v>1269</v>
      </c>
    </row>
    <row r="476" spans="1:62">
      <c r="A476" s="96" t="s">
        <v>691</v>
      </c>
      <c r="B476" s="96">
        <v>6</v>
      </c>
      <c r="C476" s="104" t="s">
        <v>62</v>
      </c>
      <c r="D476" s="104" t="s">
        <v>62</v>
      </c>
      <c r="E476" s="84" t="s">
        <v>139</v>
      </c>
      <c r="G476" s="84" t="s">
        <v>139</v>
      </c>
      <c r="I476" s="84" t="s">
        <v>1178</v>
      </c>
      <c r="J476" s="96" t="s">
        <v>548</v>
      </c>
      <c r="K476" s="84" t="s">
        <v>139</v>
      </c>
      <c r="M476" s="84" t="s">
        <v>139</v>
      </c>
      <c r="O476" s="84" t="s">
        <v>139</v>
      </c>
      <c r="Q476" s="84" t="s">
        <v>139</v>
      </c>
      <c r="S476" s="84" t="s">
        <v>1108</v>
      </c>
      <c r="T476" s="96" t="s">
        <v>606</v>
      </c>
      <c r="U476" s="84" t="s">
        <v>139</v>
      </c>
      <c r="W476" s="84" t="s">
        <v>139</v>
      </c>
      <c r="Y476" s="84" t="s">
        <v>139</v>
      </c>
      <c r="AA476" s="84" t="s">
        <v>1122</v>
      </c>
      <c r="AB476" s="96" t="s">
        <v>76</v>
      </c>
      <c r="AC476" s="84" t="s">
        <v>139</v>
      </c>
      <c r="AE476" s="84" t="s">
        <v>139</v>
      </c>
      <c r="AG476" s="84" t="s">
        <v>139</v>
      </c>
      <c r="AI476" s="84" t="s">
        <v>139</v>
      </c>
      <c r="AK476" s="84" t="s">
        <v>139</v>
      </c>
      <c r="AM476" s="84" t="s">
        <v>139</v>
      </c>
      <c r="AO476" s="84" t="s">
        <v>139</v>
      </c>
      <c r="AQ476" s="84" t="s">
        <v>1181</v>
      </c>
      <c r="AR476" s="96" t="s">
        <v>687</v>
      </c>
      <c r="AS476" s="84" t="s">
        <v>139</v>
      </c>
      <c r="AU476" s="84" t="s">
        <v>139</v>
      </c>
      <c r="AW476" s="84" t="s">
        <v>139</v>
      </c>
      <c r="AY476" s="84" t="s">
        <v>139</v>
      </c>
      <c r="BA476" s="84" t="s">
        <v>139</v>
      </c>
      <c r="BC476" s="84" t="s">
        <v>139</v>
      </c>
      <c r="BE476" s="84" t="s">
        <v>139</v>
      </c>
      <c r="BG476" s="84" t="s">
        <v>139</v>
      </c>
      <c r="BI476" s="84" t="e">
        <v>#N/A</v>
      </c>
      <c r="BJ476" s="96" t="s">
        <v>1266</v>
      </c>
    </row>
    <row r="477" spans="1:62">
      <c r="A477" s="96" t="s">
        <v>959</v>
      </c>
      <c r="B477" s="96">
        <v>6</v>
      </c>
      <c r="C477" s="104" t="s">
        <v>62</v>
      </c>
      <c r="D477" s="104" t="s">
        <v>62</v>
      </c>
      <c r="E477" s="84" t="s">
        <v>139</v>
      </c>
      <c r="G477" s="84" t="s">
        <v>139</v>
      </c>
      <c r="I477" s="84" t="s">
        <v>1178</v>
      </c>
      <c r="J477" s="96" t="s">
        <v>548</v>
      </c>
      <c r="K477" s="84" t="s">
        <v>139</v>
      </c>
      <c r="M477" s="84" t="s">
        <v>139</v>
      </c>
      <c r="O477" s="84" t="s">
        <v>139</v>
      </c>
      <c r="Q477" s="84" t="s">
        <v>139</v>
      </c>
      <c r="S477" s="84" t="s">
        <v>1108</v>
      </c>
      <c r="T477" s="96" t="s">
        <v>606</v>
      </c>
      <c r="U477" s="84" t="s">
        <v>139</v>
      </c>
      <c r="W477" s="84" t="s">
        <v>139</v>
      </c>
      <c r="Y477" s="84" t="s">
        <v>139</v>
      </c>
      <c r="AA477" s="84" t="s">
        <v>1122</v>
      </c>
      <c r="AB477" s="96" t="s">
        <v>76</v>
      </c>
      <c r="AC477" s="84" t="s">
        <v>139</v>
      </c>
      <c r="AE477" s="84" t="s">
        <v>139</v>
      </c>
      <c r="AG477" s="84" t="s">
        <v>139</v>
      </c>
      <c r="AI477" s="84" t="s">
        <v>139</v>
      </c>
      <c r="AK477" s="84" t="s">
        <v>139</v>
      </c>
      <c r="AM477" s="84" t="s">
        <v>139</v>
      </c>
      <c r="AO477" s="84" t="s">
        <v>139</v>
      </c>
      <c r="AQ477" s="84" t="s">
        <v>1181</v>
      </c>
      <c r="AR477" s="96" t="s">
        <v>687</v>
      </c>
      <c r="AS477" s="84" t="s">
        <v>139</v>
      </c>
      <c r="AU477" s="84" t="s">
        <v>139</v>
      </c>
      <c r="AW477" s="84" t="s">
        <v>139</v>
      </c>
      <c r="AY477" s="84" t="s">
        <v>139</v>
      </c>
      <c r="BA477" s="84" t="s">
        <v>139</v>
      </c>
      <c r="BC477" s="84" t="s">
        <v>139</v>
      </c>
      <c r="BE477" s="84" t="s">
        <v>139</v>
      </c>
      <c r="BG477" s="84" t="s">
        <v>139</v>
      </c>
      <c r="BI477" s="84" t="e">
        <v>#N/A</v>
      </c>
      <c r="BJ477" s="96" t="s">
        <v>1268</v>
      </c>
    </row>
    <row r="478" spans="1:62">
      <c r="A478" s="96" t="s">
        <v>964</v>
      </c>
      <c r="B478" s="96">
        <v>6</v>
      </c>
      <c r="C478" s="104" t="s">
        <v>62</v>
      </c>
      <c r="D478" s="104" t="s">
        <v>62</v>
      </c>
      <c r="E478" s="84" t="s">
        <v>139</v>
      </c>
      <c r="G478" s="84" t="s">
        <v>139</v>
      </c>
      <c r="I478" s="84" t="s">
        <v>1178</v>
      </c>
      <c r="J478" s="96" t="s">
        <v>548</v>
      </c>
      <c r="K478" s="84" t="s">
        <v>139</v>
      </c>
      <c r="M478" s="84" t="s">
        <v>139</v>
      </c>
      <c r="O478" s="84" t="s">
        <v>139</v>
      </c>
      <c r="Q478" s="84" t="s">
        <v>139</v>
      </c>
      <c r="S478" s="84" t="s">
        <v>1108</v>
      </c>
      <c r="T478" s="96" t="s">
        <v>606</v>
      </c>
      <c r="U478" s="84" t="s">
        <v>139</v>
      </c>
      <c r="W478" s="84" t="s">
        <v>139</v>
      </c>
      <c r="Y478" s="84" t="s">
        <v>139</v>
      </c>
      <c r="AA478" s="84" t="s">
        <v>1122</v>
      </c>
      <c r="AB478" s="96" t="s">
        <v>76</v>
      </c>
      <c r="AC478" s="84" t="s">
        <v>139</v>
      </c>
      <c r="AE478" s="84" t="s">
        <v>139</v>
      </c>
      <c r="AG478" s="84" t="s">
        <v>139</v>
      </c>
      <c r="AI478" s="84" t="s">
        <v>139</v>
      </c>
      <c r="AK478" s="84" t="s">
        <v>139</v>
      </c>
      <c r="AM478" s="84" t="s">
        <v>139</v>
      </c>
      <c r="AO478" s="84" t="s">
        <v>139</v>
      </c>
      <c r="AQ478" s="84" t="s">
        <v>1181</v>
      </c>
      <c r="AR478" s="96" t="s">
        <v>687</v>
      </c>
      <c r="AS478" s="84" t="s">
        <v>139</v>
      </c>
      <c r="AU478" s="84" t="s">
        <v>139</v>
      </c>
      <c r="AW478" s="84" t="s">
        <v>139</v>
      </c>
      <c r="AY478" s="84" t="s">
        <v>139</v>
      </c>
      <c r="BA478" s="84" t="s">
        <v>139</v>
      </c>
      <c r="BC478" s="84" t="s">
        <v>139</v>
      </c>
      <c r="BE478" s="84" t="s">
        <v>139</v>
      </c>
      <c r="BG478" s="84" t="s">
        <v>139</v>
      </c>
      <c r="BI478" s="84" t="e">
        <v>#N/A</v>
      </c>
      <c r="BJ478" s="96" t="s">
        <v>1267</v>
      </c>
    </row>
    <row r="479" spans="1:62">
      <c r="A479" s="96" t="s">
        <v>965</v>
      </c>
      <c r="B479" s="96">
        <v>6</v>
      </c>
      <c r="C479" s="104" t="s">
        <v>62</v>
      </c>
      <c r="D479" s="104" t="s">
        <v>62</v>
      </c>
      <c r="E479" s="84" t="s">
        <v>139</v>
      </c>
      <c r="G479" s="84" t="s">
        <v>139</v>
      </c>
      <c r="I479" s="84" t="s">
        <v>1178</v>
      </c>
      <c r="J479" s="96" t="s">
        <v>548</v>
      </c>
      <c r="K479" s="84" t="s">
        <v>139</v>
      </c>
      <c r="M479" s="84" t="s">
        <v>139</v>
      </c>
      <c r="O479" s="84" t="s">
        <v>139</v>
      </c>
      <c r="Q479" s="84" t="s">
        <v>139</v>
      </c>
      <c r="S479" s="84" t="s">
        <v>1108</v>
      </c>
      <c r="T479" s="96" t="s">
        <v>606</v>
      </c>
      <c r="U479" s="84" t="s">
        <v>139</v>
      </c>
      <c r="W479" s="84" t="s">
        <v>139</v>
      </c>
      <c r="Y479" s="84" t="s">
        <v>139</v>
      </c>
      <c r="AA479" s="84" t="s">
        <v>1122</v>
      </c>
      <c r="AB479" s="96" t="s">
        <v>76</v>
      </c>
      <c r="AC479" s="84" t="s">
        <v>139</v>
      </c>
      <c r="AE479" s="84" t="s">
        <v>139</v>
      </c>
      <c r="AG479" s="84" t="s">
        <v>139</v>
      </c>
      <c r="AI479" s="84" t="s">
        <v>139</v>
      </c>
      <c r="AK479" s="84" t="s">
        <v>139</v>
      </c>
      <c r="AM479" s="84" t="s">
        <v>139</v>
      </c>
      <c r="AO479" s="84" t="s">
        <v>139</v>
      </c>
      <c r="AQ479" s="84" t="s">
        <v>1181</v>
      </c>
      <c r="AR479" s="96" t="s">
        <v>687</v>
      </c>
      <c r="AS479" s="84" t="s">
        <v>139</v>
      </c>
      <c r="AU479" s="84" t="s">
        <v>139</v>
      </c>
      <c r="AW479" s="84" t="s">
        <v>139</v>
      </c>
      <c r="AY479" s="84" t="s">
        <v>139</v>
      </c>
      <c r="BA479" s="84" t="s">
        <v>139</v>
      </c>
      <c r="BC479" s="84" t="s">
        <v>139</v>
      </c>
      <c r="BE479" s="84" t="s">
        <v>139</v>
      </c>
      <c r="BG479" s="84" t="s">
        <v>139</v>
      </c>
      <c r="BI479" s="84" t="e">
        <v>#N/A</v>
      </c>
      <c r="BJ479" s="96" t="s">
        <v>1269</v>
      </c>
    </row>
    <row r="480" spans="1:62">
      <c r="A480" s="96" t="s">
        <v>691</v>
      </c>
      <c r="B480" s="96">
        <v>6</v>
      </c>
      <c r="C480" s="104" t="s">
        <v>62</v>
      </c>
      <c r="D480" s="104" t="s">
        <v>62</v>
      </c>
      <c r="E480" s="84" t="s">
        <v>139</v>
      </c>
      <c r="G480" s="84" t="s">
        <v>139</v>
      </c>
      <c r="I480" s="84" t="s">
        <v>1178</v>
      </c>
      <c r="J480" s="96" t="s">
        <v>548</v>
      </c>
      <c r="K480" s="84" t="s">
        <v>139</v>
      </c>
      <c r="M480" s="84" t="s">
        <v>139</v>
      </c>
      <c r="O480" s="84" t="s">
        <v>139</v>
      </c>
      <c r="Q480" s="84" t="s">
        <v>139</v>
      </c>
      <c r="S480" s="84" t="s">
        <v>1108</v>
      </c>
      <c r="T480" s="96" t="s">
        <v>606</v>
      </c>
      <c r="U480" s="84" t="s">
        <v>139</v>
      </c>
      <c r="W480" s="84" t="s">
        <v>139</v>
      </c>
      <c r="Y480" s="84" t="s">
        <v>139</v>
      </c>
      <c r="AA480" s="84" t="s">
        <v>1122</v>
      </c>
      <c r="AB480" s="96" t="s">
        <v>76</v>
      </c>
      <c r="AC480" s="84" t="s">
        <v>139</v>
      </c>
      <c r="AE480" s="84" t="s">
        <v>139</v>
      </c>
      <c r="AG480" s="84" t="s">
        <v>139</v>
      </c>
      <c r="AI480" s="84" t="s">
        <v>139</v>
      </c>
      <c r="AK480" s="84" t="s">
        <v>139</v>
      </c>
      <c r="AM480" s="84" t="s">
        <v>139</v>
      </c>
      <c r="AO480" s="84" t="s">
        <v>139</v>
      </c>
      <c r="AQ480" s="84" t="s">
        <v>1182</v>
      </c>
      <c r="AR480" s="96" t="s">
        <v>688</v>
      </c>
      <c r="AS480" s="84" t="s">
        <v>139</v>
      </c>
      <c r="AU480" s="84" t="s">
        <v>139</v>
      </c>
      <c r="AW480" s="84" t="s">
        <v>139</v>
      </c>
      <c r="AY480" s="84" t="s">
        <v>139</v>
      </c>
      <c r="BA480" s="84" t="s">
        <v>139</v>
      </c>
      <c r="BC480" s="84" t="s">
        <v>139</v>
      </c>
      <c r="BE480" s="84" t="s">
        <v>139</v>
      </c>
      <c r="BG480" s="84" t="s">
        <v>139</v>
      </c>
      <c r="BI480" s="84" t="e">
        <v>#N/A</v>
      </c>
      <c r="BJ480" s="96" t="s">
        <v>1266</v>
      </c>
    </row>
    <row r="481" spans="1:62">
      <c r="A481" s="96" t="s">
        <v>959</v>
      </c>
      <c r="B481" s="96">
        <v>6</v>
      </c>
      <c r="C481" s="104" t="s">
        <v>62</v>
      </c>
      <c r="D481" s="104" t="s">
        <v>62</v>
      </c>
      <c r="E481" s="84" t="s">
        <v>139</v>
      </c>
      <c r="G481" s="84" t="s">
        <v>139</v>
      </c>
      <c r="I481" s="84" t="s">
        <v>1178</v>
      </c>
      <c r="J481" s="96" t="s">
        <v>548</v>
      </c>
      <c r="K481" s="84" t="s">
        <v>139</v>
      </c>
      <c r="M481" s="84" t="s">
        <v>139</v>
      </c>
      <c r="O481" s="84" t="s">
        <v>139</v>
      </c>
      <c r="Q481" s="84" t="s">
        <v>139</v>
      </c>
      <c r="S481" s="84" t="s">
        <v>1108</v>
      </c>
      <c r="T481" s="96" t="s">
        <v>606</v>
      </c>
      <c r="U481" s="84" t="s">
        <v>139</v>
      </c>
      <c r="W481" s="84" t="s">
        <v>139</v>
      </c>
      <c r="Y481" s="84" t="s">
        <v>139</v>
      </c>
      <c r="AA481" s="84" t="s">
        <v>1122</v>
      </c>
      <c r="AB481" s="96" t="s">
        <v>76</v>
      </c>
      <c r="AC481" s="84" t="s">
        <v>139</v>
      </c>
      <c r="AE481" s="84" t="s">
        <v>139</v>
      </c>
      <c r="AG481" s="84" t="s">
        <v>139</v>
      </c>
      <c r="AI481" s="84" t="s">
        <v>139</v>
      </c>
      <c r="AK481" s="84" t="s">
        <v>139</v>
      </c>
      <c r="AM481" s="84" t="s">
        <v>139</v>
      </c>
      <c r="AO481" s="84" t="s">
        <v>139</v>
      </c>
      <c r="AQ481" s="84" t="s">
        <v>1182</v>
      </c>
      <c r="AR481" s="96" t="s">
        <v>688</v>
      </c>
      <c r="AS481" s="84" t="s">
        <v>139</v>
      </c>
      <c r="AU481" s="84" t="s">
        <v>139</v>
      </c>
      <c r="AW481" s="84" t="s">
        <v>139</v>
      </c>
      <c r="AY481" s="84" t="s">
        <v>139</v>
      </c>
      <c r="BA481" s="84" t="s">
        <v>139</v>
      </c>
      <c r="BC481" s="84" t="s">
        <v>139</v>
      </c>
      <c r="BE481" s="84" t="s">
        <v>139</v>
      </c>
      <c r="BG481" s="84" t="s">
        <v>139</v>
      </c>
      <c r="BI481" s="84" t="e">
        <v>#N/A</v>
      </c>
      <c r="BJ481" s="96" t="s">
        <v>1268</v>
      </c>
    </row>
    <row r="482" spans="1:62">
      <c r="A482" s="96" t="s">
        <v>966</v>
      </c>
      <c r="B482" s="96">
        <v>6</v>
      </c>
      <c r="C482" s="104" t="s">
        <v>62</v>
      </c>
      <c r="D482" s="104" t="s">
        <v>62</v>
      </c>
      <c r="E482" s="84" t="s">
        <v>139</v>
      </c>
      <c r="G482" s="84" t="s">
        <v>139</v>
      </c>
      <c r="I482" s="84" t="s">
        <v>1178</v>
      </c>
      <c r="J482" s="96" t="s">
        <v>548</v>
      </c>
      <c r="K482" s="84" t="s">
        <v>139</v>
      </c>
      <c r="M482" s="84" t="s">
        <v>139</v>
      </c>
      <c r="O482" s="84" t="s">
        <v>139</v>
      </c>
      <c r="Q482" s="84" t="s">
        <v>139</v>
      </c>
      <c r="S482" s="84" t="s">
        <v>1108</v>
      </c>
      <c r="T482" s="96" t="s">
        <v>606</v>
      </c>
      <c r="U482" s="84" t="s">
        <v>139</v>
      </c>
      <c r="W482" s="84" t="s">
        <v>139</v>
      </c>
      <c r="Y482" s="84" t="s">
        <v>139</v>
      </c>
      <c r="AA482" s="84" t="s">
        <v>1122</v>
      </c>
      <c r="AB482" s="96" t="s">
        <v>76</v>
      </c>
      <c r="AC482" s="84" t="s">
        <v>139</v>
      </c>
      <c r="AE482" s="84" t="s">
        <v>139</v>
      </c>
      <c r="AG482" s="84" t="s">
        <v>139</v>
      </c>
      <c r="AI482" s="84" t="s">
        <v>139</v>
      </c>
      <c r="AK482" s="84" t="s">
        <v>139</v>
      </c>
      <c r="AM482" s="84" t="s">
        <v>139</v>
      </c>
      <c r="AO482" s="84" t="s">
        <v>139</v>
      </c>
      <c r="AQ482" s="84" t="s">
        <v>1182</v>
      </c>
      <c r="AR482" s="96" t="s">
        <v>688</v>
      </c>
      <c r="AS482" s="84" t="s">
        <v>139</v>
      </c>
      <c r="AU482" s="84" t="s">
        <v>139</v>
      </c>
      <c r="AW482" s="84" t="s">
        <v>139</v>
      </c>
      <c r="AY482" s="84" t="s">
        <v>139</v>
      </c>
      <c r="BA482" s="84" t="s">
        <v>139</v>
      </c>
      <c r="BC482" s="84" t="s">
        <v>139</v>
      </c>
      <c r="BE482" s="84" t="s">
        <v>139</v>
      </c>
      <c r="BG482" s="84" t="s">
        <v>139</v>
      </c>
      <c r="BI482" s="84" t="e">
        <v>#N/A</v>
      </c>
      <c r="BJ482" s="96" t="s">
        <v>1267</v>
      </c>
    </row>
    <row r="483" spans="1:62">
      <c r="A483" s="96" t="s">
        <v>967</v>
      </c>
      <c r="B483" s="96">
        <v>6</v>
      </c>
      <c r="C483" s="104" t="s">
        <v>62</v>
      </c>
      <c r="D483" s="104" t="s">
        <v>62</v>
      </c>
      <c r="E483" s="84" t="s">
        <v>139</v>
      </c>
      <c r="G483" s="84" t="s">
        <v>139</v>
      </c>
      <c r="I483" s="84" t="s">
        <v>1178</v>
      </c>
      <c r="J483" s="96" t="s">
        <v>548</v>
      </c>
      <c r="K483" s="84" t="s">
        <v>139</v>
      </c>
      <c r="M483" s="84" t="s">
        <v>139</v>
      </c>
      <c r="O483" s="84" t="s">
        <v>139</v>
      </c>
      <c r="Q483" s="84" t="s">
        <v>139</v>
      </c>
      <c r="S483" s="84" t="s">
        <v>1108</v>
      </c>
      <c r="T483" s="96" t="s">
        <v>606</v>
      </c>
      <c r="U483" s="84" t="s">
        <v>139</v>
      </c>
      <c r="W483" s="84" t="s">
        <v>139</v>
      </c>
      <c r="Y483" s="84" t="s">
        <v>139</v>
      </c>
      <c r="AA483" s="84" t="s">
        <v>1122</v>
      </c>
      <c r="AB483" s="96" t="s">
        <v>76</v>
      </c>
      <c r="AC483" s="84" t="s">
        <v>139</v>
      </c>
      <c r="AE483" s="84" t="s">
        <v>139</v>
      </c>
      <c r="AG483" s="84" t="s">
        <v>139</v>
      </c>
      <c r="AI483" s="84" t="s">
        <v>139</v>
      </c>
      <c r="AK483" s="84" t="s">
        <v>139</v>
      </c>
      <c r="AM483" s="84" t="s">
        <v>139</v>
      </c>
      <c r="AO483" s="84" t="s">
        <v>139</v>
      </c>
      <c r="AQ483" s="84" t="s">
        <v>1182</v>
      </c>
      <c r="AR483" s="96" t="s">
        <v>688</v>
      </c>
      <c r="AS483" s="84" t="s">
        <v>139</v>
      </c>
      <c r="AU483" s="84" t="s">
        <v>139</v>
      </c>
      <c r="AW483" s="84" t="s">
        <v>139</v>
      </c>
      <c r="AY483" s="84" t="s">
        <v>139</v>
      </c>
      <c r="BA483" s="84" t="s">
        <v>139</v>
      </c>
      <c r="BC483" s="84" t="s">
        <v>139</v>
      </c>
      <c r="BE483" s="84" t="s">
        <v>139</v>
      </c>
      <c r="BG483" s="84" t="s">
        <v>139</v>
      </c>
      <c r="BI483" s="84" t="e">
        <v>#N/A</v>
      </c>
      <c r="BJ483" s="96" t="s">
        <v>1269</v>
      </c>
    </row>
    <row r="484" spans="1:62">
      <c r="A484" s="96" t="s">
        <v>691</v>
      </c>
      <c r="B484" s="96">
        <v>6</v>
      </c>
      <c r="C484" s="104" t="s">
        <v>62</v>
      </c>
      <c r="D484" s="104" t="s">
        <v>62</v>
      </c>
      <c r="E484" s="84" t="s">
        <v>139</v>
      </c>
      <c r="G484" s="84" t="s">
        <v>139</v>
      </c>
      <c r="I484" s="84" t="s">
        <v>1178</v>
      </c>
      <c r="J484" s="96" t="s">
        <v>548</v>
      </c>
      <c r="K484" s="84" t="s">
        <v>139</v>
      </c>
      <c r="M484" s="84" t="s">
        <v>139</v>
      </c>
      <c r="O484" s="84" t="s">
        <v>139</v>
      </c>
      <c r="Q484" s="84" t="s">
        <v>139</v>
      </c>
      <c r="S484" s="84" t="s">
        <v>1108</v>
      </c>
      <c r="T484" s="96" t="s">
        <v>606</v>
      </c>
      <c r="U484" s="84" t="s">
        <v>139</v>
      </c>
      <c r="W484" s="84" t="s">
        <v>139</v>
      </c>
      <c r="Y484" s="84" t="s">
        <v>139</v>
      </c>
      <c r="AA484" s="84" t="s">
        <v>1122</v>
      </c>
      <c r="AB484" s="96" t="s">
        <v>76</v>
      </c>
      <c r="AC484" s="84" t="s">
        <v>139</v>
      </c>
      <c r="AE484" s="84" t="s">
        <v>139</v>
      </c>
      <c r="AG484" s="84" t="s">
        <v>139</v>
      </c>
      <c r="AI484" s="84" t="s">
        <v>139</v>
      </c>
      <c r="AK484" s="84" t="s">
        <v>139</v>
      </c>
      <c r="AM484" s="84" t="s">
        <v>139</v>
      </c>
      <c r="AO484" s="84" t="s">
        <v>139</v>
      </c>
      <c r="AQ484" s="84" t="s">
        <v>1183</v>
      </c>
      <c r="AR484" s="96" t="s">
        <v>689</v>
      </c>
      <c r="AS484" s="84" t="s">
        <v>139</v>
      </c>
      <c r="AU484" s="84" t="s">
        <v>139</v>
      </c>
      <c r="AW484" s="84" t="s">
        <v>139</v>
      </c>
      <c r="AY484" s="84" t="s">
        <v>139</v>
      </c>
      <c r="BA484" s="84" t="s">
        <v>139</v>
      </c>
      <c r="BC484" s="84" t="s">
        <v>139</v>
      </c>
      <c r="BE484" s="84" t="s">
        <v>139</v>
      </c>
      <c r="BG484" s="84" t="s">
        <v>139</v>
      </c>
      <c r="BI484" s="84" t="e">
        <v>#N/A</v>
      </c>
      <c r="BJ484" s="96" t="s">
        <v>1266</v>
      </c>
    </row>
    <row r="485" spans="1:62">
      <c r="A485" s="96" t="s">
        <v>959</v>
      </c>
      <c r="B485" s="96">
        <v>6</v>
      </c>
      <c r="C485" s="104" t="s">
        <v>62</v>
      </c>
      <c r="D485" s="104" t="s">
        <v>62</v>
      </c>
      <c r="E485" s="84" t="s">
        <v>139</v>
      </c>
      <c r="G485" s="84" t="s">
        <v>139</v>
      </c>
      <c r="I485" s="84" t="s">
        <v>1178</v>
      </c>
      <c r="J485" s="96" t="s">
        <v>548</v>
      </c>
      <c r="K485" s="84" t="s">
        <v>139</v>
      </c>
      <c r="M485" s="84" t="s">
        <v>139</v>
      </c>
      <c r="O485" s="84" t="s">
        <v>139</v>
      </c>
      <c r="Q485" s="84" t="s">
        <v>139</v>
      </c>
      <c r="S485" s="84" t="s">
        <v>1108</v>
      </c>
      <c r="T485" s="96" t="s">
        <v>606</v>
      </c>
      <c r="U485" s="84" t="s">
        <v>139</v>
      </c>
      <c r="W485" s="84" t="s">
        <v>139</v>
      </c>
      <c r="Y485" s="84" t="s">
        <v>139</v>
      </c>
      <c r="AA485" s="84" t="s">
        <v>1122</v>
      </c>
      <c r="AB485" s="96" t="s">
        <v>76</v>
      </c>
      <c r="AC485" s="84" t="s">
        <v>139</v>
      </c>
      <c r="AE485" s="84" t="s">
        <v>139</v>
      </c>
      <c r="AG485" s="84" t="s">
        <v>139</v>
      </c>
      <c r="AI485" s="84" t="s">
        <v>139</v>
      </c>
      <c r="AK485" s="84" t="s">
        <v>139</v>
      </c>
      <c r="AM485" s="84" t="s">
        <v>139</v>
      </c>
      <c r="AO485" s="84" t="s">
        <v>139</v>
      </c>
      <c r="AQ485" s="84" t="s">
        <v>1183</v>
      </c>
      <c r="AR485" s="96" t="s">
        <v>689</v>
      </c>
      <c r="AS485" s="84" t="s">
        <v>139</v>
      </c>
      <c r="AU485" s="84" t="s">
        <v>139</v>
      </c>
      <c r="AW485" s="84" t="s">
        <v>139</v>
      </c>
      <c r="AY485" s="84" t="s">
        <v>139</v>
      </c>
      <c r="BA485" s="84" t="s">
        <v>139</v>
      </c>
      <c r="BC485" s="84" t="s">
        <v>139</v>
      </c>
      <c r="BE485" s="84" t="s">
        <v>139</v>
      </c>
      <c r="BG485" s="84" t="s">
        <v>139</v>
      </c>
      <c r="BI485" s="84" t="e">
        <v>#N/A</v>
      </c>
      <c r="BJ485" s="96" t="s">
        <v>1268</v>
      </c>
    </row>
    <row r="486" spans="1:62">
      <c r="A486" s="96" t="s">
        <v>968</v>
      </c>
      <c r="B486" s="96">
        <v>6</v>
      </c>
      <c r="C486" s="104" t="s">
        <v>62</v>
      </c>
      <c r="D486" s="104" t="s">
        <v>62</v>
      </c>
      <c r="E486" s="84" t="s">
        <v>139</v>
      </c>
      <c r="G486" s="84" t="s">
        <v>139</v>
      </c>
      <c r="I486" s="84" t="s">
        <v>1178</v>
      </c>
      <c r="J486" s="96" t="s">
        <v>548</v>
      </c>
      <c r="K486" s="84" t="s">
        <v>139</v>
      </c>
      <c r="M486" s="84" t="s">
        <v>139</v>
      </c>
      <c r="O486" s="84" t="s">
        <v>139</v>
      </c>
      <c r="Q486" s="84" t="s">
        <v>139</v>
      </c>
      <c r="S486" s="84" t="s">
        <v>1108</v>
      </c>
      <c r="T486" s="96" t="s">
        <v>606</v>
      </c>
      <c r="U486" s="84" t="s">
        <v>139</v>
      </c>
      <c r="W486" s="84" t="s">
        <v>139</v>
      </c>
      <c r="Y486" s="84" t="s">
        <v>139</v>
      </c>
      <c r="AA486" s="84" t="s">
        <v>1122</v>
      </c>
      <c r="AB486" s="96" t="s">
        <v>76</v>
      </c>
      <c r="AC486" s="84" t="s">
        <v>139</v>
      </c>
      <c r="AE486" s="84" t="s">
        <v>139</v>
      </c>
      <c r="AG486" s="84" t="s">
        <v>139</v>
      </c>
      <c r="AI486" s="84" t="s">
        <v>139</v>
      </c>
      <c r="AK486" s="84" t="s">
        <v>139</v>
      </c>
      <c r="AM486" s="84" t="s">
        <v>139</v>
      </c>
      <c r="AO486" s="84" t="s">
        <v>139</v>
      </c>
      <c r="AQ486" s="84" t="s">
        <v>1183</v>
      </c>
      <c r="AR486" s="96" t="s">
        <v>689</v>
      </c>
      <c r="AS486" s="84" t="s">
        <v>139</v>
      </c>
      <c r="AU486" s="84" t="s">
        <v>139</v>
      </c>
      <c r="AW486" s="84" t="s">
        <v>139</v>
      </c>
      <c r="AY486" s="84" t="s">
        <v>139</v>
      </c>
      <c r="BA486" s="84" t="s">
        <v>139</v>
      </c>
      <c r="BC486" s="84" t="s">
        <v>139</v>
      </c>
      <c r="BE486" s="84" t="s">
        <v>139</v>
      </c>
      <c r="BG486" s="84" t="s">
        <v>139</v>
      </c>
      <c r="BI486" s="84" t="e">
        <v>#N/A</v>
      </c>
      <c r="BJ486" s="96" t="s">
        <v>1267</v>
      </c>
    </row>
    <row r="487" spans="1:62">
      <c r="A487" s="96" t="s">
        <v>969</v>
      </c>
      <c r="B487" s="96">
        <v>6</v>
      </c>
      <c r="C487" s="104" t="s">
        <v>62</v>
      </c>
      <c r="D487" s="104" t="s">
        <v>62</v>
      </c>
      <c r="E487" s="84" t="s">
        <v>139</v>
      </c>
      <c r="G487" s="84" t="s">
        <v>139</v>
      </c>
      <c r="I487" s="84" t="s">
        <v>1178</v>
      </c>
      <c r="J487" s="96" t="s">
        <v>548</v>
      </c>
      <c r="K487" s="84" t="s">
        <v>139</v>
      </c>
      <c r="M487" s="84" t="s">
        <v>139</v>
      </c>
      <c r="O487" s="84" t="s">
        <v>139</v>
      </c>
      <c r="Q487" s="84" t="s">
        <v>139</v>
      </c>
      <c r="S487" s="84" t="s">
        <v>1108</v>
      </c>
      <c r="T487" s="96" t="s">
        <v>606</v>
      </c>
      <c r="U487" s="84" t="s">
        <v>139</v>
      </c>
      <c r="W487" s="84" t="s">
        <v>139</v>
      </c>
      <c r="Y487" s="84" t="s">
        <v>139</v>
      </c>
      <c r="AA487" s="84" t="s">
        <v>1122</v>
      </c>
      <c r="AB487" s="96" t="s">
        <v>76</v>
      </c>
      <c r="AC487" s="84" t="s">
        <v>139</v>
      </c>
      <c r="AE487" s="84" t="s">
        <v>139</v>
      </c>
      <c r="AG487" s="84" t="s">
        <v>139</v>
      </c>
      <c r="AI487" s="84" t="s">
        <v>139</v>
      </c>
      <c r="AK487" s="84" t="s">
        <v>139</v>
      </c>
      <c r="AM487" s="84" t="s">
        <v>139</v>
      </c>
      <c r="AO487" s="84" t="s">
        <v>139</v>
      </c>
      <c r="AQ487" s="84" t="s">
        <v>1183</v>
      </c>
      <c r="AR487" s="96" t="s">
        <v>689</v>
      </c>
      <c r="AS487" s="84" t="s">
        <v>139</v>
      </c>
      <c r="AU487" s="84" t="s">
        <v>139</v>
      </c>
      <c r="AW487" s="84" t="s">
        <v>139</v>
      </c>
      <c r="AY487" s="84" t="s">
        <v>139</v>
      </c>
      <c r="BA487" s="84" t="s">
        <v>139</v>
      </c>
      <c r="BC487" s="84" t="s">
        <v>139</v>
      </c>
      <c r="BE487" s="84" t="s">
        <v>139</v>
      </c>
      <c r="BG487" s="84" t="s">
        <v>139</v>
      </c>
      <c r="BI487" s="84" t="e">
        <v>#N/A</v>
      </c>
      <c r="BJ487" s="96" t="s">
        <v>1269</v>
      </c>
    </row>
    <row r="488" spans="1:62">
      <c r="A488" s="96" t="s">
        <v>692</v>
      </c>
      <c r="B488" s="96">
        <v>6</v>
      </c>
      <c r="C488" s="104" t="s">
        <v>62</v>
      </c>
      <c r="D488" s="104" t="s">
        <v>62</v>
      </c>
      <c r="E488" s="84" t="s">
        <v>139</v>
      </c>
      <c r="G488" s="84" t="s">
        <v>139</v>
      </c>
      <c r="I488" s="84" t="s">
        <v>1178</v>
      </c>
      <c r="J488" s="96" t="s">
        <v>548</v>
      </c>
      <c r="K488" s="84" t="s">
        <v>139</v>
      </c>
      <c r="M488" s="84" t="s">
        <v>139</v>
      </c>
      <c r="O488" s="84" t="s">
        <v>139</v>
      </c>
      <c r="Q488" s="84" t="s">
        <v>139</v>
      </c>
      <c r="S488" s="84" t="s">
        <v>1108</v>
      </c>
      <c r="T488" s="96" t="s">
        <v>606</v>
      </c>
      <c r="U488" s="84" t="s">
        <v>139</v>
      </c>
      <c r="W488" s="84" t="s">
        <v>139</v>
      </c>
      <c r="Y488" s="84" t="s">
        <v>139</v>
      </c>
      <c r="AA488" s="84" t="s">
        <v>1123</v>
      </c>
      <c r="AB488" s="96" t="s">
        <v>77</v>
      </c>
      <c r="AC488" s="84" t="s">
        <v>139</v>
      </c>
      <c r="AE488" s="84" t="s">
        <v>139</v>
      </c>
      <c r="AG488" s="84" t="s">
        <v>139</v>
      </c>
      <c r="AI488" s="84" t="s">
        <v>139</v>
      </c>
      <c r="AK488" s="84" t="s">
        <v>139</v>
      </c>
      <c r="AM488" s="84" t="s">
        <v>139</v>
      </c>
      <c r="AO488" s="84" t="s">
        <v>139</v>
      </c>
      <c r="AQ488" s="84" t="s">
        <v>1179</v>
      </c>
      <c r="AR488" s="96" t="s">
        <v>685</v>
      </c>
      <c r="AS488" s="84" t="s">
        <v>139</v>
      </c>
      <c r="AU488" s="84" t="s">
        <v>139</v>
      </c>
      <c r="AW488" s="84" t="s">
        <v>139</v>
      </c>
      <c r="AY488" s="84" t="s">
        <v>139</v>
      </c>
      <c r="BA488" s="84" t="s">
        <v>139</v>
      </c>
      <c r="BC488" s="84" t="s">
        <v>139</v>
      </c>
      <c r="BE488" s="84" t="s">
        <v>139</v>
      </c>
      <c r="BG488" s="84" t="s">
        <v>139</v>
      </c>
      <c r="BI488" s="84" t="e">
        <v>#N/A</v>
      </c>
      <c r="BJ488" s="96" t="s">
        <v>1266</v>
      </c>
    </row>
    <row r="489" spans="1:62">
      <c r="A489" s="96" t="s">
        <v>959</v>
      </c>
      <c r="B489" s="96">
        <v>6</v>
      </c>
      <c r="C489" s="104" t="s">
        <v>62</v>
      </c>
      <c r="D489" s="104" t="s">
        <v>62</v>
      </c>
      <c r="E489" s="84" t="s">
        <v>139</v>
      </c>
      <c r="G489" s="84" t="s">
        <v>139</v>
      </c>
      <c r="I489" s="84" t="s">
        <v>1178</v>
      </c>
      <c r="J489" s="96" t="s">
        <v>548</v>
      </c>
      <c r="K489" s="84" t="s">
        <v>139</v>
      </c>
      <c r="M489" s="84" t="s">
        <v>139</v>
      </c>
      <c r="O489" s="84" t="s">
        <v>139</v>
      </c>
      <c r="Q489" s="84" t="s">
        <v>139</v>
      </c>
      <c r="S489" s="84" t="s">
        <v>1108</v>
      </c>
      <c r="T489" s="96" t="s">
        <v>606</v>
      </c>
      <c r="U489" s="84" t="s">
        <v>139</v>
      </c>
      <c r="W489" s="84" t="s">
        <v>139</v>
      </c>
      <c r="Y489" s="84" t="s">
        <v>139</v>
      </c>
      <c r="AA489" s="84" t="s">
        <v>1123</v>
      </c>
      <c r="AB489" s="96" t="s">
        <v>77</v>
      </c>
      <c r="AC489" s="84" t="s">
        <v>139</v>
      </c>
      <c r="AE489" s="84" t="s">
        <v>139</v>
      </c>
      <c r="AG489" s="84" t="s">
        <v>139</v>
      </c>
      <c r="AI489" s="84" t="s">
        <v>139</v>
      </c>
      <c r="AK489" s="84" t="s">
        <v>139</v>
      </c>
      <c r="AM489" s="84" t="s">
        <v>139</v>
      </c>
      <c r="AO489" s="84" t="s">
        <v>139</v>
      </c>
      <c r="AQ489" s="84" t="s">
        <v>1179</v>
      </c>
      <c r="AR489" s="96" t="s">
        <v>685</v>
      </c>
      <c r="AS489" s="84" t="s">
        <v>139</v>
      </c>
      <c r="AU489" s="84" t="s">
        <v>139</v>
      </c>
      <c r="AW489" s="84" t="s">
        <v>139</v>
      </c>
      <c r="AY489" s="84" t="s">
        <v>139</v>
      </c>
      <c r="BA489" s="84" t="s">
        <v>139</v>
      </c>
      <c r="BC489" s="84" t="s">
        <v>139</v>
      </c>
      <c r="BE489" s="84" t="s">
        <v>139</v>
      </c>
      <c r="BG489" s="84" t="s">
        <v>139</v>
      </c>
      <c r="BI489" s="84" t="e">
        <v>#N/A</v>
      </c>
      <c r="BJ489" s="96" t="s">
        <v>1268</v>
      </c>
    </row>
    <row r="490" spans="1:62">
      <c r="A490" s="96" t="s">
        <v>960</v>
      </c>
      <c r="B490" s="96">
        <v>6</v>
      </c>
      <c r="C490" s="104" t="s">
        <v>62</v>
      </c>
      <c r="D490" s="104" t="s">
        <v>62</v>
      </c>
      <c r="E490" s="84" t="s">
        <v>139</v>
      </c>
      <c r="G490" s="84" t="s">
        <v>139</v>
      </c>
      <c r="I490" s="84" t="s">
        <v>1178</v>
      </c>
      <c r="J490" s="96" t="s">
        <v>548</v>
      </c>
      <c r="K490" s="84" t="s">
        <v>139</v>
      </c>
      <c r="M490" s="84" t="s">
        <v>139</v>
      </c>
      <c r="O490" s="84" t="s">
        <v>139</v>
      </c>
      <c r="Q490" s="84" t="s">
        <v>139</v>
      </c>
      <c r="S490" s="84" t="s">
        <v>1108</v>
      </c>
      <c r="T490" s="96" t="s">
        <v>606</v>
      </c>
      <c r="U490" s="84" t="s">
        <v>139</v>
      </c>
      <c r="W490" s="84" t="s">
        <v>139</v>
      </c>
      <c r="Y490" s="84" t="s">
        <v>139</v>
      </c>
      <c r="AA490" s="84" t="s">
        <v>1123</v>
      </c>
      <c r="AB490" s="96" t="s">
        <v>77</v>
      </c>
      <c r="AC490" s="84" t="s">
        <v>139</v>
      </c>
      <c r="AE490" s="84" t="s">
        <v>139</v>
      </c>
      <c r="AG490" s="84" t="s">
        <v>139</v>
      </c>
      <c r="AI490" s="84" t="s">
        <v>139</v>
      </c>
      <c r="AK490" s="84" t="s">
        <v>139</v>
      </c>
      <c r="AM490" s="84" t="s">
        <v>139</v>
      </c>
      <c r="AO490" s="84" t="s">
        <v>139</v>
      </c>
      <c r="AQ490" s="84" t="s">
        <v>1179</v>
      </c>
      <c r="AR490" s="96" t="s">
        <v>685</v>
      </c>
      <c r="AS490" s="84" t="s">
        <v>139</v>
      </c>
      <c r="AU490" s="84" t="s">
        <v>139</v>
      </c>
      <c r="AW490" s="84" t="s">
        <v>139</v>
      </c>
      <c r="AY490" s="84" t="s">
        <v>139</v>
      </c>
      <c r="BA490" s="84" t="s">
        <v>139</v>
      </c>
      <c r="BC490" s="84" t="s">
        <v>139</v>
      </c>
      <c r="BE490" s="84" t="s">
        <v>139</v>
      </c>
      <c r="BG490" s="84" t="s">
        <v>139</v>
      </c>
      <c r="BI490" s="84" t="e">
        <v>#N/A</v>
      </c>
      <c r="BJ490" s="96" t="s">
        <v>1267</v>
      </c>
    </row>
    <row r="491" spans="1:62">
      <c r="A491" s="96" t="s">
        <v>961</v>
      </c>
      <c r="B491" s="96">
        <v>6</v>
      </c>
      <c r="C491" s="104" t="s">
        <v>62</v>
      </c>
      <c r="D491" s="104" t="s">
        <v>62</v>
      </c>
      <c r="E491" s="84" t="s">
        <v>139</v>
      </c>
      <c r="G491" s="84" t="s">
        <v>139</v>
      </c>
      <c r="I491" s="84" t="s">
        <v>1178</v>
      </c>
      <c r="J491" s="96" t="s">
        <v>548</v>
      </c>
      <c r="K491" s="84" t="s">
        <v>139</v>
      </c>
      <c r="M491" s="84" t="s">
        <v>139</v>
      </c>
      <c r="O491" s="84" t="s">
        <v>139</v>
      </c>
      <c r="Q491" s="84" t="s">
        <v>139</v>
      </c>
      <c r="S491" s="84" t="s">
        <v>1108</v>
      </c>
      <c r="T491" s="96" t="s">
        <v>606</v>
      </c>
      <c r="U491" s="84" t="s">
        <v>139</v>
      </c>
      <c r="W491" s="84" t="s">
        <v>139</v>
      </c>
      <c r="Y491" s="84" t="s">
        <v>139</v>
      </c>
      <c r="AA491" s="84" t="s">
        <v>1123</v>
      </c>
      <c r="AB491" s="96" t="s">
        <v>77</v>
      </c>
      <c r="AC491" s="84" t="s">
        <v>139</v>
      </c>
      <c r="AE491" s="84" t="s">
        <v>139</v>
      </c>
      <c r="AG491" s="84" t="s">
        <v>139</v>
      </c>
      <c r="AI491" s="84" t="s">
        <v>139</v>
      </c>
      <c r="AK491" s="84" t="s">
        <v>139</v>
      </c>
      <c r="AM491" s="84" t="s">
        <v>139</v>
      </c>
      <c r="AO491" s="84" t="s">
        <v>139</v>
      </c>
      <c r="AQ491" s="84" t="s">
        <v>1179</v>
      </c>
      <c r="AR491" s="96" t="s">
        <v>685</v>
      </c>
      <c r="AS491" s="84" t="s">
        <v>139</v>
      </c>
      <c r="AU491" s="84" t="s">
        <v>139</v>
      </c>
      <c r="AW491" s="84" t="s">
        <v>139</v>
      </c>
      <c r="AY491" s="84" t="s">
        <v>139</v>
      </c>
      <c r="BA491" s="84" t="s">
        <v>139</v>
      </c>
      <c r="BC491" s="84" t="s">
        <v>139</v>
      </c>
      <c r="BE491" s="84" t="s">
        <v>139</v>
      </c>
      <c r="BG491" s="84" t="s">
        <v>139</v>
      </c>
      <c r="BI491" s="84" t="e">
        <v>#N/A</v>
      </c>
      <c r="BJ491" s="96" t="s">
        <v>1269</v>
      </c>
    </row>
    <row r="492" spans="1:62">
      <c r="A492" s="96" t="s">
        <v>692</v>
      </c>
      <c r="B492" s="96">
        <v>6</v>
      </c>
      <c r="C492" s="104" t="s">
        <v>62</v>
      </c>
      <c r="D492" s="104" t="s">
        <v>62</v>
      </c>
      <c r="E492" s="84" t="s">
        <v>139</v>
      </c>
      <c r="G492" s="84" t="s">
        <v>139</v>
      </c>
      <c r="I492" s="84" t="s">
        <v>1178</v>
      </c>
      <c r="J492" s="96" t="s">
        <v>548</v>
      </c>
      <c r="K492" s="84" t="s">
        <v>139</v>
      </c>
      <c r="M492" s="84" t="s">
        <v>139</v>
      </c>
      <c r="O492" s="84" t="s">
        <v>139</v>
      </c>
      <c r="Q492" s="84" t="s">
        <v>139</v>
      </c>
      <c r="S492" s="84" t="s">
        <v>1108</v>
      </c>
      <c r="T492" s="96" t="s">
        <v>606</v>
      </c>
      <c r="U492" s="84" t="s">
        <v>139</v>
      </c>
      <c r="W492" s="84" t="s">
        <v>139</v>
      </c>
      <c r="Y492" s="84" t="s">
        <v>139</v>
      </c>
      <c r="AA492" s="84" t="s">
        <v>1123</v>
      </c>
      <c r="AB492" s="96" t="s">
        <v>77</v>
      </c>
      <c r="AC492" s="84" t="s">
        <v>139</v>
      </c>
      <c r="AE492" s="84" t="s">
        <v>139</v>
      </c>
      <c r="AG492" s="84" t="s">
        <v>139</v>
      </c>
      <c r="AI492" s="84" t="s">
        <v>139</v>
      </c>
      <c r="AK492" s="84" t="s">
        <v>139</v>
      </c>
      <c r="AM492" s="84" t="s">
        <v>139</v>
      </c>
      <c r="AO492" s="84" t="s">
        <v>139</v>
      </c>
      <c r="AQ492" s="84" t="s">
        <v>1180</v>
      </c>
      <c r="AR492" s="96" t="s">
        <v>686</v>
      </c>
      <c r="AS492" s="84" t="s">
        <v>139</v>
      </c>
      <c r="AU492" s="84" t="s">
        <v>139</v>
      </c>
      <c r="AW492" s="84" t="s">
        <v>139</v>
      </c>
      <c r="AY492" s="84" t="s">
        <v>139</v>
      </c>
      <c r="BA492" s="84" t="s">
        <v>139</v>
      </c>
      <c r="BC492" s="84" t="s">
        <v>139</v>
      </c>
      <c r="BE492" s="84" t="s">
        <v>139</v>
      </c>
      <c r="BG492" s="84" t="s">
        <v>139</v>
      </c>
      <c r="BI492" s="84" t="e">
        <v>#N/A</v>
      </c>
      <c r="BJ492" s="96" t="s">
        <v>1266</v>
      </c>
    </row>
    <row r="493" spans="1:62">
      <c r="A493" s="96" t="s">
        <v>959</v>
      </c>
      <c r="B493" s="96">
        <v>6</v>
      </c>
      <c r="C493" s="104" t="s">
        <v>62</v>
      </c>
      <c r="D493" s="104" t="s">
        <v>62</v>
      </c>
      <c r="E493" s="84" t="s">
        <v>139</v>
      </c>
      <c r="G493" s="84" t="s">
        <v>139</v>
      </c>
      <c r="I493" s="84" t="s">
        <v>1178</v>
      </c>
      <c r="J493" s="96" t="s">
        <v>548</v>
      </c>
      <c r="K493" s="84" t="s">
        <v>139</v>
      </c>
      <c r="M493" s="84" t="s">
        <v>139</v>
      </c>
      <c r="O493" s="84" t="s">
        <v>139</v>
      </c>
      <c r="Q493" s="84" t="s">
        <v>139</v>
      </c>
      <c r="S493" s="84" t="s">
        <v>1108</v>
      </c>
      <c r="T493" s="96" t="s">
        <v>606</v>
      </c>
      <c r="U493" s="84" t="s">
        <v>139</v>
      </c>
      <c r="W493" s="84" t="s">
        <v>139</v>
      </c>
      <c r="Y493" s="84" t="s">
        <v>139</v>
      </c>
      <c r="AA493" s="84" t="s">
        <v>1123</v>
      </c>
      <c r="AB493" s="96" t="s">
        <v>77</v>
      </c>
      <c r="AC493" s="84" t="s">
        <v>139</v>
      </c>
      <c r="AE493" s="84" t="s">
        <v>139</v>
      </c>
      <c r="AG493" s="84" t="s">
        <v>139</v>
      </c>
      <c r="AI493" s="84" t="s">
        <v>139</v>
      </c>
      <c r="AK493" s="84" t="s">
        <v>139</v>
      </c>
      <c r="AM493" s="84" t="s">
        <v>139</v>
      </c>
      <c r="AO493" s="84" t="s">
        <v>139</v>
      </c>
      <c r="AQ493" s="84" t="s">
        <v>1180</v>
      </c>
      <c r="AR493" s="96" t="s">
        <v>686</v>
      </c>
      <c r="AS493" s="84" t="s">
        <v>139</v>
      </c>
      <c r="AU493" s="84" t="s">
        <v>139</v>
      </c>
      <c r="AW493" s="84" t="s">
        <v>139</v>
      </c>
      <c r="AY493" s="84" t="s">
        <v>139</v>
      </c>
      <c r="BA493" s="84" t="s">
        <v>139</v>
      </c>
      <c r="BC493" s="84" t="s">
        <v>139</v>
      </c>
      <c r="BE493" s="84" t="s">
        <v>139</v>
      </c>
      <c r="BG493" s="84" t="s">
        <v>139</v>
      </c>
      <c r="BI493" s="84" t="e">
        <v>#N/A</v>
      </c>
      <c r="BJ493" s="96" t="s">
        <v>1268</v>
      </c>
    </row>
    <row r="494" spans="1:62">
      <c r="A494" s="96" t="s">
        <v>962</v>
      </c>
      <c r="B494" s="96">
        <v>6</v>
      </c>
      <c r="C494" s="104" t="s">
        <v>62</v>
      </c>
      <c r="D494" s="104" t="s">
        <v>62</v>
      </c>
      <c r="E494" s="84" t="s">
        <v>139</v>
      </c>
      <c r="G494" s="84" t="s">
        <v>139</v>
      </c>
      <c r="I494" s="84" t="s">
        <v>1178</v>
      </c>
      <c r="J494" s="96" t="s">
        <v>548</v>
      </c>
      <c r="K494" s="84" t="s">
        <v>139</v>
      </c>
      <c r="M494" s="84" t="s">
        <v>139</v>
      </c>
      <c r="O494" s="84" t="s">
        <v>139</v>
      </c>
      <c r="Q494" s="84" t="s">
        <v>139</v>
      </c>
      <c r="S494" s="84" t="s">
        <v>1108</v>
      </c>
      <c r="T494" s="96" t="s">
        <v>606</v>
      </c>
      <c r="U494" s="84" t="s">
        <v>139</v>
      </c>
      <c r="W494" s="84" t="s">
        <v>139</v>
      </c>
      <c r="Y494" s="84" t="s">
        <v>139</v>
      </c>
      <c r="AA494" s="84" t="s">
        <v>1123</v>
      </c>
      <c r="AB494" s="96" t="s">
        <v>77</v>
      </c>
      <c r="AC494" s="84" t="s">
        <v>139</v>
      </c>
      <c r="AE494" s="84" t="s">
        <v>139</v>
      </c>
      <c r="AG494" s="84" t="s">
        <v>139</v>
      </c>
      <c r="AI494" s="84" t="s">
        <v>139</v>
      </c>
      <c r="AK494" s="84" t="s">
        <v>139</v>
      </c>
      <c r="AM494" s="84" t="s">
        <v>139</v>
      </c>
      <c r="AO494" s="84" t="s">
        <v>139</v>
      </c>
      <c r="AQ494" s="84" t="s">
        <v>1180</v>
      </c>
      <c r="AR494" s="96" t="s">
        <v>686</v>
      </c>
      <c r="AS494" s="84" t="s">
        <v>139</v>
      </c>
      <c r="AU494" s="84" t="s">
        <v>139</v>
      </c>
      <c r="AW494" s="84" t="s">
        <v>139</v>
      </c>
      <c r="AY494" s="84" t="s">
        <v>139</v>
      </c>
      <c r="BA494" s="84" t="s">
        <v>139</v>
      </c>
      <c r="BC494" s="84" t="s">
        <v>139</v>
      </c>
      <c r="BE494" s="84" t="s">
        <v>139</v>
      </c>
      <c r="BG494" s="84" t="s">
        <v>139</v>
      </c>
      <c r="BI494" s="84" t="e">
        <v>#N/A</v>
      </c>
      <c r="BJ494" s="96" t="s">
        <v>1267</v>
      </c>
    </row>
    <row r="495" spans="1:62">
      <c r="A495" s="96" t="s">
        <v>963</v>
      </c>
      <c r="B495" s="96">
        <v>6</v>
      </c>
      <c r="C495" s="104" t="s">
        <v>62</v>
      </c>
      <c r="D495" s="104" t="s">
        <v>62</v>
      </c>
      <c r="E495" s="84" t="s">
        <v>139</v>
      </c>
      <c r="G495" s="84" t="s">
        <v>139</v>
      </c>
      <c r="I495" s="84" t="s">
        <v>1178</v>
      </c>
      <c r="J495" s="96" t="s">
        <v>548</v>
      </c>
      <c r="K495" s="84" t="s">
        <v>139</v>
      </c>
      <c r="M495" s="84" t="s">
        <v>139</v>
      </c>
      <c r="O495" s="84" t="s">
        <v>139</v>
      </c>
      <c r="Q495" s="84" t="s">
        <v>139</v>
      </c>
      <c r="S495" s="84" t="s">
        <v>1108</v>
      </c>
      <c r="T495" s="96" t="s">
        <v>606</v>
      </c>
      <c r="U495" s="84" t="s">
        <v>139</v>
      </c>
      <c r="W495" s="84" t="s">
        <v>139</v>
      </c>
      <c r="Y495" s="84" t="s">
        <v>139</v>
      </c>
      <c r="AA495" s="84" t="s">
        <v>1123</v>
      </c>
      <c r="AB495" s="96" t="s">
        <v>77</v>
      </c>
      <c r="AC495" s="84" t="s">
        <v>139</v>
      </c>
      <c r="AE495" s="84" t="s">
        <v>139</v>
      </c>
      <c r="AG495" s="84" t="s">
        <v>139</v>
      </c>
      <c r="AI495" s="84" t="s">
        <v>139</v>
      </c>
      <c r="AK495" s="84" t="s">
        <v>139</v>
      </c>
      <c r="AM495" s="84" t="s">
        <v>139</v>
      </c>
      <c r="AO495" s="84" t="s">
        <v>139</v>
      </c>
      <c r="AQ495" s="84" t="s">
        <v>1180</v>
      </c>
      <c r="AR495" s="96" t="s">
        <v>686</v>
      </c>
      <c r="AS495" s="84" t="s">
        <v>139</v>
      </c>
      <c r="AU495" s="84" t="s">
        <v>139</v>
      </c>
      <c r="AW495" s="84" t="s">
        <v>139</v>
      </c>
      <c r="AY495" s="84" t="s">
        <v>139</v>
      </c>
      <c r="BA495" s="84" t="s">
        <v>139</v>
      </c>
      <c r="BC495" s="84" t="s">
        <v>139</v>
      </c>
      <c r="BE495" s="84" t="s">
        <v>139</v>
      </c>
      <c r="BG495" s="84" t="s">
        <v>139</v>
      </c>
      <c r="BI495" s="84" t="e">
        <v>#N/A</v>
      </c>
      <c r="BJ495" s="96" t="s">
        <v>1269</v>
      </c>
    </row>
    <row r="496" spans="1:62">
      <c r="A496" s="96" t="s">
        <v>692</v>
      </c>
      <c r="B496" s="96">
        <v>6</v>
      </c>
      <c r="C496" s="104" t="s">
        <v>62</v>
      </c>
      <c r="D496" s="104" t="s">
        <v>62</v>
      </c>
      <c r="E496" s="84" t="s">
        <v>139</v>
      </c>
      <c r="G496" s="84" t="s">
        <v>139</v>
      </c>
      <c r="I496" s="84" t="s">
        <v>1178</v>
      </c>
      <c r="J496" s="96" t="s">
        <v>548</v>
      </c>
      <c r="K496" s="84" t="s">
        <v>139</v>
      </c>
      <c r="M496" s="84" t="s">
        <v>139</v>
      </c>
      <c r="O496" s="84" t="s">
        <v>139</v>
      </c>
      <c r="Q496" s="84" t="s">
        <v>139</v>
      </c>
      <c r="S496" s="84" t="s">
        <v>1108</v>
      </c>
      <c r="T496" s="96" t="s">
        <v>606</v>
      </c>
      <c r="U496" s="84" t="s">
        <v>139</v>
      </c>
      <c r="W496" s="84" t="s">
        <v>139</v>
      </c>
      <c r="Y496" s="84" t="s">
        <v>139</v>
      </c>
      <c r="AA496" s="84" t="s">
        <v>1123</v>
      </c>
      <c r="AB496" s="96" t="s">
        <v>77</v>
      </c>
      <c r="AC496" s="84" t="s">
        <v>139</v>
      </c>
      <c r="AE496" s="84" t="s">
        <v>139</v>
      </c>
      <c r="AG496" s="84" t="s">
        <v>139</v>
      </c>
      <c r="AI496" s="84" t="s">
        <v>139</v>
      </c>
      <c r="AK496" s="84" t="s">
        <v>139</v>
      </c>
      <c r="AM496" s="84" t="s">
        <v>139</v>
      </c>
      <c r="AO496" s="84" t="s">
        <v>139</v>
      </c>
      <c r="AQ496" s="84" t="s">
        <v>1181</v>
      </c>
      <c r="AR496" s="96" t="s">
        <v>687</v>
      </c>
      <c r="AS496" s="84" t="s">
        <v>139</v>
      </c>
      <c r="AU496" s="84" t="s">
        <v>139</v>
      </c>
      <c r="AW496" s="84" t="s">
        <v>139</v>
      </c>
      <c r="AY496" s="84" t="s">
        <v>139</v>
      </c>
      <c r="BA496" s="84" t="s">
        <v>139</v>
      </c>
      <c r="BC496" s="84" t="s">
        <v>139</v>
      </c>
      <c r="BE496" s="84" t="s">
        <v>139</v>
      </c>
      <c r="BG496" s="84" t="s">
        <v>139</v>
      </c>
      <c r="BI496" s="84" t="e">
        <v>#N/A</v>
      </c>
      <c r="BJ496" s="96" t="s">
        <v>1266</v>
      </c>
    </row>
    <row r="497" spans="1:62">
      <c r="A497" s="96" t="s">
        <v>959</v>
      </c>
      <c r="B497" s="96">
        <v>6</v>
      </c>
      <c r="C497" s="104" t="s">
        <v>62</v>
      </c>
      <c r="D497" s="104" t="s">
        <v>62</v>
      </c>
      <c r="E497" s="84" t="s">
        <v>139</v>
      </c>
      <c r="G497" s="84" t="s">
        <v>139</v>
      </c>
      <c r="I497" s="84" t="s">
        <v>1178</v>
      </c>
      <c r="J497" s="96" t="s">
        <v>548</v>
      </c>
      <c r="K497" s="84" t="s">
        <v>139</v>
      </c>
      <c r="M497" s="84" t="s">
        <v>139</v>
      </c>
      <c r="O497" s="84" t="s">
        <v>139</v>
      </c>
      <c r="Q497" s="84" t="s">
        <v>139</v>
      </c>
      <c r="S497" s="84" t="s">
        <v>1108</v>
      </c>
      <c r="T497" s="96" t="s">
        <v>606</v>
      </c>
      <c r="U497" s="84" t="s">
        <v>139</v>
      </c>
      <c r="W497" s="84" t="s">
        <v>139</v>
      </c>
      <c r="Y497" s="84" t="s">
        <v>139</v>
      </c>
      <c r="AA497" s="84" t="s">
        <v>1123</v>
      </c>
      <c r="AB497" s="96" t="s">
        <v>77</v>
      </c>
      <c r="AC497" s="84" t="s">
        <v>139</v>
      </c>
      <c r="AE497" s="84" t="s">
        <v>139</v>
      </c>
      <c r="AG497" s="84" t="s">
        <v>139</v>
      </c>
      <c r="AI497" s="84" t="s">
        <v>139</v>
      </c>
      <c r="AK497" s="84" t="s">
        <v>139</v>
      </c>
      <c r="AM497" s="84" t="s">
        <v>139</v>
      </c>
      <c r="AO497" s="84" t="s">
        <v>139</v>
      </c>
      <c r="AQ497" s="84" t="s">
        <v>1181</v>
      </c>
      <c r="AR497" s="96" t="s">
        <v>687</v>
      </c>
      <c r="AS497" s="84" t="s">
        <v>139</v>
      </c>
      <c r="AU497" s="84" t="s">
        <v>139</v>
      </c>
      <c r="AW497" s="84" t="s">
        <v>139</v>
      </c>
      <c r="AY497" s="84" t="s">
        <v>139</v>
      </c>
      <c r="BA497" s="84" t="s">
        <v>139</v>
      </c>
      <c r="BC497" s="84" t="s">
        <v>139</v>
      </c>
      <c r="BE497" s="84" t="s">
        <v>139</v>
      </c>
      <c r="BG497" s="84" t="s">
        <v>139</v>
      </c>
      <c r="BI497" s="84" t="e">
        <v>#N/A</v>
      </c>
      <c r="BJ497" s="96" t="s">
        <v>1268</v>
      </c>
    </row>
    <row r="498" spans="1:62">
      <c r="A498" s="96" t="s">
        <v>964</v>
      </c>
      <c r="B498" s="96">
        <v>6</v>
      </c>
      <c r="C498" s="104" t="s">
        <v>62</v>
      </c>
      <c r="D498" s="104" t="s">
        <v>62</v>
      </c>
      <c r="E498" s="84" t="s">
        <v>139</v>
      </c>
      <c r="G498" s="84" t="s">
        <v>139</v>
      </c>
      <c r="I498" s="84" t="s">
        <v>1178</v>
      </c>
      <c r="J498" s="96" t="s">
        <v>548</v>
      </c>
      <c r="K498" s="84" t="s">
        <v>139</v>
      </c>
      <c r="M498" s="84" t="s">
        <v>139</v>
      </c>
      <c r="O498" s="84" t="s">
        <v>139</v>
      </c>
      <c r="Q498" s="84" t="s">
        <v>139</v>
      </c>
      <c r="S498" s="84" t="s">
        <v>1108</v>
      </c>
      <c r="T498" s="96" t="s">
        <v>606</v>
      </c>
      <c r="U498" s="84" t="s">
        <v>139</v>
      </c>
      <c r="W498" s="84" t="s">
        <v>139</v>
      </c>
      <c r="Y498" s="84" t="s">
        <v>139</v>
      </c>
      <c r="AA498" s="84" t="s">
        <v>1123</v>
      </c>
      <c r="AB498" s="96" t="s">
        <v>77</v>
      </c>
      <c r="AC498" s="84" t="s">
        <v>139</v>
      </c>
      <c r="AE498" s="84" t="s">
        <v>139</v>
      </c>
      <c r="AG498" s="84" t="s">
        <v>139</v>
      </c>
      <c r="AI498" s="84" t="s">
        <v>139</v>
      </c>
      <c r="AK498" s="84" t="s">
        <v>139</v>
      </c>
      <c r="AM498" s="84" t="s">
        <v>139</v>
      </c>
      <c r="AO498" s="84" t="s">
        <v>139</v>
      </c>
      <c r="AQ498" s="84" t="s">
        <v>1181</v>
      </c>
      <c r="AR498" s="96" t="s">
        <v>687</v>
      </c>
      <c r="AS498" s="84" t="s">
        <v>139</v>
      </c>
      <c r="AU498" s="84" t="s">
        <v>139</v>
      </c>
      <c r="AW498" s="84" t="s">
        <v>139</v>
      </c>
      <c r="AY498" s="84" t="s">
        <v>139</v>
      </c>
      <c r="BA498" s="84" t="s">
        <v>139</v>
      </c>
      <c r="BC498" s="84" t="s">
        <v>139</v>
      </c>
      <c r="BE498" s="84" t="s">
        <v>139</v>
      </c>
      <c r="BG498" s="84" t="s">
        <v>139</v>
      </c>
      <c r="BI498" s="84" t="e">
        <v>#N/A</v>
      </c>
      <c r="BJ498" s="96" t="s">
        <v>1267</v>
      </c>
    </row>
    <row r="499" spans="1:62">
      <c r="A499" s="96" t="s">
        <v>965</v>
      </c>
      <c r="B499" s="96">
        <v>6</v>
      </c>
      <c r="C499" s="104" t="s">
        <v>62</v>
      </c>
      <c r="D499" s="104" t="s">
        <v>62</v>
      </c>
      <c r="E499" s="84" t="s">
        <v>139</v>
      </c>
      <c r="G499" s="84" t="s">
        <v>139</v>
      </c>
      <c r="I499" s="84" t="s">
        <v>1178</v>
      </c>
      <c r="J499" s="96" t="s">
        <v>548</v>
      </c>
      <c r="K499" s="84" t="s">
        <v>139</v>
      </c>
      <c r="M499" s="84" t="s">
        <v>139</v>
      </c>
      <c r="O499" s="84" t="s">
        <v>139</v>
      </c>
      <c r="Q499" s="84" t="s">
        <v>139</v>
      </c>
      <c r="S499" s="84" t="s">
        <v>1108</v>
      </c>
      <c r="T499" s="96" t="s">
        <v>606</v>
      </c>
      <c r="U499" s="84" t="s">
        <v>139</v>
      </c>
      <c r="W499" s="84" t="s">
        <v>139</v>
      </c>
      <c r="Y499" s="84" t="s">
        <v>139</v>
      </c>
      <c r="AA499" s="84" t="s">
        <v>1123</v>
      </c>
      <c r="AB499" s="96" t="s">
        <v>77</v>
      </c>
      <c r="AC499" s="84" t="s">
        <v>139</v>
      </c>
      <c r="AE499" s="84" t="s">
        <v>139</v>
      </c>
      <c r="AG499" s="84" t="s">
        <v>139</v>
      </c>
      <c r="AI499" s="84" t="s">
        <v>139</v>
      </c>
      <c r="AK499" s="84" t="s">
        <v>139</v>
      </c>
      <c r="AM499" s="84" t="s">
        <v>139</v>
      </c>
      <c r="AO499" s="84" t="s">
        <v>139</v>
      </c>
      <c r="AQ499" s="84" t="s">
        <v>1181</v>
      </c>
      <c r="AR499" s="96" t="s">
        <v>687</v>
      </c>
      <c r="AS499" s="84" t="s">
        <v>139</v>
      </c>
      <c r="AU499" s="84" t="s">
        <v>139</v>
      </c>
      <c r="AW499" s="84" t="s">
        <v>139</v>
      </c>
      <c r="AY499" s="84" t="s">
        <v>139</v>
      </c>
      <c r="BA499" s="84" t="s">
        <v>139</v>
      </c>
      <c r="BC499" s="84" t="s">
        <v>139</v>
      </c>
      <c r="BE499" s="84" t="s">
        <v>139</v>
      </c>
      <c r="BG499" s="84" t="s">
        <v>139</v>
      </c>
      <c r="BI499" s="84" t="e">
        <v>#N/A</v>
      </c>
      <c r="BJ499" s="96" t="s">
        <v>1269</v>
      </c>
    </row>
    <row r="500" spans="1:62">
      <c r="A500" s="96" t="s">
        <v>692</v>
      </c>
      <c r="B500" s="96">
        <v>6</v>
      </c>
      <c r="C500" s="104" t="s">
        <v>62</v>
      </c>
      <c r="D500" s="104" t="s">
        <v>62</v>
      </c>
      <c r="E500" s="84" t="s">
        <v>139</v>
      </c>
      <c r="G500" s="84" t="s">
        <v>139</v>
      </c>
      <c r="I500" s="84" t="s">
        <v>1178</v>
      </c>
      <c r="J500" s="96" t="s">
        <v>548</v>
      </c>
      <c r="K500" s="84" t="s">
        <v>139</v>
      </c>
      <c r="M500" s="84" t="s">
        <v>139</v>
      </c>
      <c r="O500" s="84" t="s">
        <v>139</v>
      </c>
      <c r="Q500" s="84" t="s">
        <v>139</v>
      </c>
      <c r="S500" s="84" t="s">
        <v>1108</v>
      </c>
      <c r="T500" s="96" t="s">
        <v>606</v>
      </c>
      <c r="U500" s="84" t="s">
        <v>139</v>
      </c>
      <c r="W500" s="84" t="s">
        <v>139</v>
      </c>
      <c r="Y500" s="84" t="s">
        <v>139</v>
      </c>
      <c r="AA500" s="84" t="s">
        <v>1123</v>
      </c>
      <c r="AB500" s="96" t="s">
        <v>77</v>
      </c>
      <c r="AC500" s="84" t="s">
        <v>139</v>
      </c>
      <c r="AE500" s="84" t="s">
        <v>139</v>
      </c>
      <c r="AG500" s="84" t="s">
        <v>139</v>
      </c>
      <c r="AI500" s="84" t="s">
        <v>139</v>
      </c>
      <c r="AK500" s="84" t="s">
        <v>139</v>
      </c>
      <c r="AM500" s="84" t="s">
        <v>139</v>
      </c>
      <c r="AO500" s="84" t="s">
        <v>139</v>
      </c>
      <c r="AQ500" s="84" t="s">
        <v>1182</v>
      </c>
      <c r="AR500" s="96" t="s">
        <v>688</v>
      </c>
      <c r="AS500" s="84" t="s">
        <v>139</v>
      </c>
      <c r="AU500" s="84" t="s">
        <v>139</v>
      </c>
      <c r="AW500" s="84" t="s">
        <v>139</v>
      </c>
      <c r="AY500" s="84" t="s">
        <v>139</v>
      </c>
      <c r="BA500" s="84" t="s">
        <v>139</v>
      </c>
      <c r="BC500" s="84" t="s">
        <v>139</v>
      </c>
      <c r="BE500" s="84" t="s">
        <v>139</v>
      </c>
      <c r="BG500" s="84" t="s">
        <v>139</v>
      </c>
      <c r="BI500" s="84" t="e">
        <v>#N/A</v>
      </c>
      <c r="BJ500" s="96" t="s">
        <v>1266</v>
      </c>
    </row>
    <row r="501" spans="1:62">
      <c r="A501" s="96" t="s">
        <v>959</v>
      </c>
      <c r="B501" s="96">
        <v>6</v>
      </c>
      <c r="C501" s="104" t="s">
        <v>62</v>
      </c>
      <c r="D501" s="104" t="s">
        <v>62</v>
      </c>
      <c r="E501" s="84" t="s">
        <v>139</v>
      </c>
      <c r="G501" s="84" t="s">
        <v>139</v>
      </c>
      <c r="I501" s="84" t="s">
        <v>1178</v>
      </c>
      <c r="J501" s="96" t="s">
        <v>548</v>
      </c>
      <c r="K501" s="84" t="s">
        <v>139</v>
      </c>
      <c r="M501" s="84" t="s">
        <v>139</v>
      </c>
      <c r="O501" s="84" t="s">
        <v>139</v>
      </c>
      <c r="Q501" s="84" t="s">
        <v>139</v>
      </c>
      <c r="S501" s="84" t="s">
        <v>1108</v>
      </c>
      <c r="T501" s="96" t="s">
        <v>606</v>
      </c>
      <c r="U501" s="84" t="s">
        <v>139</v>
      </c>
      <c r="W501" s="84" t="s">
        <v>139</v>
      </c>
      <c r="Y501" s="84" t="s">
        <v>139</v>
      </c>
      <c r="AA501" s="84" t="s">
        <v>1123</v>
      </c>
      <c r="AB501" s="96" t="s">
        <v>77</v>
      </c>
      <c r="AC501" s="84" t="s">
        <v>139</v>
      </c>
      <c r="AE501" s="84" t="s">
        <v>139</v>
      </c>
      <c r="AG501" s="84" t="s">
        <v>139</v>
      </c>
      <c r="AI501" s="84" t="s">
        <v>139</v>
      </c>
      <c r="AK501" s="84" t="s">
        <v>139</v>
      </c>
      <c r="AM501" s="84" t="s">
        <v>139</v>
      </c>
      <c r="AO501" s="84" t="s">
        <v>139</v>
      </c>
      <c r="AQ501" s="84" t="s">
        <v>1182</v>
      </c>
      <c r="AR501" s="96" t="s">
        <v>688</v>
      </c>
      <c r="AS501" s="84" t="s">
        <v>139</v>
      </c>
      <c r="AU501" s="84" t="s">
        <v>139</v>
      </c>
      <c r="AW501" s="84" t="s">
        <v>139</v>
      </c>
      <c r="AY501" s="84" t="s">
        <v>139</v>
      </c>
      <c r="BA501" s="84" t="s">
        <v>139</v>
      </c>
      <c r="BC501" s="84" t="s">
        <v>139</v>
      </c>
      <c r="BE501" s="84" t="s">
        <v>139</v>
      </c>
      <c r="BG501" s="84" t="s">
        <v>139</v>
      </c>
      <c r="BI501" s="84" t="e">
        <v>#N/A</v>
      </c>
      <c r="BJ501" s="96" t="s">
        <v>1268</v>
      </c>
    </row>
    <row r="502" spans="1:62">
      <c r="A502" s="96" t="s">
        <v>966</v>
      </c>
      <c r="B502" s="96">
        <v>6</v>
      </c>
      <c r="C502" s="104" t="s">
        <v>62</v>
      </c>
      <c r="D502" s="104" t="s">
        <v>62</v>
      </c>
      <c r="E502" s="84" t="s">
        <v>139</v>
      </c>
      <c r="G502" s="84" t="s">
        <v>139</v>
      </c>
      <c r="I502" s="84" t="s">
        <v>1178</v>
      </c>
      <c r="J502" s="96" t="s">
        <v>548</v>
      </c>
      <c r="K502" s="84" t="s">
        <v>139</v>
      </c>
      <c r="M502" s="84" t="s">
        <v>139</v>
      </c>
      <c r="O502" s="84" t="s">
        <v>139</v>
      </c>
      <c r="Q502" s="84" t="s">
        <v>139</v>
      </c>
      <c r="S502" s="84" t="s">
        <v>1108</v>
      </c>
      <c r="T502" s="96" t="s">
        <v>606</v>
      </c>
      <c r="U502" s="84" t="s">
        <v>139</v>
      </c>
      <c r="W502" s="84" t="s">
        <v>139</v>
      </c>
      <c r="Y502" s="84" t="s">
        <v>139</v>
      </c>
      <c r="AA502" s="84" t="s">
        <v>1123</v>
      </c>
      <c r="AB502" s="96" t="s">
        <v>77</v>
      </c>
      <c r="AC502" s="84" t="s">
        <v>139</v>
      </c>
      <c r="AE502" s="84" t="s">
        <v>139</v>
      </c>
      <c r="AG502" s="84" t="s">
        <v>139</v>
      </c>
      <c r="AI502" s="84" t="s">
        <v>139</v>
      </c>
      <c r="AK502" s="84" t="s">
        <v>139</v>
      </c>
      <c r="AM502" s="84" t="s">
        <v>139</v>
      </c>
      <c r="AO502" s="84" t="s">
        <v>139</v>
      </c>
      <c r="AQ502" s="84" t="s">
        <v>1182</v>
      </c>
      <c r="AR502" s="96" t="s">
        <v>688</v>
      </c>
      <c r="AS502" s="84" t="s">
        <v>139</v>
      </c>
      <c r="AU502" s="84" t="s">
        <v>139</v>
      </c>
      <c r="AW502" s="84" t="s">
        <v>139</v>
      </c>
      <c r="AY502" s="84" t="s">
        <v>139</v>
      </c>
      <c r="BA502" s="84" t="s">
        <v>139</v>
      </c>
      <c r="BC502" s="84" t="s">
        <v>139</v>
      </c>
      <c r="BE502" s="84" t="s">
        <v>139</v>
      </c>
      <c r="BG502" s="84" t="s">
        <v>139</v>
      </c>
      <c r="BI502" s="84" t="e">
        <v>#N/A</v>
      </c>
      <c r="BJ502" s="96" t="s">
        <v>1267</v>
      </c>
    </row>
    <row r="503" spans="1:62">
      <c r="A503" s="96" t="s">
        <v>967</v>
      </c>
      <c r="B503" s="96">
        <v>6</v>
      </c>
      <c r="C503" s="104" t="s">
        <v>62</v>
      </c>
      <c r="D503" s="104" t="s">
        <v>62</v>
      </c>
      <c r="E503" s="84" t="s">
        <v>139</v>
      </c>
      <c r="G503" s="84" t="s">
        <v>139</v>
      </c>
      <c r="I503" s="84" t="s">
        <v>1178</v>
      </c>
      <c r="J503" s="96" t="s">
        <v>548</v>
      </c>
      <c r="K503" s="84" t="s">
        <v>139</v>
      </c>
      <c r="M503" s="84" t="s">
        <v>139</v>
      </c>
      <c r="O503" s="84" t="s">
        <v>139</v>
      </c>
      <c r="Q503" s="84" t="s">
        <v>139</v>
      </c>
      <c r="S503" s="84" t="s">
        <v>1108</v>
      </c>
      <c r="T503" s="96" t="s">
        <v>606</v>
      </c>
      <c r="U503" s="84" t="s">
        <v>139</v>
      </c>
      <c r="W503" s="84" t="s">
        <v>139</v>
      </c>
      <c r="Y503" s="84" t="s">
        <v>139</v>
      </c>
      <c r="AA503" s="84" t="s">
        <v>1123</v>
      </c>
      <c r="AB503" s="96" t="s">
        <v>77</v>
      </c>
      <c r="AC503" s="84" t="s">
        <v>139</v>
      </c>
      <c r="AE503" s="84" t="s">
        <v>139</v>
      </c>
      <c r="AG503" s="84" t="s">
        <v>139</v>
      </c>
      <c r="AI503" s="84" t="s">
        <v>139</v>
      </c>
      <c r="AK503" s="84" t="s">
        <v>139</v>
      </c>
      <c r="AM503" s="84" t="s">
        <v>139</v>
      </c>
      <c r="AO503" s="84" t="s">
        <v>139</v>
      </c>
      <c r="AQ503" s="84" t="s">
        <v>1182</v>
      </c>
      <c r="AR503" s="96" t="s">
        <v>688</v>
      </c>
      <c r="AS503" s="84" t="s">
        <v>139</v>
      </c>
      <c r="AU503" s="84" t="s">
        <v>139</v>
      </c>
      <c r="AW503" s="84" t="s">
        <v>139</v>
      </c>
      <c r="AY503" s="84" t="s">
        <v>139</v>
      </c>
      <c r="BA503" s="84" t="s">
        <v>139</v>
      </c>
      <c r="BC503" s="84" t="s">
        <v>139</v>
      </c>
      <c r="BE503" s="84" t="s">
        <v>139</v>
      </c>
      <c r="BG503" s="84" t="s">
        <v>139</v>
      </c>
      <c r="BI503" s="84" t="e">
        <v>#N/A</v>
      </c>
      <c r="BJ503" s="96" t="s">
        <v>1269</v>
      </c>
    </row>
    <row r="504" spans="1:62">
      <c r="A504" s="96" t="s">
        <v>692</v>
      </c>
      <c r="B504" s="96">
        <v>6</v>
      </c>
      <c r="C504" s="104" t="s">
        <v>62</v>
      </c>
      <c r="D504" s="104" t="s">
        <v>62</v>
      </c>
      <c r="E504" s="84" t="s">
        <v>139</v>
      </c>
      <c r="G504" s="84" t="s">
        <v>139</v>
      </c>
      <c r="I504" s="84" t="s">
        <v>1178</v>
      </c>
      <c r="J504" s="96" t="s">
        <v>548</v>
      </c>
      <c r="K504" s="84" t="s">
        <v>139</v>
      </c>
      <c r="M504" s="84" t="s">
        <v>139</v>
      </c>
      <c r="O504" s="84" t="s">
        <v>139</v>
      </c>
      <c r="Q504" s="84" t="s">
        <v>139</v>
      </c>
      <c r="S504" s="84" t="s">
        <v>1108</v>
      </c>
      <c r="T504" s="96" t="s">
        <v>606</v>
      </c>
      <c r="U504" s="84" t="s">
        <v>139</v>
      </c>
      <c r="W504" s="84" t="s">
        <v>139</v>
      </c>
      <c r="Y504" s="84" t="s">
        <v>139</v>
      </c>
      <c r="AA504" s="84" t="s">
        <v>1123</v>
      </c>
      <c r="AB504" s="96" t="s">
        <v>77</v>
      </c>
      <c r="AC504" s="84" t="s">
        <v>139</v>
      </c>
      <c r="AE504" s="84" t="s">
        <v>139</v>
      </c>
      <c r="AG504" s="84" t="s">
        <v>139</v>
      </c>
      <c r="AI504" s="84" t="s">
        <v>139</v>
      </c>
      <c r="AK504" s="84" t="s">
        <v>139</v>
      </c>
      <c r="AM504" s="84" t="s">
        <v>139</v>
      </c>
      <c r="AO504" s="84" t="s">
        <v>139</v>
      </c>
      <c r="AQ504" s="84" t="s">
        <v>1183</v>
      </c>
      <c r="AR504" s="96" t="s">
        <v>689</v>
      </c>
      <c r="AS504" s="84" t="s">
        <v>139</v>
      </c>
      <c r="AU504" s="84" t="s">
        <v>139</v>
      </c>
      <c r="AW504" s="84" t="s">
        <v>139</v>
      </c>
      <c r="AY504" s="84" t="s">
        <v>139</v>
      </c>
      <c r="BA504" s="84" t="s">
        <v>139</v>
      </c>
      <c r="BC504" s="84" t="s">
        <v>139</v>
      </c>
      <c r="BE504" s="84" t="s">
        <v>139</v>
      </c>
      <c r="BG504" s="84" t="s">
        <v>139</v>
      </c>
      <c r="BI504" s="84" t="e">
        <v>#N/A</v>
      </c>
      <c r="BJ504" s="96" t="s">
        <v>1266</v>
      </c>
    </row>
    <row r="505" spans="1:62">
      <c r="A505" s="96" t="s">
        <v>959</v>
      </c>
      <c r="B505" s="96">
        <v>6</v>
      </c>
      <c r="C505" s="104" t="s">
        <v>62</v>
      </c>
      <c r="D505" s="104" t="s">
        <v>62</v>
      </c>
      <c r="E505" s="84" t="s">
        <v>139</v>
      </c>
      <c r="G505" s="84" t="s">
        <v>139</v>
      </c>
      <c r="I505" s="84" t="s">
        <v>1178</v>
      </c>
      <c r="J505" s="96" t="s">
        <v>548</v>
      </c>
      <c r="K505" s="84" t="s">
        <v>139</v>
      </c>
      <c r="M505" s="84" t="s">
        <v>139</v>
      </c>
      <c r="O505" s="84" t="s">
        <v>139</v>
      </c>
      <c r="Q505" s="84" t="s">
        <v>139</v>
      </c>
      <c r="S505" s="84" t="s">
        <v>1108</v>
      </c>
      <c r="T505" s="96" t="s">
        <v>606</v>
      </c>
      <c r="U505" s="84" t="s">
        <v>139</v>
      </c>
      <c r="W505" s="84" t="s">
        <v>139</v>
      </c>
      <c r="Y505" s="84" t="s">
        <v>139</v>
      </c>
      <c r="AA505" s="84" t="s">
        <v>1123</v>
      </c>
      <c r="AB505" s="96" t="s">
        <v>77</v>
      </c>
      <c r="AC505" s="84" t="s">
        <v>139</v>
      </c>
      <c r="AE505" s="84" t="s">
        <v>139</v>
      </c>
      <c r="AG505" s="84" t="s">
        <v>139</v>
      </c>
      <c r="AI505" s="84" t="s">
        <v>139</v>
      </c>
      <c r="AK505" s="84" t="s">
        <v>139</v>
      </c>
      <c r="AM505" s="84" t="s">
        <v>139</v>
      </c>
      <c r="AO505" s="84" t="s">
        <v>139</v>
      </c>
      <c r="AQ505" s="84" t="s">
        <v>1183</v>
      </c>
      <c r="AR505" s="96" t="s">
        <v>689</v>
      </c>
      <c r="AS505" s="84" t="s">
        <v>139</v>
      </c>
      <c r="AU505" s="84" t="s">
        <v>139</v>
      </c>
      <c r="AW505" s="84" t="s">
        <v>139</v>
      </c>
      <c r="AY505" s="84" t="s">
        <v>139</v>
      </c>
      <c r="BA505" s="84" t="s">
        <v>139</v>
      </c>
      <c r="BC505" s="84" t="s">
        <v>139</v>
      </c>
      <c r="BE505" s="84" t="s">
        <v>139</v>
      </c>
      <c r="BG505" s="84" t="s">
        <v>139</v>
      </c>
      <c r="BI505" s="84" t="e">
        <v>#N/A</v>
      </c>
      <c r="BJ505" s="96" t="s">
        <v>1268</v>
      </c>
    </row>
    <row r="506" spans="1:62">
      <c r="A506" s="96" t="s">
        <v>968</v>
      </c>
      <c r="B506" s="96">
        <v>6</v>
      </c>
      <c r="C506" s="104" t="s">
        <v>62</v>
      </c>
      <c r="D506" s="104" t="s">
        <v>62</v>
      </c>
      <c r="E506" s="84" t="s">
        <v>139</v>
      </c>
      <c r="G506" s="84" t="s">
        <v>139</v>
      </c>
      <c r="I506" s="84" t="s">
        <v>1178</v>
      </c>
      <c r="J506" s="96" t="s">
        <v>548</v>
      </c>
      <c r="K506" s="84" t="s">
        <v>139</v>
      </c>
      <c r="M506" s="84" t="s">
        <v>139</v>
      </c>
      <c r="O506" s="84" t="s">
        <v>139</v>
      </c>
      <c r="Q506" s="84" t="s">
        <v>139</v>
      </c>
      <c r="S506" s="84" t="s">
        <v>1108</v>
      </c>
      <c r="T506" s="96" t="s">
        <v>606</v>
      </c>
      <c r="U506" s="84" t="s">
        <v>139</v>
      </c>
      <c r="W506" s="84" t="s">
        <v>139</v>
      </c>
      <c r="Y506" s="84" t="s">
        <v>139</v>
      </c>
      <c r="AA506" s="84" t="s">
        <v>1123</v>
      </c>
      <c r="AB506" s="96" t="s">
        <v>77</v>
      </c>
      <c r="AC506" s="84" t="s">
        <v>139</v>
      </c>
      <c r="AE506" s="84" t="s">
        <v>139</v>
      </c>
      <c r="AG506" s="84" t="s">
        <v>139</v>
      </c>
      <c r="AI506" s="84" t="s">
        <v>139</v>
      </c>
      <c r="AK506" s="84" t="s">
        <v>139</v>
      </c>
      <c r="AM506" s="84" t="s">
        <v>139</v>
      </c>
      <c r="AO506" s="84" t="s">
        <v>139</v>
      </c>
      <c r="AQ506" s="84" t="s">
        <v>1183</v>
      </c>
      <c r="AR506" s="96" t="s">
        <v>689</v>
      </c>
      <c r="AS506" s="84" t="s">
        <v>139</v>
      </c>
      <c r="AU506" s="84" t="s">
        <v>139</v>
      </c>
      <c r="AW506" s="84" t="s">
        <v>139</v>
      </c>
      <c r="AY506" s="84" t="s">
        <v>139</v>
      </c>
      <c r="BA506" s="84" t="s">
        <v>139</v>
      </c>
      <c r="BC506" s="84" t="s">
        <v>139</v>
      </c>
      <c r="BE506" s="84" t="s">
        <v>139</v>
      </c>
      <c r="BG506" s="84" t="s">
        <v>139</v>
      </c>
      <c r="BI506" s="84" t="e">
        <v>#N/A</v>
      </c>
      <c r="BJ506" s="96" t="s">
        <v>1267</v>
      </c>
    </row>
    <row r="507" spans="1:62">
      <c r="A507" s="96" t="s">
        <v>969</v>
      </c>
      <c r="B507" s="96">
        <v>6</v>
      </c>
      <c r="C507" s="104" t="s">
        <v>62</v>
      </c>
      <c r="D507" s="104" t="s">
        <v>62</v>
      </c>
      <c r="E507" s="84" t="s">
        <v>139</v>
      </c>
      <c r="G507" s="84" t="s">
        <v>139</v>
      </c>
      <c r="I507" s="84" t="s">
        <v>1178</v>
      </c>
      <c r="J507" s="96" t="s">
        <v>548</v>
      </c>
      <c r="K507" s="84" t="s">
        <v>139</v>
      </c>
      <c r="M507" s="84" t="s">
        <v>139</v>
      </c>
      <c r="O507" s="84" t="s">
        <v>139</v>
      </c>
      <c r="Q507" s="84" t="s">
        <v>139</v>
      </c>
      <c r="S507" s="84" t="s">
        <v>1108</v>
      </c>
      <c r="T507" s="96" t="s">
        <v>606</v>
      </c>
      <c r="U507" s="84" t="s">
        <v>139</v>
      </c>
      <c r="W507" s="84" t="s">
        <v>139</v>
      </c>
      <c r="Y507" s="84" t="s">
        <v>139</v>
      </c>
      <c r="AA507" s="84" t="s">
        <v>1123</v>
      </c>
      <c r="AB507" s="96" t="s">
        <v>77</v>
      </c>
      <c r="AC507" s="84" t="s">
        <v>139</v>
      </c>
      <c r="AE507" s="84" t="s">
        <v>139</v>
      </c>
      <c r="AG507" s="84" t="s">
        <v>139</v>
      </c>
      <c r="AI507" s="84" t="s">
        <v>139</v>
      </c>
      <c r="AK507" s="84" t="s">
        <v>139</v>
      </c>
      <c r="AM507" s="84" t="s">
        <v>139</v>
      </c>
      <c r="AO507" s="84" t="s">
        <v>139</v>
      </c>
      <c r="AQ507" s="84" t="s">
        <v>1183</v>
      </c>
      <c r="AR507" s="96" t="s">
        <v>689</v>
      </c>
      <c r="AS507" s="84" t="s">
        <v>139</v>
      </c>
      <c r="AU507" s="84" t="s">
        <v>139</v>
      </c>
      <c r="AW507" s="84" t="s">
        <v>139</v>
      </c>
      <c r="AY507" s="84" t="s">
        <v>139</v>
      </c>
      <c r="BA507" s="84" t="s">
        <v>139</v>
      </c>
      <c r="BC507" s="84" t="s">
        <v>139</v>
      </c>
      <c r="BE507" s="84" t="s">
        <v>139</v>
      </c>
      <c r="BG507" s="84" t="s">
        <v>139</v>
      </c>
      <c r="BI507" s="84" t="e">
        <v>#N/A</v>
      </c>
      <c r="BJ507" s="96" t="s">
        <v>1269</v>
      </c>
    </row>
    <row r="508" spans="1:62">
      <c r="A508" s="96" t="s">
        <v>693</v>
      </c>
      <c r="B508" s="96">
        <v>6</v>
      </c>
      <c r="C508" s="104" t="s">
        <v>62</v>
      </c>
      <c r="D508" s="104" t="s">
        <v>62</v>
      </c>
      <c r="E508" s="84" t="s">
        <v>139</v>
      </c>
      <c r="G508" s="84" t="s">
        <v>139</v>
      </c>
      <c r="I508" s="84" t="s">
        <v>1471</v>
      </c>
      <c r="J508" s="96" t="s">
        <v>694</v>
      </c>
      <c r="K508" s="84" t="s">
        <v>139</v>
      </c>
      <c r="M508" s="84" t="s">
        <v>139</v>
      </c>
      <c r="O508" s="84" t="s">
        <v>139</v>
      </c>
      <c r="Q508" s="84" t="s">
        <v>139</v>
      </c>
      <c r="S508" s="84" t="s">
        <v>1110</v>
      </c>
      <c r="T508" s="96" t="s">
        <v>599</v>
      </c>
      <c r="U508" s="84" t="s">
        <v>139</v>
      </c>
      <c r="W508" s="84" t="s">
        <v>139</v>
      </c>
      <c r="Y508" s="84" t="s">
        <v>139</v>
      </c>
      <c r="AA508" s="84" t="s">
        <v>139</v>
      </c>
      <c r="AC508" s="84" t="s">
        <v>139</v>
      </c>
      <c r="AE508" s="84" t="s">
        <v>139</v>
      </c>
      <c r="AG508" s="84" t="s">
        <v>139</v>
      </c>
      <c r="AI508" s="84" t="s">
        <v>139</v>
      </c>
      <c r="AK508" s="84" t="s">
        <v>139</v>
      </c>
      <c r="AM508" s="84" t="s">
        <v>139</v>
      </c>
      <c r="AO508" s="84" t="s">
        <v>139</v>
      </c>
      <c r="AQ508" s="84" t="s">
        <v>139</v>
      </c>
      <c r="AS508" s="84" t="s">
        <v>139</v>
      </c>
      <c r="AU508" s="84" t="s">
        <v>139</v>
      </c>
      <c r="AW508" s="84" t="s">
        <v>139</v>
      </c>
      <c r="AY508" s="84" t="s">
        <v>139</v>
      </c>
      <c r="BA508" s="84" t="s">
        <v>139</v>
      </c>
      <c r="BC508" s="84" t="s">
        <v>139</v>
      </c>
      <c r="BE508" s="84" t="s">
        <v>139</v>
      </c>
      <c r="BG508" s="84" t="s">
        <v>139</v>
      </c>
      <c r="BI508" s="84" t="s">
        <v>139</v>
      </c>
    </row>
    <row r="509" spans="1:62">
      <c r="A509" s="96" t="s">
        <v>695</v>
      </c>
      <c r="B509" s="96">
        <v>6</v>
      </c>
      <c r="C509" s="104" t="s">
        <v>62</v>
      </c>
      <c r="D509" s="104" t="s">
        <v>62</v>
      </c>
      <c r="E509" s="84" t="s">
        <v>139</v>
      </c>
      <c r="G509" s="84" t="s">
        <v>139</v>
      </c>
      <c r="I509" s="84" t="s">
        <v>1471</v>
      </c>
      <c r="J509" s="96" t="s">
        <v>694</v>
      </c>
      <c r="K509" s="84" t="s">
        <v>139</v>
      </c>
      <c r="M509" s="84" t="s">
        <v>139</v>
      </c>
      <c r="O509" s="84" t="s">
        <v>139</v>
      </c>
      <c r="Q509" s="84" t="s">
        <v>139</v>
      </c>
      <c r="S509" s="84" t="s">
        <v>1108</v>
      </c>
      <c r="T509" s="96" t="s">
        <v>606</v>
      </c>
      <c r="U509" s="84" t="s">
        <v>139</v>
      </c>
      <c r="W509" s="84" t="s">
        <v>139</v>
      </c>
      <c r="Y509" s="84" t="s">
        <v>139</v>
      </c>
      <c r="AA509" s="84" t="s">
        <v>139</v>
      </c>
      <c r="AC509" s="84" t="s">
        <v>139</v>
      </c>
      <c r="AE509" s="84" t="s">
        <v>139</v>
      </c>
      <c r="AG509" s="84" t="s">
        <v>139</v>
      </c>
      <c r="AI509" s="84" t="s">
        <v>139</v>
      </c>
      <c r="AK509" s="84" t="s">
        <v>139</v>
      </c>
      <c r="AM509" s="84" t="s">
        <v>139</v>
      </c>
      <c r="AO509" s="84" t="s">
        <v>139</v>
      </c>
      <c r="AQ509" s="84" t="s">
        <v>139</v>
      </c>
      <c r="AS509" s="84" t="s">
        <v>139</v>
      </c>
      <c r="AU509" s="84" t="s">
        <v>139</v>
      </c>
      <c r="AW509" s="84" t="s">
        <v>139</v>
      </c>
      <c r="AY509" s="84" t="s">
        <v>139</v>
      </c>
      <c r="BA509" s="84" t="s">
        <v>139</v>
      </c>
      <c r="BC509" s="84" t="s">
        <v>139</v>
      </c>
      <c r="BE509" s="84" t="s">
        <v>139</v>
      </c>
      <c r="BG509" s="84" t="s">
        <v>139</v>
      </c>
      <c r="BI509" s="84" t="s">
        <v>139</v>
      </c>
    </row>
    <row r="510" spans="1:62">
      <c r="A510" s="96" t="s">
        <v>696</v>
      </c>
      <c r="B510" s="96">
        <v>6</v>
      </c>
      <c r="C510" s="104" t="s">
        <v>62</v>
      </c>
      <c r="D510" s="104" t="s">
        <v>62</v>
      </c>
      <c r="E510" s="84" t="s">
        <v>139</v>
      </c>
      <c r="G510" s="84" t="s">
        <v>139</v>
      </c>
      <c r="I510" s="84" t="s">
        <v>1184</v>
      </c>
      <c r="J510" s="96" t="s">
        <v>550</v>
      </c>
      <c r="K510" s="84" t="s">
        <v>139</v>
      </c>
      <c r="M510" s="84" t="s">
        <v>139</v>
      </c>
      <c r="O510" s="84" t="s">
        <v>139</v>
      </c>
      <c r="Q510" s="84" t="s">
        <v>139</v>
      </c>
      <c r="S510" s="84" t="s">
        <v>1110</v>
      </c>
      <c r="T510" s="96" t="s">
        <v>599</v>
      </c>
      <c r="U510" s="84" t="s">
        <v>139</v>
      </c>
      <c r="W510" s="84" t="s">
        <v>139</v>
      </c>
      <c r="Y510" s="84" t="s">
        <v>139</v>
      </c>
      <c r="AA510" s="84" t="s">
        <v>139</v>
      </c>
      <c r="AC510" s="84" t="s">
        <v>139</v>
      </c>
      <c r="AE510" s="84" t="s">
        <v>139</v>
      </c>
      <c r="AG510" s="84" t="s">
        <v>139</v>
      </c>
      <c r="AI510" s="84" t="s">
        <v>139</v>
      </c>
      <c r="AK510" s="84" t="s">
        <v>139</v>
      </c>
      <c r="AM510" s="84" t="s">
        <v>139</v>
      </c>
      <c r="AO510" s="84" t="s">
        <v>139</v>
      </c>
      <c r="AQ510" s="84" t="s">
        <v>1179</v>
      </c>
      <c r="AR510" s="96" t="s">
        <v>685</v>
      </c>
      <c r="AS510" s="84" t="s">
        <v>139</v>
      </c>
      <c r="AU510" s="84" t="s">
        <v>139</v>
      </c>
      <c r="AW510" s="84" t="s">
        <v>139</v>
      </c>
      <c r="AY510" s="84" t="s">
        <v>139</v>
      </c>
      <c r="BA510" s="84" t="s">
        <v>139</v>
      </c>
      <c r="BC510" s="84" t="s">
        <v>139</v>
      </c>
      <c r="BE510" s="84" t="s">
        <v>139</v>
      </c>
      <c r="BG510" s="84" t="s">
        <v>139</v>
      </c>
      <c r="BI510" s="84" t="e">
        <v>#N/A</v>
      </c>
      <c r="BJ510" s="96" t="s">
        <v>1266</v>
      </c>
    </row>
    <row r="511" spans="1:62">
      <c r="A511" s="96" t="s">
        <v>970</v>
      </c>
      <c r="B511" s="96">
        <v>6</v>
      </c>
      <c r="C511" s="104" t="s">
        <v>62</v>
      </c>
      <c r="D511" s="104" t="s">
        <v>62</v>
      </c>
      <c r="E511" s="84" t="s">
        <v>139</v>
      </c>
      <c r="G511" s="84" t="s">
        <v>139</v>
      </c>
      <c r="I511" s="84" t="s">
        <v>1184</v>
      </c>
      <c r="J511" s="96" t="s">
        <v>550</v>
      </c>
      <c r="K511" s="84" t="s">
        <v>139</v>
      </c>
      <c r="M511" s="84" t="s">
        <v>139</v>
      </c>
      <c r="O511" s="84" t="s">
        <v>139</v>
      </c>
      <c r="Q511" s="84" t="s">
        <v>139</v>
      </c>
      <c r="S511" s="84" t="s">
        <v>1110</v>
      </c>
      <c r="T511" s="96" t="s">
        <v>599</v>
      </c>
      <c r="U511" s="84" t="s">
        <v>139</v>
      </c>
      <c r="W511" s="84" t="s">
        <v>139</v>
      </c>
      <c r="Y511" s="84" t="s">
        <v>139</v>
      </c>
      <c r="AA511" s="84" t="s">
        <v>139</v>
      </c>
      <c r="AC511" s="84" t="s">
        <v>139</v>
      </c>
      <c r="AE511" s="84" t="s">
        <v>139</v>
      </c>
      <c r="AG511" s="84" t="s">
        <v>139</v>
      </c>
      <c r="AI511" s="84" t="s">
        <v>139</v>
      </c>
      <c r="AK511" s="84" t="s">
        <v>139</v>
      </c>
      <c r="AM511" s="84" t="s">
        <v>139</v>
      </c>
      <c r="AO511" s="84" t="s">
        <v>139</v>
      </c>
      <c r="AQ511" s="84" t="s">
        <v>1179</v>
      </c>
      <c r="AR511" s="96" t="s">
        <v>685</v>
      </c>
      <c r="AS511" s="84" t="s">
        <v>139</v>
      </c>
      <c r="AU511" s="84" t="s">
        <v>139</v>
      </c>
      <c r="AW511" s="84" t="s">
        <v>139</v>
      </c>
      <c r="AY511" s="84" t="s">
        <v>139</v>
      </c>
      <c r="BA511" s="84" t="s">
        <v>139</v>
      </c>
      <c r="BC511" s="84" t="s">
        <v>139</v>
      </c>
      <c r="BE511" s="84" t="s">
        <v>139</v>
      </c>
      <c r="BG511" s="84" t="s">
        <v>139</v>
      </c>
      <c r="BI511" s="84" t="e">
        <v>#N/A</v>
      </c>
      <c r="BJ511" s="96" t="s">
        <v>1270</v>
      </c>
    </row>
    <row r="512" spans="1:62">
      <c r="A512" s="96" t="s">
        <v>696</v>
      </c>
      <c r="B512" s="96">
        <v>6</v>
      </c>
      <c r="C512" s="104" t="s">
        <v>62</v>
      </c>
      <c r="D512" s="104" t="s">
        <v>62</v>
      </c>
      <c r="E512" s="84" t="s">
        <v>139</v>
      </c>
      <c r="G512" s="84" t="s">
        <v>139</v>
      </c>
      <c r="I512" s="84" t="s">
        <v>1184</v>
      </c>
      <c r="J512" s="96" t="s">
        <v>550</v>
      </c>
      <c r="K512" s="84" t="s">
        <v>139</v>
      </c>
      <c r="M512" s="84" t="s">
        <v>139</v>
      </c>
      <c r="O512" s="84" t="s">
        <v>139</v>
      </c>
      <c r="Q512" s="84" t="s">
        <v>139</v>
      </c>
      <c r="S512" s="84" t="s">
        <v>1110</v>
      </c>
      <c r="T512" s="96" t="s">
        <v>599</v>
      </c>
      <c r="U512" s="84" t="s">
        <v>139</v>
      </c>
      <c r="W512" s="84" t="s">
        <v>139</v>
      </c>
      <c r="Y512" s="84" t="s">
        <v>139</v>
      </c>
      <c r="AA512" s="84" t="s">
        <v>139</v>
      </c>
      <c r="AC512" s="84" t="s">
        <v>139</v>
      </c>
      <c r="AE512" s="84" t="s">
        <v>139</v>
      </c>
      <c r="AG512" s="84" t="s">
        <v>139</v>
      </c>
      <c r="AI512" s="84" t="s">
        <v>139</v>
      </c>
      <c r="AK512" s="84" t="s">
        <v>139</v>
      </c>
      <c r="AM512" s="84" t="s">
        <v>139</v>
      </c>
      <c r="AO512" s="84" t="s">
        <v>139</v>
      </c>
      <c r="AQ512" s="84" t="s">
        <v>1180</v>
      </c>
      <c r="AR512" s="96" t="s">
        <v>686</v>
      </c>
      <c r="AS512" s="84" t="s">
        <v>139</v>
      </c>
      <c r="AU512" s="84" t="s">
        <v>139</v>
      </c>
      <c r="AW512" s="84" t="s">
        <v>139</v>
      </c>
      <c r="AY512" s="84" t="s">
        <v>139</v>
      </c>
      <c r="BA512" s="84" t="s">
        <v>139</v>
      </c>
      <c r="BC512" s="84" t="s">
        <v>139</v>
      </c>
      <c r="BE512" s="84" t="s">
        <v>139</v>
      </c>
      <c r="BG512" s="84" t="s">
        <v>139</v>
      </c>
      <c r="BI512" s="84" t="e">
        <v>#N/A</v>
      </c>
      <c r="BJ512" s="96" t="s">
        <v>1266</v>
      </c>
    </row>
    <row r="513" spans="1:62">
      <c r="A513" s="96" t="s">
        <v>971</v>
      </c>
      <c r="B513" s="96">
        <v>6</v>
      </c>
      <c r="C513" s="104" t="s">
        <v>62</v>
      </c>
      <c r="D513" s="104" t="s">
        <v>62</v>
      </c>
      <c r="E513" s="84" t="s">
        <v>139</v>
      </c>
      <c r="G513" s="84" t="s">
        <v>139</v>
      </c>
      <c r="I513" s="84" t="s">
        <v>1184</v>
      </c>
      <c r="J513" s="96" t="s">
        <v>550</v>
      </c>
      <c r="K513" s="84" t="s">
        <v>139</v>
      </c>
      <c r="M513" s="84" t="s">
        <v>139</v>
      </c>
      <c r="O513" s="84" t="s">
        <v>139</v>
      </c>
      <c r="Q513" s="84" t="s">
        <v>139</v>
      </c>
      <c r="S513" s="84" t="s">
        <v>1110</v>
      </c>
      <c r="T513" s="96" t="s">
        <v>599</v>
      </c>
      <c r="U513" s="84" t="s">
        <v>139</v>
      </c>
      <c r="W513" s="84" t="s">
        <v>139</v>
      </c>
      <c r="Y513" s="84" t="s">
        <v>139</v>
      </c>
      <c r="AA513" s="84" t="s">
        <v>139</v>
      </c>
      <c r="AC513" s="84" t="s">
        <v>139</v>
      </c>
      <c r="AE513" s="84" t="s">
        <v>139</v>
      </c>
      <c r="AG513" s="84" t="s">
        <v>139</v>
      </c>
      <c r="AI513" s="84" t="s">
        <v>139</v>
      </c>
      <c r="AK513" s="84" t="s">
        <v>139</v>
      </c>
      <c r="AM513" s="84" t="s">
        <v>139</v>
      </c>
      <c r="AO513" s="84" t="s">
        <v>139</v>
      </c>
      <c r="AQ513" s="84" t="s">
        <v>1180</v>
      </c>
      <c r="AR513" s="96" t="s">
        <v>686</v>
      </c>
      <c r="AS513" s="84" t="s">
        <v>139</v>
      </c>
      <c r="AU513" s="84" t="s">
        <v>139</v>
      </c>
      <c r="AW513" s="84" t="s">
        <v>139</v>
      </c>
      <c r="AY513" s="84" t="s">
        <v>139</v>
      </c>
      <c r="BA513" s="84" t="s">
        <v>139</v>
      </c>
      <c r="BC513" s="84" t="s">
        <v>139</v>
      </c>
      <c r="BE513" s="84" t="s">
        <v>139</v>
      </c>
      <c r="BG513" s="84" t="s">
        <v>139</v>
      </c>
      <c r="BI513" s="84" t="e">
        <v>#N/A</v>
      </c>
      <c r="BJ513" s="96" t="s">
        <v>1270</v>
      </c>
    </row>
    <row r="514" spans="1:62">
      <c r="A514" s="96" t="s">
        <v>696</v>
      </c>
      <c r="B514" s="96">
        <v>6</v>
      </c>
      <c r="C514" s="104" t="s">
        <v>62</v>
      </c>
      <c r="D514" s="104" t="s">
        <v>62</v>
      </c>
      <c r="E514" s="84" t="s">
        <v>139</v>
      </c>
      <c r="G514" s="84" t="s">
        <v>139</v>
      </c>
      <c r="I514" s="84" t="s">
        <v>1184</v>
      </c>
      <c r="J514" s="96" t="s">
        <v>550</v>
      </c>
      <c r="K514" s="84" t="s">
        <v>139</v>
      </c>
      <c r="M514" s="84" t="s">
        <v>139</v>
      </c>
      <c r="O514" s="84" t="s">
        <v>139</v>
      </c>
      <c r="Q514" s="84" t="s">
        <v>139</v>
      </c>
      <c r="S514" s="84" t="s">
        <v>1110</v>
      </c>
      <c r="T514" s="96" t="s">
        <v>599</v>
      </c>
      <c r="U514" s="84" t="s">
        <v>139</v>
      </c>
      <c r="W514" s="84" t="s">
        <v>139</v>
      </c>
      <c r="Y514" s="84" t="s">
        <v>139</v>
      </c>
      <c r="AA514" s="84" t="s">
        <v>139</v>
      </c>
      <c r="AC514" s="84" t="s">
        <v>139</v>
      </c>
      <c r="AE514" s="84" t="s">
        <v>139</v>
      </c>
      <c r="AG514" s="84" t="s">
        <v>139</v>
      </c>
      <c r="AI514" s="84" t="s">
        <v>139</v>
      </c>
      <c r="AK514" s="84" t="s">
        <v>139</v>
      </c>
      <c r="AM514" s="84" t="s">
        <v>139</v>
      </c>
      <c r="AO514" s="84" t="s">
        <v>139</v>
      </c>
      <c r="AQ514" s="84" t="s">
        <v>1181</v>
      </c>
      <c r="AR514" s="96" t="s">
        <v>687</v>
      </c>
      <c r="AS514" s="84" t="s">
        <v>139</v>
      </c>
      <c r="AU514" s="84" t="s">
        <v>139</v>
      </c>
      <c r="AW514" s="84" t="s">
        <v>139</v>
      </c>
      <c r="AY514" s="84" t="s">
        <v>139</v>
      </c>
      <c r="BA514" s="84" t="s">
        <v>139</v>
      </c>
      <c r="BC514" s="84" t="s">
        <v>139</v>
      </c>
      <c r="BE514" s="84" t="s">
        <v>139</v>
      </c>
      <c r="BG514" s="84" t="s">
        <v>139</v>
      </c>
      <c r="BI514" s="84" t="e">
        <v>#N/A</v>
      </c>
      <c r="BJ514" s="96" t="s">
        <v>1266</v>
      </c>
    </row>
    <row r="515" spans="1:62">
      <c r="A515" s="96" t="s">
        <v>972</v>
      </c>
      <c r="B515" s="96">
        <v>6</v>
      </c>
      <c r="C515" s="104" t="s">
        <v>62</v>
      </c>
      <c r="D515" s="104" t="s">
        <v>62</v>
      </c>
      <c r="E515" s="84" t="s">
        <v>139</v>
      </c>
      <c r="G515" s="84" t="s">
        <v>139</v>
      </c>
      <c r="I515" s="84" t="s">
        <v>1184</v>
      </c>
      <c r="J515" s="96" t="s">
        <v>550</v>
      </c>
      <c r="K515" s="84" t="s">
        <v>139</v>
      </c>
      <c r="M515" s="84" t="s">
        <v>139</v>
      </c>
      <c r="O515" s="84" t="s">
        <v>139</v>
      </c>
      <c r="Q515" s="84" t="s">
        <v>139</v>
      </c>
      <c r="S515" s="84" t="s">
        <v>1110</v>
      </c>
      <c r="T515" s="96" t="s">
        <v>599</v>
      </c>
      <c r="U515" s="84" t="s">
        <v>139</v>
      </c>
      <c r="W515" s="84" t="s">
        <v>139</v>
      </c>
      <c r="Y515" s="84" t="s">
        <v>139</v>
      </c>
      <c r="AA515" s="84" t="s">
        <v>139</v>
      </c>
      <c r="AC515" s="84" t="s">
        <v>139</v>
      </c>
      <c r="AE515" s="84" t="s">
        <v>139</v>
      </c>
      <c r="AG515" s="84" t="s">
        <v>139</v>
      </c>
      <c r="AI515" s="84" t="s">
        <v>139</v>
      </c>
      <c r="AK515" s="84" t="s">
        <v>139</v>
      </c>
      <c r="AM515" s="84" t="s">
        <v>139</v>
      </c>
      <c r="AO515" s="84" t="s">
        <v>139</v>
      </c>
      <c r="AQ515" s="84" t="s">
        <v>1181</v>
      </c>
      <c r="AR515" s="96" t="s">
        <v>687</v>
      </c>
      <c r="AS515" s="84" t="s">
        <v>139</v>
      </c>
      <c r="AU515" s="84" t="s">
        <v>139</v>
      </c>
      <c r="AW515" s="84" t="s">
        <v>139</v>
      </c>
      <c r="AY515" s="84" t="s">
        <v>139</v>
      </c>
      <c r="BA515" s="84" t="s">
        <v>139</v>
      </c>
      <c r="BC515" s="84" t="s">
        <v>139</v>
      </c>
      <c r="BE515" s="84" t="s">
        <v>139</v>
      </c>
      <c r="BG515" s="84" t="s">
        <v>139</v>
      </c>
      <c r="BI515" s="84" t="e">
        <v>#N/A</v>
      </c>
      <c r="BJ515" s="96" t="s">
        <v>1270</v>
      </c>
    </row>
    <row r="516" spans="1:62">
      <c r="A516" s="96" t="s">
        <v>696</v>
      </c>
      <c r="B516" s="96">
        <v>6</v>
      </c>
      <c r="C516" s="104" t="s">
        <v>62</v>
      </c>
      <c r="D516" s="104" t="s">
        <v>62</v>
      </c>
      <c r="E516" s="84" t="s">
        <v>139</v>
      </c>
      <c r="G516" s="84" t="s">
        <v>139</v>
      </c>
      <c r="I516" s="84" t="s">
        <v>1184</v>
      </c>
      <c r="J516" s="96" t="s">
        <v>550</v>
      </c>
      <c r="K516" s="84" t="s">
        <v>139</v>
      </c>
      <c r="M516" s="84" t="s">
        <v>139</v>
      </c>
      <c r="O516" s="84" t="s">
        <v>139</v>
      </c>
      <c r="Q516" s="84" t="s">
        <v>139</v>
      </c>
      <c r="S516" s="84" t="s">
        <v>1110</v>
      </c>
      <c r="T516" s="96" t="s">
        <v>599</v>
      </c>
      <c r="U516" s="84" t="s">
        <v>139</v>
      </c>
      <c r="W516" s="84" t="s">
        <v>139</v>
      </c>
      <c r="Y516" s="84" t="s">
        <v>139</v>
      </c>
      <c r="AA516" s="84" t="s">
        <v>139</v>
      </c>
      <c r="AC516" s="84" t="s">
        <v>139</v>
      </c>
      <c r="AE516" s="84" t="s">
        <v>139</v>
      </c>
      <c r="AG516" s="84" t="s">
        <v>139</v>
      </c>
      <c r="AI516" s="84" t="s">
        <v>139</v>
      </c>
      <c r="AK516" s="84" t="s">
        <v>139</v>
      </c>
      <c r="AM516" s="84" t="s">
        <v>139</v>
      </c>
      <c r="AO516" s="84" t="s">
        <v>139</v>
      </c>
      <c r="AQ516" s="84" t="s">
        <v>1182</v>
      </c>
      <c r="AR516" s="96" t="s">
        <v>688</v>
      </c>
      <c r="AS516" s="84" t="s">
        <v>139</v>
      </c>
      <c r="AU516" s="84" t="s">
        <v>139</v>
      </c>
      <c r="AW516" s="84" t="s">
        <v>139</v>
      </c>
      <c r="AY516" s="84" t="s">
        <v>139</v>
      </c>
      <c r="BA516" s="84" t="s">
        <v>139</v>
      </c>
      <c r="BC516" s="84" t="s">
        <v>139</v>
      </c>
      <c r="BE516" s="84" t="s">
        <v>139</v>
      </c>
      <c r="BG516" s="84" t="s">
        <v>139</v>
      </c>
      <c r="BI516" s="84" t="e">
        <v>#N/A</v>
      </c>
      <c r="BJ516" s="96" t="s">
        <v>1266</v>
      </c>
    </row>
    <row r="517" spans="1:62">
      <c r="A517" s="96" t="s">
        <v>973</v>
      </c>
      <c r="B517" s="96">
        <v>6</v>
      </c>
      <c r="C517" s="104" t="s">
        <v>62</v>
      </c>
      <c r="D517" s="104" t="s">
        <v>62</v>
      </c>
      <c r="E517" s="84" t="s">
        <v>139</v>
      </c>
      <c r="G517" s="84" t="s">
        <v>139</v>
      </c>
      <c r="I517" s="84" t="s">
        <v>1184</v>
      </c>
      <c r="J517" s="96" t="s">
        <v>550</v>
      </c>
      <c r="K517" s="84" t="s">
        <v>139</v>
      </c>
      <c r="M517" s="84" t="s">
        <v>139</v>
      </c>
      <c r="O517" s="84" t="s">
        <v>139</v>
      </c>
      <c r="Q517" s="84" t="s">
        <v>139</v>
      </c>
      <c r="S517" s="84" t="s">
        <v>1110</v>
      </c>
      <c r="T517" s="96" t="s">
        <v>599</v>
      </c>
      <c r="U517" s="84" t="s">
        <v>139</v>
      </c>
      <c r="W517" s="84" t="s">
        <v>139</v>
      </c>
      <c r="Y517" s="84" t="s">
        <v>139</v>
      </c>
      <c r="AA517" s="84" t="s">
        <v>139</v>
      </c>
      <c r="AC517" s="84" t="s">
        <v>139</v>
      </c>
      <c r="AE517" s="84" t="s">
        <v>139</v>
      </c>
      <c r="AG517" s="84" t="s">
        <v>139</v>
      </c>
      <c r="AI517" s="84" t="s">
        <v>139</v>
      </c>
      <c r="AK517" s="84" t="s">
        <v>139</v>
      </c>
      <c r="AM517" s="84" t="s">
        <v>139</v>
      </c>
      <c r="AO517" s="84" t="s">
        <v>139</v>
      </c>
      <c r="AQ517" s="84" t="s">
        <v>1182</v>
      </c>
      <c r="AR517" s="96" t="s">
        <v>688</v>
      </c>
      <c r="AS517" s="84" t="s">
        <v>139</v>
      </c>
      <c r="AU517" s="84" t="s">
        <v>139</v>
      </c>
      <c r="AW517" s="84" t="s">
        <v>139</v>
      </c>
      <c r="AY517" s="84" t="s">
        <v>139</v>
      </c>
      <c r="BA517" s="84" t="s">
        <v>139</v>
      </c>
      <c r="BC517" s="84" t="s">
        <v>139</v>
      </c>
      <c r="BE517" s="84" t="s">
        <v>139</v>
      </c>
      <c r="BG517" s="84" t="s">
        <v>139</v>
      </c>
      <c r="BI517" s="84" t="e">
        <v>#N/A</v>
      </c>
      <c r="BJ517" s="96" t="s">
        <v>1270</v>
      </c>
    </row>
    <row r="518" spans="1:62">
      <c r="A518" s="96" t="s">
        <v>696</v>
      </c>
      <c r="B518" s="96">
        <v>6</v>
      </c>
      <c r="C518" s="104" t="s">
        <v>62</v>
      </c>
      <c r="D518" s="104" t="s">
        <v>62</v>
      </c>
      <c r="E518" s="84" t="s">
        <v>139</v>
      </c>
      <c r="G518" s="84" t="s">
        <v>139</v>
      </c>
      <c r="I518" s="84" t="s">
        <v>1184</v>
      </c>
      <c r="J518" s="96" t="s">
        <v>550</v>
      </c>
      <c r="K518" s="84" t="s">
        <v>139</v>
      </c>
      <c r="M518" s="84" t="s">
        <v>139</v>
      </c>
      <c r="O518" s="84" t="s">
        <v>139</v>
      </c>
      <c r="Q518" s="84" t="s">
        <v>139</v>
      </c>
      <c r="S518" s="84" t="s">
        <v>1110</v>
      </c>
      <c r="T518" s="96" t="s">
        <v>599</v>
      </c>
      <c r="U518" s="84" t="s">
        <v>139</v>
      </c>
      <c r="W518" s="84" t="s">
        <v>139</v>
      </c>
      <c r="Y518" s="84" t="s">
        <v>139</v>
      </c>
      <c r="AA518" s="84" t="s">
        <v>139</v>
      </c>
      <c r="AC518" s="84" t="s">
        <v>139</v>
      </c>
      <c r="AE518" s="84" t="s">
        <v>139</v>
      </c>
      <c r="AG518" s="84" t="s">
        <v>139</v>
      </c>
      <c r="AI518" s="84" t="s">
        <v>139</v>
      </c>
      <c r="AK518" s="84" t="s">
        <v>139</v>
      </c>
      <c r="AM518" s="84" t="s">
        <v>139</v>
      </c>
      <c r="AO518" s="84" t="s">
        <v>139</v>
      </c>
      <c r="AQ518" s="84" t="s">
        <v>1183</v>
      </c>
      <c r="AR518" s="96" t="s">
        <v>689</v>
      </c>
      <c r="AS518" s="84" t="s">
        <v>139</v>
      </c>
      <c r="AU518" s="84" t="s">
        <v>139</v>
      </c>
      <c r="AW518" s="84" t="s">
        <v>139</v>
      </c>
      <c r="AY518" s="84" t="s">
        <v>139</v>
      </c>
      <c r="BA518" s="84" t="s">
        <v>139</v>
      </c>
      <c r="BC518" s="84" t="s">
        <v>139</v>
      </c>
      <c r="BE518" s="84" t="s">
        <v>139</v>
      </c>
      <c r="BG518" s="84" t="s">
        <v>139</v>
      </c>
      <c r="BI518" s="84" t="e">
        <v>#N/A</v>
      </c>
      <c r="BJ518" s="96" t="s">
        <v>1266</v>
      </c>
    </row>
    <row r="519" spans="1:62">
      <c r="A519" s="96" t="s">
        <v>974</v>
      </c>
      <c r="B519" s="96">
        <v>6</v>
      </c>
      <c r="C519" s="104" t="s">
        <v>62</v>
      </c>
      <c r="D519" s="104" t="s">
        <v>62</v>
      </c>
      <c r="E519" s="84" t="s">
        <v>139</v>
      </c>
      <c r="G519" s="84" t="s">
        <v>139</v>
      </c>
      <c r="I519" s="84" t="s">
        <v>1184</v>
      </c>
      <c r="J519" s="96" t="s">
        <v>550</v>
      </c>
      <c r="K519" s="84" t="s">
        <v>139</v>
      </c>
      <c r="M519" s="84" t="s">
        <v>139</v>
      </c>
      <c r="O519" s="84" t="s">
        <v>139</v>
      </c>
      <c r="Q519" s="84" t="s">
        <v>139</v>
      </c>
      <c r="S519" s="84" t="s">
        <v>1110</v>
      </c>
      <c r="T519" s="96" t="s">
        <v>599</v>
      </c>
      <c r="U519" s="84" t="s">
        <v>139</v>
      </c>
      <c r="W519" s="84" t="s">
        <v>139</v>
      </c>
      <c r="Y519" s="84" t="s">
        <v>139</v>
      </c>
      <c r="AA519" s="84" t="s">
        <v>139</v>
      </c>
      <c r="AC519" s="84" t="s">
        <v>139</v>
      </c>
      <c r="AE519" s="84" t="s">
        <v>139</v>
      </c>
      <c r="AG519" s="84" t="s">
        <v>139</v>
      </c>
      <c r="AI519" s="84" t="s">
        <v>139</v>
      </c>
      <c r="AK519" s="84" t="s">
        <v>139</v>
      </c>
      <c r="AM519" s="84" t="s">
        <v>139</v>
      </c>
      <c r="AO519" s="84" t="s">
        <v>139</v>
      </c>
      <c r="AQ519" s="84" t="s">
        <v>1183</v>
      </c>
      <c r="AR519" s="96" t="s">
        <v>689</v>
      </c>
      <c r="AS519" s="84" t="s">
        <v>139</v>
      </c>
      <c r="AU519" s="84" t="s">
        <v>139</v>
      </c>
      <c r="AW519" s="84" t="s">
        <v>139</v>
      </c>
      <c r="AY519" s="84" t="s">
        <v>139</v>
      </c>
      <c r="BA519" s="84" t="s">
        <v>139</v>
      </c>
      <c r="BC519" s="84" t="s">
        <v>139</v>
      </c>
      <c r="BE519" s="84" t="s">
        <v>139</v>
      </c>
      <c r="BG519" s="84" t="s">
        <v>139</v>
      </c>
      <c r="BI519" s="84" t="e">
        <v>#N/A</v>
      </c>
      <c r="BJ519" s="96" t="s">
        <v>1270</v>
      </c>
    </row>
    <row r="520" spans="1:62">
      <c r="A520" s="96" t="s">
        <v>975</v>
      </c>
      <c r="B520" s="96">
        <v>6</v>
      </c>
      <c r="C520" s="104" t="s">
        <v>62</v>
      </c>
      <c r="D520" s="104" t="s">
        <v>62</v>
      </c>
      <c r="E520" s="84" t="s">
        <v>139</v>
      </c>
      <c r="G520" s="84" t="s">
        <v>139</v>
      </c>
      <c r="I520" s="84" t="s">
        <v>1184</v>
      </c>
      <c r="J520" s="96" t="s">
        <v>550</v>
      </c>
      <c r="K520" s="84" t="s">
        <v>139</v>
      </c>
      <c r="M520" s="84" t="s">
        <v>139</v>
      </c>
      <c r="O520" s="84" t="s">
        <v>139</v>
      </c>
      <c r="Q520" s="84" t="s">
        <v>139</v>
      </c>
      <c r="S520" s="84" t="s">
        <v>1108</v>
      </c>
      <c r="T520" s="96" t="s">
        <v>606</v>
      </c>
      <c r="U520" s="84" t="s">
        <v>139</v>
      </c>
      <c r="W520" s="84" t="s">
        <v>139</v>
      </c>
      <c r="Y520" s="84" t="s">
        <v>139</v>
      </c>
      <c r="AA520" s="84" t="s">
        <v>139</v>
      </c>
      <c r="AC520" s="84" t="s">
        <v>139</v>
      </c>
      <c r="AE520" s="84" t="s">
        <v>139</v>
      </c>
      <c r="AG520" s="84" t="s">
        <v>139</v>
      </c>
      <c r="AI520" s="84" t="s">
        <v>139</v>
      </c>
      <c r="AK520" s="84" t="s">
        <v>139</v>
      </c>
      <c r="AM520" s="84" t="s">
        <v>139</v>
      </c>
      <c r="AO520" s="84" t="s">
        <v>139</v>
      </c>
      <c r="AQ520" s="84" t="s">
        <v>1179</v>
      </c>
      <c r="AR520" s="96" t="s">
        <v>685</v>
      </c>
      <c r="AS520" s="84" t="s">
        <v>139</v>
      </c>
      <c r="AU520" s="84" t="s">
        <v>139</v>
      </c>
      <c r="AW520" s="84" t="s">
        <v>139</v>
      </c>
      <c r="AY520" s="84" t="s">
        <v>139</v>
      </c>
      <c r="BA520" s="84" t="s">
        <v>139</v>
      </c>
      <c r="BC520" s="84" t="s">
        <v>139</v>
      </c>
      <c r="BE520" s="84" t="s">
        <v>139</v>
      </c>
      <c r="BG520" s="84" t="s">
        <v>139</v>
      </c>
      <c r="BI520" s="84" t="e">
        <v>#N/A</v>
      </c>
      <c r="BJ520" s="96" t="s">
        <v>1270</v>
      </c>
    </row>
    <row r="521" spans="1:62">
      <c r="A521" s="96" t="s">
        <v>976</v>
      </c>
      <c r="B521" s="96">
        <v>6</v>
      </c>
      <c r="C521" s="104" t="s">
        <v>62</v>
      </c>
      <c r="D521" s="104" t="s">
        <v>62</v>
      </c>
      <c r="E521" s="84" t="s">
        <v>139</v>
      </c>
      <c r="G521" s="84" t="s">
        <v>139</v>
      </c>
      <c r="I521" s="84" t="s">
        <v>1184</v>
      </c>
      <c r="J521" s="96" t="s">
        <v>550</v>
      </c>
      <c r="K521" s="84" t="s">
        <v>139</v>
      </c>
      <c r="M521" s="84" t="s">
        <v>139</v>
      </c>
      <c r="O521" s="84" t="s">
        <v>139</v>
      </c>
      <c r="Q521" s="84" t="s">
        <v>139</v>
      </c>
      <c r="S521" s="84" t="s">
        <v>1108</v>
      </c>
      <c r="T521" s="96" t="s">
        <v>606</v>
      </c>
      <c r="U521" s="84" t="s">
        <v>139</v>
      </c>
      <c r="W521" s="84" t="s">
        <v>139</v>
      </c>
      <c r="Y521" s="84" t="s">
        <v>139</v>
      </c>
      <c r="AA521" s="84" t="s">
        <v>139</v>
      </c>
      <c r="AC521" s="84" t="s">
        <v>139</v>
      </c>
      <c r="AE521" s="84" t="s">
        <v>139</v>
      </c>
      <c r="AG521" s="84" t="s">
        <v>139</v>
      </c>
      <c r="AI521" s="84" t="s">
        <v>139</v>
      </c>
      <c r="AK521" s="84" t="s">
        <v>139</v>
      </c>
      <c r="AM521" s="84" t="s">
        <v>139</v>
      </c>
      <c r="AO521" s="84" t="s">
        <v>139</v>
      </c>
      <c r="AQ521" s="84" t="s">
        <v>1180</v>
      </c>
      <c r="AR521" s="96" t="s">
        <v>686</v>
      </c>
      <c r="AS521" s="84" t="s">
        <v>139</v>
      </c>
      <c r="AU521" s="84" t="s">
        <v>139</v>
      </c>
      <c r="AW521" s="84" t="s">
        <v>139</v>
      </c>
      <c r="AY521" s="84" t="s">
        <v>139</v>
      </c>
      <c r="BA521" s="84" t="s">
        <v>139</v>
      </c>
      <c r="BC521" s="84" t="s">
        <v>139</v>
      </c>
      <c r="BE521" s="84" t="s">
        <v>139</v>
      </c>
      <c r="BG521" s="84" t="s">
        <v>139</v>
      </c>
      <c r="BI521" s="84" t="e">
        <v>#N/A</v>
      </c>
      <c r="BJ521" s="96" t="s">
        <v>1270</v>
      </c>
    </row>
    <row r="522" spans="1:62">
      <c r="A522" s="96" t="s">
        <v>977</v>
      </c>
      <c r="B522" s="96">
        <v>6</v>
      </c>
      <c r="C522" s="104" t="s">
        <v>62</v>
      </c>
      <c r="D522" s="104" t="s">
        <v>62</v>
      </c>
      <c r="E522" s="84" t="s">
        <v>139</v>
      </c>
      <c r="G522" s="84" t="s">
        <v>139</v>
      </c>
      <c r="I522" s="84" t="s">
        <v>1184</v>
      </c>
      <c r="J522" s="96" t="s">
        <v>550</v>
      </c>
      <c r="K522" s="84" t="s">
        <v>139</v>
      </c>
      <c r="M522" s="84" t="s">
        <v>139</v>
      </c>
      <c r="O522" s="84" t="s">
        <v>139</v>
      </c>
      <c r="Q522" s="84" t="s">
        <v>139</v>
      </c>
      <c r="S522" s="84" t="s">
        <v>1108</v>
      </c>
      <c r="T522" s="96" t="s">
        <v>606</v>
      </c>
      <c r="U522" s="84" t="s">
        <v>139</v>
      </c>
      <c r="W522" s="84" t="s">
        <v>139</v>
      </c>
      <c r="Y522" s="84" t="s">
        <v>139</v>
      </c>
      <c r="AA522" s="84" t="s">
        <v>139</v>
      </c>
      <c r="AC522" s="84" t="s">
        <v>139</v>
      </c>
      <c r="AE522" s="84" t="s">
        <v>139</v>
      </c>
      <c r="AG522" s="84" t="s">
        <v>139</v>
      </c>
      <c r="AI522" s="84" t="s">
        <v>139</v>
      </c>
      <c r="AK522" s="84" t="s">
        <v>139</v>
      </c>
      <c r="AM522" s="84" t="s">
        <v>139</v>
      </c>
      <c r="AO522" s="84" t="s">
        <v>139</v>
      </c>
      <c r="AQ522" s="84" t="s">
        <v>1181</v>
      </c>
      <c r="AR522" s="96" t="s">
        <v>687</v>
      </c>
      <c r="AS522" s="84" t="s">
        <v>139</v>
      </c>
      <c r="AU522" s="84" t="s">
        <v>139</v>
      </c>
      <c r="AW522" s="84" t="s">
        <v>139</v>
      </c>
      <c r="AY522" s="84" t="s">
        <v>139</v>
      </c>
      <c r="BA522" s="84" t="s">
        <v>139</v>
      </c>
      <c r="BC522" s="84" t="s">
        <v>139</v>
      </c>
      <c r="BE522" s="84" t="s">
        <v>139</v>
      </c>
      <c r="BG522" s="84" t="s">
        <v>139</v>
      </c>
      <c r="BI522" s="84" t="e">
        <v>#N/A</v>
      </c>
      <c r="BJ522" s="96" t="s">
        <v>1270</v>
      </c>
    </row>
    <row r="523" spans="1:62">
      <c r="A523" s="96" t="s">
        <v>978</v>
      </c>
      <c r="B523" s="96">
        <v>6</v>
      </c>
      <c r="C523" s="104" t="s">
        <v>62</v>
      </c>
      <c r="D523" s="104" t="s">
        <v>62</v>
      </c>
      <c r="E523" s="84" t="s">
        <v>139</v>
      </c>
      <c r="G523" s="84" t="s">
        <v>139</v>
      </c>
      <c r="I523" s="84" t="s">
        <v>1184</v>
      </c>
      <c r="J523" s="96" t="s">
        <v>550</v>
      </c>
      <c r="K523" s="84" t="s">
        <v>139</v>
      </c>
      <c r="M523" s="84" t="s">
        <v>139</v>
      </c>
      <c r="O523" s="84" t="s">
        <v>139</v>
      </c>
      <c r="Q523" s="84" t="s">
        <v>139</v>
      </c>
      <c r="S523" s="84" t="s">
        <v>1108</v>
      </c>
      <c r="T523" s="96" t="s">
        <v>606</v>
      </c>
      <c r="U523" s="84" t="s">
        <v>139</v>
      </c>
      <c r="W523" s="84" t="s">
        <v>139</v>
      </c>
      <c r="Y523" s="84" t="s">
        <v>139</v>
      </c>
      <c r="AA523" s="84" t="s">
        <v>139</v>
      </c>
      <c r="AC523" s="84" t="s">
        <v>139</v>
      </c>
      <c r="AE523" s="84" t="s">
        <v>139</v>
      </c>
      <c r="AG523" s="84" t="s">
        <v>139</v>
      </c>
      <c r="AI523" s="84" t="s">
        <v>139</v>
      </c>
      <c r="AK523" s="84" t="s">
        <v>139</v>
      </c>
      <c r="AM523" s="84" t="s">
        <v>139</v>
      </c>
      <c r="AO523" s="84" t="s">
        <v>139</v>
      </c>
      <c r="AQ523" s="84" t="s">
        <v>1182</v>
      </c>
      <c r="AR523" s="96" t="s">
        <v>688</v>
      </c>
      <c r="AS523" s="84" t="s">
        <v>139</v>
      </c>
      <c r="AU523" s="84" t="s">
        <v>139</v>
      </c>
      <c r="AW523" s="84" t="s">
        <v>139</v>
      </c>
      <c r="AY523" s="84" t="s">
        <v>139</v>
      </c>
      <c r="BA523" s="84" t="s">
        <v>139</v>
      </c>
      <c r="BC523" s="84" t="s">
        <v>139</v>
      </c>
      <c r="BE523" s="84" t="s">
        <v>139</v>
      </c>
      <c r="BG523" s="84" t="s">
        <v>139</v>
      </c>
      <c r="BI523" s="84" t="e">
        <v>#N/A</v>
      </c>
      <c r="BJ523" s="96" t="s">
        <v>1270</v>
      </c>
    </row>
    <row r="524" spans="1:62">
      <c r="A524" s="96" t="s">
        <v>979</v>
      </c>
      <c r="B524" s="96">
        <v>6</v>
      </c>
      <c r="C524" s="104" t="s">
        <v>62</v>
      </c>
      <c r="D524" s="104" t="s">
        <v>62</v>
      </c>
      <c r="E524" s="84" t="s">
        <v>139</v>
      </c>
      <c r="G524" s="84" t="s">
        <v>139</v>
      </c>
      <c r="I524" s="84" t="s">
        <v>1184</v>
      </c>
      <c r="J524" s="96" t="s">
        <v>550</v>
      </c>
      <c r="K524" s="84" t="s">
        <v>139</v>
      </c>
      <c r="M524" s="84" t="s">
        <v>139</v>
      </c>
      <c r="O524" s="84" t="s">
        <v>139</v>
      </c>
      <c r="Q524" s="84" t="s">
        <v>139</v>
      </c>
      <c r="S524" s="84" t="s">
        <v>1108</v>
      </c>
      <c r="T524" s="96" t="s">
        <v>606</v>
      </c>
      <c r="U524" s="84" t="s">
        <v>139</v>
      </c>
      <c r="W524" s="84" t="s">
        <v>139</v>
      </c>
      <c r="Y524" s="84" t="s">
        <v>139</v>
      </c>
      <c r="AA524" s="84" t="s">
        <v>139</v>
      </c>
      <c r="AC524" s="84" t="s">
        <v>139</v>
      </c>
      <c r="AE524" s="84" t="s">
        <v>139</v>
      </c>
      <c r="AG524" s="84" t="s">
        <v>139</v>
      </c>
      <c r="AI524" s="84" t="s">
        <v>139</v>
      </c>
      <c r="AK524" s="84" t="s">
        <v>139</v>
      </c>
      <c r="AM524" s="84" t="s">
        <v>139</v>
      </c>
      <c r="AO524" s="84" t="s">
        <v>139</v>
      </c>
      <c r="AQ524" s="84" t="s">
        <v>1183</v>
      </c>
      <c r="AR524" s="96" t="s">
        <v>689</v>
      </c>
      <c r="AS524" s="84" t="s">
        <v>139</v>
      </c>
      <c r="AU524" s="84" t="s">
        <v>139</v>
      </c>
      <c r="AW524" s="84" t="s">
        <v>139</v>
      </c>
      <c r="AY524" s="84" t="s">
        <v>139</v>
      </c>
      <c r="BA524" s="84" t="s">
        <v>139</v>
      </c>
      <c r="BC524" s="84" t="s">
        <v>139</v>
      </c>
      <c r="BE524" s="84" t="s">
        <v>139</v>
      </c>
      <c r="BG524" s="84" t="s">
        <v>139</v>
      </c>
      <c r="BI524" s="84" t="e">
        <v>#N/A</v>
      </c>
      <c r="BJ524" s="96" t="s">
        <v>1270</v>
      </c>
    </row>
    <row r="525" spans="1:62">
      <c r="A525" s="96" t="s">
        <v>697</v>
      </c>
      <c r="B525" s="96">
        <v>6</v>
      </c>
      <c r="C525" s="104" t="s">
        <v>62</v>
      </c>
      <c r="D525" s="104" t="s">
        <v>62</v>
      </c>
      <c r="E525" s="84" t="s">
        <v>139</v>
      </c>
      <c r="G525" s="84" t="s">
        <v>139</v>
      </c>
      <c r="I525" s="84" t="s">
        <v>1472</v>
      </c>
      <c r="J525" s="96" t="s">
        <v>549</v>
      </c>
      <c r="K525" s="84" t="s">
        <v>738</v>
      </c>
      <c r="L525" s="96" t="s">
        <v>611</v>
      </c>
      <c r="M525" s="84" t="s">
        <v>139</v>
      </c>
      <c r="O525" s="84" t="s">
        <v>139</v>
      </c>
      <c r="Q525" s="84" t="s">
        <v>139</v>
      </c>
      <c r="S525" s="84" t="s">
        <v>139</v>
      </c>
      <c r="U525" s="84" t="s">
        <v>139</v>
      </c>
      <c r="W525" s="84" t="s">
        <v>139</v>
      </c>
      <c r="Y525" s="84" t="s">
        <v>139</v>
      </c>
      <c r="AA525" s="84" t="s">
        <v>139</v>
      </c>
      <c r="AG525" s="84" t="s">
        <v>139</v>
      </c>
      <c r="AI525" s="84" t="s">
        <v>139</v>
      </c>
      <c r="AK525" s="84" t="s">
        <v>139</v>
      </c>
      <c r="AM525" s="84" t="s">
        <v>139</v>
      </c>
      <c r="AO525" s="84" t="s">
        <v>139</v>
      </c>
      <c r="AQ525" s="84" t="s">
        <v>1179</v>
      </c>
      <c r="AR525" s="96" t="s">
        <v>685</v>
      </c>
      <c r="AS525" s="84" t="s">
        <v>139</v>
      </c>
      <c r="AU525" s="84" t="s">
        <v>139</v>
      </c>
      <c r="AW525" s="84" t="s">
        <v>139</v>
      </c>
      <c r="AY525" s="84" t="s">
        <v>139</v>
      </c>
      <c r="BA525" s="84" t="s">
        <v>139</v>
      </c>
      <c r="BC525" s="84" t="s">
        <v>139</v>
      </c>
      <c r="BE525" s="84" t="s">
        <v>139</v>
      </c>
      <c r="BG525" s="84" t="s">
        <v>139</v>
      </c>
      <c r="BI525" s="84" t="e">
        <v>#N/A</v>
      </c>
      <c r="BJ525" s="96" t="s">
        <v>1267</v>
      </c>
    </row>
    <row r="526" spans="1:62">
      <c r="A526" s="96" t="s">
        <v>980</v>
      </c>
      <c r="B526" s="96">
        <v>6</v>
      </c>
      <c r="C526" s="104" t="s">
        <v>62</v>
      </c>
      <c r="D526" s="104" t="s">
        <v>62</v>
      </c>
      <c r="E526" s="84" t="s">
        <v>139</v>
      </c>
      <c r="G526" s="84" t="s">
        <v>139</v>
      </c>
      <c r="I526" s="84" t="s">
        <v>1472</v>
      </c>
      <c r="J526" s="96" t="s">
        <v>549</v>
      </c>
      <c r="K526" s="84" t="s">
        <v>738</v>
      </c>
      <c r="L526" s="96" t="s">
        <v>611</v>
      </c>
      <c r="M526" s="84" t="s">
        <v>139</v>
      </c>
      <c r="O526" s="84" t="s">
        <v>139</v>
      </c>
      <c r="Q526" s="84" t="s">
        <v>139</v>
      </c>
      <c r="S526" s="84" t="s">
        <v>139</v>
      </c>
      <c r="U526" s="84" t="s">
        <v>139</v>
      </c>
      <c r="W526" s="84" t="s">
        <v>139</v>
      </c>
      <c r="Y526" s="84" t="s">
        <v>139</v>
      </c>
      <c r="AA526" s="84" t="s">
        <v>139</v>
      </c>
      <c r="AG526" s="84" t="s">
        <v>139</v>
      </c>
      <c r="AI526" s="84" t="s">
        <v>139</v>
      </c>
      <c r="AK526" s="84" t="s">
        <v>139</v>
      </c>
      <c r="AM526" s="84" t="s">
        <v>139</v>
      </c>
      <c r="AO526" s="84" t="s">
        <v>139</v>
      </c>
      <c r="AQ526" s="84" t="s">
        <v>1179</v>
      </c>
      <c r="AR526" s="96" t="s">
        <v>685</v>
      </c>
      <c r="AS526" s="84" t="s">
        <v>139</v>
      </c>
      <c r="AU526" s="84" t="s">
        <v>139</v>
      </c>
      <c r="AW526" s="84" t="s">
        <v>139</v>
      </c>
      <c r="AY526" s="84" t="s">
        <v>139</v>
      </c>
      <c r="BA526" s="84" t="s">
        <v>139</v>
      </c>
      <c r="BC526" s="84" t="s">
        <v>139</v>
      </c>
      <c r="BE526" s="84" t="s">
        <v>139</v>
      </c>
      <c r="BG526" s="84" t="s">
        <v>139</v>
      </c>
      <c r="BI526" s="84" t="e">
        <v>#N/A</v>
      </c>
      <c r="BJ526" s="96" t="s">
        <v>1271</v>
      </c>
    </row>
    <row r="527" spans="1:62">
      <c r="A527" s="96" t="s">
        <v>981</v>
      </c>
      <c r="B527" s="96">
        <v>6</v>
      </c>
      <c r="C527" s="104" t="s">
        <v>62</v>
      </c>
      <c r="D527" s="104" t="s">
        <v>62</v>
      </c>
      <c r="E527" s="84" t="s">
        <v>139</v>
      </c>
      <c r="G527" s="84" t="s">
        <v>139</v>
      </c>
      <c r="I527" s="84" t="s">
        <v>1472</v>
      </c>
      <c r="J527" s="96" t="s">
        <v>549</v>
      </c>
      <c r="K527" s="84" t="s">
        <v>738</v>
      </c>
      <c r="L527" s="96" t="s">
        <v>611</v>
      </c>
      <c r="M527" s="84" t="s">
        <v>139</v>
      </c>
      <c r="O527" s="84" t="s">
        <v>139</v>
      </c>
      <c r="Q527" s="84" t="s">
        <v>139</v>
      </c>
      <c r="S527" s="84" t="s">
        <v>139</v>
      </c>
      <c r="U527" s="84" t="s">
        <v>139</v>
      </c>
      <c r="W527" s="84" t="s">
        <v>139</v>
      </c>
      <c r="Y527" s="84" t="s">
        <v>139</v>
      </c>
      <c r="AA527" s="84" t="s">
        <v>139</v>
      </c>
      <c r="AG527" s="84" t="s">
        <v>139</v>
      </c>
      <c r="AI527" s="84" t="s">
        <v>139</v>
      </c>
      <c r="AK527" s="84" t="s">
        <v>139</v>
      </c>
      <c r="AM527" s="84" t="s">
        <v>139</v>
      </c>
      <c r="AO527" s="84" t="s">
        <v>139</v>
      </c>
      <c r="AQ527" s="84" t="s">
        <v>1179</v>
      </c>
      <c r="AR527" s="96" t="s">
        <v>685</v>
      </c>
      <c r="AS527" s="84" t="s">
        <v>139</v>
      </c>
      <c r="AU527" s="84" t="s">
        <v>139</v>
      </c>
      <c r="AW527" s="84" t="s">
        <v>139</v>
      </c>
      <c r="AY527" s="84" t="s">
        <v>139</v>
      </c>
      <c r="BA527" s="84" t="s">
        <v>139</v>
      </c>
      <c r="BC527" s="84" t="s">
        <v>139</v>
      </c>
      <c r="BE527" s="84" t="s">
        <v>139</v>
      </c>
      <c r="BG527" s="84" t="s">
        <v>139</v>
      </c>
      <c r="BI527" s="84" t="e">
        <v>#N/A</v>
      </c>
      <c r="BJ527" s="96" t="s">
        <v>1272</v>
      </c>
    </row>
    <row r="528" spans="1:62">
      <c r="A528" s="96" t="s">
        <v>698</v>
      </c>
      <c r="B528" s="96">
        <v>6</v>
      </c>
      <c r="C528" s="104" t="s">
        <v>62</v>
      </c>
      <c r="D528" s="104" t="s">
        <v>62</v>
      </c>
      <c r="E528" s="84" t="s">
        <v>139</v>
      </c>
      <c r="G528" s="84" t="s">
        <v>139</v>
      </c>
      <c r="I528" s="84" t="s">
        <v>1472</v>
      </c>
      <c r="J528" s="96" t="s">
        <v>549</v>
      </c>
      <c r="K528" s="84" t="s">
        <v>738</v>
      </c>
      <c r="L528" s="96" t="s">
        <v>611</v>
      </c>
      <c r="M528" s="84" t="s">
        <v>139</v>
      </c>
      <c r="O528" s="84" t="s">
        <v>139</v>
      </c>
      <c r="Q528" s="84" t="s">
        <v>139</v>
      </c>
      <c r="S528" s="84" t="s">
        <v>139</v>
      </c>
      <c r="U528" s="84" t="s">
        <v>139</v>
      </c>
      <c r="W528" s="84" t="s">
        <v>139</v>
      </c>
      <c r="Y528" s="84" t="s">
        <v>139</v>
      </c>
      <c r="AA528" s="84" t="s">
        <v>139</v>
      </c>
      <c r="AG528" s="84" t="s">
        <v>139</v>
      </c>
      <c r="AI528" s="84" t="s">
        <v>139</v>
      </c>
      <c r="AK528" s="84" t="s">
        <v>139</v>
      </c>
      <c r="AM528" s="84" t="s">
        <v>139</v>
      </c>
      <c r="AO528" s="84" t="s">
        <v>139</v>
      </c>
      <c r="AQ528" s="84" t="s">
        <v>1180</v>
      </c>
      <c r="AR528" s="96" t="s">
        <v>686</v>
      </c>
      <c r="AS528" s="84" t="s">
        <v>139</v>
      </c>
      <c r="AU528" s="84" t="s">
        <v>139</v>
      </c>
      <c r="AW528" s="84" t="s">
        <v>139</v>
      </c>
      <c r="AY528" s="84" t="s">
        <v>139</v>
      </c>
      <c r="BA528" s="84" t="s">
        <v>139</v>
      </c>
      <c r="BC528" s="84" t="s">
        <v>139</v>
      </c>
      <c r="BE528" s="84" t="s">
        <v>139</v>
      </c>
      <c r="BG528" s="84" t="s">
        <v>139</v>
      </c>
      <c r="BI528" s="84" t="e">
        <v>#N/A</v>
      </c>
      <c r="BJ528" s="96" t="s">
        <v>1267</v>
      </c>
    </row>
    <row r="529" spans="1:62">
      <c r="A529" s="96" t="s">
        <v>982</v>
      </c>
      <c r="B529" s="96">
        <v>6</v>
      </c>
      <c r="C529" s="104" t="s">
        <v>62</v>
      </c>
      <c r="D529" s="104" t="s">
        <v>62</v>
      </c>
      <c r="E529" s="84" t="s">
        <v>139</v>
      </c>
      <c r="G529" s="84" t="s">
        <v>139</v>
      </c>
      <c r="I529" s="84" t="s">
        <v>1472</v>
      </c>
      <c r="J529" s="96" t="s">
        <v>549</v>
      </c>
      <c r="K529" s="84" t="s">
        <v>738</v>
      </c>
      <c r="L529" s="96" t="s">
        <v>611</v>
      </c>
      <c r="M529" s="84" t="s">
        <v>139</v>
      </c>
      <c r="O529" s="84" t="s">
        <v>139</v>
      </c>
      <c r="Q529" s="84" t="s">
        <v>139</v>
      </c>
      <c r="S529" s="84" t="s">
        <v>139</v>
      </c>
      <c r="U529" s="84" t="s">
        <v>139</v>
      </c>
      <c r="W529" s="84" t="s">
        <v>139</v>
      </c>
      <c r="Y529" s="84" t="s">
        <v>139</v>
      </c>
      <c r="AA529" s="84" t="s">
        <v>139</v>
      </c>
      <c r="AG529" s="84" t="s">
        <v>139</v>
      </c>
      <c r="AI529" s="84" t="s">
        <v>139</v>
      </c>
      <c r="AK529" s="84" t="s">
        <v>139</v>
      </c>
      <c r="AM529" s="84" t="s">
        <v>139</v>
      </c>
      <c r="AO529" s="84" t="s">
        <v>139</v>
      </c>
      <c r="AQ529" s="84" t="s">
        <v>1180</v>
      </c>
      <c r="AR529" s="96" t="s">
        <v>686</v>
      </c>
      <c r="AS529" s="84" t="s">
        <v>139</v>
      </c>
      <c r="AU529" s="84" t="s">
        <v>139</v>
      </c>
      <c r="AW529" s="84" t="s">
        <v>139</v>
      </c>
      <c r="AY529" s="84" t="s">
        <v>139</v>
      </c>
      <c r="BA529" s="84" t="s">
        <v>139</v>
      </c>
      <c r="BC529" s="84" t="s">
        <v>139</v>
      </c>
      <c r="BE529" s="84" t="s">
        <v>139</v>
      </c>
      <c r="BG529" s="84" t="s">
        <v>139</v>
      </c>
      <c r="BI529" s="84" t="e">
        <v>#N/A</v>
      </c>
      <c r="BJ529" s="96" t="s">
        <v>1271</v>
      </c>
    </row>
    <row r="530" spans="1:62">
      <c r="A530" s="96" t="s">
        <v>983</v>
      </c>
      <c r="B530" s="96">
        <v>6</v>
      </c>
      <c r="C530" s="104" t="s">
        <v>62</v>
      </c>
      <c r="D530" s="104" t="s">
        <v>62</v>
      </c>
      <c r="E530" s="84" t="s">
        <v>139</v>
      </c>
      <c r="G530" s="84" t="s">
        <v>139</v>
      </c>
      <c r="I530" s="84" t="s">
        <v>1472</v>
      </c>
      <c r="J530" s="96" t="s">
        <v>549</v>
      </c>
      <c r="K530" s="84" t="s">
        <v>738</v>
      </c>
      <c r="L530" s="96" t="s">
        <v>611</v>
      </c>
      <c r="M530" s="84" t="s">
        <v>139</v>
      </c>
      <c r="O530" s="84" t="s">
        <v>139</v>
      </c>
      <c r="Q530" s="84" t="s">
        <v>139</v>
      </c>
      <c r="S530" s="84" t="s">
        <v>139</v>
      </c>
      <c r="U530" s="84" t="s">
        <v>139</v>
      </c>
      <c r="W530" s="84" t="s">
        <v>139</v>
      </c>
      <c r="Y530" s="84" t="s">
        <v>139</v>
      </c>
      <c r="AA530" s="84" t="s">
        <v>139</v>
      </c>
      <c r="AG530" s="84" t="s">
        <v>139</v>
      </c>
      <c r="AI530" s="84" t="s">
        <v>139</v>
      </c>
      <c r="AK530" s="84" t="s">
        <v>139</v>
      </c>
      <c r="AM530" s="84" t="s">
        <v>139</v>
      </c>
      <c r="AO530" s="84" t="s">
        <v>139</v>
      </c>
      <c r="AQ530" s="84" t="s">
        <v>1180</v>
      </c>
      <c r="AR530" s="96" t="s">
        <v>686</v>
      </c>
      <c r="AS530" s="84" t="s">
        <v>139</v>
      </c>
      <c r="AU530" s="84" t="s">
        <v>139</v>
      </c>
      <c r="AW530" s="84" t="s">
        <v>139</v>
      </c>
      <c r="AY530" s="84" t="s">
        <v>139</v>
      </c>
      <c r="BA530" s="84" t="s">
        <v>139</v>
      </c>
      <c r="BC530" s="84" t="s">
        <v>139</v>
      </c>
      <c r="BE530" s="84" t="s">
        <v>139</v>
      </c>
      <c r="BG530" s="84" t="s">
        <v>139</v>
      </c>
      <c r="BI530" s="84" t="e">
        <v>#N/A</v>
      </c>
      <c r="BJ530" s="96" t="s">
        <v>1272</v>
      </c>
    </row>
    <row r="531" spans="1:62">
      <c r="A531" s="96" t="s">
        <v>699</v>
      </c>
      <c r="B531" s="96">
        <v>6</v>
      </c>
      <c r="C531" s="104" t="s">
        <v>62</v>
      </c>
      <c r="D531" s="104" t="s">
        <v>62</v>
      </c>
      <c r="E531" s="84" t="s">
        <v>139</v>
      </c>
      <c r="G531" s="84" t="s">
        <v>139</v>
      </c>
      <c r="I531" s="84" t="s">
        <v>1472</v>
      </c>
      <c r="J531" s="96" t="s">
        <v>549</v>
      </c>
      <c r="K531" s="84" t="s">
        <v>738</v>
      </c>
      <c r="L531" s="96" t="s">
        <v>611</v>
      </c>
      <c r="M531" s="84" t="s">
        <v>139</v>
      </c>
      <c r="O531" s="84" t="s">
        <v>139</v>
      </c>
      <c r="Q531" s="84" t="s">
        <v>139</v>
      </c>
      <c r="S531" s="84" t="s">
        <v>139</v>
      </c>
      <c r="U531" s="84" t="s">
        <v>139</v>
      </c>
      <c r="W531" s="84" t="s">
        <v>139</v>
      </c>
      <c r="Y531" s="84" t="s">
        <v>139</v>
      </c>
      <c r="AA531" s="84" t="s">
        <v>139</v>
      </c>
      <c r="AG531" s="84" t="s">
        <v>139</v>
      </c>
      <c r="AI531" s="84" t="s">
        <v>139</v>
      </c>
      <c r="AK531" s="84" t="s">
        <v>139</v>
      </c>
      <c r="AM531" s="84" t="s">
        <v>139</v>
      </c>
      <c r="AO531" s="84" t="s">
        <v>139</v>
      </c>
      <c r="AQ531" s="84" t="s">
        <v>1181</v>
      </c>
      <c r="AR531" s="96" t="s">
        <v>687</v>
      </c>
      <c r="AS531" s="84" t="s">
        <v>139</v>
      </c>
      <c r="AU531" s="84" t="s">
        <v>139</v>
      </c>
      <c r="AW531" s="84" t="s">
        <v>139</v>
      </c>
      <c r="AY531" s="84" t="s">
        <v>139</v>
      </c>
      <c r="BA531" s="84" t="s">
        <v>139</v>
      </c>
      <c r="BC531" s="84" t="s">
        <v>139</v>
      </c>
      <c r="BE531" s="84" t="s">
        <v>139</v>
      </c>
      <c r="BG531" s="84" t="s">
        <v>139</v>
      </c>
      <c r="BI531" s="84" t="e">
        <v>#N/A</v>
      </c>
      <c r="BJ531" s="96" t="s">
        <v>1267</v>
      </c>
    </row>
    <row r="532" spans="1:62">
      <c r="A532" s="96" t="s">
        <v>984</v>
      </c>
      <c r="B532" s="96">
        <v>6</v>
      </c>
      <c r="C532" s="104" t="s">
        <v>62</v>
      </c>
      <c r="D532" s="104" t="s">
        <v>62</v>
      </c>
      <c r="E532" s="84" t="s">
        <v>139</v>
      </c>
      <c r="G532" s="84" t="s">
        <v>139</v>
      </c>
      <c r="I532" s="84" t="s">
        <v>1472</v>
      </c>
      <c r="J532" s="96" t="s">
        <v>549</v>
      </c>
      <c r="K532" s="84" t="s">
        <v>738</v>
      </c>
      <c r="L532" s="96" t="s">
        <v>611</v>
      </c>
      <c r="M532" s="84" t="s">
        <v>139</v>
      </c>
      <c r="O532" s="84" t="s">
        <v>139</v>
      </c>
      <c r="Q532" s="84" t="s">
        <v>139</v>
      </c>
      <c r="S532" s="84" t="s">
        <v>139</v>
      </c>
      <c r="U532" s="84" t="s">
        <v>139</v>
      </c>
      <c r="W532" s="84" t="s">
        <v>139</v>
      </c>
      <c r="Y532" s="84" t="s">
        <v>139</v>
      </c>
      <c r="AA532" s="84" t="s">
        <v>139</v>
      </c>
      <c r="AG532" s="84" t="s">
        <v>139</v>
      </c>
      <c r="AI532" s="84" t="s">
        <v>139</v>
      </c>
      <c r="AK532" s="84" t="s">
        <v>139</v>
      </c>
      <c r="AM532" s="84" t="s">
        <v>139</v>
      </c>
      <c r="AO532" s="84" t="s">
        <v>139</v>
      </c>
      <c r="AQ532" s="84" t="s">
        <v>1181</v>
      </c>
      <c r="AR532" s="96" t="s">
        <v>687</v>
      </c>
      <c r="AS532" s="84" t="s">
        <v>139</v>
      </c>
      <c r="AU532" s="84" t="s">
        <v>139</v>
      </c>
      <c r="AW532" s="84" t="s">
        <v>139</v>
      </c>
      <c r="AY532" s="84" t="s">
        <v>139</v>
      </c>
      <c r="BA532" s="84" t="s">
        <v>139</v>
      </c>
      <c r="BC532" s="84" t="s">
        <v>139</v>
      </c>
      <c r="BE532" s="84" t="s">
        <v>139</v>
      </c>
      <c r="BG532" s="84" t="s">
        <v>139</v>
      </c>
      <c r="BI532" s="84" t="e">
        <v>#N/A</v>
      </c>
      <c r="BJ532" s="96" t="s">
        <v>1271</v>
      </c>
    </row>
    <row r="533" spans="1:62">
      <c r="A533" s="96" t="s">
        <v>985</v>
      </c>
      <c r="B533" s="96">
        <v>6</v>
      </c>
      <c r="C533" s="104" t="s">
        <v>62</v>
      </c>
      <c r="D533" s="104" t="s">
        <v>62</v>
      </c>
      <c r="E533" s="84" t="s">
        <v>139</v>
      </c>
      <c r="G533" s="84" t="s">
        <v>139</v>
      </c>
      <c r="I533" s="84" t="s">
        <v>1472</v>
      </c>
      <c r="J533" s="96" t="s">
        <v>549</v>
      </c>
      <c r="K533" s="84" t="s">
        <v>738</v>
      </c>
      <c r="L533" s="96" t="s">
        <v>611</v>
      </c>
      <c r="M533" s="84" t="s">
        <v>139</v>
      </c>
      <c r="O533" s="84" t="s">
        <v>139</v>
      </c>
      <c r="Q533" s="84" t="s">
        <v>139</v>
      </c>
      <c r="S533" s="84" t="s">
        <v>139</v>
      </c>
      <c r="U533" s="84" t="s">
        <v>139</v>
      </c>
      <c r="W533" s="84" t="s">
        <v>139</v>
      </c>
      <c r="Y533" s="84" t="s">
        <v>139</v>
      </c>
      <c r="AA533" s="84" t="s">
        <v>139</v>
      </c>
      <c r="AG533" s="84" t="s">
        <v>139</v>
      </c>
      <c r="AI533" s="84" t="s">
        <v>139</v>
      </c>
      <c r="AK533" s="84" t="s">
        <v>139</v>
      </c>
      <c r="AM533" s="84" t="s">
        <v>139</v>
      </c>
      <c r="AO533" s="84" t="s">
        <v>139</v>
      </c>
      <c r="AQ533" s="84" t="s">
        <v>1181</v>
      </c>
      <c r="AR533" s="96" t="s">
        <v>687</v>
      </c>
      <c r="AS533" s="84" t="s">
        <v>139</v>
      </c>
      <c r="AU533" s="84" t="s">
        <v>139</v>
      </c>
      <c r="AW533" s="84" t="s">
        <v>139</v>
      </c>
      <c r="AY533" s="84" t="s">
        <v>139</v>
      </c>
      <c r="BA533" s="84" t="s">
        <v>139</v>
      </c>
      <c r="BC533" s="84" t="s">
        <v>139</v>
      </c>
      <c r="BE533" s="84" t="s">
        <v>139</v>
      </c>
      <c r="BG533" s="84" t="s">
        <v>139</v>
      </c>
      <c r="BI533" s="84" t="e">
        <v>#N/A</v>
      </c>
      <c r="BJ533" s="96" t="s">
        <v>1272</v>
      </c>
    </row>
    <row r="534" spans="1:62">
      <c r="A534" s="96" t="s">
        <v>700</v>
      </c>
      <c r="B534" s="96">
        <v>6</v>
      </c>
      <c r="C534" s="104" t="s">
        <v>62</v>
      </c>
      <c r="D534" s="104" t="s">
        <v>62</v>
      </c>
      <c r="E534" s="84" t="s">
        <v>139</v>
      </c>
      <c r="G534" s="84" t="s">
        <v>139</v>
      </c>
      <c r="I534" s="84" t="s">
        <v>1472</v>
      </c>
      <c r="J534" s="96" t="s">
        <v>549</v>
      </c>
      <c r="K534" s="84" t="s">
        <v>738</v>
      </c>
      <c r="L534" s="96" t="s">
        <v>611</v>
      </c>
      <c r="M534" s="84" t="s">
        <v>139</v>
      </c>
      <c r="O534" s="84" t="s">
        <v>139</v>
      </c>
      <c r="Q534" s="84" t="s">
        <v>139</v>
      </c>
      <c r="S534" s="84" t="s">
        <v>139</v>
      </c>
      <c r="U534" s="84" t="s">
        <v>139</v>
      </c>
      <c r="W534" s="84" t="s">
        <v>139</v>
      </c>
      <c r="Y534" s="84" t="s">
        <v>139</v>
      </c>
      <c r="AA534" s="84" t="s">
        <v>139</v>
      </c>
      <c r="AG534" s="84" t="s">
        <v>139</v>
      </c>
      <c r="AI534" s="84" t="s">
        <v>139</v>
      </c>
      <c r="AK534" s="84" t="s">
        <v>139</v>
      </c>
      <c r="AM534" s="84" t="s">
        <v>139</v>
      </c>
      <c r="AO534" s="84" t="s">
        <v>139</v>
      </c>
      <c r="AQ534" s="84" t="s">
        <v>1182</v>
      </c>
      <c r="AR534" s="96" t="s">
        <v>688</v>
      </c>
      <c r="AS534" s="84" t="s">
        <v>139</v>
      </c>
      <c r="AU534" s="84" t="s">
        <v>139</v>
      </c>
      <c r="AW534" s="84" t="s">
        <v>139</v>
      </c>
      <c r="AY534" s="84" t="s">
        <v>139</v>
      </c>
      <c r="BA534" s="84" t="s">
        <v>139</v>
      </c>
      <c r="BC534" s="84" t="s">
        <v>139</v>
      </c>
      <c r="BE534" s="84" t="s">
        <v>139</v>
      </c>
      <c r="BG534" s="84" t="s">
        <v>139</v>
      </c>
      <c r="BI534" s="84" t="e">
        <v>#N/A</v>
      </c>
      <c r="BJ534" s="96" t="s">
        <v>1267</v>
      </c>
    </row>
    <row r="535" spans="1:62">
      <c r="A535" s="96" t="s">
        <v>986</v>
      </c>
      <c r="B535" s="96">
        <v>6</v>
      </c>
      <c r="C535" s="104" t="s">
        <v>62</v>
      </c>
      <c r="D535" s="104" t="s">
        <v>62</v>
      </c>
      <c r="E535" s="84" t="s">
        <v>139</v>
      </c>
      <c r="G535" s="84" t="s">
        <v>139</v>
      </c>
      <c r="I535" s="84" t="s">
        <v>1472</v>
      </c>
      <c r="J535" s="96" t="s">
        <v>549</v>
      </c>
      <c r="K535" s="84" t="s">
        <v>738</v>
      </c>
      <c r="L535" s="96" t="s">
        <v>611</v>
      </c>
      <c r="M535" s="84" t="s">
        <v>139</v>
      </c>
      <c r="O535" s="84" t="s">
        <v>139</v>
      </c>
      <c r="Q535" s="84" t="s">
        <v>139</v>
      </c>
      <c r="S535" s="84" t="s">
        <v>139</v>
      </c>
      <c r="U535" s="84" t="s">
        <v>139</v>
      </c>
      <c r="W535" s="84" t="s">
        <v>139</v>
      </c>
      <c r="Y535" s="84" t="s">
        <v>139</v>
      </c>
      <c r="AA535" s="84" t="s">
        <v>139</v>
      </c>
      <c r="AG535" s="84" t="s">
        <v>139</v>
      </c>
      <c r="AI535" s="84" t="s">
        <v>139</v>
      </c>
      <c r="AK535" s="84" t="s">
        <v>139</v>
      </c>
      <c r="AM535" s="84" t="s">
        <v>139</v>
      </c>
      <c r="AO535" s="84" t="s">
        <v>139</v>
      </c>
      <c r="AQ535" s="84" t="s">
        <v>1182</v>
      </c>
      <c r="AR535" s="96" t="s">
        <v>688</v>
      </c>
      <c r="AS535" s="84" t="s">
        <v>139</v>
      </c>
      <c r="AU535" s="84" t="s">
        <v>139</v>
      </c>
      <c r="AW535" s="84" t="s">
        <v>139</v>
      </c>
      <c r="AY535" s="84" t="s">
        <v>139</v>
      </c>
      <c r="BA535" s="84" t="s">
        <v>139</v>
      </c>
      <c r="BC535" s="84" t="s">
        <v>139</v>
      </c>
      <c r="BE535" s="84" t="s">
        <v>139</v>
      </c>
      <c r="BG535" s="84" t="s">
        <v>139</v>
      </c>
      <c r="BI535" s="84" t="e">
        <v>#N/A</v>
      </c>
      <c r="BJ535" s="96" t="s">
        <v>1271</v>
      </c>
    </row>
    <row r="536" spans="1:62">
      <c r="A536" s="96" t="s">
        <v>987</v>
      </c>
      <c r="B536" s="96">
        <v>6</v>
      </c>
      <c r="C536" s="104" t="s">
        <v>62</v>
      </c>
      <c r="D536" s="104" t="s">
        <v>62</v>
      </c>
      <c r="E536" s="84" t="s">
        <v>139</v>
      </c>
      <c r="G536" s="84" t="s">
        <v>139</v>
      </c>
      <c r="I536" s="84" t="s">
        <v>1472</v>
      </c>
      <c r="J536" s="96" t="s">
        <v>549</v>
      </c>
      <c r="K536" s="84" t="s">
        <v>738</v>
      </c>
      <c r="L536" s="96" t="s">
        <v>611</v>
      </c>
      <c r="M536" s="84" t="s">
        <v>139</v>
      </c>
      <c r="O536" s="84" t="s">
        <v>139</v>
      </c>
      <c r="Q536" s="84" t="s">
        <v>139</v>
      </c>
      <c r="S536" s="84" t="s">
        <v>139</v>
      </c>
      <c r="U536" s="84" t="s">
        <v>139</v>
      </c>
      <c r="W536" s="84" t="s">
        <v>139</v>
      </c>
      <c r="Y536" s="84" t="s">
        <v>139</v>
      </c>
      <c r="AA536" s="84" t="s">
        <v>139</v>
      </c>
      <c r="AG536" s="84" t="s">
        <v>139</v>
      </c>
      <c r="AI536" s="84" t="s">
        <v>139</v>
      </c>
      <c r="AK536" s="84" t="s">
        <v>139</v>
      </c>
      <c r="AM536" s="84" t="s">
        <v>139</v>
      </c>
      <c r="AO536" s="84" t="s">
        <v>139</v>
      </c>
      <c r="AQ536" s="84" t="s">
        <v>1182</v>
      </c>
      <c r="AR536" s="96" t="s">
        <v>688</v>
      </c>
      <c r="AS536" s="84" t="s">
        <v>139</v>
      </c>
      <c r="AU536" s="84" t="s">
        <v>139</v>
      </c>
      <c r="AW536" s="84" t="s">
        <v>139</v>
      </c>
      <c r="AY536" s="84" t="s">
        <v>139</v>
      </c>
      <c r="BA536" s="84" t="s">
        <v>139</v>
      </c>
      <c r="BC536" s="84" t="s">
        <v>139</v>
      </c>
      <c r="BE536" s="84" t="s">
        <v>139</v>
      </c>
      <c r="BG536" s="84" t="s">
        <v>139</v>
      </c>
      <c r="BI536" s="84" t="e">
        <v>#N/A</v>
      </c>
      <c r="BJ536" s="96" t="s">
        <v>1272</v>
      </c>
    </row>
    <row r="537" spans="1:62">
      <c r="A537" s="96" t="s">
        <v>701</v>
      </c>
      <c r="B537" s="96">
        <v>6</v>
      </c>
      <c r="C537" s="104" t="s">
        <v>62</v>
      </c>
      <c r="D537" s="104" t="s">
        <v>62</v>
      </c>
      <c r="E537" s="84" t="s">
        <v>139</v>
      </c>
      <c r="G537" s="84" t="s">
        <v>139</v>
      </c>
      <c r="I537" s="84" t="s">
        <v>1472</v>
      </c>
      <c r="J537" s="96" t="s">
        <v>549</v>
      </c>
      <c r="K537" s="84" t="s">
        <v>738</v>
      </c>
      <c r="L537" s="96" t="s">
        <v>611</v>
      </c>
      <c r="M537" s="84" t="s">
        <v>139</v>
      </c>
      <c r="O537" s="84" t="s">
        <v>139</v>
      </c>
      <c r="Q537" s="84" t="s">
        <v>139</v>
      </c>
      <c r="S537" s="84" t="s">
        <v>139</v>
      </c>
      <c r="U537" s="84" t="s">
        <v>139</v>
      </c>
      <c r="W537" s="84" t="s">
        <v>139</v>
      </c>
      <c r="Y537" s="84" t="s">
        <v>139</v>
      </c>
      <c r="AA537" s="84" t="s">
        <v>139</v>
      </c>
      <c r="AG537" s="84" t="s">
        <v>139</v>
      </c>
      <c r="AI537" s="84" t="s">
        <v>139</v>
      </c>
      <c r="AK537" s="84" t="s">
        <v>139</v>
      </c>
      <c r="AM537" s="84" t="s">
        <v>139</v>
      </c>
      <c r="AO537" s="84" t="s">
        <v>139</v>
      </c>
      <c r="AQ537" s="84" t="s">
        <v>1183</v>
      </c>
      <c r="AR537" s="96" t="s">
        <v>689</v>
      </c>
      <c r="AS537" s="84" t="s">
        <v>139</v>
      </c>
      <c r="AU537" s="84" t="s">
        <v>139</v>
      </c>
      <c r="AW537" s="84" t="s">
        <v>139</v>
      </c>
      <c r="AY537" s="84" t="s">
        <v>139</v>
      </c>
      <c r="BA537" s="84" t="s">
        <v>139</v>
      </c>
      <c r="BC537" s="84" t="s">
        <v>139</v>
      </c>
      <c r="BE537" s="84" t="s">
        <v>139</v>
      </c>
      <c r="BG537" s="84" t="s">
        <v>139</v>
      </c>
      <c r="BI537" s="84" t="e">
        <v>#N/A</v>
      </c>
      <c r="BJ537" s="96" t="s">
        <v>1267</v>
      </c>
    </row>
    <row r="538" spans="1:62">
      <c r="A538" s="96" t="s">
        <v>988</v>
      </c>
      <c r="B538" s="96">
        <v>6</v>
      </c>
      <c r="C538" s="104" t="s">
        <v>62</v>
      </c>
      <c r="D538" s="104" t="s">
        <v>62</v>
      </c>
      <c r="E538" s="84" t="s">
        <v>139</v>
      </c>
      <c r="G538" s="84" t="s">
        <v>139</v>
      </c>
      <c r="I538" s="84" t="s">
        <v>1472</v>
      </c>
      <c r="J538" s="96" t="s">
        <v>549</v>
      </c>
      <c r="K538" s="84" t="s">
        <v>738</v>
      </c>
      <c r="L538" s="96" t="s">
        <v>611</v>
      </c>
      <c r="M538" s="84" t="s">
        <v>139</v>
      </c>
      <c r="O538" s="84" t="s">
        <v>139</v>
      </c>
      <c r="Q538" s="84" t="s">
        <v>139</v>
      </c>
      <c r="S538" s="84" t="s">
        <v>139</v>
      </c>
      <c r="U538" s="84" t="s">
        <v>139</v>
      </c>
      <c r="W538" s="84" t="s">
        <v>139</v>
      </c>
      <c r="Y538" s="84" t="s">
        <v>139</v>
      </c>
      <c r="AA538" s="84" t="s">
        <v>139</v>
      </c>
      <c r="AG538" s="84" t="s">
        <v>139</v>
      </c>
      <c r="AI538" s="84" t="s">
        <v>139</v>
      </c>
      <c r="AK538" s="84" t="s">
        <v>139</v>
      </c>
      <c r="AM538" s="84" t="s">
        <v>139</v>
      </c>
      <c r="AO538" s="84" t="s">
        <v>139</v>
      </c>
      <c r="AQ538" s="84" t="s">
        <v>1183</v>
      </c>
      <c r="AR538" s="96" t="s">
        <v>689</v>
      </c>
      <c r="AS538" s="84" t="s">
        <v>139</v>
      </c>
      <c r="AU538" s="84" t="s">
        <v>139</v>
      </c>
      <c r="AW538" s="84" t="s">
        <v>139</v>
      </c>
      <c r="AY538" s="84" t="s">
        <v>139</v>
      </c>
      <c r="BA538" s="84" t="s">
        <v>139</v>
      </c>
      <c r="BC538" s="84" t="s">
        <v>139</v>
      </c>
      <c r="BE538" s="84" t="s">
        <v>139</v>
      </c>
      <c r="BG538" s="84" t="s">
        <v>139</v>
      </c>
      <c r="BI538" s="84" t="e">
        <v>#N/A</v>
      </c>
      <c r="BJ538" s="96" t="s">
        <v>1271</v>
      </c>
    </row>
    <row r="539" spans="1:62">
      <c r="A539" s="96" t="s">
        <v>989</v>
      </c>
      <c r="B539" s="96">
        <v>6</v>
      </c>
      <c r="C539" s="104" t="s">
        <v>62</v>
      </c>
      <c r="D539" s="104" t="s">
        <v>62</v>
      </c>
      <c r="E539" s="84" t="s">
        <v>139</v>
      </c>
      <c r="G539" s="84" t="s">
        <v>139</v>
      </c>
      <c r="I539" s="84" t="s">
        <v>1472</v>
      </c>
      <c r="J539" s="96" t="s">
        <v>549</v>
      </c>
      <c r="K539" s="84" t="s">
        <v>738</v>
      </c>
      <c r="L539" s="96" t="s">
        <v>611</v>
      </c>
      <c r="M539" s="84" t="s">
        <v>139</v>
      </c>
      <c r="O539" s="84" t="s">
        <v>139</v>
      </c>
      <c r="Q539" s="84" t="s">
        <v>139</v>
      </c>
      <c r="S539" s="84" t="s">
        <v>139</v>
      </c>
      <c r="U539" s="84" t="s">
        <v>139</v>
      </c>
      <c r="W539" s="84" t="s">
        <v>139</v>
      </c>
      <c r="Y539" s="84" t="s">
        <v>139</v>
      </c>
      <c r="AA539" s="84" t="s">
        <v>139</v>
      </c>
      <c r="AG539" s="84" t="s">
        <v>139</v>
      </c>
      <c r="AI539" s="84" t="s">
        <v>139</v>
      </c>
      <c r="AK539" s="84" t="s">
        <v>139</v>
      </c>
      <c r="AM539" s="84" t="s">
        <v>139</v>
      </c>
      <c r="AO539" s="84" t="s">
        <v>139</v>
      </c>
      <c r="AQ539" s="84" t="s">
        <v>1183</v>
      </c>
      <c r="AR539" s="96" t="s">
        <v>689</v>
      </c>
      <c r="AS539" s="84" t="s">
        <v>139</v>
      </c>
      <c r="AU539" s="84" t="s">
        <v>139</v>
      </c>
      <c r="AW539" s="84" t="s">
        <v>139</v>
      </c>
      <c r="AY539" s="84" t="s">
        <v>139</v>
      </c>
      <c r="BA539" s="84" t="s">
        <v>139</v>
      </c>
      <c r="BC539" s="84" t="s">
        <v>139</v>
      </c>
      <c r="BE539" s="84" t="s">
        <v>139</v>
      </c>
      <c r="BG539" s="84" t="s">
        <v>139</v>
      </c>
      <c r="BI539" s="84" t="e">
        <v>#N/A</v>
      </c>
      <c r="BJ539" s="96" t="s">
        <v>1272</v>
      </c>
    </row>
    <row r="540" spans="1:62">
      <c r="A540" s="96" t="s">
        <v>702</v>
      </c>
      <c r="B540" s="96">
        <v>6</v>
      </c>
      <c r="C540" s="104" t="s">
        <v>62</v>
      </c>
      <c r="D540" s="104" t="s">
        <v>62</v>
      </c>
      <c r="E540" s="84" t="s">
        <v>139</v>
      </c>
      <c r="G540" s="84" t="s">
        <v>139</v>
      </c>
      <c r="I540" s="84" t="s">
        <v>1472</v>
      </c>
      <c r="J540" s="96" t="s">
        <v>549</v>
      </c>
      <c r="K540" s="84" t="s">
        <v>739</v>
      </c>
      <c r="L540" s="96" t="s">
        <v>612</v>
      </c>
      <c r="M540" s="84" t="s">
        <v>139</v>
      </c>
      <c r="O540" s="84" t="s">
        <v>139</v>
      </c>
      <c r="Q540" s="84" t="s">
        <v>139</v>
      </c>
      <c r="S540" s="84" t="s">
        <v>139</v>
      </c>
      <c r="U540" s="84" t="s">
        <v>139</v>
      </c>
      <c r="W540" s="84" t="s">
        <v>139</v>
      </c>
      <c r="Y540" s="84" t="s">
        <v>139</v>
      </c>
      <c r="AA540" s="84" t="s">
        <v>139</v>
      </c>
      <c r="AG540" s="84" t="s">
        <v>139</v>
      </c>
      <c r="AI540" s="84" t="s">
        <v>139</v>
      </c>
      <c r="AK540" s="84" t="s">
        <v>139</v>
      </c>
      <c r="AM540" s="84" t="s">
        <v>139</v>
      </c>
      <c r="AO540" s="84" t="s">
        <v>139</v>
      </c>
      <c r="AQ540" s="84" t="s">
        <v>1179</v>
      </c>
      <c r="AR540" s="96" t="s">
        <v>685</v>
      </c>
      <c r="AS540" s="84" t="s">
        <v>139</v>
      </c>
      <c r="AU540" s="84" t="s">
        <v>139</v>
      </c>
      <c r="AW540" s="84" t="s">
        <v>139</v>
      </c>
      <c r="AY540" s="84" t="s">
        <v>139</v>
      </c>
      <c r="BA540" s="84" t="s">
        <v>139</v>
      </c>
      <c r="BC540" s="84" t="s">
        <v>139</v>
      </c>
      <c r="BE540" s="84" t="s">
        <v>139</v>
      </c>
      <c r="BG540" s="84" t="s">
        <v>139</v>
      </c>
      <c r="BI540" s="84" t="e">
        <v>#N/A</v>
      </c>
      <c r="BJ540" s="96" t="s">
        <v>1267</v>
      </c>
    </row>
    <row r="541" spans="1:62">
      <c r="A541" s="96" t="s">
        <v>990</v>
      </c>
      <c r="B541" s="96">
        <v>6</v>
      </c>
      <c r="C541" s="104" t="s">
        <v>62</v>
      </c>
      <c r="D541" s="104" t="s">
        <v>62</v>
      </c>
      <c r="E541" s="84" t="s">
        <v>139</v>
      </c>
      <c r="G541" s="84" t="s">
        <v>139</v>
      </c>
      <c r="I541" s="84" t="s">
        <v>1472</v>
      </c>
      <c r="J541" s="96" t="s">
        <v>549</v>
      </c>
      <c r="K541" s="84" t="s">
        <v>739</v>
      </c>
      <c r="L541" s="96" t="s">
        <v>612</v>
      </c>
      <c r="M541" s="84" t="s">
        <v>139</v>
      </c>
      <c r="O541" s="84" t="s">
        <v>139</v>
      </c>
      <c r="Q541" s="84" t="s">
        <v>139</v>
      </c>
      <c r="S541" s="84" t="s">
        <v>139</v>
      </c>
      <c r="U541" s="84" t="s">
        <v>139</v>
      </c>
      <c r="W541" s="84" t="s">
        <v>139</v>
      </c>
      <c r="Y541" s="84" t="s">
        <v>139</v>
      </c>
      <c r="AA541" s="84" t="s">
        <v>139</v>
      </c>
      <c r="AG541" s="84" t="s">
        <v>139</v>
      </c>
      <c r="AI541" s="84" t="s">
        <v>139</v>
      </c>
      <c r="AK541" s="84" t="s">
        <v>139</v>
      </c>
      <c r="AM541" s="84" t="s">
        <v>139</v>
      </c>
      <c r="AO541" s="84" t="s">
        <v>139</v>
      </c>
      <c r="AQ541" s="84" t="s">
        <v>1179</v>
      </c>
      <c r="AR541" s="96" t="s">
        <v>685</v>
      </c>
      <c r="AS541" s="84" t="s">
        <v>139</v>
      </c>
      <c r="AU541" s="84" t="s">
        <v>139</v>
      </c>
      <c r="AW541" s="84" t="s">
        <v>139</v>
      </c>
      <c r="AY541" s="84" t="s">
        <v>139</v>
      </c>
      <c r="BA541" s="84" t="s">
        <v>139</v>
      </c>
      <c r="BC541" s="84" t="s">
        <v>139</v>
      </c>
      <c r="BE541" s="84" t="s">
        <v>139</v>
      </c>
      <c r="BG541" s="84" t="s">
        <v>139</v>
      </c>
      <c r="BI541" s="84" t="e">
        <v>#N/A</v>
      </c>
      <c r="BJ541" s="96" t="s">
        <v>1271</v>
      </c>
    </row>
    <row r="542" spans="1:62">
      <c r="A542" s="96" t="s">
        <v>991</v>
      </c>
      <c r="B542" s="96">
        <v>6</v>
      </c>
      <c r="C542" s="104" t="s">
        <v>62</v>
      </c>
      <c r="D542" s="104" t="s">
        <v>62</v>
      </c>
      <c r="E542" s="84" t="s">
        <v>139</v>
      </c>
      <c r="G542" s="84" t="s">
        <v>139</v>
      </c>
      <c r="I542" s="84" t="s">
        <v>1472</v>
      </c>
      <c r="J542" s="96" t="s">
        <v>549</v>
      </c>
      <c r="K542" s="84" t="s">
        <v>739</v>
      </c>
      <c r="L542" s="96" t="s">
        <v>612</v>
      </c>
      <c r="M542" s="84" t="s">
        <v>139</v>
      </c>
      <c r="O542" s="84" t="s">
        <v>139</v>
      </c>
      <c r="Q542" s="84" t="s">
        <v>139</v>
      </c>
      <c r="S542" s="84" t="s">
        <v>139</v>
      </c>
      <c r="U542" s="84" t="s">
        <v>139</v>
      </c>
      <c r="W542" s="84" t="s">
        <v>139</v>
      </c>
      <c r="Y542" s="84" t="s">
        <v>139</v>
      </c>
      <c r="AA542" s="84" t="s">
        <v>139</v>
      </c>
      <c r="AG542" s="84" t="s">
        <v>139</v>
      </c>
      <c r="AI542" s="84" t="s">
        <v>139</v>
      </c>
      <c r="AK542" s="84" t="s">
        <v>139</v>
      </c>
      <c r="AM542" s="84" t="s">
        <v>139</v>
      </c>
      <c r="AO542" s="84" t="s">
        <v>139</v>
      </c>
      <c r="AQ542" s="84" t="s">
        <v>1179</v>
      </c>
      <c r="AR542" s="96" t="s">
        <v>685</v>
      </c>
      <c r="AS542" s="84" t="s">
        <v>139</v>
      </c>
      <c r="AU542" s="84" t="s">
        <v>139</v>
      </c>
      <c r="AW542" s="84" t="s">
        <v>139</v>
      </c>
      <c r="AY542" s="84" t="s">
        <v>139</v>
      </c>
      <c r="BA542" s="84" t="s">
        <v>139</v>
      </c>
      <c r="BC542" s="84" t="s">
        <v>139</v>
      </c>
      <c r="BE542" s="84" t="s">
        <v>139</v>
      </c>
      <c r="BG542" s="84" t="s">
        <v>139</v>
      </c>
      <c r="BI542" s="84" t="e">
        <v>#N/A</v>
      </c>
      <c r="BJ542" s="96" t="s">
        <v>1272</v>
      </c>
    </row>
    <row r="543" spans="1:62">
      <c r="A543" s="96" t="s">
        <v>703</v>
      </c>
      <c r="B543" s="96">
        <v>6</v>
      </c>
      <c r="C543" s="104" t="s">
        <v>62</v>
      </c>
      <c r="D543" s="104" t="s">
        <v>62</v>
      </c>
      <c r="E543" s="84" t="s">
        <v>139</v>
      </c>
      <c r="G543" s="84" t="s">
        <v>139</v>
      </c>
      <c r="I543" s="84" t="s">
        <v>1472</v>
      </c>
      <c r="J543" s="96" t="s">
        <v>549</v>
      </c>
      <c r="K543" s="84" t="s">
        <v>739</v>
      </c>
      <c r="L543" s="96" t="s">
        <v>612</v>
      </c>
      <c r="M543" s="84" t="s">
        <v>139</v>
      </c>
      <c r="O543" s="84" t="s">
        <v>139</v>
      </c>
      <c r="Q543" s="84" t="s">
        <v>139</v>
      </c>
      <c r="S543" s="84" t="s">
        <v>139</v>
      </c>
      <c r="U543" s="84" t="s">
        <v>139</v>
      </c>
      <c r="W543" s="84" t="s">
        <v>139</v>
      </c>
      <c r="Y543" s="84" t="s">
        <v>139</v>
      </c>
      <c r="AA543" s="84" t="s">
        <v>139</v>
      </c>
      <c r="AG543" s="84" t="s">
        <v>139</v>
      </c>
      <c r="AI543" s="84" t="s">
        <v>139</v>
      </c>
      <c r="AK543" s="84" t="s">
        <v>139</v>
      </c>
      <c r="AM543" s="84" t="s">
        <v>139</v>
      </c>
      <c r="AO543" s="84" t="s">
        <v>139</v>
      </c>
      <c r="AQ543" s="84" t="s">
        <v>1180</v>
      </c>
      <c r="AR543" s="96" t="s">
        <v>686</v>
      </c>
      <c r="AS543" s="84" t="s">
        <v>139</v>
      </c>
      <c r="AU543" s="84" t="s">
        <v>139</v>
      </c>
      <c r="AW543" s="84" t="s">
        <v>139</v>
      </c>
      <c r="AY543" s="84" t="s">
        <v>139</v>
      </c>
      <c r="BA543" s="84" t="s">
        <v>139</v>
      </c>
      <c r="BC543" s="84" t="s">
        <v>139</v>
      </c>
      <c r="BE543" s="84" t="s">
        <v>139</v>
      </c>
      <c r="BG543" s="84" t="s">
        <v>139</v>
      </c>
      <c r="BI543" s="84" t="e">
        <v>#N/A</v>
      </c>
      <c r="BJ543" s="96" t="s">
        <v>1267</v>
      </c>
    </row>
    <row r="544" spans="1:62">
      <c r="A544" s="96" t="s">
        <v>992</v>
      </c>
      <c r="B544" s="96">
        <v>6</v>
      </c>
      <c r="C544" s="104" t="s">
        <v>62</v>
      </c>
      <c r="D544" s="104" t="s">
        <v>62</v>
      </c>
      <c r="E544" s="84" t="s">
        <v>139</v>
      </c>
      <c r="G544" s="84" t="s">
        <v>139</v>
      </c>
      <c r="I544" s="84" t="s">
        <v>1472</v>
      </c>
      <c r="J544" s="96" t="s">
        <v>549</v>
      </c>
      <c r="K544" s="84" t="s">
        <v>739</v>
      </c>
      <c r="L544" s="96" t="s">
        <v>612</v>
      </c>
      <c r="M544" s="84" t="s">
        <v>139</v>
      </c>
      <c r="O544" s="84" t="s">
        <v>139</v>
      </c>
      <c r="Q544" s="84" t="s">
        <v>139</v>
      </c>
      <c r="S544" s="84" t="s">
        <v>139</v>
      </c>
      <c r="U544" s="84" t="s">
        <v>139</v>
      </c>
      <c r="W544" s="84" t="s">
        <v>139</v>
      </c>
      <c r="Y544" s="84" t="s">
        <v>139</v>
      </c>
      <c r="AA544" s="84" t="s">
        <v>139</v>
      </c>
      <c r="AG544" s="84" t="s">
        <v>139</v>
      </c>
      <c r="AI544" s="84" t="s">
        <v>139</v>
      </c>
      <c r="AK544" s="84" t="s">
        <v>139</v>
      </c>
      <c r="AM544" s="84" t="s">
        <v>139</v>
      </c>
      <c r="AO544" s="84" t="s">
        <v>139</v>
      </c>
      <c r="AQ544" s="84" t="s">
        <v>1180</v>
      </c>
      <c r="AR544" s="96" t="s">
        <v>686</v>
      </c>
      <c r="AS544" s="84" t="s">
        <v>139</v>
      </c>
      <c r="AU544" s="84" t="s">
        <v>139</v>
      </c>
      <c r="AW544" s="84" t="s">
        <v>139</v>
      </c>
      <c r="AY544" s="84" t="s">
        <v>139</v>
      </c>
      <c r="BA544" s="84" t="s">
        <v>139</v>
      </c>
      <c r="BC544" s="84" t="s">
        <v>139</v>
      </c>
      <c r="BE544" s="84" t="s">
        <v>139</v>
      </c>
      <c r="BG544" s="84" t="s">
        <v>139</v>
      </c>
      <c r="BI544" s="84" t="e">
        <v>#N/A</v>
      </c>
      <c r="BJ544" s="96" t="s">
        <v>1271</v>
      </c>
    </row>
    <row r="545" spans="1:62">
      <c r="A545" s="96" t="s">
        <v>993</v>
      </c>
      <c r="B545" s="96">
        <v>6</v>
      </c>
      <c r="C545" s="104" t="s">
        <v>62</v>
      </c>
      <c r="D545" s="104" t="s">
        <v>62</v>
      </c>
      <c r="E545" s="84" t="s">
        <v>139</v>
      </c>
      <c r="G545" s="84" t="s">
        <v>139</v>
      </c>
      <c r="I545" s="84" t="s">
        <v>1472</v>
      </c>
      <c r="J545" s="96" t="s">
        <v>549</v>
      </c>
      <c r="K545" s="84" t="s">
        <v>739</v>
      </c>
      <c r="L545" s="96" t="s">
        <v>612</v>
      </c>
      <c r="M545" s="84" t="s">
        <v>139</v>
      </c>
      <c r="O545" s="84" t="s">
        <v>139</v>
      </c>
      <c r="Q545" s="84" t="s">
        <v>139</v>
      </c>
      <c r="S545" s="84" t="s">
        <v>139</v>
      </c>
      <c r="U545" s="84" t="s">
        <v>139</v>
      </c>
      <c r="W545" s="84" t="s">
        <v>139</v>
      </c>
      <c r="Y545" s="84" t="s">
        <v>139</v>
      </c>
      <c r="AA545" s="84" t="s">
        <v>139</v>
      </c>
      <c r="AG545" s="84" t="s">
        <v>139</v>
      </c>
      <c r="AI545" s="84" t="s">
        <v>139</v>
      </c>
      <c r="AK545" s="84" t="s">
        <v>139</v>
      </c>
      <c r="AM545" s="84" t="s">
        <v>139</v>
      </c>
      <c r="AO545" s="84" t="s">
        <v>139</v>
      </c>
      <c r="AQ545" s="84" t="s">
        <v>1180</v>
      </c>
      <c r="AR545" s="96" t="s">
        <v>686</v>
      </c>
      <c r="AS545" s="84" t="s">
        <v>139</v>
      </c>
      <c r="AU545" s="84" t="s">
        <v>139</v>
      </c>
      <c r="AW545" s="84" t="s">
        <v>139</v>
      </c>
      <c r="AY545" s="84" t="s">
        <v>139</v>
      </c>
      <c r="BA545" s="84" t="s">
        <v>139</v>
      </c>
      <c r="BC545" s="84" t="s">
        <v>139</v>
      </c>
      <c r="BE545" s="84" t="s">
        <v>139</v>
      </c>
      <c r="BG545" s="84" t="s">
        <v>139</v>
      </c>
      <c r="BI545" s="84" t="e">
        <v>#N/A</v>
      </c>
      <c r="BJ545" s="96" t="s">
        <v>1272</v>
      </c>
    </row>
    <row r="546" spans="1:62">
      <c r="A546" s="96" t="s">
        <v>704</v>
      </c>
      <c r="B546" s="96">
        <v>6</v>
      </c>
      <c r="C546" s="104" t="s">
        <v>62</v>
      </c>
      <c r="D546" s="104" t="s">
        <v>62</v>
      </c>
      <c r="E546" s="84" t="s">
        <v>139</v>
      </c>
      <c r="G546" s="84" t="s">
        <v>139</v>
      </c>
      <c r="I546" s="84" t="s">
        <v>1472</v>
      </c>
      <c r="J546" s="96" t="s">
        <v>549</v>
      </c>
      <c r="K546" s="84" t="s">
        <v>739</v>
      </c>
      <c r="L546" s="96" t="s">
        <v>612</v>
      </c>
      <c r="M546" s="84" t="s">
        <v>139</v>
      </c>
      <c r="O546" s="84" t="s">
        <v>139</v>
      </c>
      <c r="Q546" s="84" t="s">
        <v>139</v>
      </c>
      <c r="S546" s="84" t="s">
        <v>139</v>
      </c>
      <c r="U546" s="84" t="s">
        <v>139</v>
      </c>
      <c r="W546" s="84" t="s">
        <v>139</v>
      </c>
      <c r="Y546" s="84" t="s">
        <v>139</v>
      </c>
      <c r="AA546" s="84" t="s">
        <v>139</v>
      </c>
      <c r="AG546" s="84" t="s">
        <v>139</v>
      </c>
      <c r="AI546" s="84" t="s">
        <v>139</v>
      </c>
      <c r="AK546" s="84" t="s">
        <v>139</v>
      </c>
      <c r="AM546" s="84" t="s">
        <v>139</v>
      </c>
      <c r="AO546" s="84" t="s">
        <v>139</v>
      </c>
      <c r="AQ546" s="84" t="s">
        <v>1181</v>
      </c>
      <c r="AR546" s="96" t="s">
        <v>687</v>
      </c>
      <c r="AS546" s="84" t="s">
        <v>139</v>
      </c>
      <c r="AU546" s="84" t="s">
        <v>139</v>
      </c>
      <c r="AW546" s="84" t="s">
        <v>139</v>
      </c>
      <c r="AY546" s="84" t="s">
        <v>139</v>
      </c>
      <c r="BA546" s="84" t="s">
        <v>139</v>
      </c>
      <c r="BC546" s="84" t="s">
        <v>139</v>
      </c>
      <c r="BE546" s="84" t="s">
        <v>139</v>
      </c>
      <c r="BG546" s="84" t="s">
        <v>139</v>
      </c>
      <c r="BI546" s="84" t="e">
        <v>#N/A</v>
      </c>
      <c r="BJ546" s="96" t="s">
        <v>1267</v>
      </c>
    </row>
    <row r="547" spans="1:62">
      <c r="A547" s="96" t="s">
        <v>994</v>
      </c>
      <c r="B547" s="96">
        <v>6</v>
      </c>
      <c r="C547" s="104" t="s">
        <v>62</v>
      </c>
      <c r="D547" s="104" t="s">
        <v>62</v>
      </c>
      <c r="E547" s="84" t="s">
        <v>139</v>
      </c>
      <c r="G547" s="84" t="s">
        <v>139</v>
      </c>
      <c r="I547" s="84" t="s">
        <v>1472</v>
      </c>
      <c r="J547" s="96" t="s">
        <v>549</v>
      </c>
      <c r="K547" s="84" t="s">
        <v>739</v>
      </c>
      <c r="L547" s="96" t="s">
        <v>612</v>
      </c>
      <c r="M547" s="84" t="s">
        <v>139</v>
      </c>
      <c r="O547" s="84" t="s">
        <v>139</v>
      </c>
      <c r="Q547" s="84" t="s">
        <v>139</v>
      </c>
      <c r="S547" s="84" t="s">
        <v>139</v>
      </c>
      <c r="U547" s="84" t="s">
        <v>139</v>
      </c>
      <c r="W547" s="84" t="s">
        <v>139</v>
      </c>
      <c r="Y547" s="84" t="s">
        <v>139</v>
      </c>
      <c r="AA547" s="84" t="s">
        <v>139</v>
      </c>
      <c r="AG547" s="84" t="s">
        <v>139</v>
      </c>
      <c r="AI547" s="84" t="s">
        <v>139</v>
      </c>
      <c r="AK547" s="84" t="s">
        <v>139</v>
      </c>
      <c r="AM547" s="84" t="s">
        <v>139</v>
      </c>
      <c r="AO547" s="84" t="s">
        <v>139</v>
      </c>
      <c r="AQ547" s="84" t="s">
        <v>1181</v>
      </c>
      <c r="AR547" s="96" t="s">
        <v>687</v>
      </c>
      <c r="AS547" s="84" t="s">
        <v>139</v>
      </c>
      <c r="AU547" s="84" t="s">
        <v>139</v>
      </c>
      <c r="AW547" s="84" t="s">
        <v>139</v>
      </c>
      <c r="AY547" s="84" t="s">
        <v>139</v>
      </c>
      <c r="BA547" s="84" t="s">
        <v>139</v>
      </c>
      <c r="BC547" s="84" t="s">
        <v>139</v>
      </c>
      <c r="BE547" s="84" t="s">
        <v>139</v>
      </c>
      <c r="BG547" s="84" t="s">
        <v>139</v>
      </c>
      <c r="BI547" s="84" t="e">
        <v>#N/A</v>
      </c>
      <c r="BJ547" s="96" t="s">
        <v>1271</v>
      </c>
    </row>
    <row r="548" spans="1:62">
      <c r="A548" s="96" t="s">
        <v>995</v>
      </c>
      <c r="B548" s="96">
        <v>6</v>
      </c>
      <c r="C548" s="104" t="s">
        <v>62</v>
      </c>
      <c r="D548" s="104" t="s">
        <v>62</v>
      </c>
      <c r="E548" s="84" t="s">
        <v>139</v>
      </c>
      <c r="G548" s="84" t="s">
        <v>139</v>
      </c>
      <c r="I548" s="84" t="s">
        <v>1472</v>
      </c>
      <c r="J548" s="96" t="s">
        <v>549</v>
      </c>
      <c r="K548" s="84" t="s">
        <v>739</v>
      </c>
      <c r="L548" s="96" t="s">
        <v>612</v>
      </c>
      <c r="M548" s="84" t="s">
        <v>139</v>
      </c>
      <c r="O548" s="84" t="s">
        <v>139</v>
      </c>
      <c r="Q548" s="84" t="s">
        <v>139</v>
      </c>
      <c r="S548" s="84" t="s">
        <v>139</v>
      </c>
      <c r="U548" s="84" t="s">
        <v>139</v>
      </c>
      <c r="W548" s="84" t="s">
        <v>139</v>
      </c>
      <c r="Y548" s="84" t="s">
        <v>139</v>
      </c>
      <c r="AA548" s="84" t="s">
        <v>139</v>
      </c>
      <c r="AG548" s="84" t="s">
        <v>139</v>
      </c>
      <c r="AI548" s="84" t="s">
        <v>139</v>
      </c>
      <c r="AK548" s="84" t="s">
        <v>139</v>
      </c>
      <c r="AM548" s="84" t="s">
        <v>139</v>
      </c>
      <c r="AO548" s="84" t="s">
        <v>139</v>
      </c>
      <c r="AQ548" s="84" t="s">
        <v>1181</v>
      </c>
      <c r="AR548" s="96" t="s">
        <v>687</v>
      </c>
      <c r="AS548" s="84" t="s">
        <v>139</v>
      </c>
      <c r="AU548" s="84" t="s">
        <v>139</v>
      </c>
      <c r="AW548" s="84" t="s">
        <v>139</v>
      </c>
      <c r="AY548" s="84" t="s">
        <v>139</v>
      </c>
      <c r="BA548" s="84" t="s">
        <v>139</v>
      </c>
      <c r="BC548" s="84" t="s">
        <v>139</v>
      </c>
      <c r="BE548" s="84" t="s">
        <v>139</v>
      </c>
      <c r="BG548" s="84" t="s">
        <v>139</v>
      </c>
      <c r="BI548" s="84" t="e">
        <v>#N/A</v>
      </c>
      <c r="BJ548" s="96" t="s">
        <v>1272</v>
      </c>
    </row>
    <row r="549" spans="1:62">
      <c r="A549" s="96" t="s">
        <v>705</v>
      </c>
      <c r="B549" s="96">
        <v>6</v>
      </c>
      <c r="C549" s="104" t="s">
        <v>62</v>
      </c>
      <c r="D549" s="104" t="s">
        <v>62</v>
      </c>
      <c r="E549" s="84" t="s">
        <v>139</v>
      </c>
      <c r="G549" s="84" t="s">
        <v>139</v>
      </c>
      <c r="I549" s="84" t="s">
        <v>1472</v>
      </c>
      <c r="J549" s="96" t="s">
        <v>549</v>
      </c>
      <c r="K549" s="84" t="s">
        <v>739</v>
      </c>
      <c r="L549" s="96" t="s">
        <v>612</v>
      </c>
      <c r="M549" s="84" t="s">
        <v>139</v>
      </c>
      <c r="O549" s="84" t="s">
        <v>139</v>
      </c>
      <c r="Q549" s="84" t="s">
        <v>139</v>
      </c>
      <c r="S549" s="84" t="s">
        <v>139</v>
      </c>
      <c r="U549" s="84" t="s">
        <v>139</v>
      </c>
      <c r="W549" s="84" t="s">
        <v>139</v>
      </c>
      <c r="Y549" s="84" t="s">
        <v>139</v>
      </c>
      <c r="AA549" s="84" t="s">
        <v>139</v>
      </c>
      <c r="AG549" s="84" t="s">
        <v>139</v>
      </c>
      <c r="AI549" s="84" t="s">
        <v>139</v>
      </c>
      <c r="AK549" s="84" t="s">
        <v>139</v>
      </c>
      <c r="AM549" s="84" t="s">
        <v>139</v>
      </c>
      <c r="AO549" s="84" t="s">
        <v>139</v>
      </c>
      <c r="AQ549" s="84" t="s">
        <v>1182</v>
      </c>
      <c r="AR549" s="96" t="s">
        <v>688</v>
      </c>
      <c r="AS549" s="84" t="s">
        <v>139</v>
      </c>
      <c r="AU549" s="84" t="s">
        <v>139</v>
      </c>
      <c r="AW549" s="84" t="s">
        <v>139</v>
      </c>
      <c r="AY549" s="84" t="s">
        <v>139</v>
      </c>
      <c r="BA549" s="84" t="s">
        <v>139</v>
      </c>
      <c r="BC549" s="84" t="s">
        <v>139</v>
      </c>
      <c r="BE549" s="84" t="s">
        <v>139</v>
      </c>
      <c r="BG549" s="84" t="s">
        <v>139</v>
      </c>
      <c r="BI549" s="84" t="e">
        <v>#N/A</v>
      </c>
      <c r="BJ549" s="96" t="s">
        <v>1267</v>
      </c>
    </row>
    <row r="550" spans="1:62">
      <c r="A550" s="96" t="s">
        <v>996</v>
      </c>
      <c r="B550" s="96">
        <v>6</v>
      </c>
      <c r="C550" s="104" t="s">
        <v>62</v>
      </c>
      <c r="D550" s="104" t="s">
        <v>62</v>
      </c>
      <c r="E550" s="84" t="s">
        <v>139</v>
      </c>
      <c r="G550" s="84" t="s">
        <v>139</v>
      </c>
      <c r="I550" s="84" t="s">
        <v>1472</v>
      </c>
      <c r="J550" s="96" t="s">
        <v>549</v>
      </c>
      <c r="K550" s="84" t="s">
        <v>739</v>
      </c>
      <c r="L550" s="96" t="s">
        <v>612</v>
      </c>
      <c r="M550" s="84" t="s">
        <v>139</v>
      </c>
      <c r="O550" s="84" t="s">
        <v>139</v>
      </c>
      <c r="Q550" s="84" t="s">
        <v>139</v>
      </c>
      <c r="S550" s="84" t="s">
        <v>139</v>
      </c>
      <c r="U550" s="84" t="s">
        <v>139</v>
      </c>
      <c r="W550" s="84" t="s">
        <v>139</v>
      </c>
      <c r="Y550" s="84" t="s">
        <v>139</v>
      </c>
      <c r="AA550" s="84" t="s">
        <v>139</v>
      </c>
      <c r="AG550" s="84" t="s">
        <v>139</v>
      </c>
      <c r="AI550" s="84" t="s">
        <v>139</v>
      </c>
      <c r="AK550" s="84" t="s">
        <v>139</v>
      </c>
      <c r="AM550" s="84" t="s">
        <v>139</v>
      </c>
      <c r="AO550" s="84" t="s">
        <v>139</v>
      </c>
      <c r="AQ550" s="84" t="s">
        <v>1182</v>
      </c>
      <c r="AR550" s="96" t="s">
        <v>688</v>
      </c>
      <c r="AS550" s="84" t="s">
        <v>139</v>
      </c>
      <c r="AU550" s="84" t="s">
        <v>139</v>
      </c>
      <c r="AW550" s="84" t="s">
        <v>139</v>
      </c>
      <c r="AY550" s="84" t="s">
        <v>139</v>
      </c>
      <c r="BA550" s="84" t="s">
        <v>139</v>
      </c>
      <c r="BC550" s="84" t="s">
        <v>139</v>
      </c>
      <c r="BE550" s="84" t="s">
        <v>139</v>
      </c>
      <c r="BG550" s="84" t="s">
        <v>139</v>
      </c>
      <c r="BI550" s="84" t="e">
        <v>#N/A</v>
      </c>
      <c r="BJ550" s="96" t="s">
        <v>1271</v>
      </c>
    </row>
    <row r="551" spans="1:62">
      <c r="A551" s="96" t="s">
        <v>997</v>
      </c>
      <c r="B551" s="96">
        <v>6</v>
      </c>
      <c r="C551" s="104" t="s">
        <v>62</v>
      </c>
      <c r="D551" s="104" t="s">
        <v>62</v>
      </c>
      <c r="E551" s="84" t="s">
        <v>139</v>
      </c>
      <c r="G551" s="84" t="s">
        <v>139</v>
      </c>
      <c r="I551" s="84" t="s">
        <v>1472</v>
      </c>
      <c r="J551" s="96" t="s">
        <v>549</v>
      </c>
      <c r="K551" s="84" t="s">
        <v>739</v>
      </c>
      <c r="L551" s="96" t="s">
        <v>612</v>
      </c>
      <c r="M551" s="84" t="s">
        <v>139</v>
      </c>
      <c r="O551" s="84" t="s">
        <v>139</v>
      </c>
      <c r="Q551" s="84" t="s">
        <v>139</v>
      </c>
      <c r="S551" s="84" t="s">
        <v>139</v>
      </c>
      <c r="U551" s="84" t="s">
        <v>139</v>
      </c>
      <c r="W551" s="84" t="s">
        <v>139</v>
      </c>
      <c r="Y551" s="84" t="s">
        <v>139</v>
      </c>
      <c r="AA551" s="84" t="s">
        <v>139</v>
      </c>
      <c r="AG551" s="84" t="s">
        <v>139</v>
      </c>
      <c r="AI551" s="84" t="s">
        <v>139</v>
      </c>
      <c r="AK551" s="84" t="s">
        <v>139</v>
      </c>
      <c r="AM551" s="84" t="s">
        <v>139</v>
      </c>
      <c r="AO551" s="84" t="s">
        <v>139</v>
      </c>
      <c r="AQ551" s="84" t="s">
        <v>1182</v>
      </c>
      <c r="AR551" s="96" t="s">
        <v>688</v>
      </c>
      <c r="AS551" s="84" t="s">
        <v>139</v>
      </c>
      <c r="AU551" s="84" t="s">
        <v>139</v>
      </c>
      <c r="AW551" s="84" t="s">
        <v>139</v>
      </c>
      <c r="AY551" s="84" t="s">
        <v>139</v>
      </c>
      <c r="BA551" s="84" t="s">
        <v>139</v>
      </c>
      <c r="BC551" s="84" t="s">
        <v>139</v>
      </c>
      <c r="BE551" s="84" t="s">
        <v>139</v>
      </c>
      <c r="BG551" s="84" t="s">
        <v>139</v>
      </c>
      <c r="BI551" s="84" t="e">
        <v>#N/A</v>
      </c>
      <c r="BJ551" s="96" t="s">
        <v>1272</v>
      </c>
    </row>
    <row r="552" spans="1:62">
      <c r="A552" s="96" t="s">
        <v>706</v>
      </c>
      <c r="B552" s="96">
        <v>6</v>
      </c>
      <c r="C552" s="104" t="s">
        <v>62</v>
      </c>
      <c r="D552" s="104" t="s">
        <v>62</v>
      </c>
      <c r="E552" s="84" t="s">
        <v>139</v>
      </c>
      <c r="G552" s="84" t="s">
        <v>139</v>
      </c>
      <c r="I552" s="84" t="s">
        <v>1472</v>
      </c>
      <c r="J552" s="96" t="s">
        <v>549</v>
      </c>
      <c r="K552" s="84" t="s">
        <v>739</v>
      </c>
      <c r="L552" s="96" t="s">
        <v>612</v>
      </c>
      <c r="M552" s="84" t="s">
        <v>139</v>
      </c>
      <c r="O552" s="84" t="s">
        <v>139</v>
      </c>
      <c r="Q552" s="84" t="s">
        <v>139</v>
      </c>
      <c r="S552" s="84" t="s">
        <v>139</v>
      </c>
      <c r="U552" s="84" t="s">
        <v>139</v>
      </c>
      <c r="W552" s="84" t="s">
        <v>139</v>
      </c>
      <c r="Y552" s="84" t="s">
        <v>139</v>
      </c>
      <c r="AA552" s="84" t="s">
        <v>139</v>
      </c>
      <c r="AG552" s="84" t="s">
        <v>139</v>
      </c>
      <c r="AI552" s="84" t="s">
        <v>139</v>
      </c>
      <c r="AK552" s="84" t="s">
        <v>139</v>
      </c>
      <c r="AM552" s="84" t="s">
        <v>139</v>
      </c>
      <c r="AO552" s="84" t="s">
        <v>139</v>
      </c>
      <c r="AQ552" s="84" t="s">
        <v>1183</v>
      </c>
      <c r="AR552" s="96" t="s">
        <v>689</v>
      </c>
      <c r="AS552" s="84" t="s">
        <v>139</v>
      </c>
      <c r="AU552" s="84" t="s">
        <v>139</v>
      </c>
      <c r="AW552" s="84" t="s">
        <v>139</v>
      </c>
      <c r="AY552" s="84" t="s">
        <v>139</v>
      </c>
      <c r="BA552" s="84" t="s">
        <v>139</v>
      </c>
      <c r="BC552" s="84" t="s">
        <v>139</v>
      </c>
      <c r="BE552" s="84" t="s">
        <v>139</v>
      </c>
      <c r="BG552" s="84" t="s">
        <v>139</v>
      </c>
      <c r="BI552" s="84" t="e">
        <v>#N/A</v>
      </c>
      <c r="BJ552" s="96" t="s">
        <v>1267</v>
      </c>
    </row>
    <row r="553" spans="1:62">
      <c r="A553" s="96" t="s">
        <v>998</v>
      </c>
      <c r="B553" s="96">
        <v>6</v>
      </c>
      <c r="C553" s="104" t="s">
        <v>62</v>
      </c>
      <c r="D553" s="104" t="s">
        <v>62</v>
      </c>
      <c r="E553" s="84" t="s">
        <v>139</v>
      </c>
      <c r="G553" s="84" t="s">
        <v>139</v>
      </c>
      <c r="I553" s="84" t="s">
        <v>1472</v>
      </c>
      <c r="J553" s="96" t="s">
        <v>549</v>
      </c>
      <c r="K553" s="84" t="s">
        <v>739</v>
      </c>
      <c r="L553" s="96" t="s">
        <v>612</v>
      </c>
      <c r="M553" s="84" t="s">
        <v>139</v>
      </c>
      <c r="O553" s="84" t="s">
        <v>139</v>
      </c>
      <c r="Q553" s="84" t="s">
        <v>139</v>
      </c>
      <c r="S553" s="84" t="s">
        <v>139</v>
      </c>
      <c r="U553" s="84" t="s">
        <v>139</v>
      </c>
      <c r="W553" s="84" t="s">
        <v>139</v>
      </c>
      <c r="Y553" s="84" t="s">
        <v>139</v>
      </c>
      <c r="AA553" s="84" t="s">
        <v>139</v>
      </c>
      <c r="AG553" s="84" t="s">
        <v>139</v>
      </c>
      <c r="AI553" s="84" t="s">
        <v>139</v>
      </c>
      <c r="AK553" s="84" t="s">
        <v>139</v>
      </c>
      <c r="AM553" s="84" t="s">
        <v>139</v>
      </c>
      <c r="AO553" s="84" t="s">
        <v>139</v>
      </c>
      <c r="AQ553" s="84" t="s">
        <v>1183</v>
      </c>
      <c r="AR553" s="96" t="s">
        <v>689</v>
      </c>
      <c r="AS553" s="84" t="s">
        <v>139</v>
      </c>
      <c r="AU553" s="84" t="s">
        <v>139</v>
      </c>
      <c r="AW553" s="84" t="s">
        <v>139</v>
      </c>
      <c r="AY553" s="84" t="s">
        <v>139</v>
      </c>
      <c r="BA553" s="84" t="s">
        <v>139</v>
      </c>
      <c r="BC553" s="84" t="s">
        <v>139</v>
      </c>
      <c r="BE553" s="84" t="s">
        <v>139</v>
      </c>
      <c r="BG553" s="84" t="s">
        <v>139</v>
      </c>
      <c r="BI553" s="84" t="e">
        <v>#N/A</v>
      </c>
      <c r="BJ553" s="96" t="s">
        <v>1271</v>
      </c>
    </row>
    <row r="554" spans="1:62">
      <c r="A554" s="96" t="s">
        <v>999</v>
      </c>
      <c r="B554" s="96">
        <v>6</v>
      </c>
      <c r="C554" s="104" t="s">
        <v>62</v>
      </c>
      <c r="D554" s="104" t="s">
        <v>62</v>
      </c>
      <c r="E554" s="84" t="s">
        <v>139</v>
      </c>
      <c r="G554" s="84" t="s">
        <v>139</v>
      </c>
      <c r="I554" s="84" t="s">
        <v>1472</v>
      </c>
      <c r="J554" s="96" t="s">
        <v>549</v>
      </c>
      <c r="K554" s="84" t="s">
        <v>739</v>
      </c>
      <c r="L554" s="96" t="s">
        <v>612</v>
      </c>
      <c r="M554" s="84" t="s">
        <v>139</v>
      </c>
      <c r="O554" s="84" t="s">
        <v>139</v>
      </c>
      <c r="Q554" s="84" t="s">
        <v>139</v>
      </c>
      <c r="S554" s="84" t="s">
        <v>139</v>
      </c>
      <c r="U554" s="84" t="s">
        <v>139</v>
      </c>
      <c r="W554" s="84" t="s">
        <v>139</v>
      </c>
      <c r="Y554" s="84" t="s">
        <v>139</v>
      </c>
      <c r="AA554" s="84" t="s">
        <v>139</v>
      </c>
      <c r="AG554" s="84" t="s">
        <v>139</v>
      </c>
      <c r="AI554" s="84" t="s">
        <v>139</v>
      </c>
      <c r="AK554" s="84" t="s">
        <v>139</v>
      </c>
      <c r="AM554" s="84" t="s">
        <v>139</v>
      </c>
      <c r="AO554" s="84" t="s">
        <v>139</v>
      </c>
      <c r="AQ554" s="84" t="s">
        <v>1183</v>
      </c>
      <c r="AR554" s="96" t="s">
        <v>689</v>
      </c>
      <c r="AS554" s="84" t="s">
        <v>139</v>
      </c>
      <c r="AU554" s="84" t="s">
        <v>139</v>
      </c>
      <c r="AW554" s="84" t="s">
        <v>139</v>
      </c>
      <c r="AY554" s="84" t="s">
        <v>139</v>
      </c>
      <c r="BA554" s="84" t="s">
        <v>139</v>
      </c>
      <c r="BC554" s="84" t="s">
        <v>139</v>
      </c>
      <c r="BE554" s="84" t="s">
        <v>139</v>
      </c>
      <c r="BG554" s="84" t="s">
        <v>139</v>
      </c>
      <c r="BI554" s="84" t="e">
        <v>#N/A</v>
      </c>
      <c r="BJ554" s="96" t="s">
        <v>1272</v>
      </c>
    </row>
    <row r="555" spans="1:62">
      <c r="A555" s="96" t="s">
        <v>707</v>
      </c>
      <c r="B555" s="96">
        <v>6</v>
      </c>
      <c r="C555" s="104" t="s">
        <v>62</v>
      </c>
      <c r="D555" s="104" t="s">
        <v>62</v>
      </c>
      <c r="E555" s="84" t="s">
        <v>139</v>
      </c>
      <c r="G555" s="84" t="s">
        <v>139</v>
      </c>
      <c r="I555" s="84" t="s">
        <v>1473</v>
      </c>
      <c r="J555" s="96" t="s">
        <v>547</v>
      </c>
      <c r="K555" s="84" t="s">
        <v>139</v>
      </c>
      <c r="M555" s="84" t="s">
        <v>139</v>
      </c>
      <c r="O555" s="84" t="s">
        <v>139</v>
      </c>
      <c r="Q555" s="84" t="s">
        <v>139</v>
      </c>
      <c r="S555" s="84" t="s">
        <v>139</v>
      </c>
      <c r="U555" s="84" t="s">
        <v>139</v>
      </c>
      <c r="W555" s="84" t="s">
        <v>139</v>
      </c>
      <c r="Y555" s="84" t="s">
        <v>139</v>
      </c>
      <c r="AA555" s="84" t="s">
        <v>139</v>
      </c>
      <c r="AG555" s="84" t="s">
        <v>139</v>
      </c>
      <c r="AI555" s="84" t="s">
        <v>139</v>
      </c>
      <c r="AK555" s="84" t="s">
        <v>139</v>
      </c>
      <c r="AM555" s="84" t="s">
        <v>139</v>
      </c>
      <c r="AO555" s="84" t="s">
        <v>139</v>
      </c>
      <c r="AQ555" s="84" t="s">
        <v>1179</v>
      </c>
      <c r="AR555" s="96" t="s">
        <v>685</v>
      </c>
      <c r="AS555" s="84" t="s">
        <v>1185</v>
      </c>
      <c r="AT555" s="96" t="s">
        <v>708</v>
      </c>
      <c r="AU555" s="84" t="s">
        <v>139</v>
      </c>
      <c r="AW555" s="84" t="s">
        <v>139</v>
      </c>
      <c r="AY555" s="84" t="s">
        <v>139</v>
      </c>
      <c r="BA555" s="84" t="s">
        <v>139</v>
      </c>
      <c r="BC555" s="84" t="s">
        <v>139</v>
      </c>
      <c r="BE555" s="84" t="s">
        <v>139</v>
      </c>
      <c r="BG555" s="84" t="s">
        <v>139</v>
      </c>
      <c r="BI555" s="84" t="e">
        <v>#N/A</v>
      </c>
      <c r="BJ555" s="96" t="s">
        <v>1273</v>
      </c>
    </row>
    <row r="556" spans="1:62">
      <c r="A556" s="96" t="s">
        <v>1000</v>
      </c>
      <c r="B556" s="96">
        <v>6</v>
      </c>
      <c r="C556" s="104" t="s">
        <v>62</v>
      </c>
      <c r="D556" s="104" t="s">
        <v>62</v>
      </c>
      <c r="E556" s="84" t="s">
        <v>139</v>
      </c>
      <c r="G556" s="84" t="s">
        <v>139</v>
      </c>
      <c r="I556" s="84" t="s">
        <v>1473</v>
      </c>
      <c r="J556" s="96" t="s">
        <v>547</v>
      </c>
      <c r="K556" s="84" t="s">
        <v>139</v>
      </c>
      <c r="M556" s="84" t="s">
        <v>139</v>
      </c>
      <c r="O556" s="84" t="s">
        <v>139</v>
      </c>
      <c r="Q556" s="84" t="s">
        <v>139</v>
      </c>
      <c r="S556" s="84" t="s">
        <v>139</v>
      </c>
      <c r="U556" s="84" t="s">
        <v>139</v>
      </c>
      <c r="W556" s="84" t="s">
        <v>139</v>
      </c>
      <c r="Y556" s="84" t="s">
        <v>139</v>
      </c>
      <c r="AA556" s="84" t="s">
        <v>139</v>
      </c>
      <c r="AG556" s="84" t="s">
        <v>139</v>
      </c>
      <c r="AI556" s="84" t="s">
        <v>139</v>
      </c>
      <c r="AK556" s="84" t="s">
        <v>139</v>
      </c>
      <c r="AM556" s="84" t="s">
        <v>139</v>
      </c>
      <c r="AO556" s="84" t="s">
        <v>139</v>
      </c>
      <c r="AQ556" s="84" t="s">
        <v>1179</v>
      </c>
      <c r="AR556" s="96" t="s">
        <v>685</v>
      </c>
      <c r="AS556" s="84" t="s">
        <v>1185</v>
      </c>
      <c r="AT556" s="96" t="s">
        <v>708</v>
      </c>
      <c r="AU556" s="84" t="s">
        <v>139</v>
      </c>
      <c r="AW556" s="84" t="s">
        <v>139</v>
      </c>
      <c r="AY556" s="84" t="s">
        <v>139</v>
      </c>
      <c r="BA556" s="84" t="s">
        <v>139</v>
      </c>
      <c r="BC556" s="84" t="s">
        <v>139</v>
      </c>
      <c r="BE556" s="84" t="s">
        <v>139</v>
      </c>
      <c r="BG556" s="84" t="s">
        <v>139</v>
      </c>
      <c r="BI556" s="84" t="e">
        <v>#N/A</v>
      </c>
      <c r="BJ556" s="96" t="s">
        <v>1270</v>
      </c>
    </row>
    <row r="557" spans="1:62">
      <c r="A557" s="96" t="s">
        <v>707</v>
      </c>
      <c r="B557" s="96">
        <v>6</v>
      </c>
      <c r="C557" s="104" t="s">
        <v>62</v>
      </c>
      <c r="D557" s="104" t="s">
        <v>62</v>
      </c>
      <c r="E557" s="84" t="s">
        <v>139</v>
      </c>
      <c r="G557" s="84" t="s">
        <v>139</v>
      </c>
      <c r="I557" s="84" t="s">
        <v>1473</v>
      </c>
      <c r="J557" s="96" t="s">
        <v>547</v>
      </c>
      <c r="K557" s="84" t="s">
        <v>139</v>
      </c>
      <c r="M557" s="84" t="s">
        <v>139</v>
      </c>
      <c r="O557" s="84" t="s">
        <v>139</v>
      </c>
      <c r="Q557" s="84" t="s">
        <v>139</v>
      </c>
      <c r="S557" s="84" t="s">
        <v>139</v>
      </c>
      <c r="U557" s="84" t="s">
        <v>139</v>
      </c>
      <c r="W557" s="84" t="s">
        <v>139</v>
      </c>
      <c r="Y557" s="84" t="s">
        <v>139</v>
      </c>
      <c r="AA557" s="84" t="s">
        <v>139</v>
      </c>
      <c r="AG557" s="84" t="s">
        <v>139</v>
      </c>
      <c r="AI557" s="84" t="s">
        <v>139</v>
      </c>
      <c r="AK557" s="84" t="s">
        <v>139</v>
      </c>
      <c r="AM557" s="84" t="s">
        <v>139</v>
      </c>
      <c r="AO557" s="84" t="s">
        <v>139</v>
      </c>
      <c r="AQ557" s="84" t="s">
        <v>1180</v>
      </c>
      <c r="AR557" s="96" t="s">
        <v>686</v>
      </c>
      <c r="AS557" s="84" t="s">
        <v>1185</v>
      </c>
      <c r="AT557" s="96" t="s">
        <v>708</v>
      </c>
      <c r="AU557" s="84" t="s">
        <v>139</v>
      </c>
      <c r="AW557" s="84" t="s">
        <v>139</v>
      </c>
      <c r="AY557" s="84" t="s">
        <v>139</v>
      </c>
      <c r="BA557" s="84" t="s">
        <v>139</v>
      </c>
      <c r="BC557" s="84" t="s">
        <v>139</v>
      </c>
      <c r="BE557" s="84" t="s">
        <v>139</v>
      </c>
      <c r="BG557" s="84" t="s">
        <v>139</v>
      </c>
      <c r="BI557" s="84" t="e">
        <v>#N/A</v>
      </c>
      <c r="BJ557" s="96" t="s">
        <v>1273</v>
      </c>
    </row>
    <row r="558" spans="1:62">
      <c r="A558" s="96" t="s">
        <v>1001</v>
      </c>
      <c r="B558" s="96">
        <v>6</v>
      </c>
      <c r="C558" s="104" t="s">
        <v>62</v>
      </c>
      <c r="D558" s="104" t="s">
        <v>62</v>
      </c>
      <c r="E558" s="84" t="s">
        <v>139</v>
      </c>
      <c r="G558" s="84" t="s">
        <v>139</v>
      </c>
      <c r="I558" s="84" t="s">
        <v>1473</v>
      </c>
      <c r="J558" s="96" t="s">
        <v>547</v>
      </c>
      <c r="K558" s="84" t="s">
        <v>139</v>
      </c>
      <c r="M558" s="84" t="s">
        <v>139</v>
      </c>
      <c r="O558" s="84" t="s">
        <v>139</v>
      </c>
      <c r="Q558" s="84" t="s">
        <v>139</v>
      </c>
      <c r="S558" s="84" t="s">
        <v>139</v>
      </c>
      <c r="U558" s="84" t="s">
        <v>139</v>
      </c>
      <c r="W558" s="84" t="s">
        <v>139</v>
      </c>
      <c r="Y558" s="84" t="s">
        <v>139</v>
      </c>
      <c r="AA558" s="84" t="s">
        <v>139</v>
      </c>
      <c r="AG558" s="84" t="s">
        <v>139</v>
      </c>
      <c r="AI558" s="84" t="s">
        <v>139</v>
      </c>
      <c r="AK558" s="84" t="s">
        <v>139</v>
      </c>
      <c r="AM558" s="84" t="s">
        <v>139</v>
      </c>
      <c r="AO558" s="84" t="s">
        <v>139</v>
      </c>
      <c r="AQ558" s="84" t="s">
        <v>1180</v>
      </c>
      <c r="AR558" s="96" t="s">
        <v>686</v>
      </c>
      <c r="AS558" s="84" t="s">
        <v>1185</v>
      </c>
      <c r="AT558" s="96" t="s">
        <v>708</v>
      </c>
      <c r="AU558" s="84" t="s">
        <v>139</v>
      </c>
      <c r="AW558" s="84" t="s">
        <v>139</v>
      </c>
      <c r="AY558" s="84" t="s">
        <v>139</v>
      </c>
      <c r="BA558" s="84" t="s">
        <v>139</v>
      </c>
      <c r="BC558" s="84" t="s">
        <v>139</v>
      </c>
      <c r="BE558" s="84" t="s">
        <v>139</v>
      </c>
      <c r="BG558" s="84" t="s">
        <v>139</v>
      </c>
      <c r="BI558" s="84" t="e">
        <v>#N/A</v>
      </c>
      <c r="BJ558" s="96" t="s">
        <v>1270</v>
      </c>
    </row>
    <row r="559" spans="1:62">
      <c r="A559" s="96" t="s">
        <v>707</v>
      </c>
      <c r="B559" s="96">
        <v>6</v>
      </c>
      <c r="C559" s="104" t="s">
        <v>62</v>
      </c>
      <c r="D559" s="104" t="s">
        <v>62</v>
      </c>
      <c r="E559" s="84" t="s">
        <v>139</v>
      </c>
      <c r="G559" s="84" t="s">
        <v>139</v>
      </c>
      <c r="I559" s="84" t="s">
        <v>1473</v>
      </c>
      <c r="J559" s="96" t="s">
        <v>547</v>
      </c>
      <c r="K559" s="84" t="s">
        <v>139</v>
      </c>
      <c r="M559" s="84" t="s">
        <v>139</v>
      </c>
      <c r="O559" s="84" t="s">
        <v>139</v>
      </c>
      <c r="Q559" s="84" t="s">
        <v>139</v>
      </c>
      <c r="S559" s="84" t="s">
        <v>139</v>
      </c>
      <c r="U559" s="84" t="s">
        <v>139</v>
      </c>
      <c r="W559" s="84" t="s">
        <v>139</v>
      </c>
      <c r="Y559" s="84" t="s">
        <v>139</v>
      </c>
      <c r="AA559" s="84" t="s">
        <v>139</v>
      </c>
      <c r="AG559" s="84" t="s">
        <v>139</v>
      </c>
      <c r="AI559" s="84" t="s">
        <v>139</v>
      </c>
      <c r="AK559" s="84" t="s">
        <v>139</v>
      </c>
      <c r="AM559" s="84" t="s">
        <v>139</v>
      </c>
      <c r="AO559" s="84" t="s">
        <v>139</v>
      </c>
      <c r="AQ559" s="84" t="s">
        <v>1181</v>
      </c>
      <c r="AR559" s="96" t="s">
        <v>687</v>
      </c>
      <c r="AS559" s="84" t="s">
        <v>1185</v>
      </c>
      <c r="AT559" s="96" t="s">
        <v>708</v>
      </c>
      <c r="AU559" s="84" t="s">
        <v>139</v>
      </c>
      <c r="AW559" s="84" t="s">
        <v>139</v>
      </c>
      <c r="AY559" s="84" t="s">
        <v>139</v>
      </c>
      <c r="BA559" s="84" t="s">
        <v>139</v>
      </c>
      <c r="BC559" s="84" t="s">
        <v>139</v>
      </c>
      <c r="BE559" s="84" t="s">
        <v>139</v>
      </c>
      <c r="BG559" s="84" t="s">
        <v>139</v>
      </c>
      <c r="BI559" s="84" t="e">
        <v>#N/A</v>
      </c>
      <c r="BJ559" s="96" t="s">
        <v>1273</v>
      </c>
    </row>
    <row r="560" spans="1:62">
      <c r="A560" s="96" t="s">
        <v>1002</v>
      </c>
      <c r="B560" s="96">
        <v>6</v>
      </c>
      <c r="C560" s="104" t="s">
        <v>62</v>
      </c>
      <c r="D560" s="104" t="s">
        <v>62</v>
      </c>
      <c r="E560" s="84" t="s">
        <v>139</v>
      </c>
      <c r="G560" s="84" t="s">
        <v>139</v>
      </c>
      <c r="I560" s="84" t="s">
        <v>1473</v>
      </c>
      <c r="J560" s="96" t="s">
        <v>547</v>
      </c>
      <c r="K560" s="84" t="s">
        <v>139</v>
      </c>
      <c r="M560" s="84" t="s">
        <v>139</v>
      </c>
      <c r="O560" s="84" t="s">
        <v>139</v>
      </c>
      <c r="Q560" s="84" t="s">
        <v>139</v>
      </c>
      <c r="S560" s="84" t="s">
        <v>139</v>
      </c>
      <c r="U560" s="84" t="s">
        <v>139</v>
      </c>
      <c r="W560" s="84" t="s">
        <v>139</v>
      </c>
      <c r="Y560" s="84" t="s">
        <v>139</v>
      </c>
      <c r="AA560" s="84" t="s">
        <v>139</v>
      </c>
      <c r="AG560" s="84" t="s">
        <v>139</v>
      </c>
      <c r="AI560" s="84" t="s">
        <v>139</v>
      </c>
      <c r="AK560" s="84" t="s">
        <v>139</v>
      </c>
      <c r="AM560" s="84" t="s">
        <v>139</v>
      </c>
      <c r="AO560" s="84" t="s">
        <v>139</v>
      </c>
      <c r="AQ560" s="84" t="s">
        <v>1181</v>
      </c>
      <c r="AR560" s="96" t="s">
        <v>687</v>
      </c>
      <c r="AS560" s="84" t="s">
        <v>1185</v>
      </c>
      <c r="AT560" s="96" t="s">
        <v>708</v>
      </c>
      <c r="AU560" s="84" t="s">
        <v>139</v>
      </c>
      <c r="AW560" s="84" t="s">
        <v>139</v>
      </c>
      <c r="AY560" s="84" t="s">
        <v>139</v>
      </c>
      <c r="BA560" s="84" t="s">
        <v>139</v>
      </c>
      <c r="BC560" s="84" t="s">
        <v>139</v>
      </c>
      <c r="BE560" s="84" t="s">
        <v>139</v>
      </c>
      <c r="BG560" s="84" t="s">
        <v>139</v>
      </c>
      <c r="BI560" s="84" t="e">
        <v>#N/A</v>
      </c>
      <c r="BJ560" s="96" t="s">
        <v>1270</v>
      </c>
    </row>
    <row r="561" spans="1:62">
      <c r="A561" s="96" t="s">
        <v>707</v>
      </c>
      <c r="B561" s="96">
        <v>6</v>
      </c>
      <c r="C561" s="104" t="s">
        <v>62</v>
      </c>
      <c r="D561" s="104" t="s">
        <v>62</v>
      </c>
      <c r="E561" s="84" t="s">
        <v>139</v>
      </c>
      <c r="G561" s="84" t="s">
        <v>139</v>
      </c>
      <c r="I561" s="84" t="s">
        <v>1473</v>
      </c>
      <c r="J561" s="96" t="s">
        <v>547</v>
      </c>
      <c r="K561" s="84" t="s">
        <v>139</v>
      </c>
      <c r="M561" s="84" t="s">
        <v>139</v>
      </c>
      <c r="O561" s="84" t="s">
        <v>139</v>
      </c>
      <c r="Q561" s="84" t="s">
        <v>139</v>
      </c>
      <c r="S561" s="84" t="s">
        <v>139</v>
      </c>
      <c r="U561" s="84" t="s">
        <v>139</v>
      </c>
      <c r="W561" s="84" t="s">
        <v>139</v>
      </c>
      <c r="Y561" s="84" t="s">
        <v>139</v>
      </c>
      <c r="AA561" s="84" t="s">
        <v>139</v>
      </c>
      <c r="AG561" s="84" t="s">
        <v>139</v>
      </c>
      <c r="AI561" s="84" t="s">
        <v>139</v>
      </c>
      <c r="AK561" s="84" t="s">
        <v>139</v>
      </c>
      <c r="AM561" s="84" t="s">
        <v>139</v>
      </c>
      <c r="AO561" s="84" t="s">
        <v>139</v>
      </c>
      <c r="AQ561" s="84" t="s">
        <v>1182</v>
      </c>
      <c r="AR561" s="96" t="s">
        <v>688</v>
      </c>
      <c r="AS561" s="84" t="s">
        <v>1185</v>
      </c>
      <c r="AT561" s="96" t="s">
        <v>708</v>
      </c>
      <c r="AU561" s="84" t="s">
        <v>139</v>
      </c>
      <c r="AW561" s="84" t="s">
        <v>139</v>
      </c>
      <c r="AY561" s="84" t="s">
        <v>139</v>
      </c>
      <c r="BA561" s="84" t="s">
        <v>139</v>
      </c>
      <c r="BC561" s="84" t="s">
        <v>139</v>
      </c>
      <c r="BE561" s="84" t="s">
        <v>139</v>
      </c>
      <c r="BG561" s="84" t="s">
        <v>139</v>
      </c>
      <c r="BI561" s="84" t="e">
        <v>#N/A</v>
      </c>
      <c r="BJ561" s="96" t="s">
        <v>1273</v>
      </c>
    </row>
    <row r="562" spans="1:62">
      <c r="A562" s="96" t="s">
        <v>1003</v>
      </c>
      <c r="B562" s="96">
        <v>6</v>
      </c>
      <c r="C562" s="104" t="s">
        <v>62</v>
      </c>
      <c r="D562" s="104" t="s">
        <v>62</v>
      </c>
      <c r="E562" s="84" t="s">
        <v>139</v>
      </c>
      <c r="G562" s="84" t="s">
        <v>139</v>
      </c>
      <c r="I562" s="84" t="s">
        <v>1473</v>
      </c>
      <c r="J562" s="96" t="s">
        <v>547</v>
      </c>
      <c r="K562" s="84" t="s">
        <v>139</v>
      </c>
      <c r="M562" s="84" t="s">
        <v>139</v>
      </c>
      <c r="O562" s="84" t="s">
        <v>139</v>
      </c>
      <c r="Q562" s="84" t="s">
        <v>139</v>
      </c>
      <c r="S562" s="84" t="s">
        <v>139</v>
      </c>
      <c r="U562" s="84" t="s">
        <v>139</v>
      </c>
      <c r="W562" s="84" t="s">
        <v>139</v>
      </c>
      <c r="Y562" s="84" t="s">
        <v>139</v>
      </c>
      <c r="AA562" s="84" t="s">
        <v>139</v>
      </c>
      <c r="AG562" s="84" t="s">
        <v>139</v>
      </c>
      <c r="AI562" s="84" t="s">
        <v>139</v>
      </c>
      <c r="AK562" s="84" t="s">
        <v>139</v>
      </c>
      <c r="AM562" s="84" t="s">
        <v>139</v>
      </c>
      <c r="AO562" s="84" t="s">
        <v>139</v>
      </c>
      <c r="AQ562" s="84" t="s">
        <v>1182</v>
      </c>
      <c r="AR562" s="96" t="s">
        <v>688</v>
      </c>
      <c r="AS562" s="84" t="s">
        <v>1185</v>
      </c>
      <c r="AT562" s="96" t="s">
        <v>708</v>
      </c>
      <c r="AU562" s="84" t="s">
        <v>139</v>
      </c>
      <c r="AW562" s="84" t="s">
        <v>139</v>
      </c>
      <c r="AY562" s="84" t="s">
        <v>139</v>
      </c>
      <c r="BA562" s="84" t="s">
        <v>139</v>
      </c>
      <c r="BC562" s="84" t="s">
        <v>139</v>
      </c>
      <c r="BE562" s="84" t="s">
        <v>139</v>
      </c>
      <c r="BG562" s="84" t="s">
        <v>139</v>
      </c>
      <c r="BI562" s="84" t="e">
        <v>#N/A</v>
      </c>
      <c r="BJ562" s="96" t="s">
        <v>1270</v>
      </c>
    </row>
    <row r="563" spans="1:62">
      <c r="A563" s="96" t="s">
        <v>707</v>
      </c>
      <c r="B563" s="96">
        <v>6</v>
      </c>
      <c r="C563" s="104" t="s">
        <v>62</v>
      </c>
      <c r="D563" s="104" t="s">
        <v>62</v>
      </c>
      <c r="E563" s="84" t="s">
        <v>139</v>
      </c>
      <c r="G563" s="84" t="s">
        <v>139</v>
      </c>
      <c r="I563" s="84" t="s">
        <v>1473</v>
      </c>
      <c r="J563" s="96" t="s">
        <v>547</v>
      </c>
      <c r="K563" s="84" t="s">
        <v>139</v>
      </c>
      <c r="M563" s="84" t="s">
        <v>139</v>
      </c>
      <c r="O563" s="84" t="s">
        <v>139</v>
      </c>
      <c r="Q563" s="84" t="s">
        <v>139</v>
      </c>
      <c r="S563" s="84" t="s">
        <v>139</v>
      </c>
      <c r="U563" s="84" t="s">
        <v>139</v>
      </c>
      <c r="W563" s="84" t="s">
        <v>139</v>
      </c>
      <c r="Y563" s="84" t="s">
        <v>139</v>
      </c>
      <c r="AA563" s="84" t="s">
        <v>139</v>
      </c>
      <c r="AG563" s="84" t="s">
        <v>139</v>
      </c>
      <c r="AI563" s="84" t="s">
        <v>139</v>
      </c>
      <c r="AK563" s="84" t="s">
        <v>139</v>
      </c>
      <c r="AM563" s="84" t="s">
        <v>139</v>
      </c>
      <c r="AO563" s="84" t="s">
        <v>139</v>
      </c>
      <c r="AQ563" s="84" t="s">
        <v>1183</v>
      </c>
      <c r="AR563" s="96" t="s">
        <v>689</v>
      </c>
      <c r="AS563" s="84" t="s">
        <v>1185</v>
      </c>
      <c r="AT563" s="96" t="s">
        <v>708</v>
      </c>
      <c r="AU563" s="84" t="s">
        <v>139</v>
      </c>
      <c r="AW563" s="84" t="s">
        <v>139</v>
      </c>
      <c r="AY563" s="84" t="s">
        <v>139</v>
      </c>
      <c r="BA563" s="84" t="s">
        <v>139</v>
      </c>
      <c r="BC563" s="84" t="s">
        <v>139</v>
      </c>
      <c r="BE563" s="84" t="s">
        <v>139</v>
      </c>
      <c r="BG563" s="84" t="s">
        <v>139</v>
      </c>
      <c r="BI563" s="84" t="e">
        <v>#N/A</v>
      </c>
      <c r="BJ563" s="96" t="s">
        <v>1273</v>
      </c>
    </row>
    <row r="564" spans="1:62">
      <c r="A564" s="96" t="s">
        <v>707</v>
      </c>
      <c r="B564" s="96">
        <v>6</v>
      </c>
      <c r="C564" s="104" t="s">
        <v>62</v>
      </c>
      <c r="D564" s="104" t="s">
        <v>62</v>
      </c>
      <c r="E564" s="84" t="s">
        <v>139</v>
      </c>
      <c r="G564" s="84" t="s">
        <v>139</v>
      </c>
      <c r="I564" s="84" t="s">
        <v>1473</v>
      </c>
      <c r="J564" s="96" t="s">
        <v>547</v>
      </c>
      <c r="K564" s="84" t="s">
        <v>139</v>
      </c>
      <c r="M564" s="84" t="s">
        <v>139</v>
      </c>
      <c r="O564" s="84" t="s">
        <v>139</v>
      </c>
      <c r="Q564" s="84" t="s">
        <v>139</v>
      </c>
      <c r="S564" s="84" t="s">
        <v>139</v>
      </c>
      <c r="U564" s="84" t="s">
        <v>139</v>
      </c>
      <c r="W564" s="84" t="s">
        <v>139</v>
      </c>
      <c r="Y564" s="84" t="s">
        <v>139</v>
      </c>
      <c r="AA564" s="84" t="s">
        <v>139</v>
      </c>
      <c r="AG564" s="84" t="s">
        <v>139</v>
      </c>
      <c r="AI564" s="84" t="s">
        <v>139</v>
      </c>
      <c r="AK564" s="84" t="s">
        <v>139</v>
      </c>
      <c r="AM564" s="84" t="s">
        <v>139</v>
      </c>
      <c r="AO564" s="84" t="s">
        <v>139</v>
      </c>
      <c r="AQ564" s="84" t="s">
        <v>1183</v>
      </c>
      <c r="AR564" s="96" t="s">
        <v>689</v>
      </c>
      <c r="AS564" s="84" t="s">
        <v>1185</v>
      </c>
      <c r="AT564" s="96" t="s">
        <v>708</v>
      </c>
      <c r="AU564" s="84" t="s">
        <v>139</v>
      </c>
      <c r="AW564" s="84" t="s">
        <v>139</v>
      </c>
      <c r="AY564" s="84" t="s">
        <v>139</v>
      </c>
      <c r="BA564" s="84" t="s">
        <v>139</v>
      </c>
      <c r="BC564" s="84" t="s">
        <v>139</v>
      </c>
      <c r="BE564" s="84" t="s">
        <v>139</v>
      </c>
      <c r="BG564" s="84" t="s">
        <v>139</v>
      </c>
      <c r="BI564" s="84" t="e">
        <v>#N/A</v>
      </c>
      <c r="BJ564" s="96" t="s">
        <v>1270</v>
      </c>
    </row>
    <row r="565" spans="1:62">
      <c r="A565" s="96" t="s">
        <v>709</v>
      </c>
      <c r="B565" s="96">
        <v>6</v>
      </c>
      <c r="C565" s="104" t="s">
        <v>62</v>
      </c>
      <c r="D565" s="104" t="s">
        <v>62</v>
      </c>
      <c r="E565" s="84" t="s">
        <v>139</v>
      </c>
      <c r="G565" s="84" t="s">
        <v>139</v>
      </c>
      <c r="I565" s="84" t="s">
        <v>1473</v>
      </c>
      <c r="J565" s="96" t="s">
        <v>547</v>
      </c>
      <c r="K565" s="84" t="s">
        <v>139</v>
      </c>
      <c r="M565" s="84" t="s">
        <v>139</v>
      </c>
      <c r="O565" s="84" t="s">
        <v>139</v>
      </c>
      <c r="Q565" s="84" t="s">
        <v>139</v>
      </c>
      <c r="S565" s="84" t="s">
        <v>139</v>
      </c>
      <c r="U565" s="84" t="s">
        <v>139</v>
      </c>
      <c r="W565" s="84" t="s">
        <v>139</v>
      </c>
      <c r="Y565" s="84" t="s">
        <v>139</v>
      </c>
      <c r="AA565" s="84" t="s">
        <v>139</v>
      </c>
      <c r="AG565" s="84" t="s">
        <v>139</v>
      </c>
      <c r="AI565" s="84" t="s">
        <v>139</v>
      </c>
      <c r="AK565" s="84" t="s">
        <v>139</v>
      </c>
      <c r="AM565" s="84" t="s">
        <v>139</v>
      </c>
      <c r="AO565" s="84" t="s">
        <v>139</v>
      </c>
      <c r="AQ565" s="84" t="s">
        <v>1179</v>
      </c>
      <c r="AR565" s="96" t="s">
        <v>685</v>
      </c>
      <c r="AS565" s="84" t="s">
        <v>1186</v>
      </c>
      <c r="AT565" s="96" t="s">
        <v>710</v>
      </c>
      <c r="AU565" s="84" t="s">
        <v>139</v>
      </c>
      <c r="AW565" s="84" t="s">
        <v>139</v>
      </c>
      <c r="AY565" s="84" t="s">
        <v>139</v>
      </c>
      <c r="BA565" s="84" t="s">
        <v>139</v>
      </c>
      <c r="BC565" s="84" t="s">
        <v>139</v>
      </c>
      <c r="BE565" s="84" t="s">
        <v>139</v>
      </c>
      <c r="BG565" s="84" t="s">
        <v>139</v>
      </c>
      <c r="BI565" s="84" t="e">
        <v>#N/A</v>
      </c>
      <c r="BJ565" s="96" t="s">
        <v>1273</v>
      </c>
    </row>
    <row r="566" spans="1:62">
      <c r="A566" s="96" t="s">
        <v>1004</v>
      </c>
      <c r="B566" s="96">
        <v>6</v>
      </c>
      <c r="C566" s="104" t="s">
        <v>62</v>
      </c>
      <c r="D566" s="104" t="s">
        <v>62</v>
      </c>
      <c r="E566" s="84" t="s">
        <v>139</v>
      </c>
      <c r="G566" s="84" t="s">
        <v>139</v>
      </c>
      <c r="I566" s="84" t="s">
        <v>1473</v>
      </c>
      <c r="J566" s="96" t="s">
        <v>547</v>
      </c>
      <c r="K566" s="84" t="s">
        <v>139</v>
      </c>
      <c r="M566" s="84" t="s">
        <v>139</v>
      </c>
      <c r="O566" s="84" t="s">
        <v>139</v>
      </c>
      <c r="Q566" s="84" t="s">
        <v>139</v>
      </c>
      <c r="S566" s="84" t="s">
        <v>139</v>
      </c>
      <c r="U566" s="84" t="s">
        <v>139</v>
      </c>
      <c r="W566" s="84" t="s">
        <v>139</v>
      </c>
      <c r="Y566" s="84" t="s">
        <v>139</v>
      </c>
      <c r="AA566" s="84" t="s">
        <v>139</v>
      </c>
      <c r="AG566" s="84" t="s">
        <v>139</v>
      </c>
      <c r="AI566" s="84" t="s">
        <v>139</v>
      </c>
      <c r="AK566" s="84" t="s">
        <v>139</v>
      </c>
      <c r="AM566" s="84" t="s">
        <v>139</v>
      </c>
      <c r="AO566" s="84" t="s">
        <v>139</v>
      </c>
      <c r="AQ566" s="84" t="s">
        <v>1179</v>
      </c>
      <c r="AR566" s="96" t="s">
        <v>685</v>
      </c>
      <c r="AS566" s="84" t="s">
        <v>1186</v>
      </c>
      <c r="AT566" s="96" t="s">
        <v>710</v>
      </c>
      <c r="AU566" s="84" t="s">
        <v>139</v>
      </c>
      <c r="AW566" s="84" t="s">
        <v>139</v>
      </c>
      <c r="AY566" s="84" t="s">
        <v>139</v>
      </c>
      <c r="BA566" s="84" t="s">
        <v>139</v>
      </c>
      <c r="BC566" s="84" t="s">
        <v>139</v>
      </c>
      <c r="BE566" s="84" t="s">
        <v>139</v>
      </c>
      <c r="BG566" s="84" t="s">
        <v>139</v>
      </c>
      <c r="BI566" s="84" t="e">
        <v>#N/A</v>
      </c>
      <c r="BJ566" s="96" t="s">
        <v>1274</v>
      </c>
    </row>
    <row r="567" spans="1:62">
      <c r="A567" s="96" t="s">
        <v>1005</v>
      </c>
      <c r="B567" s="96">
        <v>6</v>
      </c>
      <c r="C567" s="104" t="s">
        <v>62</v>
      </c>
      <c r="D567" s="104" t="s">
        <v>62</v>
      </c>
      <c r="E567" s="84" t="s">
        <v>139</v>
      </c>
      <c r="G567" s="84" t="s">
        <v>139</v>
      </c>
      <c r="I567" s="84" t="s">
        <v>1473</v>
      </c>
      <c r="J567" s="96" t="s">
        <v>547</v>
      </c>
      <c r="K567" s="84" t="s">
        <v>139</v>
      </c>
      <c r="M567" s="84" t="s">
        <v>139</v>
      </c>
      <c r="O567" s="84" t="s">
        <v>139</v>
      </c>
      <c r="Q567" s="84" t="s">
        <v>139</v>
      </c>
      <c r="S567" s="84" t="s">
        <v>139</v>
      </c>
      <c r="U567" s="84" t="s">
        <v>139</v>
      </c>
      <c r="W567" s="84" t="s">
        <v>139</v>
      </c>
      <c r="Y567" s="84" t="s">
        <v>139</v>
      </c>
      <c r="AA567" s="84" t="s">
        <v>139</v>
      </c>
      <c r="AG567" s="84" t="s">
        <v>139</v>
      </c>
      <c r="AI567" s="84" t="s">
        <v>139</v>
      </c>
      <c r="AK567" s="84" t="s">
        <v>139</v>
      </c>
      <c r="AM567" s="84" t="s">
        <v>139</v>
      </c>
      <c r="AO567" s="84" t="s">
        <v>139</v>
      </c>
      <c r="AQ567" s="84" t="s">
        <v>1179</v>
      </c>
      <c r="AR567" s="96" t="s">
        <v>685</v>
      </c>
      <c r="AS567" s="84" t="s">
        <v>1186</v>
      </c>
      <c r="AT567" s="96" t="s">
        <v>710</v>
      </c>
      <c r="AU567" s="84" t="s">
        <v>139</v>
      </c>
      <c r="AW567" s="84" t="s">
        <v>139</v>
      </c>
      <c r="AY567" s="84" t="s">
        <v>139</v>
      </c>
      <c r="BA567" s="84" t="s">
        <v>139</v>
      </c>
      <c r="BC567" s="84" t="s">
        <v>139</v>
      </c>
      <c r="BE567" s="84" t="s">
        <v>139</v>
      </c>
      <c r="BG567" s="84" t="s">
        <v>139</v>
      </c>
      <c r="BI567" s="84" t="e">
        <v>#N/A</v>
      </c>
      <c r="BJ567" s="96" t="s">
        <v>1270</v>
      </c>
    </row>
    <row r="568" spans="1:62">
      <c r="A568" s="96" t="s">
        <v>709</v>
      </c>
      <c r="B568" s="96">
        <v>6</v>
      </c>
      <c r="C568" s="104" t="s">
        <v>62</v>
      </c>
      <c r="D568" s="104" t="s">
        <v>62</v>
      </c>
      <c r="E568" s="84" t="s">
        <v>139</v>
      </c>
      <c r="G568" s="84" t="s">
        <v>139</v>
      </c>
      <c r="I568" s="84" t="s">
        <v>1473</v>
      </c>
      <c r="J568" s="96" t="s">
        <v>547</v>
      </c>
      <c r="K568" s="84" t="s">
        <v>139</v>
      </c>
      <c r="M568" s="84" t="s">
        <v>139</v>
      </c>
      <c r="O568" s="84" t="s">
        <v>139</v>
      </c>
      <c r="Q568" s="84" t="s">
        <v>139</v>
      </c>
      <c r="S568" s="84" t="s">
        <v>139</v>
      </c>
      <c r="U568" s="84" t="s">
        <v>139</v>
      </c>
      <c r="W568" s="84" t="s">
        <v>139</v>
      </c>
      <c r="Y568" s="84" t="s">
        <v>139</v>
      </c>
      <c r="AA568" s="84" t="s">
        <v>139</v>
      </c>
      <c r="AG568" s="84" t="s">
        <v>139</v>
      </c>
      <c r="AI568" s="84" t="s">
        <v>139</v>
      </c>
      <c r="AK568" s="84" t="s">
        <v>139</v>
      </c>
      <c r="AM568" s="84" t="s">
        <v>139</v>
      </c>
      <c r="AO568" s="84" t="s">
        <v>139</v>
      </c>
      <c r="AQ568" s="84" t="s">
        <v>1180</v>
      </c>
      <c r="AR568" s="96" t="s">
        <v>686</v>
      </c>
      <c r="AS568" s="84" t="s">
        <v>1186</v>
      </c>
      <c r="AT568" s="96" t="s">
        <v>710</v>
      </c>
      <c r="AU568" s="84" t="s">
        <v>139</v>
      </c>
      <c r="AW568" s="84" t="s">
        <v>139</v>
      </c>
      <c r="AY568" s="84" t="s">
        <v>139</v>
      </c>
      <c r="BA568" s="84" t="s">
        <v>139</v>
      </c>
      <c r="BC568" s="84" t="s">
        <v>139</v>
      </c>
      <c r="BE568" s="84" t="s">
        <v>139</v>
      </c>
      <c r="BG568" s="84" t="s">
        <v>139</v>
      </c>
      <c r="BI568" s="84" t="e">
        <v>#N/A</v>
      </c>
      <c r="BJ568" s="96" t="s">
        <v>1273</v>
      </c>
    </row>
    <row r="569" spans="1:62">
      <c r="A569" s="96" t="s">
        <v>1004</v>
      </c>
      <c r="B569" s="96">
        <v>6</v>
      </c>
      <c r="C569" s="104" t="s">
        <v>62</v>
      </c>
      <c r="D569" s="104" t="s">
        <v>62</v>
      </c>
      <c r="E569" s="84" t="s">
        <v>139</v>
      </c>
      <c r="G569" s="84" t="s">
        <v>139</v>
      </c>
      <c r="I569" s="84" t="s">
        <v>1473</v>
      </c>
      <c r="J569" s="96" t="s">
        <v>547</v>
      </c>
      <c r="K569" s="84" t="s">
        <v>139</v>
      </c>
      <c r="M569" s="84" t="s">
        <v>139</v>
      </c>
      <c r="O569" s="84" t="s">
        <v>139</v>
      </c>
      <c r="Q569" s="84" t="s">
        <v>139</v>
      </c>
      <c r="S569" s="84" t="s">
        <v>139</v>
      </c>
      <c r="U569" s="84" t="s">
        <v>139</v>
      </c>
      <c r="W569" s="84" t="s">
        <v>139</v>
      </c>
      <c r="Y569" s="84" t="s">
        <v>139</v>
      </c>
      <c r="AA569" s="84" t="s">
        <v>139</v>
      </c>
      <c r="AG569" s="84" t="s">
        <v>139</v>
      </c>
      <c r="AI569" s="84" t="s">
        <v>139</v>
      </c>
      <c r="AK569" s="84" t="s">
        <v>139</v>
      </c>
      <c r="AM569" s="84" t="s">
        <v>139</v>
      </c>
      <c r="AO569" s="84" t="s">
        <v>139</v>
      </c>
      <c r="AQ569" s="84" t="s">
        <v>1180</v>
      </c>
      <c r="AR569" s="96" t="s">
        <v>686</v>
      </c>
      <c r="AS569" s="84" t="s">
        <v>1186</v>
      </c>
      <c r="AT569" s="96" t="s">
        <v>710</v>
      </c>
      <c r="AU569" s="84" t="s">
        <v>139</v>
      </c>
      <c r="AW569" s="84" t="s">
        <v>139</v>
      </c>
      <c r="AY569" s="84" t="s">
        <v>139</v>
      </c>
      <c r="BA569" s="84" t="s">
        <v>139</v>
      </c>
      <c r="BC569" s="84" t="s">
        <v>139</v>
      </c>
      <c r="BE569" s="84" t="s">
        <v>139</v>
      </c>
      <c r="BG569" s="84" t="s">
        <v>139</v>
      </c>
      <c r="BI569" s="84" t="e">
        <v>#N/A</v>
      </c>
      <c r="BJ569" s="96" t="s">
        <v>1274</v>
      </c>
    </row>
    <row r="570" spans="1:62">
      <c r="A570" s="96" t="s">
        <v>1006</v>
      </c>
      <c r="B570" s="96">
        <v>6</v>
      </c>
      <c r="C570" s="104" t="s">
        <v>62</v>
      </c>
      <c r="D570" s="104" t="s">
        <v>62</v>
      </c>
      <c r="E570" s="84" t="s">
        <v>139</v>
      </c>
      <c r="G570" s="84" t="s">
        <v>139</v>
      </c>
      <c r="I570" s="84" t="s">
        <v>1473</v>
      </c>
      <c r="J570" s="96" t="s">
        <v>547</v>
      </c>
      <c r="K570" s="84" t="s">
        <v>139</v>
      </c>
      <c r="M570" s="84" t="s">
        <v>139</v>
      </c>
      <c r="O570" s="84" t="s">
        <v>139</v>
      </c>
      <c r="Q570" s="84" t="s">
        <v>139</v>
      </c>
      <c r="S570" s="84" t="s">
        <v>139</v>
      </c>
      <c r="U570" s="84" t="s">
        <v>139</v>
      </c>
      <c r="W570" s="84" t="s">
        <v>139</v>
      </c>
      <c r="Y570" s="84" t="s">
        <v>139</v>
      </c>
      <c r="AA570" s="84" t="s">
        <v>139</v>
      </c>
      <c r="AG570" s="84" t="s">
        <v>139</v>
      </c>
      <c r="AI570" s="84" t="s">
        <v>139</v>
      </c>
      <c r="AK570" s="84" t="s">
        <v>139</v>
      </c>
      <c r="AM570" s="84" t="s">
        <v>139</v>
      </c>
      <c r="AO570" s="84" t="s">
        <v>139</v>
      </c>
      <c r="AQ570" s="84" t="s">
        <v>1180</v>
      </c>
      <c r="AR570" s="96" t="s">
        <v>686</v>
      </c>
      <c r="AS570" s="84" t="s">
        <v>1186</v>
      </c>
      <c r="AT570" s="96" t="s">
        <v>710</v>
      </c>
      <c r="AU570" s="84" t="s">
        <v>139</v>
      </c>
      <c r="AW570" s="84" t="s">
        <v>139</v>
      </c>
      <c r="AY570" s="84" t="s">
        <v>139</v>
      </c>
      <c r="BA570" s="84" t="s">
        <v>139</v>
      </c>
      <c r="BC570" s="84" t="s">
        <v>139</v>
      </c>
      <c r="BE570" s="84" t="s">
        <v>139</v>
      </c>
      <c r="BG570" s="84" t="s">
        <v>139</v>
      </c>
      <c r="BI570" s="84" t="e">
        <v>#N/A</v>
      </c>
      <c r="BJ570" s="96" t="s">
        <v>1270</v>
      </c>
    </row>
    <row r="571" spans="1:62">
      <c r="A571" s="96" t="s">
        <v>709</v>
      </c>
      <c r="B571" s="96">
        <v>6</v>
      </c>
      <c r="C571" s="104" t="s">
        <v>62</v>
      </c>
      <c r="D571" s="104" t="s">
        <v>62</v>
      </c>
      <c r="E571" s="84" t="s">
        <v>139</v>
      </c>
      <c r="G571" s="84" t="s">
        <v>139</v>
      </c>
      <c r="I571" s="84" t="s">
        <v>1473</v>
      </c>
      <c r="J571" s="96" t="s">
        <v>547</v>
      </c>
      <c r="K571" s="84" t="s">
        <v>139</v>
      </c>
      <c r="M571" s="84" t="s">
        <v>139</v>
      </c>
      <c r="O571" s="84" t="s">
        <v>139</v>
      </c>
      <c r="Q571" s="84" t="s">
        <v>139</v>
      </c>
      <c r="S571" s="84" t="s">
        <v>139</v>
      </c>
      <c r="U571" s="84" t="s">
        <v>139</v>
      </c>
      <c r="W571" s="84" t="s">
        <v>139</v>
      </c>
      <c r="Y571" s="84" t="s">
        <v>139</v>
      </c>
      <c r="AA571" s="84" t="s">
        <v>139</v>
      </c>
      <c r="AG571" s="84" t="s">
        <v>139</v>
      </c>
      <c r="AI571" s="84" t="s">
        <v>139</v>
      </c>
      <c r="AK571" s="84" t="s">
        <v>139</v>
      </c>
      <c r="AM571" s="84" t="s">
        <v>139</v>
      </c>
      <c r="AO571" s="84" t="s">
        <v>139</v>
      </c>
      <c r="AQ571" s="84" t="s">
        <v>1181</v>
      </c>
      <c r="AR571" s="96" t="s">
        <v>687</v>
      </c>
      <c r="AS571" s="84" t="s">
        <v>1186</v>
      </c>
      <c r="AT571" s="96" t="s">
        <v>710</v>
      </c>
      <c r="AU571" s="84" t="s">
        <v>139</v>
      </c>
      <c r="AW571" s="84" t="s">
        <v>139</v>
      </c>
      <c r="AY571" s="84" t="s">
        <v>139</v>
      </c>
      <c r="BA571" s="84" t="s">
        <v>139</v>
      </c>
      <c r="BC571" s="84" t="s">
        <v>139</v>
      </c>
      <c r="BE571" s="84" t="s">
        <v>139</v>
      </c>
      <c r="BG571" s="84" t="s">
        <v>139</v>
      </c>
      <c r="BI571" s="84" t="e">
        <v>#N/A</v>
      </c>
      <c r="BJ571" s="96" t="s">
        <v>1273</v>
      </c>
    </row>
    <row r="572" spans="1:62">
      <c r="A572" s="96" t="s">
        <v>1004</v>
      </c>
      <c r="B572" s="96">
        <v>6</v>
      </c>
      <c r="C572" s="104" t="s">
        <v>62</v>
      </c>
      <c r="D572" s="104" t="s">
        <v>62</v>
      </c>
      <c r="E572" s="84" t="s">
        <v>139</v>
      </c>
      <c r="G572" s="84" t="s">
        <v>139</v>
      </c>
      <c r="I572" s="84" t="s">
        <v>1473</v>
      </c>
      <c r="J572" s="96" t="s">
        <v>547</v>
      </c>
      <c r="K572" s="84" t="s">
        <v>139</v>
      </c>
      <c r="M572" s="84" t="s">
        <v>139</v>
      </c>
      <c r="O572" s="84" t="s">
        <v>139</v>
      </c>
      <c r="Q572" s="84" t="s">
        <v>139</v>
      </c>
      <c r="S572" s="84" t="s">
        <v>139</v>
      </c>
      <c r="U572" s="84" t="s">
        <v>139</v>
      </c>
      <c r="W572" s="84" t="s">
        <v>139</v>
      </c>
      <c r="Y572" s="84" t="s">
        <v>139</v>
      </c>
      <c r="AA572" s="84" t="s">
        <v>139</v>
      </c>
      <c r="AG572" s="84" t="s">
        <v>139</v>
      </c>
      <c r="AI572" s="84" t="s">
        <v>139</v>
      </c>
      <c r="AK572" s="84" t="s">
        <v>139</v>
      </c>
      <c r="AM572" s="84" t="s">
        <v>139</v>
      </c>
      <c r="AO572" s="84" t="s">
        <v>139</v>
      </c>
      <c r="AQ572" s="84" t="s">
        <v>1181</v>
      </c>
      <c r="AR572" s="96" t="s">
        <v>687</v>
      </c>
      <c r="AS572" s="84" t="s">
        <v>1186</v>
      </c>
      <c r="AT572" s="96" t="s">
        <v>710</v>
      </c>
      <c r="AU572" s="84" t="s">
        <v>139</v>
      </c>
      <c r="AW572" s="84" t="s">
        <v>139</v>
      </c>
      <c r="AY572" s="84" t="s">
        <v>139</v>
      </c>
      <c r="BA572" s="84" t="s">
        <v>139</v>
      </c>
      <c r="BC572" s="84" t="s">
        <v>139</v>
      </c>
      <c r="BE572" s="84" t="s">
        <v>139</v>
      </c>
      <c r="BG572" s="84" t="s">
        <v>139</v>
      </c>
      <c r="BI572" s="84" t="e">
        <v>#N/A</v>
      </c>
      <c r="BJ572" s="96" t="s">
        <v>1274</v>
      </c>
    </row>
    <row r="573" spans="1:62">
      <c r="A573" s="96" t="s">
        <v>1007</v>
      </c>
      <c r="B573" s="96">
        <v>6</v>
      </c>
      <c r="C573" s="104" t="s">
        <v>62</v>
      </c>
      <c r="D573" s="104" t="s">
        <v>62</v>
      </c>
      <c r="E573" s="84" t="s">
        <v>139</v>
      </c>
      <c r="G573" s="84" t="s">
        <v>139</v>
      </c>
      <c r="I573" s="84" t="s">
        <v>1473</v>
      </c>
      <c r="J573" s="96" t="s">
        <v>547</v>
      </c>
      <c r="K573" s="84" t="s">
        <v>139</v>
      </c>
      <c r="M573" s="84" t="s">
        <v>139</v>
      </c>
      <c r="O573" s="84" t="s">
        <v>139</v>
      </c>
      <c r="Q573" s="84" t="s">
        <v>139</v>
      </c>
      <c r="S573" s="84" t="s">
        <v>139</v>
      </c>
      <c r="U573" s="84" t="s">
        <v>139</v>
      </c>
      <c r="W573" s="84" t="s">
        <v>139</v>
      </c>
      <c r="Y573" s="84" t="s">
        <v>139</v>
      </c>
      <c r="AA573" s="84" t="s">
        <v>139</v>
      </c>
      <c r="AG573" s="84" t="s">
        <v>139</v>
      </c>
      <c r="AI573" s="84" t="s">
        <v>139</v>
      </c>
      <c r="AK573" s="84" t="s">
        <v>139</v>
      </c>
      <c r="AM573" s="84" t="s">
        <v>139</v>
      </c>
      <c r="AO573" s="84" t="s">
        <v>139</v>
      </c>
      <c r="AQ573" s="84" t="s">
        <v>1181</v>
      </c>
      <c r="AR573" s="96" t="s">
        <v>687</v>
      </c>
      <c r="AS573" s="84" t="s">
        <v>1186</v>
      </c>
      <c r="AT573" s="96" t="s">
        <v>710</v>
      </c>
      <c r="AU573" s="84" t="s">
        <v>139</v>
      </c>
      <c r="AW573" s="84" t="s">
        <v>139</v>
      </c>
      <c r="AY573" s="84" t="s">
        <v>139</v>
      </c>
      <c r="BA573" s="84" t="s">
        <v>139</v>
      </c>
      <c r="BC573" s="84" t="s">
        <v>139</v>
      </c>
      <c r="BE573" s="84" t="s">
        <v>139</v>
      </c>
      <c r="BG573" s="84" t="s">
        <v>139</v>
      </c>
      <c r="BI573" s="84" t="e">
        <v>#N/A</v>
      </c>
      <c r="BJ573" s="96" t="s">
        <v>1270</v>
      </c>
    </row>
    <row r="574" spans="1:62">
      <c r="A574" s="96" t="s">
        <v>709</v>
      </c>
      <c r="B574" s="96">
        <v>6</v>
      </c>
      <c r="C574" s="104" t="s">
        <v>62</v>
      </c>
      <c r="D574" s="104" t="s">
        <v>62</v>
      </c>
      <c r="E574" s="84" t="s">
        <v>139</v>
      </c>
      <c r="G574" s="84" t="s">
        <v>139</v>
      </c>
      <c r="I574" s="84" t="s">
        <v>1473</v>
      </c>
      <c r="J574" s="96" t="s">
        <v>547</v>
      </c>
      <c r="K574" s="84" t="s">
        <v>139</v>
      </c>
      <c r="M574" s="84" t="s">
        <v>139</v>
      </c>
      <c r="O574" s="84" t="s">
        <v>139</v>
      </c>
      <c r="Q574" s="84" t="s">
        <v>139</v>
      </c>
      <c r="S574" s="84" t="s">
        <v>139</v>
      </c>
      <c r="U574" s="84" t="s">
        <v>139</v>
      </c>
      <c r="W574" s="84" t="s">
        <v>139</v>
      </c>
      <c r="Y574" s="84" t="s">
        <v>139</v>
      </c>
      <c r="AA574" s="84" t="s">
        <v>139</v>
      </c>
      <c r="AG574" s="84" t="s">
        <v>139</v>
      </c>
      <c r="AI574" s="84" t="s">
        <v>139</v>
      </c>
      <c r="AK574" s="84" t="s">
        <v>139</v>
      </c>
      <c r="AM574" s="84" t="s">
        <v>139</v>
      </c>
      <c r="AO574" s="84" t="s">
        <v>139</v>
      </c>
      <c r="AQ574" s="84" t="s">
        <v>1182</v>
      </c>
      <c r="AR574" s="96" t="s">
        <v>688</v>
      </c>
      <c r="AS574" s="84" t="s">
        <v>1186</v>
      </c>
      <c r="AT574" s="96" t="s">
        <v>710</v>
      </c>
      <c r="AU574" s="84" t="s">
        <v>139</v>
      </c>
      <c r="AW574" s="84" t="s">
        <v>139</v>
      </c>
      <c r="AY574" s="84" t="s">
        <v>139</v>
      </c>
      <c r="BA574" s="84" t="s">
        <v>139</v>
      </c>
      <c r="BC574" s="84" t="s">
        <v>139</v>
      </c>
      <c r="BE574" s="84" t="s">
        <v>139</v>
      </c>
      <c r="BG574" s="84" t="s">
        <v>139</v>
      </c>
      <c r="BI574" s="84" t="e">
        <v>#N/A</v>
      </c>
      <c r="BJ574" s="96" t="s">
        <v>1273</v>
      </c>
    </row>
    <row r="575" spans="1:62">
      <c r="A575" s="96" t="s">
        <v>1004</v>
      </c>
      <c r="B575" s="96">
        <v>6</v>
      </c>
      <c r="C575" s="104" t="s">
        <v>62</v>
      </c>
      <c r="D575" s="104" t="s">
        <v>62</v>
      </c>
      <c r="E575" s="84" t="s">
        <v>139</v>
      </c>
      <c r="G575" s="84" t="s">
        <v>139</v>
      </c>
      <c r="I575" s="84" t="s">
        <v>1473</v>
      </c>
      <c r="J575" s="96" t="s">
        <v>547</v>
      </c>
      <c r="K575" s="84" t="s">
        <v>139</v>
      </c>
      <c r="M575" s="84" t="s">
        <v>139</v>
      </c>
      <c r="O575" s="84" t="s">
        <v>139</v>
      </c>
      <c r="Q575" s="84" t="s">
        <v>139</v>
      </c>
      <c r="S575" s="84" t="s">
        <v>139</v>
      </c>
      <c r="U575" s="84" t="s">
        <v>139</v>
      </c>
      <c r="W575" s="84" t="s">
        <v>139</v>
      </c>
      <c r="Y575" s="84" t="s">
        <v>139</v>
      </c>
      <c r="AA575" s="84" t="s">
        <v>139</v>
      </c>
      <c r="AG575" s="84" t="s">
        <v>139</v>
      </c>
      <c r="AI575" s="84" t="s">
        <v>139</v>
      </c>
      <c r="AK575" s="84" t="s">
        <v>139</v>
      </c>
      <c r="AM575" s="84" t="s">
        <v>139</v>
      </c>
      <c r="AO575" s="84" t="s">
        <v>139</v>
      </c>
      <c r="AQ575" s="84" t="s">
        <v>1182</v>
      </c>
      <c r="AR575" s="96" t="s">
        <v>688</v>
      </c>
      <c r="AS575" s="84" t="s">
        <v>1186</v>
      </c>
      <c r="AT575" s="96" t="s">
        <v>710</v>
      </c>
      <c r="AU575" s="84" t="s">
        <v>139</v>
      </c>
      <c r="AW575" s="84" t="s">
        <v>139</v>
      </c>
      <c r="AY575" s="84" t="s">
        <v>139</v>
      </c>
      <c r="BA575" s="84" t="s">
        <v>139</v>
      </c>
      <c r="BC575" s="84" t="s">
        <v>139</v>
      </c>
      <c r="BE575" s="84" t="s">
        <v>139</v>
      </c>
      <c r="BG575" s="84" t="s">
        <v>139</v>
      </c>
      <c r="BI575" s="84" t="e">
        <v>#N/A</v>
      </c>
      <c r="BJ575" s="96" t="s">
        <v>1274</v>
      </c>
    </row>
    <row r="576" spans="1:62">
      <c r="A576" s="96" t="s">
        <v>1008</v>
      </c>
      <c r="B576" s="96">
        <v>6</v>
      </c>
      <c r="C576" s="104" t="s">
        <v>62</v>
      </c>
      <c r="D576" s="104" t="s">
        <v>62</v>
      </c>
      <c r="E576" s="84" t="s">
        <v>139</v>
      </c>
      <c r="G576" s="84" t="s">
        <v>139</v>
      </c>
      <c r="I576" s="84" t="s">
        <v>1473</v>
      </c>
      <c r="J576" s="96" t="s">
        <v>547</v>
      </c>
      <c r="K576" s="84" t="s">
        <v>139</v>
      </c>
      <c r="M576" s="84" t="s">
        <v>139</v>
      </c>
      <c r="O576" s="84" t="s">
        <v>139</v>
      </c>
      <c r="Q576" s="84" t="s">
        <v>139</v>
      </c>
      <c r="S576" s="84" t="s">
        <v>139</v>
      </c>
      <c r="U576" s="84" t="s">
        <v>139</v>
      </c>
      <c r="W576" s="84" t="s">
        <v>139</v>
      </c>
      <c r="Y576" s="84" t="s">
        <v>139</v>
      </c>
      <c r="AA576" s="84" t="s">
        <v>139</v>
      </c>
      <c r="AG576" s="84" t="s">
        <v>139</v>
      </c>
      <c r="AI576" s="84" t="s">
        <v>139</v>
      </c>
      <c r="AK576" s="84" t="s">
        <v>139</v>
      </c>
      <c r="AM576" s="84" t="s">
        <v>139</v>
      </c>
      <c r="AO576" s="84" t="s">
        <v>139</v>
      </c>
      <c r="AQ576" s="84" t="s">
        <v>1182</v>
      </c>
      <c r="AR576" s="96" t="s">
        <v>688</v>
      </c>
      <c r="AS576" s="84" t="s">
        <v>1186</v>
      </c>
      <c r="AT576" s="96" t="s">
        <v>710</v>
      </c>
      <c r="AU576" s="84" t="s">
        <v>139</v>
      </c>
      <c r="AW576" s="84" t="s">
        <v>139</v>
      </c>
      <c r="AY576" s="84" t="s">
        <v>139</v>
      </c>
      <c r="BA576" s="84" t="s">
        <v>139</v>
      </c>
      <c r="BC576" s="84" t="s">
        <v>139</v>
      </c>
      <c r="BE576" s="84" t="s">
        <v>139</v>
      </c>
      <c r="BG576" s="84" t="s">
        <v>139</v>
      </c>
      <c r="BI576" s="84" t="e">
        <v>#N/A</v>
      </c>
      <c r="BJ576" s="96" t="s">
        <v>1270</v>
      </c>
    </row>
    <row r="577" spans="1:62">
      <c r="A577" s="96" t="s">
        <v>709</v>
      </c>
      <c r="B577" s="96">
        <v>6</v>
      </c>
      <c r="C577" s="104" t="s">
        <v>62</v>
      </c>
      <c r="D577" s="104" t="s">
        <v>62</v>
      </c>
      <c r="E577" s="84" t="s">
        <v>139</v>
      </c>
      <c r="G577" s="84" t="s">
        <v>139</v>
      </c>
      <c r="I577" s="84" t="s">
        <v>1473</v>
      </c>
      <c r="J577" s="96" t="s">
        <v>547</v>
      </c>
      <c r="K577" s="84" t="s">
        <v>139</v>
      </c>
      <c r="M577" s="84" t="s">
        <v>139</v>
      </c>
      <c r="O577" s="84" t="s">
        <v>139</v>
      </c>
      <c r="Q577" s="84" t="s">
        <v>139</v>
      </c>
      <c r="S577" s="84" t="s">
        <v>139</v>
      </c>
      <c r="U577" s="84" t="s">
        <v>139</v>
      </c>
      <c r="W577" s="84" t="s">
        <v>139</v>
      </c>
      <c r="Y577" s="84" t="s">
        <v>139</v>
      </c>
      <c r="AA577" s="84" t="s">
        <v>139</v>
      </c>
      <c r="AG577" s="84" t="s">
        <v>139</v>
      </c>
      <c r="AI577" s="84" t="s">
        <v>139</v>
      </c>
      <c r="AK577" s="84" t="s">
        <v>139</v>
      </c>
      <c r="AM577" s="84" t="s">
        <v>139</v>
      </c>
      <c r="AO577" s="84" t="s">
        <v>139</v>
      </c>
      <c r="AQ577" s="84" t="s">
        <v>1183</v>
      </c>
      <c r="AR577" s="96" t="s">
        <v>689</v>
      </c>
      <c r="AS577" s="84" t="s">
        <v>1186</v>
      </c>
      <c r="AT577" s="96" t="s">
        <v>710</v>
      </c>
      <c r="AU577" s="84" t="s">
        <v>139</v>
      </c>
      <c r="AW577" s="84" t="s">
        <v>139</v>
      </c>
      <c r="AY577" s="84" t="s">
        <v>139</v>
      </c>
      <c r="BA577" s="84" t="s">
        <v>139</v>
      </c>
      <c r="BC577" s="84" t="s">
        <v>139</v>
      </c>
      <c r="BE577" s="84" t="s">
        <v>139</v>
      </c>
      <c r="BG577" s="84" t="s">
        <v>139</v>
      </c>
      <c r="BI577" s="84" t="e">
        <v>#N/A</v>
      </c>
      <c r="BJ577" s="96" t="s">
        <v>1273</v>
      </c>
    </row>
    <row r="578" spans="1:62">
      <c r="A578" s="96" t="s">
        <v>1004</v>
      </c>
      <c r="B578" s="96">
        <v>6</v>
      </c>
      <c r="C578" s="104" t="s">
        <v>62</v>
      </c>
      <c r="D578" s="104" t="s">
        <v>62</v>
      </c>
      <c r="E578" s="84" t="s">
        <v>139</v>
      </c>
      <c r="G578" s="84" t="s">
        <v>139</v>
      </c>
      <c r="I578" s="84" t="s">
        <v>1473</v>
      </c>
      <c r="J578" s="96" t="s">
        <v>547</v>
      </c>
      <c r="K578" s="84" t="s">
        <v>139</v>
      </c>
      <c r="M578" s="84" t="s">
        <v>139</v>
      </c>
      <c r="O578" s="84" t="s">
        <v>139</v>
      </c>
      <c r="Q578" s="84" t="s">
        <v>139</v>
      </c>
      <c r="S578" s="84" t="s">
        <v>139</v>
      </c>
      <c r="U578" s="84" t="s">
        <v>139</v>
      </c>
      <c r="W578" s="84" t="s">
        <v>139</v>
      </c>
      <c r="Y578" s="84" t="s">
        <v>139</v>
      </c>
      <c r="AA578" s="84" t="s">
        <v>139</v>
      </c>
      <c r="AG578" s="84" t="s">
        <v>139</v>
      </c>
      <c r="AI578" s="84" t="s">
        <v>139</v>
      </c>
      <c r="AK578" s="84" t="s">
        <v>139</v>
      </c>
      <c r="AM578" s="84" t="s">
        <v>139</v>
      </c>
      <c r="AO578" s="84" t="s">
        <v>139</v>
      </c>
      <c r="AQ578" s="84" t="s">
        <v>1183</v>
      </c>
      <c r="AR578" s="96" t="s">
        <v>689</v>
      </c>
      <c r="AS578" s="84" t="s">
        <v>1186</v>
      </c>
      <c r="AT578" s="96" t="s">
        <v>710</v>
      </c>
      <c r="AU578" s="84" t="s">
        <v>139</v>
      </c>
      <c r="AW578" s="84" t="s">
        <v>139</v>
      </c>
      <c r="AY578" s="84" t="s">
        <v>139</v>
      </c>
      <c r="BA578" s="84" t="s">
        <v>139</v>
      </c>
      <c r="BC578" s="84" t="s">
        <v>139</v>
      </c>
      <c r="BE578" s="84" t="s">
        <v>139</v>
      </c>
      <c r="BG578" s="84" t="s">
        <v>139</v>
      </c>
      <c r="BI578" s="84" t="e">
        <v>#N/A</v>
      </c>
      <c r="BJ578" s="96" t="s">
        <v>1274</v>
      </c>
    </row>
    <row r="579" spans="1:62">
      <c r="A579" s="96" t="s">
        <v>1009</v>
      </c>
      <c r="B579" s="96">
        <v>6</v>
      </c>
      <c r="C579" s="104" t="s">
        <v>62</v>
      </c>
      <c r="D579" s="104" t="s">
        <v>62</v>
      </c>
      <c r="E579" s="84" t="s">
        <v>139</v>
      </c>
      <c r="G579" s="84" t="s">
        <v>139</v>
      </c>
      <c r="I579" s="84" t="s">
        <v>1473</v>
      </c>
      <c r="J579" s="96" t="s">
        <v>547</v>
      </c>
      <c r="K579" s="84" t="s">
        <v>139</v>
      </c>
      <c r="M579" s="84" t="s">
        <v>139</v>
      </c>
      <c r="O579" s="84" t="s">
        <v>139</v>
      </c>
      <c r="Q579" s="84" t="s">
        <v>139</v>
      </c>
      <c r="S579" s="84" t="s">
        <v>139</v>
      </c>
      <c r="U579" s="84" t="s">
        <v>139</v>
      </c>
      <c r="W579" s="84" t="s">
        <v>139</v>
      </c>
      <c r="Y579" s="84" t="s">
        <v>139</v>
      </c>
      <c r="AA579" s="84" t="s">
        <v>139</v>
      </c>
      <c r="AG579" s="84" t="s">
        <v>139</v>
      </c>
      <c r="AI579" s="84" t="s">
        <v>139</v>
      </c>
      <c r="AK579" s="84" t="s">
        <v>139</v>
      </c>
      <c r="AM579" s="84" t="s">
        <v>139</v>
      </c>
      <c r="AO579" s="84" t="s">
        <v>139</v>
      </c>
      <c r="AQ579" s="84" t="s">
        <v>1183</v>
      </c>
      <c r="AR579" s="96" t="s">
        <v>689</v>
      </c>
      <c r="AS579" s="84" t="s">
        <v>1186</v>
      </c>
      <c r="AT579" s="96" t="s">
        <v>710</v>
      </c>
      <c r="AU579" s="84" t="s">
        <v>139</v>
      </c>
      <c r="AW579" s="84" t="s">
        <v>139</v>
      </c>
      <c r="AY579" s="84" t="s">
        <v>139</v>
      </c>
      <c r="BA579" s="84" t="s">
        <v>139</v>
      </c>
      <c r="BC579" s="84" t="s">
        <v>139</v>
      </c>
      <c r="BE579" s="84" t="s">
        <v>139</v>
      </c>
      <c r="BG579" s="84" t="s">
        <v>139</v>
      </c>
      <c r="BI579" s="84" t="e">
        <v>#N/A</v>
      </c>
      <c r="BJ579" s="96" t="s">
        <v>1270</v>
      </c>
    </row>
  </sheetData>
  <autoFilter ref="A3:BJ579" xr:uid="{934E10C3-6ABF-467A-84CC-3EEA993867C2}"/>
  <phoneticPr fontId="4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J112"/>
  <sheetViews>
    <sheetView topLeftCell="A22" zoomScaleNormal="100" workbookViewId="0">
      <selection activeCell="J53" sqref="J53"/>
    </sheetView>
  </sheetViews>
  <sheetFormatPr defaultRowHeight="18.75"/>
  <cols>
    <col min="1" max="1" width="27.875" bestFit="1" customWidth="1"/>
    <col min="2" max="2" width="12.875" bestFit="1" customWidth="1"/>
    <col min="3" max="3" width="15.875" style="60" customWidth="1"/>
    <col min="4" max="4" width="16.25" style="72" customWidth="1"/>
    <col min="5" max="5" width="20" style="72" bestFit="1" customWidth="1"/>
    <col min="6" max="6" width="11.5" bestFit="1" customWidth="1"/>
    <col min="7" max="8" width="10.375" bestFit="1" customWidth="1"/>
    <col min="10" max="10" width="10.875" bestFit="1" customWidth="1"/>
  </cols>
  <sheetData>
    <row r="1" spans="1:10">
      <c r="A1" s="37" t="s">
        <v>132</v>
      </c>
      <c r="B1" s="38" t="s">
        <v>133</v>
      </c>
      <c r="C1" s="72"/>
      <c r="D1"/>
      <c r="E1"/>
    </row>
    <row r="2" spans="1:10">
      <c r="A2" s="39"/>
      <c r="B2" s="38" t="s">
        <v>140</v>
      </c>
      <c r="C2" s="72"/>
      <c r="D2"/>
      <c r="E2"/>
    </row>
    <row r="3" spans="1:10" s="34" customFormat="1">
      <c r="A3" s="34" t="s">
        <v>1091</v>
      </c>
      <c r="B3" s="35" t="s">
        <v>43</v>
      </c>
      <c r="C3" s="36" t="s">
        <v>37</v>
      </c>
      <c r="D3" s="71" t="s">
        <v>1367</v>
      </c>
      <c r="E3" s="115" t="s">
        <v>1277</v>
      </c>
      <c r="F3" s="35" t="s">
        <v>58</v>
      </c>
      <c r="G3" s="35" t="s">
        <v>726</v>
      </c>
      <c r="H3" s="35" t="s">
        <v>488</v>
      </c>
      <c r="I3" s="35" t="s">
        <v>844</v>
      </c>
      <c r="J3" s="35" t="s">
        <v>1066</v>
      </c>
    </row>
    <row r="4" spans="1:10">
      <c r="A4" t="str">
        <f>IF(ISNUMBER(SEARCH("o",D4)),CONCATENATE("option",RIGHT(D4,LEN(D4)-1),C4),CONCATENATE("spec",D4,C4))</f>
        <v>spec1Awning</v>
      </c>
      <c r="B4" s="72" t="s">
        <v>1193</v>
      </c>
      <c r="C4" s="60" t="str">
        <f>INDEX(m_selling_spec_trans!D:D,MATCH(B4,m_selling_spec_trans!A:A,0))</f>
        <v>Awning</v>
      </c>
      <c r="D4" s="72" t="str">
        <f t="shared" ref="D4:D37" si="0">LEFT(B4,FIND(".",B4) - 1)</f>
        <v>1</v>
      </c>
      <c r="E4" s="72" t="s">
        <v>1276</v>
      </c>
      <c r="F4">
        <v>1</v>
      </c>
      <c r="I4">
        <v>0</v>
      </c>
      <c r="J4">
        <v>1</v>
      </c>
    </row>
    <row r="5" spans="1:10">
      <c r="A5" t="str">
        <f t="shared" ref="A5:A68" si="1">IF(ISNUMBER(SEARCH("o",D5)),CONCATENATE("option",RIGHT(D5,LEN(D5)-1),C5),CONCATENATE("spec",D5,C5))</f>
        <v>spec1Car port</v>
      </c>
      <c r="B5" s="72" t="s">
        <v>1194</v>
      </c>
      <c r="C5" s="60" t="str">
        <f>INDEX(m_selling_spec_trans!D:D,MATCH(B5,m_selling_spec_trans!A:A,0))</f>
        <v>Car port</v>
      </c>
      <c r="D5" s="72" t="str">
        <f t="shared" si="0"/>
        <v>1</v>
      </c>
      <c r="E5" s="72" t="s">
        <v>1276</v>
      </c>
      <c r="F5">
        <v>2</v>
      </c>
      <c r="I5">
        <v>0</v>
      </c>
      <c r="J5">
        <v>1</v>
      </c>
    </row>
    <row r="6" spans="1:10">
      <c r="A6" t="str">
        <f t="shared" si="1"/>
        <v>spec1Casement</v>
      </c>
      <c r="B6" s="72" t="s">
        <v>1195</v>
      </c>
      <c r="C6" s="60" t="str">
        <f>INDEX(m_selling_spec_trans!D:D,MATCH(B6,m_selling_spec_trans!A:A,0))</f>
        <v>Casement</v>
      </c>
      <c r="D6" s="72" t="str">
        <f t="shared" si="0"/>
        <v>1</v>
      </c>
      <c r="E6" s="72" t="s">
        <v>1276</v>
      </c>
      <c r="F6">
        <v>3</v>
      </c>
      <c r="I6">
        <v>0</v>
      </c>
      <c r="J6">
        <v>1</v>
      </c>
    </row>
    <row r="7" spans="1:10">
      <c r="A7" t="str">
        <f t="shared" si="1"/>
        <v>spec1Fence</v>
      </c>
      <c r="B7" s="72" t="s">
        <v>1192</v>
      </c>
      <c r="C7" s="60" t="str">
        <f>INDEX(m_selling_spec_trans!D:D,MATCH(B7,m_selling_spec_trans!A:A,0))</f>
        <v>Fence</v>
      </c>
      <c r="D7" s="72" t="str">
        <f t="shared" si="0"/>
        <v>1</v>
      </c>
      <c r="E7" s="72" t="s">
        <v>1276</v>
      </c>
      <c r="F7">
        <v>4</v>
      </c>
      <c r="I7">
        <v>0</v>
      </c>
      <c r="J7">
        <v>1</v>
      </c>
    </row>
    <row r="8" spans="1:10">
      <c r="A8" t="str">
        <f t="shared" si="1"/>
        <v>spec1FIX</v>
      </c>
      <c r="B8" s="72" t="s">
        <v>1191</v>
      </c>
      <c r="C8" s="60" t="str">
        <f>INDEX(m_selling_spec_trans!D:D,MATCH(B8,m_selling_spec_trans!A:A,0))</f>
        <v>FIX</v>
      </c>
      <c r="D8" s="72" t="str">
        <f t="shared" si="0"/>
        <v>1</v>
      </c>
      <c r="E8" s="72" t="s">
        <v>1276</v>
      </c>
      <c r="F8">
        <v>5</v>
      </c>
      <c r="I8">
        <v>0</v>
      </c>
      <c r="J8">
        <v>1</v>
      </c>
    </row>
    <row r="9" spans="1:10">
      <c r="A9" t="str">
        <f t="shared" si="1"/>
        <v>spec1Folding door</v>
      </c>
      <c r="B9" s="72" t="s">
        <v>1190</v>
      </c>
      <c r="C9" s="60" t="str">
        <f>INDEX(m_selling_spec_trans!D:D,MATCH(B9,m_selling_spec_trans!A:A,0))</f>
        <v>Folding door</v>
      </c>
      <c r="D9" s="72" t="str">
        <f t="shared" si="0"/>
        <v>1</v>
      </c>
      <c r="E9" s="72" t="s">
        <v>1276</v>
      </c>
      <c r="F9">
        <v>6</v>
      </c>
      <c r="I9">
        <v>0</v>
      </c>
      <c r="J9">
        <v>1</v>
      </c>
    </row>
    <row r="10" spans="1:10">
      <c r="A10" t="str">
        <f t="shared" si="1"/>
        <v>spec1Folding gate</v>
      </c>
      <c r="B10" s="72" t="s">
        <v>1187</v>
      </c>
      <c r="C10" s="60" t="str">
        <f>INDEX(m_selling_spec_trans!D:D,MATCH(B10,m_selling_spec_trans!A:A,0))</f>
        <v>Folding gate</v>
      </c>
      <c r="D10" s="72" t="str">
        <f t="shared" si="0"/>
        <v>1</v>
      </c>
      <c r="E10" s="72" t="s">
        <v>1276</v>
      </c>
      <c r="F10">
        <v>7</v>
      </c>
      <c r="I10">
        <v>0</v>
      </c>
      <c r="J10">
        <v>1</v>
      </c>
    </row>
    <row r="11" spans="1:10">
      <c r="A11" t="str">
        <f t="shared" si="1"/>
        <v>spec1Louver</v>
      </c>
      <c r="B11" s="72" t="s">
        <v>1188</v>
      </c>
      <c r="C11" s="60" t="str">
        <f>INDEX(m_selling_spec_trans!D:D,MATCH(B11,m_selling_spec_trans!A:A,0))</f>
        <v>Louver</v>
      </c>
      <c r="D11" s="72" t="str">
        <f t="shared" si="0"/>
        <v>1</v>
      </c>
      <c r="E11" s="72" t="s">
        <v>1276</v>
      </c>
      <c r="F11">
        <v>8</v>
      </c>
      <c r="I11">
        <v>0</v>
      </c>
      <c r="J11">
        <v>1</v>
      </c>
    </row>
    <row r="12" spans="1:10">
      <c r="A12" t="str">
        <f t="shared" si="1"/>
        <v>spec1Sliding</v>
      </c>
      <c r="B12" s="72" t="s">
        <v>1189</v>
      </c>
      <c r="C12" s="60" t="str">
        <f>INDEX(m_selling_spec_trans!D:D,MATCH(B12,m_selling_spec_trans!A:A,0))</f>
        <v>Sliding</v>
      </c>
      <c r="D12" s="72" t="str">
        <f t="shared" si="0"/>
        <v>1</v>
      </c>
      <c r="E12" s="72" t="s">
        <v>1276</v>
      </c>
      <c r="F12">
        <v>9</v>
      </c>
      <c r="I12">
        <v>0</v>
      </c>
      <c r="J12">
        <v>1</v>
      </c>
    </row>
    <row r="13" spans="1:10">
      <c r="A13" t="str">
        <f t="shared" si="1"/>
        <v>spec1Sliding gate</v>
      </c>
      <c r="B13" s="72" t="s">
        <v>732</v>
      </c>
      <c r="C13" s="60" t="str">
        <f>INDEX(m_selling_spec_trans!D:D,MATCH(B13,m_selling_spec_trans!A:A,0))</f>
        <v>Sliding gate</v>
      </c>
      <c r="D13" s="72" t="str">
        <f t="shared" si="0"/>
        <v>1</v>
      </c>
      <c r="E13" s="72" t="s">
        <v>1276</v>
      </c>
      <c r="F13">
        <v>10</v>
      </c>
      <c r="I13">
        <v>0</v>
      </c>
      <c r="J13">
        <v>1</v>
      </c>
    </row>
    <row r="14" spans="1:10">
      <c r="A14" t="str">
        <f t="shared" si="1"/>
        <v>spec1Swing gate</v>
      </c>
      <c r="B14" s="72" t="s">
        <v>734</v>
      </c>
      <c r="C14" s="60" t="str">
        <f>INDEX(m_selling_spec_trans!D:D,MATCH(B14,m_selling_spec_trans!A:A,0))</f>
        <v>Swing gate</v>
      </c>
      <c r="D14" s="72" t="str">
        <f t="shared" si="0"/>
        <v>1</v>
      </c>
      <c r="E14" s="72" t="s">
        <v>1276</v>
      </c>
      <c r="F14">
        <v>11</v>
      </c>
      <c r="I14">
        <v>0</v>
      </c>
      <c r="J14">
        <v>1</v>
      </c>
    </row>
    <row r="15" spans="1:10">
      <c r="A15" t="str">
        <f t="shared" si="1"/>
        <v>spec1Terrace door</v>
      </c>
      <c r="B15" s="72" t="s">
        <v>735</v>
      </c>
      <c r="C15" s="60" t="str">
        <f>INDEX(m_selling_spec_trans!D:D,MATCH(B15,m_selling_spec_trans!A:A,0))</f>
        <v>Terrace door</v>
      </c>
      <c r="D15" s="72" t="str">
        <f t="shared" si="0"/>
        <v>1</v>
      </c>
      <c r="E15" s="72" t="s">
        <v>1276</v>
      </c>
      <c r="F15">
        <v>12</v>
      </c>
      <c r="H15" t="s">
        <v>1074</v>
      </c>
      <c r="I15">
        <v>0</v>
      </c>
      <c r="J15">
        <v>1</v>
      </c>
    </row>
    <row r="16" spans="1:10">
      <c r="A16" t="str">
        <f t="shared" si="1"/>
        <v>spec1Ventilation door</v>
      </c>
      <c r="B16" s="72" t="s">
        <v>736</v>
      </c>
      <c r="C16" s="60" t="str">
        <f>INDEX(m_selling_spec_trans!D:D,MATCH(B16,m_selling_spec_trans!A:A,0))</f>
        <v>Ventilation door</v>
      </c>
      <c r="D16" s="72" t="str">
        <f t="shared" si="0"/>
        <v>1</v>
      </c>
      <c r="E16" s="72" t="s">
        <v>1276</v>
      </c>
      <c r="F16">
        <v>13</v>
      </c>
      <c r="I16">
        <v>0</v>
      </c>
      <c r="J16">
        <v>1</v>
      </c>
    </row>
    <row r="17" spans="1:10">
      <c r="A17" t="str">
        <f t="shared" si="1"/>
        <v>spec1Mullion</v>
      </c>
      <c r="B17" s="72" t="s">
        <v>1010</v>
      </c>
      <c r="C17" s="60" t="str">
        <f>INDEX(m_selling_spec_trans!D:D,MATCH(B17,m_selling_spec_trans!A:A,0))</f>
        <v>Mullion</v>
      </c>
      <c r="D17" s="72" t="str">
        <f t="shared" si="0"/>
        <v>1</v>
      </c>
      <c r="E17" s="72" t="s">
        <v>1276</v>
      </c>
      <c r="F17">
        <v>14</v>
      </c>
      <c r="I17">
        <v>0</v>
      </c>
      <c r="J17">
        <v>1</v>
      </c>
    </row>
    <row r="18" spans="1:10">
      <c r="A18" t="str">
        <f t="shared" si="1"/>
        <v>spec1Transom</v>
      </c>
      <c r="B18" s="72" t="s">
        <v>1012</v>
      </c>
      <c r="C18" s="60" t="str">
        <f>INDEX(m_selling_spec_trans!D:D,MATCH(B18,m_selling_spec_trans!A:A,0))</f>
        <v>Transom</v>
      </c>
      <c r="D18" s="72" t="str">
        <f t="shared" si="0"/>
        <v>1</v>
      </c>
      <c r="E18" s="72" t="s">
        <v>1276</v>
      </c>
      <c r="F18">
        <v>15</v>
      </c>
      <c r="I18">
        <v>0</v>
      </c>
      <c r="J18">
        <v>1</v>
      </c>
    </row>
    <row r="19" spans="1:10">
      <c r="A19" t="str">
        <f t="shared" si="1"/>
        <v>spec22 Panel</v>
      </c>
      <c r="B19" s="72" t="s">
        <v>733</v>
      </c>
      <c r="C19" s="60" t="str">
        <f>INDEX(m_selling_spec_trans!D:D,MATCH(B19,m_selling_spec_trans!A:A,0))</f>
        <v>2 Panel</v>
      </c>
      <c r="D19" s="72" t="str">
        <f t="shared" si="0"/>
        <v>2</v>
      </c>
      <c r="E19" s="72" t="s">
        <v>1278</v>
      </c>
      <c r="F19">
        <v>16</v>
      </c>
      <c r="I19">
        <v>0</v>
      </c>
      <c r="J19">
        <v>1</v>
      </c>
    </row>
    <row r="20" spans="1:10">
      <c r="A20" t="str">
        <f t="shared" si="1"/>
        <v>spec23 panel</v>
      </c>
      <c r="B20" s="72" t="s">
        <v>737</v>
      </c>
      <c r="C20" s="60" t="str">
        <f>INDEX(m_selling_spec_trans!D:D,MATCH(B20,m_selling_spec_trans!A:A,0))</f>
        <v>3 panel</v>
      </c>
      <c r="D20" s="72" t="str">
        <f t="shared" si="0"/>
        <v>2</v>
      </c>
      <c r="E20" s="72" t="s">
        <v>1278</v>
      </c>
      <c r="F20">
        <v>17</v>
      </c>
      <c r="I20">
        <v>0</v>
      </c>
      <c r="J20">
        <v>1</v>
      </c>
    </row>
    <row r="21" spans="1:10">
      <c r="A21" t="str">
        <f t="shared" si="1"/>
        <v>spec24 Panel</v>
      </c>
      <c r="B21" s="72" t="s">
        <v>738</v>
      </c>
      <c r="C21" s="60" t="str">
        <f>INDEX(m_selling_spec_trans!D:D,MATCH(B21,m_selling_spec_trans!A:A,0))</f>
        <v>4 Panel</v>
      </c>
      <c r="D21" s="72" t="str">
        <f t="shared" si="0"/>
        <v>2</v>
      </c>
      <c r="E21" s="72" t="s">
        <v>1278</v>
      </c>
      <c r="F21">
        <v>18</v>
      </c>
      <c r="I21">
        <v>0</v>
      </c>
      <c r="J21">
        <v>1</v>
      </c>
    </row>
    <row r="22" spans="1:10">
      <c r="A22" t="str">
        <f t="shared" si="1"/>
        <v>spec26 panel</v>
      </c>
      <c r="B22" s="72" t="s">
        <v>739</v>
      </c>
      <c r="C22" s="60" t="str">
        <f>INDEX(m_selling_spec_trans!D:D,MATCH(B22,m_selling_spec_trans!A:A,0))</f>
        <v>6 panel</v>
      </c>
      <c r="D22" s="72" t="str">
        <f t="shared" si="0"/>
        <v>2</v>
      </c>
      <c r="E22" s="72" t="s">
        <v>1278</v>
      </c>
      <c r="F22">
        <v>19</v>
      </c>
      <c r="I22">
        <v>0</v>
      </c>
      <c r="J22">
        <v>1</v>
      </c>
    </row>
    <row r="23" spans="1:10">
      <c r="A23" t="str">
        <f t="shared" si="1"/>
        <v>spec28 panel</v>
      </c>
      <c r="B23" s="72" t="s">
        <v>740</v>
      </c>
      <c r="C23" s="60" t="str">
        <f>INDEX(m_selling_spec_trans!D:D,MATCH(B23,m_selling_spec_trans!A:A,0))</f>
        <v>8 panel</v>
      </c>
      <c r="D23" s="72" t="str">
        <f t="shared" si="0"/>
        <v>2</v>
      </c>
      <c r="E23" s="72" t="s">
        <v>1278</v>
      </c>
      <c r="F23">
        <v>20</v>
      </c>
      <c r="I23">
        <v>0</v>
      </c>
      <c r="J23">
        <v>1</v>
      </c>
    </row>
    <row r="24" spans="1:10">
      <c r="A24" t="str">
        <f t="shared" si="1"/>
        <v>spec212 panel</v>
      </c>
      <c r="B24" s="72" t="s">
        <v>741</v>
      </c>
      <c r="C24" s="60" t="str">
        <f>INDEX(m_selling_spec_trans!D:D,MATCH(B24,m_selling_spec_trans!A:A,0))</f>
        <v>12 panel</v>
      </c>
      <c r="D24" s="72" t="str">
        <f t="shared" si="0"/>
        <v>2</v>
      </c>
      <c r="E24" s="72" t="s">
        <v>1278</v>
      </c>
      <c r="F24">
        <v>21</v>
      </c>
      <c r="I24">
        <v>0</v>
      </c>
      <c r="J24">
        <v>1</v>
      </c>
    </row>
    <row r="25" spans="1:10">
      <c r="A25" t="str">
        <f t="shared" si="1"/>
        <v>spec216 panel</v>
      </c>
      <c r="B25" s="72" t="s">
        <v>742</v>
      </c>
      <c r="C25" s="60" t="str">
        <f>INDEX(m_selling_spec_trans!D:D,MATCH(B25,m_selling_spec_trans!A:A,0))</f>
        <v>16 panel</v>
      </c>
      <c r="D25" s="72" t="str">
        <f t="shared" si="0"/>
        <v>2</v>
      </c>
      <c r="E25" s="72" t="s">
        <v>1278</v>
      </c>
      <c r="F25">
        <v>22</v>
      </c>
      <c r="I25">
        <v>0</v>
      </c>
      <c r="J25">
        <v>1</v>
      </c>
    </row>
    <row r="26" spans="1:10">
      <c r="A26" t="str">
        <f t="shared" si="1"/>
        <v>spec3Door</v>
      </c>
      <c r="B26" s="72" t="s">
        <v>743</v>
      </c>
      <c r="C26" s="60" t="str">
        <f>INDEX(m_selling_spec_trans!D:D,MATCH(B26,m_selling_spec_trans!A:A,0))</f>
        <v>Door</v>
      </c>
      <c r="D26" s="72" t="str">
        <f t="shared" si="0"/>
        <v>3</v>
      </c>
      <c r="F26">
        <v>23</v>
      </c>
      <c r="I26">
        <v>0</v>
      </c>
      <c r="J26">
        <v>1</v>
      </c>
    </row>
    <row r="27" spans="1:10">
      <c r="A27" t="str">
        <f t="shared" si="1"/>
        <v>spec3Door large</v>
      </c>
      <c r="B27" s="72" t="s">
        <v>744</v>
      </c>
      <c r="C27" s="60" t="str">
        <f>INDEX(m_selling_spec_trans!D:D,MATCH(B27,m_selling_spec_trans!A:A,0))</f>
        <v>Door large</v>
      </c>
      <c r="D27" s="72" t="str">
        <f t="shared" si="0"/>
        <v>3</v>
      </c>
      <c r="F27">
        <v>24</v>
      </c>
      <c r="I27">
        <v>0</v>
      </c>
      <c r="J27">
        <v>1</v>
      </c>
    </row>
    <row r="28" spans="1:10">
      <c r="A28" t="str">
        <f t="shared" si="1"/>
        <v>spec3Entrance Door</v>
      </c>
      <c r="B28" s="72" t="s">
        <v>745</v>
      </c>
      <c r="C28" s="60" t="str">
        <f>INDEX(m_selling_spec_trans!D:D,MATCH(B28,m_selling_spec_trans!A:A,0))</f>
        <v>Entrance Door</v>
      </c>
      <c r="D28" s="72" t="str">
        <f t="shared" si="0"/>
        <v>3</v>
      </c>
      <c r="F28">
        <v>25</v>
      </c>
      <c r="I28">
        <v>0</v>
      </c>
      <c r="J28">
        <v>1</v>
      </c>
    </row>
    <row r="29" spans="1:10">
      <c r="A29" t="str">
        <f t="shared" si="1"/>
        <v>spec3HKK Door</v>
      </c>
      <c r="B29" s="72" t="s">
        <v>746</v>
      </c>
      <c r="C29" s="60" t="str">
        <f>INDEX(m_selling_spec_trans!D:D,MATCH(B29,m_selling_spec_trans!A:A,0))</f>
        <v>HKK Door</v>
      </c>
      <c r="D29" s="72" t="str">
        <f t="shared" si="0"/>
        <v>3</v>
      </c>
      <c r="F29">
        <v>26</v>
      </c>
      <c r="I29">
        <v>0</v>
      </c>
      <c r="J29">
        <v>1</v>
      </c>
    </row>
    <row r="30" spans="1:10">
      <c r="A30" t="str">
        <f t="shared" si="1"/>
        <v>spec3HKK Window</v>
      </c>
      <c r="B30" s="72" t="s">
        <v>747</v>
      </c>
      <c r="C30" s="60" t="str">
        <f>INDEX(m_selling_spec_trans!D:D,MATCH(B30,m_selling_spec_trans!A:A,0))</f>
        <v>HKK Window</v>
      </c>
      <c r="D30" s="72" t="str">
        <f t="shared" si="0"/>
        <v>3</v>
      </c>
      <c r="F30">
        <v>27</v>
      </c>
      <c r="I30">
        <v>0</v>
      </c>
      <c r="J30">
        <v>1</v>
      </c>
    </row>
    <row r="31" spans="1:10">
      <c r="A31" t="str">
        <f t="shared" si="1"/>
        <v>spec3Large</v>
      </c>
      <c r="B31" s="72" t="s">
        <v>748</v>
      </c>
      <c r="C31" s="60" t="str">
        <f>INDEX(m_selling_spec_trans!D:D,MATCH(B31,m_selling_spec_trans!A:A,0))</f>
        <v>Large</v>
      </c>
      <c r="D31" s="72" t="str">
        <f t="shared" si="0"/>
        <v>3</v>
      </c>
      <c r="F31">
        <v>28</v>
      </c>
      <c r="I31">
        <v>0</v>
      </c>
      <c r="J31">
        <v>1</v>
      </c>
    </row>
    <row r="32" spans="1:10">
      <c r="A32" t="str">
        <f t="shared" si="1"/>
        <v>spec3Normal</v>
      </c>
      <c r="B32" s="72" t="s">
        <v>749</v>
      </c>
      <c r="C32" s="60" t="str">
        <f>INDEX(m_selling_spec_trans!D:D,MATCH(B32,m_selling_spec_trans!A:A,0))</f>
        <v>Normal</v>
      </c>
      <c r="D32" s="72" t="str">
        <f t="shared" si="0"/>
        <v>3</v>
      </c>
      <c r="F32">
        <v>29</v>
      </c>
      <c r="I32">
        <v>0</v>
      </c>
      <c r="J32">
        <v>1</v>
      </c>
    </row>
    <row r="33" spans="1:10">
      <c r="A33" t="str">
        <f t="shared" si="1"/>
        <v>spec3Window</v>
      </c>
      <c r="B33" s="72" t="s">
        <v>750</v>
      </c>
      <c r="C33" s="60" t="str">
        <f>INDEX(m_selling_spec_trans!D:D,MATCH(B33,m_selling_spec_trans!A:A,0))</f>
        <v>Window</v>
      </c>
      <c r="D33" s="72" t="str">
        <f t="shared" si="0"/>
        <v>3</v>
      </c>
      <c r="F33">
        <v>30</v>
      </c>
      <c r="I33">
        <v>0</v>
      </c>
      <c r="J33">
        <v>1</v>
      </c>
    </row>
    <row r="34" spans="1:10">
      <c r="A34" t="str">
        <f t="shared" si="1"/>
        <v>spec4For floor</v>
      </c>
      <c r="B34" s="72" t="s">
        <v>751</v>
      </c>
      <c r="C34" s="60" t="str">
        <f>INDEX(m_selling_spec_trans!D:D,MATCH(B34,m_selling_spec_trans!A:A,0))</f>
        <v>For floor</v>
      </c>
      <c r="D34" s="72" t="str">
        <f t="shared" si="0"/>
        <v>4</v>
      </c>
      <c r="F34">
        <v>31</v>
      </c>
      <c r="I34">
        <v>0</v>
      </c>
      <c r="J34">
        <v>1</v>
      </c>
    </row>
    <row r="35" spans="1:10">
      <c r="A35" t="str">
        <f t="shared" si="1"/>
        <v>spec4No floor</v>
      </c>
      <c r="B35" s="72" t="s">
        <v>752</v>
      </c>
      <c r="C35" s="60" t="str">
        <f>INDEX(m_selling_spec_trans!D:D,MATCH(B35,m_selling_spec_trans!A:A,0))</f>
        <v>No floor</v>
      </c>
      <c r="D35" s="72" t="str">
        <f t="shared" si="0"/>
        <v>4</v>
      </c>
      <c r="F35">
        <v>32</v>
      </c>
      <c r="I35">
        <v>0</v>
      </c>
      <c r="J35">
        <v>1</v>
      </c>
    </row>
    <row r="36" spans="1:10">
      <c r="A36" t="str">
        <f t="shared" si="1"/>
        <v>spec4Partition door</v>
      </c>
      <c r="B36" s="72" t="s">
        <v>753</v>
      </c>
      <c r="C36" s="60" t="str">
        <f>INDEX(m_selling_spec_trans!D:D,MATCH(B36,m_selling_spec_trans!A:A,0))</f>
        <v>Partition door</v>
      </c>
      <c r="D36" s="72" t="str">
        <f t="shared" si="0"/>
        <v>4</v>
      </c>
      <c r="F36">
        <v>33</v>
      </c>
      <c r="I36">
        <v>0</v>
      </c>
      <c r="J36">
        <v>1</v>
      </c>
    </row>
    <row r="37" spans="1:10">
      <c r="A37" t="str">
        <f t="shared" si="1"/>
        <v>spec5Multi lock</v>
      </c>
      <c r="B37" s="72" t="s">
        <v>754</v>
      </c>
      <c r="C37" s="60" t="str">
        <f>INDEX(m_selling_spec_trans!D:D,MATCH(B37,m_selling_spec_trans!A:A,0))</f>
        <v>Multi lock</v>
      </c>
      <c r="D37" s="72" t="str">
        <f t="shared" si="0"/>
        <v>5</v>
      </c>
      <c r="F37">
        <v>34</v>
      </c>
      <c r="I37">
        <v>0</v>
      </c>
      <c r="J37">
        <v>1</v>
      </c>
    </row>
    <row r="38" spans="1:10">
      <c r="A38" t="str">
        <f t="shared" si="1"/>
        <v>spec5Multi lock large</v>
      </c>
      <c r="B38" s="72" t="s">
        <v>755</v>
      </c>
      <c r="C38" s="60" t="str">
        <f>INDEX(m_selling_spec_trans!D:D,MATCH(B38,m_selling_spec_trans!A:A,0))</f>
        <v>Multi lock large</v>
      </c>
      <c r="D38" s="72" t="str">
        <f t="shared" ref="D38:D73" si="2">LEFT(B38,FIND(".",B38) - 1)</f>
        <v>5</v>
      </c>
      <c r="F38">
        <v>35</v>
      </c>
      <c r="I38">
        <v>0</v>
      </c>
      <c r="J38">
        <v>1</v>
      </c>
    </row>
    <row r="39" spans="1:10">
      <c r="A39" t="str">
        <f t="shared" si="1"/>
        <v>spec5Single lock</v>
      </c>
      <c r="B39" s="72" t="s">
        <v>756</v>
      </c>
      <c r="C39" s="60" t="str">
        <f>INDEX(m_selling_spec_trans!D:D,MATCH(B39,m_selling_spec_trans!A:A,0))</f>
        <v>Single lock</v>
      </c>
      <c r="D39" s="72" t="str">
        <f t="shared" si="2"/>
        <v>5</v>
      </c>
      <c r="F39">
        <v>36</v>
      </c>
      <c r="I39">
        <v>0</v>
      </c>
      <c r="J39">
        <v>1</v>
      </c>
    </row>
    <row r="40" spans="1:10">
      <c r="A40" t="str">
        <f t="shared" si="1"/>
        <v>spec6Double</v>
      </c>
      <c r="B40" s="72" t="s">
        <v>757</v>
      </c>
      <c r="C40" s="60" t="str">
        <f>INDEX(m_selling_spec_trans!D:D,MATCH(B40,m_selling_spec_trans!A:A,0))</f>
        <v>Double</v>
      </c>
      <c r="D40" s="72" t="str">
        <f t="shared" si="2"/>
        <v>6</v>
      </c>
      <c r="F40">
        <v>37</v>
      </c>
      <c r="I40">
        <v>0</v>
      </c>
      <c r="J40">
        <v>1</v>
      </c>
    </row>
    <row r="41" spans="1:10">
      <c r="A41" t="str">
        <f t="shared" si="1"/>
        <v>spec6Single</v>
      </c>
      <c r="B41" s="72" t="s">
        <v>758</v>
      </c>
      <c r="C41" s="60" t="str">
        <f>INDEX(m_selling_spec_trans!D:D,MATCH(B41,m_selling_spec_trans!A:A,0))</f>
        <v>Single</v>
      </c>
      <c r="D41" s="72" t="str">
        <f t="shared" si="2"/>
        <v>6</v>
      </c>
      <c r="F41">
        <v>38</v>
      </c>
      <c r="I41">
        <v>0</v>
      </c>
      <c r="J41">
        <v>1</v>
      </c>
    </row>
    <row r="42" spans="1:10">
      <c r="A42" t="str">
        <f t="shared" si="1"/>
        <v>spec7In-swing</v>
      </c>
      <c r="B42" s="72" t="s">
        <v>763</v>
      </c>
      <c r="C42" s="60" t="str">
        <f>INDEX(m_selling_spec_trans!D:D,MATCH(B42,m_selling_spec_trans!A:A,0))</f>
        <v>In-swing</v>
      </c>
      <c r="D42" s="72" t="str">
        <f t="shared" si="2"/>
        <v>7</v>
      </c>
      <c r="F42">
        <v>39</v>
      </c>
      <c r="I42">
        <v>0</v>
      </c>
      <c r="J42">
        <v>1</v>
      </c>
    </row>
    <row r="43" spans="1:10">
      <c r="A43" t="str">
        <f t="shared" si="1"/>
        <v>spec7Out-swing</v>
      </c>
      <c r="B43" s="72" t="s">
        <v>764</v>
      </c>
      <c r="C43" s="60" t="str">
        <f>INDEX(m_selling_spec_trans!D:D,MATCH(B43,m_selling_spec_trans!A:A,0))</f>
        <v>Out-swing</v>
      </c>
      <c r="D43" s="72" t="str">
        <f t="shared" si="2"/>
        <v>7</v>
      </c>
      <c r="F43">
        <v>40</v>
      </c>
      <c r="I43">
        <v>0</v>
      </c>
      <c r="J43">
        <v>1</v>
      </c>
    </row>
    <row r="44" spans="1:10">
      <c r="A44" t="str">
        <f t="shared" si="1"/>
        <v>spec8Flat sill</v>
      </c>
      <c r="B44" s="72" t="s">
        <v>765</v>
      </c>
      <c r="C44" s="60" t="str">
        <f>INDEX(m_selling_spec_trans!D:D,MATCH(B44,m_selling_spec_trans!A:A,0))</f>
        <v>Flat sill</v>
      </c>
      <c r="D44" s="72" t="str">
        <f t="shared" si="2"/>
        <v>8</v>
      </c>
      <c r="F44">
        <v>41</v>
      </c>
      <c r="I44">
        <v>0</v>
      </c>
      <c r="J44">
        <v>1</v>
      </c>
    </row>
    <row r="45" spans="1:10">
      <c r="A45" t="str">
        <f t="shared" si="1"/>
        <v>spec8No sill</v>
      </c>
      <c r="B45" s="72" t="s">
        <v>766</v>
      </c>
      <c r="C45" s="60" t="str">
        <f>INDEX(m_selling_spec_trans!D:D,MATCH(B45,m_selling_spec_trans!A:A,0))</f>
        <v>No sill</v>
      </c>
      <c r="D45" s="72" t="str">
        <f t="shared" si="2"/>
        <v>8</v>
      </c>
      <c r="F45">
        <v>42</v>
      </c>
      <c r="I45">
        <v>0</v>
      </c>
      <c r="J45">
        <v>1</v>
      </c>
    </row>
    <row r="46" spans="1:10">
      <c r="A46" t="str">
        <f t="shared" si="1"/>
        <v>spec8Normal</v>
      </c>
      <c r="B46" s="72" t="s">
        <v>767</v>
      </c>
      <c r="C46" s="60" t="str">
        <f>INDEX(m_selling_spec_trans!D:D,MATCH(B46,m_selling_spec_trans!A:A,0))</f>
        <v>Normal</v>
      </c>
      <c r="D46" s="72" t="str">
        <f t="shared" si="2"/>
        <v>8</v>
      </c>
      <c r="F46">
        <v>43</v>
      </c>
      <c r="I46">
        <v>0</v>
      </c>
      <c r="J46">
        <v>1</v>
      </c>
    </row>
    <row r="47" spans="1:10">
      <c r="A47" t="str">
        <f t="shared" si="1"/>
        <v>spec8With sill</v>
      </c>
      <c r="B47" s="72" t="s">
        <v>768</v>
      </c>
      <c r="C47" s="60" t="str">
        <f>INDEX(m_selling_spec_trans!D:D,MATCH(B47,m_selling_spec_trans!A:A,0))</f>
        <v>With sill</v>
      </c>
      <c r="D47" s="72" t="str">
        <f t="shared" si="2"/>
        <v>8</v>
      </c>
      <c r="F47">
        <v>44</v>
      </c>
      <c r="I47">
        <v>0</v>
      </c>
      <c r="J47">
        <v>1</v>
      </c>
    </row>
    <row r="48" spans="1:10">
      <c r="A48" t="str">
        <f t="shared" si="1"/>
        <v>spec8Without si</v>
      </c>
      <c r="B48" s="72" t="s">
        <v>769</v>
      </c>
      <c r="C48" s="60" t="str">
        <f>INDEX(m_selling_spec_trans!D:D,MATCH(B48,m_selling_spec_trans!A:A,0))</f>
        <v>Without si</v>
      </c>
      <c r="D48" s="72" t="str">
        <f t="shared" si="2"/>
        <v>8</v>
      </c>
      <c r="F48">
        <v>45</v>
      </c>
      <c r="I48">
        <v>0</v>
      </c>
      <c r="J48">
        <v>1</v>
      </c>
    </row>
    <row r="49" spans="1:10">
      <c r="A49" t="str">
        <f t="shared" si="1"/>
        <v>spec8Without sill</v>
      </c>
      <c r="B49" s="72" t="s">
        <v>770</v>
      </c>
      <c r="C49" s="60" t="str">
        <f>INDEX(m_selling_spec_trans!D:D,MATCH(B49,m_selling_spec_trans!A:A,0))</f>
        <v>Without sill</v>
      </c>
      <c r="D49" s="72" t="str">
        <f t="shared" si="2"/>
        <v>8</v>
      </c>
      <c r="F49">
        <v>46</v>
      </c>
      <c r="I49">
        <v>0</v>
      </c>
      <c r="J49">
        <v>1</v>
      </c>
    </row>
    <row r="50" spans="1:10">
      <c r="A50" t="str">
        <f t="shared" si="1"/>
        <v>spec9Aluminum</v>
      </c>
      <c r="B50" s="72" t="s">
        <v>771</v>
      </c>
      <c r="C50" s="60" t="str">
        <f>INDEX(m_selling_spec_trans!D:D,MATCH(B50,m_selling_spec_trans!A:A,0))</f>
        <v>Aluminum</v>
      </c>
      <c r="D50" s="72" t="str">
        <f t="shared" si="2"/>
        <v>9</v>
      </c>
      <c r="F50">
        <v>47</v>
      </c>
      <c r="I50">
        <v>0</v>
      </c>
      <c r="J50">
        <v>1</v>
      </c>
    </row>
    <row r="51" spans="1:10">
      <c r="A51" t="str">
        <f t="shared" si="1"/>
        <v>spec9Glass</v>
      </c>
      <c r="B51" s="72" t="s">
        <v>772</v>
      </c>
      <c r="C51" s="60" t="str">
        <f>INDEX(m_selling_spec_trans!D:D,MATCH(B51,m_selling_spec_trans!A:A,0))</f>
        <v>Glass</v>
      </c>
      <c r="D51" s="72" t="str">
        <f t="shared" si="2"/>
        <v>9</v>
      </c>
      <c r="F51">
        <v>48</v>
      </c>
      <c r="I51">
        <v>0</v>
      </c>
      <c r="J51">
        <v>1</v>
      </c>
    </row>
    <row r="52" spans="1:10">
      <c r="A52" t="str">
        <f t="shared" si="1"/>
        <v>spec10Center</v>
      </c>
      <c r="B52" s="72" t="s">
        <v>773</v>
      </c>
      <c r="C52" s="60" t="str">
        <f>INDEX(m_selling_spec_trans!D:D,MATCH(B52,m_selling_spec_trans!A:A,0))</f>
        <v>Center</v>
      </c>
      <c r="D52" s="72" t="str">
        <f t="shared" si="2"/>
        <v>10</v>
      </c>
      <c r="F52">
        <v>49</v>
      </c>
      <c r="I52">
        <v>0</v>
      </c>
      <c r="J52">
        <v>1</v>
      </c>
    </row>
    <row r="53" spans="1:10">
      <c r="A53" t="str">
        <f t="shared" si="1"/>
        <v>spec10L</v>
      </c>
      <c r="B53" s="72" t="s">
        <v>774</v>
      </c>
      <c r="C53" s="60" t="str">
        <f>INDEX(m_selling_spec_trans!D:D,MATCH(B53,m_selling_spec_trans!A:A,0))</f>
        <v>L</v>
      </c>
      <c r="D53" s="72" t="str">
        <f t="shared" si="2"/>
        <v>10</v>
      </c>
      <c r="F53">
        <v>50</v>
      </c>
      <c r="I53">
        <v>0</v>
      </c>
      <c r="J53">
        <v>1</v>
      </c>
    </row>
    <row r="54" spans="1:10">
      <c r="A54" t="str">
        <f t="shared" si="1"/>
        <v>spec10R</v>
      </c>
      <c r="B54" s="72" t="s">
        <v>775</v>
      </c>
      <c r="C54" s="60" t="str">
        <f>INDEX(m_selling_spec_trans!D:D,MATCH(B54,m_selling_spec_trans!A:A,0))</f>
        <v>R</v>
      </c>
      <c r="D54" s="72" t="str">
        <f t="shared" si="2"/>
        <v>10</v>
      </c>
      <c r="F54">
        <v>51</v>
      </c>
      <c r="I54">
        <v>0</v>
      </c>
      <c r="J54">
        <v>1</v>
      </c>
    </row>
    <row r="55" spans="1:10">
      <c r="A55" t="str">
        <f t="shared" si="1"/>
        <v>spec10LR</v>
      </c>
      <c r="B55" s="72" t="s">
        <v>1031</v>
      </c>
      <c r="C55" s="60" t="str">
        <f>INDEX(m_selling_spec_trans!D:D,MATCH(B55,m_selling_spec_trans!A:A,0))</f>
        <v>LR</v>
      </c>
      <c r="D55" s="72" t="str">
        <f t="shared" si="2"/>
        <v>10</v>
      </c>
      <c r="F55">
        <v>52</v>
      </c>
      <c r="I55">
        <v>0</v>
      </c>
      <c r="J55">
        <v>1</v>
      </c>
    </row>
    <row r="56" spans="1:10">
      <c r="A56" t="str">
        <f t="shared" si="1"/>
        <v>spec11Free side</v>
      </c>
      <c r="B56" s="72" t="s">
        <v>776</v>
      </c>
      <c r="C56" s="60" t="str">
        <f>INDEX(m_selling_spec_trans!D:D,MATCH(B56,m_selling_spec_trans!A:A,0))</f>
        <v>Free side</v>
      </c>
      <c r="D56" s="72" t="str">
        <f t="shared" si="2"/>
        <v>11</v>
      </c>
      <c r="F56">
        <v>53</v>
      </c>
      <c r="I56">
        <v>0</v>
      </c>
      <c r="J56">
        <v>1</v>
      </c>
    </row>
    <row r="57" spans="1:10">
      <c r="A57" t="str">
        <f t="shared" si="1"/>
        <v>spec11One side L</v>
      </c>
      <c r="B57" s="72" t="s">
        <v>777</v>
      </c>
      <c r="C57" s="60" t="str">
        <f>INDEX(m_selling_spec_trans!D:D,MATCH(B57,m_selling_spec_trans!A:A,0))</f>
        <v>One side L</v>
      </c>
      <c r="D57" s="72" t="str">
        <f t="shared" si="2"/>
        <v>11</v>
      </c>
      <c r="F57">
        <v>54</v>
      </c>
      <c r="I57">
        <v>0</v>
      </c>
      <c r="J57">
        <v>1</v>
      </c>
    </row>
    <row r="58" spans="1:10">
      <c r="A58" t="str">
        <f t="shared" si="1"/>
        <v>spec11One side R</v>
      </c>
      <c r="B58" s="72" t="s">
        <v>778</v>
      </c>
      <c r="C58" s="60" t="str">
        <f>INDEX(m_selling_spec_trans!D:D,MATCH(B58,m_selling_spec_trans!A:A,0))</f>
        <v>One side R</v>
      </c>
      <c r="D58" s="72" t="str">
        <f t="shared" si="2"/>
        <v>11</v>
      </c>
      <c r="F58">
        <v>55</v>
      </c>
      <c r="I58">
        <v>0</v>
      </c>
      <c r="J58">
        <v>1</v>
      </c>
    </row>
    <row r="59" spans="1:10">
      <c r="A59" t="str">
        <f t="shared" si="1"/>
        <v>spec11Two side</v>
      </c>
      <c r="B59" s="72" t="s">
        <v>779</v>
      </c>
      <c r="C59" s="60" t="str">
        <f>INDEX(m_selling_spec_trans!D:D,MATCH(B59,m_selling_spec_trans!A:A,0))</f>
        <v>Two side</v>
      </c>
      <c r="D59" s="72" t="str">
        <f t="shared" si="2"/>
        <v>11</v>
      </c>
      <c r="F59">
        <v>56</v>
      </c>
      <c r="I59">
        <v>0</v>
      </c>
      <c r="J59">
        <v>1</v>
      </c>
    </row>
    <row r="60" spans="1:10">
      <c r="A60" t="str">
        <f t="shared" si="1"/>
        <v>spec11Two side L</v>
      </c>
      <c r="B60" s="72" t="s">
        <v>780</v>
      </c>
      <c r="C60" s="60" t="str">
        <f>INDEX(m_selling_spec_trans!D:D,MATCH(B60,m_selling_spec_trans!A:A,0))</f>
        <v>Two side L</v>
      </c>
      <c r="D60" s="72" t="str">
        <f t="shared" si="2"/>
        <v>11</v>
      </c>
      <c r="F60">
        <v>57</v>
      </c>
      <c r="I60">
        <v>0</v>
      </c>
      <c r="J60">
        <v>1</v>
      </c>
    </row>
    <row r="61" spans="1:10">
      <c r="A61" t="str">
        <f t="shared" si="1"/>
        <v>spec11Two side R</v>
      </c>
      <c r="B61" s="72" t="s">
        <v>781</v>
      </c>
      <c r="C61" s="60" t="str">
        <f>INDEX(m_selling_spec_trans!D:D,MATCH(B61,m_selling_spec_trans!A:A,0))</f>
        <v>Two side R</v>
      </c>
      <c r="D61" s="72" t="str">
        <f t="shared" si="2"/>
        <v>11</v>
      </c>
      <c r="F61">
        <v>58</v>
      </c>
      <c r="I61">
        <v>0</v>
      </c>
      <c r="J61">
        <v>1</v>
      </c>
    </row>
    <row r="62" spans="1:10">
      <c r="A62" t="str">
        <f t="shared" si="1"/>
        <v>spec12Corner FIX</v>
      </c>
      <c r="B62" s="72" t="s">
        <v>782</v>
      </c>
      <c r="C62" s="60" t="str">
        <f>INDEX(m_selling_spec_trans!D:D,MATCH(B62,m_selling_spec_trans!A:A,0))</f>
        <v>Corner FIX</v>
      </c>
      <c r="D62" s="72" t="str">
        <f t="shared" si="2"/>
        <v>12</v>
      </c>
      <c r="F62">
        <v>59</v>
      </c>
      <c r="I62">
        <v>0</v>
      </c>
      <c r="J62">
        <v>1</v>
      </c>
    </row>
    <row r="63" spans="1:10">
      <c r="A63" t="str">
        <f t="shared" si="1"/>
        <v>spec12FIX</v>
      </c>
      <c r="B63" s="72" t="s">
        <v>783</v>
      </c>
      <c r="C63" s="60" t="str">
        <f>INDEX(m_selling_spec_trans!D:D,MATCH(B63,m_selling_spec_trans!A:A,0))</f>
        <v>FIX</v>
      </c>
      <c r="D63" s="72" t="str">
        <f t="shared" si="2"/>
        <v>12</v>
      </c>
      <c r="F63">
        <v>60</v>
      </c>
      <c r="I63">
        <v>0</v>
      </c>
      <c r="J63">
        <v>1</v>
      </c>
    </row>
    <row r="64" spans="1:10">
      <c r="A64" t="str">
        <f t="shared" si="1"/>
        <v>spec131 mullion</v>
      </c>
      <c r="B64" s="72" t="s">
        <v>784</v>
      </c>
      <c r="C64" s="60" t="str">
        <f>INDEX(m_selling_spec_trans!D:D,MATCH(B64,m_selling_spec_trans!A:A,0))</f>
        <v>1 mullion</v>
      </c>
      <c r="D64" s="72" t="str">
        <f t="shared" si="2"/>
        <v>13</v>
      </c>
      <c r="F64">
        <v>61</v>
      </c>
      <c r="I64">
        <v>0</v>
      </c>
      <c r="J64">
        <v>1</v>
      </c>
    </row>
    <row r="65" spans="1:10">
      <c r="A65" t="str">
        <f t="shared" si="1"/>
        <v>spec132 mullion</v>
      </c>
      <c r="B65" s="72" t="s">
        <v>785</v>
      </c>
      <c r="C65" s="60" t="str">
        <f>INDEX(m_selling_spec_trans!D:D,MATCH(B65,m_selling_spec_trans!A:A,0))</f>
        <v>2 mullion</v>
      </c>
      <c r="D65" s="72" t="str">
        <f t="shared" si="2"/>
        <v>13</v>
      </c>
      <c r="F65">
        <v>62</v>
      </c>
      <c r="I65">
        <v>0</v>
      </c>
      <c r="J65">
        <v>1</v>
      </c>
    </row>
    <row r="66" spans="1:10">
      <c r="A66" t="str">
        <f t="shared" si="1"/>
        <v>spec133 mullion</v>
      </c>
      <c r="B66" s="72" t="s">
        <v>786</v>
      </c>
      <c r="C66" s="60" t="str">
        <f>INDEX(m_selling_spec_trans!D:D,MATCH(B66,m_selling_spec_trans!A:A,0))</f>
        <v>3 mullion</v>
      </c>
      <c r="D66" s="72" t="str">
        <f t="shared" si="2"/>
        <v>13</v>
      </c>
      <c r="F66">
        <v>63</v>
      </c>
      <c r="I66">
        <v>0</v>
      </c>
      <c r="J66">
        <v>1</v>
      </c>
    </row>
    <row r="67" spans="1:10">
      <c r="A67" t="str">
        <f t="shared" si="1"/>
        <v>spec13No mullion</v>
      </c>
      <c r="B67" s="72" t="s">
        <v>787</v>
      </c>
      <c r="C67" s="60" t="str">
        <f>INDEX(m_selling_spec_trans!D:D,MATCH(B67,m_selling_spec_trans!A:A,0))</f>
        <v>No mullion</v>
      </c>
      <c r="D67" s="72" t="str">
        <f t="shared" si="2"/>
        <v>13</v>
      </c>
      <c r="F67">
        <v>64</v>
      </c>
      <c r="I67">
        <v>0</v>
      </c>
      <c r="J67">
        <v>1</v>
      </c>
    </row>
    <row r="68" spans="1:10">
      <c r="A68" t="str">
        <f t="shared" si="1"/>
        <v>spec13No transom</v>
      </c>
      <c r="B68" s="72" t="s">
        <v>788</v>
      </c>
      <c r="C68" s="60" t="str">
        <f>INDEX(m_selling_spec_trans!D:D,MATCH(B68,m_selling_spec_trans!A:A,0))</f>
        <v>No transom</v>
      </c>
      <c r="D68" s="72" t="str">
        <f t="shared" si="2"/>
        <v>13</v>
      </c>
      <c r="F68">
        <v>65</v>
      </c>
      <c r="I68">
        <v>0</v>
      </c>
      <c r="J68">
        <v>1</v>
      </c>
    </row>
    <row r="69" spans="1:10">
      <c r="A69" t="str">
        <f t="shared" ref="A69:A112" si="3">IF(ISNUMBER(SEARCH("o",D69)),CONCATENATE("option",RIGHT(D69,LEN(D69)-1),C69),CONCATENATE("spec",D69,C69))</f>
        <v>spec13With transom</v>
      </c>
      <c r="B69" s="72" t="s">
        <v>789</v>
      </c>
      <c r="C69" s="60" t="str">
        <f>INDEX(m_selling_spec_trans!D:D,MATCH(B69,m_selling_spec_trans!A:A,0))</f>
        <v>With transom</v>
      </c>
      <c r="D69" s="72" t="str">
        <f t="shared" si="2"/>
        <v>13</v>
      </c>
      <c r="F69">
        <v>66</v>
      </c>
      <c r="I69">
        <v>0</v>
      </c>
      <c r="J69">
        <v>1</v>
      </c>
    </row>
    <row r="70" spans="1:10">
      <c r="A70" t="str">
        <f t="shared" si="3"/>
        <v>spec13Without transom</v>
      </c>
      <c r="B70" s="72" t="s">
        <v>1033</v>
      </c>
      <c r="C70" s="60" t="str">
        <f>INDEX(m_selling_spec_trans!D:D,MATCH(B70,m_selling_spec_trans!A:A,0))</f>
        <v>Without transom</v>
      </c>
      <c r="D70" s="72" t="str">
        <f t="shared" si="2"/>
        <v>13</v>
      </c>
      <c r="F70">
        <v>67</v>
      </c>
      <c r="I70">
        <v>0</v>
      </c>
      <c r="J70">
        <v>1</v>
      </c>
    </row>
    <row r="71" spans="1:10">
      <c r="A71" t="str">
        <f t="shared" si="3"/>
        <v>spec13With mullion</v>
      </c>
      <c r="B71" s="72" t="s">
        <v>1035</v>
      </c>
      <c r="C71" s="60" t="str">
        <f>INDEX(m_selling_spec_trans!D:D,MATCH(B71,m_selling_spec_trans!A:A,0))</f>
        <v>With mullion</v>
      </c>
      <c r="D71" s="72" t="str">
        <f t="shared" si="2"/>
        <v>13</v>
      </c>
      <c r="F71">
        <v>68</v>
      </c>
      <c r="I71">
        <v>0</v>
      </c>
      <c r="J71">
        <v>1</v>
      </c>
    </row>
    <row r="72" spans="1:10">
      <c r="A72" t="str">
        <f t="shared" si="3"/>
        <v>spec13Normal</v>
      </c>
      <c r="B72" s="72" t="s">
        <v>1037</v>
      </c>
      <c r="C72" s="60" t="str">
        <f>INDEX(m_selling_spec_trans!D:D,MATCH(B72,m_selling_spec_trans!A:A,0))</f>
        <v>Normal</v>
      </c>
      <c r="D72" s="72" t="str">
        <f t="shared" si="2"/>
        <v>13</v>
      </c>
      <c r="F72">
        <v>69</v>
      </c>
      <c r="I72">
        <v>0</v>
      </c>
      <c r="J72">
        <v>1</v>
      </c>
    </row>
    <row r="73" spans="1:10">
      <c r="A73" t="str">
        <f t="shared" si="3"/>
        <v>spec14Inside</v>
      </c>
      <c r="B73" s="72" t="s">
        <v>790</v>
      </c>
      <c r="C73" s="60" t="str">
        <f>INDEX(m_selling_spec_trans!D:D,MATCH(B73,m_selling_spec_trans!A:A,0))</f>
        <v>Inside</v>
      </c>
      <c r="D73" s="72" t="str">
        <f t="shared" si="2"/>
        <v>14</v>
      </c>
      <c r="F73">
        <v>70</v>
      </c>
      <c r="I73">
        <v>0</v>
      </c>
      <c r="J73">
        <v>1</v>
      </c>
    </row>
    <row r="74" spans="1:10">
      <c r="A74" t="str">
        <f t="shared" si="3"/>
        <v>spec14Outside</v>
      </c>
      <c r="B74" s="72" t="s">
        <v>791</v>
      </c>
      <c r="C74" s="60" t="str">
        <f>INDEX(m_selling_spec_trans!D:D,MATCH(B74,m_selling_spec_trans!A:A,0))</f>
        <v>Outside</v>
      </c>
      <c r="D74" s="72" t="str">
        <f t="shared" ref="D74:D112" si="4">LEFT(B74,FIND(".",B74) - 1)</f>
        <v>14</v>
      </c>
      <c r="F74">
        <v>71</v>
      </c>
      <c r="I74">
        <v>0</v>
      </c>
      <c r="J74">
        <v>1</v>
      </c>
    </row>
    <row r="75" spans="1:10">
      <c r="A75" t="str">
        <f t="shared" si="3"/>
        <v>spec152 stacks</v>
      </c>
      <c r="B75" s="72" t="s">
        <v>792</v>
      </c>
      <c r="C75" s="60" t="str">
        <f>INDEX(m_selling_spec_trans!D:D,MATCH(B75,m_selling_spec_trans!A:A,0))</f>
        <v>2 stacks</v>
      </c>
      <c r="D75" s="72" t="str">
        <f t="shared" si="4"/>
        <v>15</v>
      </c>
      <c r="F75">
        <v>72</v>
      </c>
      <c r="I75">
        <v>0</v>
      </c>
      <c r="J75">
        <v>1</v>
      </c>
    </row>
    <row r="76" spans="1:10">
      <c r="A76" t="str">
        <f t="shared" si="3"/>
        <v>spec153 stacks</v>
      </c>
      <c r="B76" s="72" t="s">
        <v>793</v>
      </c>
      <c r="C76" s="60" t="str">
        <f>INDEX(m_selling_spec_trans!D:D,MATCH(B76,m_selling_spec_trans!A:A,0))</f>
        <v>3 stacks</v>
      </c>
      <c r="D76" s="72" t="str">
        <f t="shared" si="4"/>
        <v>15</v>
      </c>
      <c r="F76">
        <v>73</v>
      </c>
      <c r="I76">
        <v>0</v>
      </c>
      <c r="J76">
        <v>1</v>
      </c>
    </row>
    <row r="77" spans="1:10">
      <c r="A77" t="str">
        <f t="shared" si="3"/>
        <v>spec16Glass</v>
      </c>
      <c r="B77" s="72" t="s">
        <v>794</v>
      </c>
      <c r="C77" s="60" t="str">
        <f>INDEX(m_selling_spec_trans!D:D,MATCH(B77,m_selling_spec_trans!A:A,0))</f>
        <v>Glass</v>
      </c>
      <c r="D77" s="72" t="str">
        <f t="shared" si="4"/>
        <v>16</v>
      </c>
      <c r="F77">
        <v>74</v>
      </c>
      <c r="I77">
        <v>0</v>
      </c>
      <c r="J77">
        <v>1</v>
      </c>
    </row>
    <row r="78" spans="1:10">
      <c r="A78" t="str">
        <f t="shared" si="3"/>
        <v>spec16Glass &amp; Louver</v>
      </c>
      <c r="B78" s="72" t="s">
        <v>795</v>
      </c>
      <c r="C78" s="60" t="str">
        <f>INDEX(m_selling_spec_trans!D:D,MATCH(B78,m_selling_spec_trans!A:A,0))</f>
        <v>Glass &amp; Louver</v>
      </c>
      <c r="D78" s="72" t="str">
        <f t="shared" si="4"/>
        <v>16</v>
      </c>
      <c r="F78">
        <v>75</v>
      </c>
      <c r="I78">
        <v>0</v>
      </c>
      <c r="J78">
        <v>1</v>
      </c>
    </row>
    <row r="79" spans="1:10">
      <c r="A79" t="str">
        <f t="shared" si="3"/>
        <v>spec16Louver</v>
      </c>
      <c r="B79" s="72" t="s">
        <v>796</v>
      </c>
      <c r="C79" s="60" t="str">
        <f>INDEX(m_selling_spec_trans!D:D,MATCH(B79,m_selling_spec_trans!A:A,0))</f>
        <v>Louver</v>
      </c>
      <c r="D79" s="72" t="str">
        <f t="shared" si="4"/>
        <v>16</v>
      </c>
      <c r="F79">
        <v>76</v>
      </c>
      <c r="I79">
        <v>0</v>
      </c>
      <c r="J79">
        <v>1</v>
      </c>
    </row>
    <row r="80" spans="1:10">
      <c r="A80" t="str">
        <f t="shared" si="3"/>
        <v>spec16LOW</v>
      </c>
      <c r="B80" s="72" t="s">
        <v>797</v>
      </c>
      <c r="C80" s="60" t="str">
        <f>INDEX(m_selling_spec_trans!D:D,MATCH(B80,m_selling_spec_trans!A:A,0))</f>
        <v>LOW</v>
      </c>
      <c r="D80" s="72" t="str">
        <f t="shared" si="4"/>
        <v>16</v>
      </c>
      <c r="F80">
        <v>77</v>
      </c>
      <c r="I80">
        <v>0</v>
      </c>
      <c r="J80">
        <v>1</v>
      </c>
    </row>
    <row r="81" spans="1:10">
      <c r="A81" t="str">
        <f t="shared" si="3"/>
        <v>spec16MID</v>
      </c>
      <c r="B81" s="72" t="s">
        <v>798</v>
      </c>
      <c r="C81" s="60" t="str">
        <f>INDEX(m_selling_spec_trans!D:D,MATCH(B81,m_selling_spec_trans!A:A,0))</f>
        <v>MID</v>
      </c>
      <c r="D81" s="72" t="str">
        <f t="shared" si="4"/>
        <v>16</v>
      </c>
      <c r="F81">
        <v>78</v>
      </c>
      <c r="I81">
        <v>0</v>
      </c>
      <c r="J81">
        <v>1</v>
      </c>
    </row>
    <row r="82" spans="1:10">
      <c r="A82" t="str">
        <f t="shared" si="3"/>
        <v>spec16UP</v>
      </c>
      <c r="B82" s="72" t="s">
        <v>799</v>
      </c>
      <c r="C82" s="60" t="str">
        <f>INDEX(m_selling_spec_trans!D:D,MATCH(B82,m_selling_spec_trans!A:A,0))</f>
        <v>UP</v>
      </c>
      <c r="D82" s="72" t="str">
        <f t="shared" si="4"/>
        <v>16</v>
      </c>
      <c r="F82">
        <v>79</v>
      </c>
      <c r="I82">
        <v>0</v>
      </c>
      <c r="J82">
        <v>1</v>
      </c>
    </row>
    <row r="83" spans="1:10">
      <c r="A83" t="str">
        <f t="shared" si="3"/>
        <v>spec17With middle frame</v>
      </c>
      <c r="B83" s="72" t="s">
        <v>800</v>
      </c>
      <c r="C83" s="60" t="str">
        <f>INDEX(m_selling_spec_trans!D:D,MATCH(B83,m_selling_spec_trans!A:A,0))</f>
        <v>With middle frame</v>
      </c>
      <c r="D83" s="72" t="str">
        <f t="shared" si="4"/>
        <v>17</v>
      </c>
      <c r="F83">
        <v>80</v>
      </c>
      <c r="I83">
        <v>0</v>
      </c>
      <c r="J83">
        <v>1</v>
      </c>
    </row>
    <row r="84" spans="1:10">
      <c r="A84" t="str">
        <f t="shared" si="3"/>
        <v>spec17Without middle frame</v>
      </c>
      <c r="B84" s="72" t="s">
        <v>801</v>
      </c>
      <c r="C84" s="60" t="str">
        <f>INDEX(m_selling_spec_trans!D:D,MATCH(B84,m_selling_spec_trans!A:A,0))</f>
        <v>Without middle frame</v>
      </c>
      <c r="D84" s="72" t="str">
        <f t="shared" si="4"/>
        <v>17</v>
      </c>
      <c r="F84">
        <v>81</v>
      </c>
      <c r="I84">
        <v>0</v>
      </c>
      <c r="J84">
        <v>1</v>
      </c>
    </row>
    <row r="85" spans="1:10">
      <c r="A85" t="str">
        <f t="shared" si="3"/>
        <v>spec18100mm</v>
      </c>
      <c r="B85" s="72" t="s">
        <v>802</v>
      </c>
      <c r="C85" s="60" t="str">
        <f>INDEX(m_selling_spec_trans!D:D,MATCH(B85,m_selling_spec_trans!A:A,0))</f>
        <v>100mm</v>
      </c>
      <c r="D85" s="72" t="str">
        <f t="shared" si="4"/>
        <v>18</v>
      </c>
      <c r="F85">
        <v>82</v>
      </c>
      <c r="I85">
        <v>0</v>
      </c>
      <c r="J85">
        <v>1</v>
      </c>
    </row>
    <row r="86" spans="1:10">
      <c r="A86" t="str">
        <f t="shared" si="3"/>
        <v>spec18120mm</v>
      </c>
      <c r="B86" s="72" t="s">
        <v>803</v>
      </c>
      <c r="C86" s="60" t="str">
        <f>INDEX(m_selling_spec_trans!D:D,MATCH(B86,m_selling_spec_trans!A:A,0))</f>
        <v>120mm</v>
      </c>
      <c r="D86" s="72" t="str">
        <f t="shared" si="4"/>
        <v>18</v>
      </c>
      <c r="F86">
        <v>83</v>
      </c>
      <c r="I86">
        <v>0</v>
      </c>
      <c r="J86">
        <v>1</v>
      </c>
    </row>
    <row r="87" spans="1:10">
      <c r="A87" t="str">
        <f t="shared" si="3"/>
        <v>spec18140mm</v>
      </c>
      <c r="B87" s="72" t="s">
        <v>804</v>
      </c>
      <c r="C87" s="60" t="str">
        <f>INDEX(m_selling_spec_trans!D:D,MATCH(B87,m_selling_spec_trans!A:A,0))</f>
        <v>140mm</v>
      </c>
      <c r="D87" s="72" t="str">
        <f t="shared" si="4"/>
        <v>18</v>
      </c>
      <c r="F87">
        <v>84</v>
      </c>
      <c r="I87">
        <v>0</v>
      </c>
      <c r="J87">
        <v>1</v>
      </c>
    </row>
    <row r="88" spans="1:10">
      <c r="A88" t="str">
        <f t="shared" si="3"/>
        <v>spec1860mm</v>
      </c>
      <c r="B88" s="72" t="s">
        <v>805</v>
      </c>
      <c r="C88" s="60" t="str">
        <f>INDEX(m_selling_spec_trans!D:D,MATCH(B88,m_selling_spec_trans!A:A,0))</f>
        <v>60mm</v>
      </c>
      <c r="D88" s="72" t="str">
        <f t="shared" si="4"/>
        <v>18</v>
      </c>
      <c r="F88">
        <v>85</v>
      </c>
      <c r="I88">
        <v>0</v>
      </c>
      <c r="J88">
        <v>1</v>
      </c>
    </row>
    <row r="89" spans="1:10">
      <c r="A89" t="str">
        <f t="shared" si="3"/>
        <v>spec1880mm</v>
      </c>
      <c r="B89" s="72" t="s">
        <v>806</v>
      </c>
      <c r="C89" s="60" t="str">
        <f>INDEX(m_selling_spec_trans!D:D,MATCH(B89,m_selling_spec_trans!A:A,0))</f>
        <v>80mm</v>
      </c>
      <c r="D89" s="72" t="str">
        <f t="shared" si="4"/>
        <v>18</v>
      </c>
      <c r="F89">
        <v>86</v>
      </c>
      <c r="I89">
        <v>0</v>
      </c>
      <c r="J89">
        <v>1</v>
      </c>
    </row>
    <row r="90" spans="1:10">
      <c r="A90" t="str">
        <f t="shared" si="3"/>
        <v>spec19anchor base</v>
      </c>
      <c r="B90" s="72" t="s">
        <v>807</v>
      </c>
      <c r="C90" s="60" t="str">
        <f>INDEX(m_selling_spec_trans!D:D,MATCH(B90,m_selling_spec_trans!A:A,0))</f>
        <v>anchor base</v>
      </c>
      <c r="D90" s="72" t="str">
        <f t="shared" si="4"/>
        <v>19</v>
      </c>
      <c r="F90">
        <v>87</v>
      </c>
      <c r="I90">
        <v>0</v>
      </c>
      <c r="J90">
        <v>1</v>
      </c>
    </row>
    <row r="91" spans="1:10">
      <c r="A91" t="str">
        <f t="shared" si="3"/>
        <v>spec19side setting wall</v>
      </c>
      <c r="B91" s="72" t="s">
        <v>808</v>
      </c>
      <c r="C91" s="60" t="str">
        <f>INDEX(m_selling_spec_trans!D:D,MATCH(B91,m_selling_spec_trans!A:A,0))</f>
        <v>side setting wall</v>
      </c>
      <c r="D91" s="72" t="str">
        <f t="shared" si="4"/>
        <v>19</v>
      </c>
      <c r="F91">
        <v>88</v>
      </c>
      <c r="I91">
        <v>0</v>
      </c>
      <c r="J91">
        <v>1</v>
      </c>
    </row>
    <row r="92" spans="1:10">
      <c r="A92" t="str">
        <f t="shared" si="3"/>
        <v>spec20180°</v>
      </c>
      <c r="B92" s="72" t="s">
        <v>1014</v>
      </c>
      <c r="C92" s="60" t="str">
        <f>INDEX(m_selling_spec_trans!D:D,MATCH(B92,m_selling_spec_trans!A:A,0))</f>
        <v>180°</v>
      </c>
      <c r="D92" s="72" t="str">
        <f t="shared" si="4"/>
        <v>20</v>
      </c>
      <c r="F92">
        <v>89</v>
      </c>
      <c r="I92">
        <v>0</v>
      </c>
      <c r="J92">
        <v>1</v>
      </c>
    </row>
    <row r="93" spans="1:10">
      <c r="A93" t="str">
        <f t="shared" si="3"/>
        <v>spec2090°</v>
      </c>
      <c r="B93" s="72" t="s">
        <v>1015</v>
      </c>
      <c r="C93" s="60" t="str">
        <f>INDEX(m_selling_spec_trans!D:D,MATCH(B93,m_selling_spec_trans!A:A,0))</f>
        <v>90°</v>
      </c>
      <c r="D93" s="72" t="str">
        <f t="shared" si="4"/>
        <v>20</v>
      </c>
      <c r="F93">
        <v>90</v>
      </c>
      <c r="I93">
        <v>0</v>
      </c>
      <c r="J93">
        <v>1</v>
      </c>
    </row>
    <row r="94" spans="1:10">
      <c r="A94" t="str">
        <f t="shared" si="3"/>
        <v>spec21Mullion C</v>
      </c>
      <c r="B94" s="72" t="s">
        <v>1016</v>
      </c>
      <c r="C94" s="60" t="str">
        <f>INDEX(m_selling_spec_trans!D:D,MATCH(B94,m_selling_spec_trans!A:A,0))</f>
        <v>Mullion C</v>
      </c>
      <c r="D94" s="72" t="str">
        <f t="shared" si="4"/>
        <v>21</v>
      </c>
      <c r="F94">
        <v>91</v>
      </c>
      <c r="I94">
        <v>0</v>
      </c>
      <c r="J94">
        <v>1</v>
      </c>
    </row>
    <row r="95" spans="1:10">
      <c r="A95" t="str">
        <f t="shared" si="3"/>
        <v>spec21Mullion D</v>
      </c>
      <c r="B95" s="72" t="s">
        <v>1017</v>
      </c>
      <c r="C95" s="60" t="str">
        <f>INDEX(m_selling_spec_trans!D:D,MATCH(B95,m_selling_spec_trans!A:A,0))</f>
        <v>Mullion D</v>
      </c>
      <c r="D95" s="72" t="str">
        <f t="shared" si="4"/>
        <v>21</v>
      </c>
      <c r="F95">
        <v>92</v>
      </c>
      <c r="I95">
        <v>0</v>
      </c>
      <c r="J95">
        <v>1</v>
      </c>
    </row>
    <row r="96" spans="1:10">
      <c r="A96" t="str">
        <f t="shared" si="3"/>
        <v>spec21Mullion A</v>
      </c>
      <c r="B96" s="72" t="s">
        <v>1018</v>
      </c>
      <c r="C96" s="60" t="str">
        <f>INDEX(m_selling_spec_trans!D:D,MATCH(B96,m_selling_spec_trans!A:A,0))</f>
        <v>Mullion A</v>
      </c>
      <c r="D96" s="72" t="str">
        <f t="shared" si="4"/>
        <v>21</v>
      </c>
      <c r="F96">
        <v>93</v>
      </c>
      <c r="I96">
        <v>0</v>
      </c>
      <c r="J96">
        <v>1</v>
      </c>
    </row>
    <row r="97" spans="1:10">
      <c r="A97" t="str">
        <f t="shared" si="3"/>
        <v>spec21Mullion CorD</v>
      </c>
      <c r="B97" s="72" t="s">
        <v>1019</v>
      </c>
      <c r="C97" s="60" t="str">
        <f>INDEX(m_selling_spec_trans!D:D,MATCH(B97,m_selling_spec_trans!A:A,0))</f>
        <v>Mullion CorD</v>
      </c>
      <c r="D97" s="72" t="str">
        <f t="shared" si="4"/>
        <v>21</v>
      </c>
      <c r="F97">
        <v>94</v>
      </c>
      <c r="I97">
        <v>0</v>
      </c>
      <c r="J97">
        <v>1</v>
      </c>
    </row>
    <row r="98" spans="1:10">
      <c r="A98" t="str">
        <f t="shared" si="3"/>
        <v>spec22Without terrace</v>
      </c>
      <c r="B98" s="72" t="s">
        <v>1020</v>
      </c>
      <c r="C98" s="60" t="str">
        <f>INDEX(m_selling_spec_trans!D:D,MATCH(B98,m_selling_spec_trans!A:A,0))</f>
        <v>Without terrace</v>
      </c>
      <c r="D98" s="72" t="str">
        <f t="shared" si="4"/>
        <v>22</v>
      </c>
      <c r="F98">
        <v>95</v>
      </c>
      <c r="I98">
        <v>0</v>
      </c>
      <c r="J98">
        <v>1</v>
      </c>
    </row>
    <row r="99" spans="1:10">
      <c r="A99" t="str">
        <f t="shared" si="3"/>
        <v>spec22With terrace</v>
      </c>
      <c r="B99" s="72" t="s">
        <v>1021</v>
      </c>
      <c r="C99" s="60" t="str">
        <f>INDEX(m_selling_spec_trans!D:D,MATCH(B99,m_selling_spec_trans!A:A,0))</f>
        <v>With terrace</v>
      </c>
      <c r="D99" s="72" t="str">
        <f t="shared" si="4"/>
        <v>22</v>
      </c>
      <c r="F99">
        <v>96</v>
      </c>
      <c r="I99">
        <v>0</v>
      </c>
      <c r="J99">
        <v>1</v>
      </c>
    </row>
    <row r="100" spans="1:10">
      <c r="A100" t="str">
        <f t="shared" si="3"/>
        <v>spec23Edge</v>
      </c>
      <c r="B100" s="72" t="s">
        <v>1022</v>
      </c>
      <c r="C100" s="60" t="str">
        <f>INDEX(m_selling_spec_trans!D:D,MATCH(B100,m_selling_spec_trans!A:A,0))</f>
        <v>Edge</v>
      </c>
      <c r="D100" s="72" t="str">
        <f t="shared" si="4"/>
        <v>23</v>
      </c>
      <c r="F100">
        <v>97</v>
      </c>
      <c r="I100">
        <v>0</v>
      </c>
      <c r="J100">
        <v>1</v>
      </c>
    </row>
    <row r="101" spans="1:10">
      <c r="A101" t="str">
        <f t="shared" si="3"/>
        <v>spec23Hinge</v>
      </c>
      <c r="B101" s="72" t="s">
        <v>1023</v>
      </c>
      <c r="C101" s="60" t="str">
        <f>INDEX(m_selling_spec_trans!D:D,MATCH(B101,m_selling_spec_trans!A:A,0))</f>
        <v>Hinge</v>
      </c>
      <c r="D101" s="72" t="str">
        <f t="shared" si="4"/>
        <v>23</v>
      </c>
      <c r="F101">
        <v>98</v>
      </c>
      <c r="I101">
        <v>0</v>
      </c>
      <c r="J101">
        <v>1</v>
      </c>
    </row>
    <row r="102" spans="1:10">
      <c r="A102" t="str">
        <f t="shared" si="3"/>
        <v>spec24Transom A</v>
      </c>
      <c r="B102" s="72" t="s">
        <v>1024</v>
      </c>
      <c r="C102" s="60" t="str">
        <f>INDEX(m_selling_spec_trans!D:D,MATCH(B102,m_selling_spec_trans!A:A,0))</f>
        <v>Transom A</v>
      </c>
      <c r="D102" s="72" t="str">
        <f t="shared" si="4"/>
        <v>24</v>
      </c>
      <c r="F102">
        <v>99</v>
      </c>
      <c r="I102">
        <v>0</v>
      </c>
      <c r="J102">
        <v>1</v>
      </c>
    </row>
    <row r="103" spans="1:10">
      <c r="A103" t="str">
        <f t="shared" si="3"/>
        <v>spec24Transom B</v>
      </c>
      <c r="B103" s="72" t="s">
        <v>1025</v>
      </c>
      <c r="C103" s="60" t="str">
        <f>INDEX(m_selling_spec_trans!D:D,MATCH(B103,m_selling_spec_trans!A:A,0))</f>
        <v>Transom B</v>
      </c>
      <c r="D103" s="72" t="str">
        <f t="shared" si="4"/>
        <v>24</v>
      </c>
      <c r="F103">
        <v>100</v>
      </c>
      <c r="I103">
        <v>0</v>
      </c>
      <c r="J103">
        <v>1</v>
      </c>
    </row>
    <row r="104" spans="1:10">
      <c r="A104" t="str">
        <f t="shared" si="3"/>
        <v>spec25B</v>
      </c>
      <c r="B104" s="72" t="s">
        <v>1026</v>
      </c>
      <c r="C104" s="60" t="str">
        <f>INDEX(m_selling_spec_trans!D:D,MATCH(B104,m_selling_spec_trans!A:A,0))</f>
        <v>B</v>
      </c>
      <c r="D104" s="72" t="str">
        <f t="shared" si="4"/>
        <v>25</v>
      </c>
      <c r="F104">
        <v>101</v>
      </c>
      <c r="I104">
        <v>0</v>
      </c>
      <c r="J104">
        <v>1</v>
      </c>
    </row>
    <row r="105" spans="1:10">
      <c r="A105" t="str">
        <f t="shared" si="3"/>
        <v>spec25A</v>
      </c>
      <c r="B105" s="72" t="s">
        <v>1027</v>
      </c>
      <c r="C105" s="60" t="str">
        <f>INDEX(m_selling_spec_trans!D:D,MATCH(B105,m_selling_spec_trans!A:A,0))</f>
        <v>A</v>
      </c>
      <c r="D105" s="72" t="str">
        <f t="shared" si="4"/>
        <v>25</v>
      </c>
      <c r="F105">
        <v>102</v>
      </c>
      <c r="I105">
        <v>0</v>
      </c>
      <c r="J105">
        <v>1</v>
      </c>
    </row>
    <row r="106" spans="1:10">
      <c r="A106" t="str">
        <f t="shared" si="3"/>
        <v>spec26Top</v>
      </c>
      <c r="B106" s="72" t="s">
        <v>1028</v>
      </c>
      <c r="C106" s="60" t="str">
        <f>INDEX(m_selling_spec_trans!D:D,MATCH(B106,m_selling_spec_trans!A:A,0))</f>
        <v>Top</v>
      </c>
      <c r="D106" s="72" t="str">
        <f t="shared" si="4"/>
        <v>26</v>
      </c>
      <c r="F106">
        <v>103</v>
      </c>
      <c r="I106">
        <v>0</v>
      </c>
      <c r="J106">
        <v>1</v>
      </c>
    </row>
    <row r="107" spans="1:10">
      <c r="A107" t="str">
        <f t="shared" si="3"/>
        <v>spec26Bottom</v>
      </c>
      <c r="B107" s="72" t="s">
        <v>1029</v>
      </c>
      <c r="C107" s="60" t="str">
        <f>INDEX(m_selling_spec_trans!D:D,MATCH(B107,m_selling_spec_trans!A:A,0))</f>
        <v>Bottom</v>
      </c>
      <c r="D107" s="72" t="str">
        <f t="shared" si="4"/>
        <v>26</v>
      </c>
      <c r="F107">
        <v>104</v>
      </c>
      <c r="I107">
        <v>0</v>
      </c>
      <c r="J107">
        <v>1</v>
      </c>
    </row>
    <row r="108" spans="1:10">
      <c r="A108" t="str">
        <f t="shared" si="3"/>
        <v>spec26Top &amp; bottom</v>
      </c>
      <c r="B108" s="72" t="s">
        <v>1030</v>
      </c>
      <c r="C108" s="60" t="str">
        <f>INDEX(m_selling_spec_trans!D:D,MATCH(B108,m_selling_spec_trans!A:A,0))</f>
        <v>Top &amp; bottom</v>
      </c>
      <c r="D108" s="72" t="str">
        <f t="shared" si="4"/>
        <v>26</v>
      </c>
      <c r="F108">
        <v>105</v>
      </c>
      <c r="I108">
        <v>0</v>
      </c>
      <c r="J108">
        <v>1</v>
      </c>
    </row>
    <row r="109" spans="1:10">
      <c r="A109" t="str">
        <f t="shared" si="3"/>
        <v>option1With screen</v>
      </c>
      <c r="B109" s="72" t="s">
        <v>1096</v>
      </c>
      <c r="C109" s="60" t="str">
        <f>INDEX(m_selling_spec_trans!D:D,MATCH(B109,m_selling_spec_trans!A:A,0))</f>
        <v>With screen</v>
      </c>
      <c r="D109" s="72" t="str">
        <f t="shared" si="4"/>
        <v>o1</v>
      </c>
      <c r="F109">
        <v>106</v>
      </c>
      <c r="I109">
        <v>0</v>
      </c>
      <c r="J109">
        <v>1</v>
      </c>
    </row>
    <row r="110" spans="1:10">
      <c r="A110" t="str">
        <f t="shared" si="3"/>
        <v>option1Without screen</v>
      </c>
      <c r="B110" s="72" t="s">
        <v>1097</v>
      </c>
      <c r="C110" s="60" t="str">
        <f>INDEX(m_selling_spec_trans!D:D,MATCH(B110,m_selling_spec_trans!A:A,0))</f>
        <v>Without screen</v>
      </c>
      <c r="D110" s="72" t="str">
        <f t="shared" si="4"/>
        <v>o1</v>
      </c>
      <c r="F110">
        <v>107</v>
      </c>
      <c r="I110">
        <v>0</v>
      </c>
      <c r="J110">
        <v>1</v>
      </c>
    </row>
    <row r="111" spans="1:10">
      <c r="A111" t="str">
        <f t="shared" si="3"/>
        <v>option2With closer</v>
      </c>
      <c r="B111" s="72" t="s">
        <v>1098</v>
      </c>
      <c r="C111" s="60" t="str">
        <f>INDEX(m_selling_spec_trans!D:D,MATCH(B111,m_selling_spec_trans!A:A,0))</f>
        <v>With closer</v>
      </c>
      <c r="D111" s="72" t="str">
        <f t="shared" si="4"/>
        <v>o2</v>
      </c>
      <c r="F111">
        <v>110</v>
      </c>
      <c r="I111">
        <v>0</v>
      </c>
      <c r="J111">
        <v>1</v>
      </c>
    </row>
    <row r="112" spans="1:10">
      <c r="A112" t="str">
        <f t="shared" si="3"/>
        <v>option2Without closer</v>
      </c>
      <c r="B112" s="72" t="s">
        <v>1099</v>
      </c>
      <c r="C112" s="60" t="str">
        <f>INDEX(m_selling_spec_trans!D:D,MATCH(B112,m_selling_spec_trans!A:A,0))</f>
        <v>Without closer</v>
      </c>
      <c r="D112" s="72" t="str">
        <f t="shared" si="4"/>
        <v>o2</v>
      </c>
      <c r="F112">
        <v>111</v>
      </c>
      <c r="I112">
        <v>0</v>
      </c>
      <c r="J112">
        <v>1</v>
      </c>
    </row>
  </sheetData>
  <autoFilter ref="B3:F3" xr:uid="{00000000-0009-0000-0000-00000C000000}"/>
  <phoneticPr fontId="4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E112"/>
  <sheetViews>
    <sheetView topLeftCell="A89" workbookViewId="0">
      <selection activeCell="J108" sqref="J108"/>
    </sheetView>
  </sheetViews>
  <sheetFormatPr defaultRowHeight="18.75"/>
  <cols>
    <col min="1" max="1" width="12.875" style="72" bestFit="1" customWidth="1"/>
    <col min="2" max="2" width="12.25" bestFit="1" customWidth="1"/>
    <col min="3" max="3" width="12.25" style="61" customWidth="1"/>
    <col min="4" max="4" width="15" customWidth="1"/>
  </cols>
  <sheetData>
    <row r="1" spans="1:5">
      <c r="A1" s="69" t="s">
        <v>132</v>
      </c>
      <c r="B1" s="38" t="s">
        <v>133</v>
      </c>
    </row>
    <row r="2" spans="1:5">
      <c r="A2" s="70"/>
      <c r="B2" s="38" t="s">
        <v>140</v>
      </c>
    </row>
    <row r="3" spans="1:5" s="34" customFormat="1">
      <c r="A3" s="71" t="s">
        <v>43</v>
      </c>
      <c r="B3" s="40" t="s">
        <v>39</v>
      </c>
      <c r="C3" s="36" t="s">
        <v>32</v>
      </c>
      <c r="D3" s="35" t="s">
        <v>69</v>
      </c>
      <c r="E3" s="35" t="s">
        <v>844</v>
      </c>
    </row>
    <row r="4" spans="1:5">
      <c r="A4" s="72" t="s">
        <v>1193</v>
      </c>
      <c r="B4">
        <v>1</v>
      </c>
      <c r="C4" s="61" t="str">
        <f>INDEX(m_lang!$B:$B,MATCH(B4,m_lang!$A:$A,0))</f>
        <v>en</v>
      </c>
      <c r="D4" t="s">
        <v>71</v>
      </c>
      <c r="E4">
        <v>0</v>
      </c>
    </row>
    <row r="5" spans="1:5">
      <c r="A5" s="72" t="s">
        <v>1194</v>
      </c>
      <c r="B5">
        <v>1</v>
      </c>
      <c r="C5" s="61" t="str">
        <f>INDEX(m_lang!$B:$B,MATCH(B5,m_lang!$A:$A,0))</f>
        <v>en</v>
      </c>
      <c r="D5" t="s">
        <v>694</v>
      </c>
      <c r="E5">
        <v>0</v>
      </c>
    </row>
    <row r="6" spans="1:5">
      <c r="A6" s="72" t="s">
        <v>1195</v>
      </c>
      <c r="B6">
        <v>1</v>
      </c>
      <c r="C6" s="61" t="str">
        <f>INDEX(m_lang!$B:$B,MATCH(B6,m_lang!$A:$A,0))</f>
        <v>en</v>
      </c>
      <c r="D6" t="s">
        <v>809</v>
      </c>
      <c r="E6">
        <v>0</v>
      </c>
    </row>
    <row r="7" spans="1:5">
      <c r="A7" s="72" t="s">
        <v>1192</v>
      </c>
      <c r="B7">
        <v>1</v>
      </c>
      <c r="C7" s="61" t="str">
        <f>INDEX(m_lang!$B:$B,MATCH(B7,m_lang!$A:$A,0))</f>
        <v>en</v>
      </c>
      <c r="D7" t="s">
        <v>547</v>
      </c>
      <c r="E7">
        <v>0</v>
      </c>
    </row>
    <row r="8" spans="1:5">
      <c r="A8" s="72" t="s">
        <v>1191</v>
      </c>
      <c r="B8">
        <v>1</v>
      </c>
      <c r="C8" s="61" t="str">
        <f>INDEX(m_lang!$B:$B,MATCH(B8,m_lang!$A:$A,0))</f>
        <v>en</v>
      </c>
      <c r="D8" t="s">
        <v>72</v>
      </c>
      <c r="E8">
        <v>0</v>
      </c>
    </row>
    <row r="9" spans="1:5">
      <c r="A9" s="72" t="s">
        <v>1190</v>
      </c>
      <c r="B9">
        <v>1</v>
      </c>
      <c r="C9" s="61" t="str">
        <f>INDEX(m_lang!$B:$B,MATCH(B9,m_lang!$A:$A,0))</f>
        <v>en</v>
      </c>
      <c r="D9" t="s">
        <v>515</v>
      </c>
      <c r="E9">
        <v>0</v>
      </c>
    </row>
    <row r="10" spans="1:5">
      <c r="A10" s="72" t="s">
        <v>1187</v>
      </c>
      <c r="B10">
        <v>1</v>
      </c>
      <c r="C10" s="61" t="str">
        <f>INDEX(m_lang!$B:$B,MATCH(B10,m_lang!$A:$A,0))</f>
        <v>en</v>
      </c>
      <c r="D10" t="s">
        <v>549</v>
      </c>
      <c r="E10">
        <v>0</v>
      </c>
    </row>
    <row r="11" spans="1:5">
      <c r="A11" s="72" t="s">
        <v>1188</v>
      </c>
      <c r="B11">
        <v>1</v>
      </c>
      <c r="C11" s="61" t="str">
        <f>INDEX(m_lang!$B:$B,MATCH(B11,m_lang!$A:$A,0))</f>
        <v>en</v>
      </c>
      <c r="D11" t="s">
        <v>614</v>
      </c>
      <c r="E11">
        <v>0</v>
      </c>
    </row>
    <row r="12" spans="1:5">
      <c r="A12" s="72" t="s">
        <v>1189</v>
      </c>
      <c r="B12">
        <v>1</v>
      </c>
      <c r="C12" s="61" t="str">
        <f>INDEX(m_lang!$B:$B,MATCH(B12,m_lang!$A:$A,0))</f>
        <v>en</v>
      </c>
      <c r="D12" t="s">
        <v>70</v>
      </c>
      <c r="E12">
        <v>0</v>
      </c>
    </row>
    <row r="13" spans="1:5">
      <c r="A13" s="72" t="s">
        <v>732</v>
      </c>
      <c r="B13">
        <v>1</v>
      </c>
      <c r="C13" s="61" t="str">
        <f>INDEX(m_lang!$B:$B,MATCH(B13,m_lang!$A:$A,0))</f>
        <v>en</v>
      </c>
      <c r="D13" t="s">
        <v>548</v>
      </c>
      <c r="E13">
        <v>0</v>
      </c>
    </row>
    <row r="14" spans="1:5">
      <c r="A14" s="72" t="s">
        <v>734</v>
      </c>
      <c r="B14">
        <v>1</v>
      </c>
      <c r="C14" s="61" t="str">
        <f>INDEX(m_lang!$B:$B,MATCH(B14,m_lang!$A:$A,0))</f>
        <v>en</v>
      </c>
      <c r="D14" t="s">
        <v>550</v>
      </c>
      <c r="E14">
        <v>0</v>
      </c>
    </row>
    <row r="15" spans="1:5">
      <c r="A15" s="72" t="s">
        <v>735</v>
      </c>
      <c r="B15">
        <v>1</v>
      </c>
      <c r="C15" s="61" t="str">
        <f>INDEX(m_lang!$B:$B,MATCH(B15,m_lang!$A:$A,0))</f>
        <v>en</v>
      </c>
      <c r="D15" t="s">
        <v>73</v>
      </c>
      <c r="E15">
        <v>0</v>
      </c>
    </row>
    <row r="16" spans="1:5">
      <c r="A16" s="72" t="s">
        <v>736</v>
      </c>
      <c r="B16">
        <v>1</v>
      </c>
      <c r="C16" s="61" t="str">
        <f>INDEX(m_lang!$B:$B,MATCH(B16,m_lang!$A:$A,0))</f>
        <v>en</v>
      </c>
      <c r="D16" t="s">
        <v>842</v>
      </c>
      <c r="E16">
        <v>0</v>
      </c>
    </row>
    <row r="17" spans="1:5">
      <c r="A17" s="72" t="s">
        <v>1010</v>
      </c>
      <c r="B17">
        <v>1</v>
      </c>
      <c r="C17" s="61" t="str">
        <f>INDEX(m_lang!$B:$B,MATCH(B17,m_lang!$A:$A,0))</f>
        <v>en</v>
      </c>
      <c r="D17" t="s">
        <v>866</v>
      </c>
      <c r="E17">
        <v>0</v>
      </c>
    </row>
    <row r="18" spans="1:5">
      <c r="A18" s="72" t="s">
        <v>1012</v>
      </c>
      <c r="B18">
        <v>1</v>
      </c>
      <c r="C18" s="61" t="str">
        <f>INDEX(m_lang!$B:$B,MATCH(B18,m_lang!$A:$A,0))</f>
        <v>en</v>
      </c>
      <c r="D18" t="s">
        <v>1013</v>
      </c>
      <c r="E18">
        <v>0</v>
      </c>
    </row>
    <row r="19" spans="1:5">
      <c r="A19" s="72" t="s">
        <v>733</v>
      </c>
      <c r="B19">
        <v>1</v>
      </c>
      <c r="C19" s="61" t="str">
        <f>INDEX(m_lang!$B:$B,MATCH(B19,m_lang!$A:$A,0))</f>
        <v>en</v>
      </c>
      <c r="D19" t="s">
        <v>586</v>
      </c>
      <c r="E19">
        <v>0</v>
      </c>
    </row>
    <row r="20" spans="1:5">
      <c r="A20" s="72" t="s">
        <v>737</v>
      </c>
      <c r="B20">
        <v>1</v>
      </c>
      <c r="C20" s="61" t="str">
        <f>INDEX(m_lang!$B:$B,MATCH(B20,m_lang!$A:$A,0))</f>
        <v>en</v>
      </c>
      <c r="D20" t="s">
        <v>593</v>
      </c>
      <c r="E20">
        <v>0</v>
      </c>
    </row>
    <row r="21" spans="1:5">
      <c r="A21" s="72" t="s">
        <v>738</v>
      </c>
      <c r="B21">
        <v>1</v>
      </c>
      <c r="C21" s="61" t="str">
        <f>INDEX(m_lang!$B:$B,MATCH(B21,m_lang!$A:$A,0))</f>
        <v>en</v>
      </c>
      <c r="D21" t="s">
        <v>587</v>
      </c>
      <c r="E21">
        <v>0</v>
      </c>
    </row>
    <row r="22" spans="1:5">
      <c r="A22" s="72" t="s">
        <v>739</v>
      </c>
      <c r="B22">
        <v>1</v>
      </c>
      <c r="C22" s="61" t="str">
        <f>INDEX(m_lang!$B:$B,MATCH(B22,m_lang!$A:$A,0))</f>
        <v>en</v>
      </c>
      <c r="D22" t="s">
        <v>612</v>
      </c>
      <c r="E22">
        <v>0</v>
      </c>
    </row>
    <row r="23" spans="1:5">
      <c r="A23" s="72" t="s">
        <v>740</v>
      </c>
      <c r="B23">
        <v>1</v>
      </c>
      <c r="C23" s="61" t="str">
        <f>INDEX(m_lang!$B:$B,MATCH(B23,m_lang!$A:$A,0))</f>
        <v>en</v>
      </c>
      <c r="D23" t="s">
        <v>628</v>
      </c>
      <c r="E23">
        <v>0</v>
      </c>
    </row>
    <row r="24" spans="1:5">
      <c r="A24" s="72" t="s">
        <v>741</v>
      </c>
      <c r="B24">
        <v>1</v>
      </c>
      <c r="C24" s="61" t="str">
        <f>INDEX(m_lang!$B:$B,MATCH(B24,m_lang!$A:$A,0))</f>
        <v>en</v>
      </c>
      <c r="D24" t="s">
        <v>630</v>
      </c>
      <c r="E24">
        <v>0</v>
      </c>
    </row>
    <row r="25" spans="1:5">
      <c r="A25" s="72" t="s">
        <v>742</v>
      </c>
      <c r="B25">
        <v>1</v>
      </c>
      <c r="C25" s="61" t="str">
        <f>INDEX(m_lang!$B:$B,MATCH(B25,m_lang!$A:$A,0))</f>
        <v>en</v>
      </c>
      <c r="D25" t="s">
        <v>633</v>
      </c>
      <c r="E25">
        <v>0</v>
      </c>
    </row>
    <row r="26" spans="1:5">
      <c r="A26" s="72" t="s">
        <v>743</v>
      </c>
      <c r="B26">
        <v>1</v>
      </c>
      <c r="C26" s="61" t="str">
        <f>INDEX(m_lang!$B:$B,MATCH(B26,m_lang!$A:$A,0))</f>
        <v>en</v>
      </c>
      <c r="D26" t="s">
        <v>75</v>
      </c>
      <c r="E26">
        <v>0</v>
      </c>
    </row>
    <row r="27" spans="1:5">
      <c r="A27" s="72" t="s">
        <v>744</v>
      </c>
      <c r="B27">
        <v>1</v>
      </c>
      <c r="C27" s="61" t="str">
        <f>INDEX(m_lang!$B:$B,MATCH(B27,m_lang!$A:$A,0))</f>
        <v>en</v>
      </c>
      <c r="D27" t="s">
        <v>592</v>
      </c>
      <c r="E27">
        <v>0</v>
      </c>
    </row>
    <row r="28" spans="1:5">
      <c r="A28" s="72" t="s">
        <v>745</v>
      </c>
      <c r="B28">
        <v>1</v>
      </c>
      <c r="C28" s="61" t="str">
        <f>INDEX(m_lang!$B:$B,MATCH(B28,m_lang!$A:$A,0))</f>
        <v>en</v>
      </c>
      <c r="D28" t="s">
        <v>832</v>
      </c>
      <c r="E28">
        <v>0</v>
      </c>
    </row>
    <row r="29" spans="1:5">
      <c r="A29" s="72" t="s">
        <v>746</v>
      </c>
      <c r="B29">
        <v>1</v>
      </c>
      <c r="C29" s="61" t="str">
        <f>INDEX(m_lang!$B:$B,MATCH(B29,m_lang!$A:$A,0))</f>
        <v>en</v>
      </c>
      <c r="D29" t="s">
        <v>610</v>
      </c>
      <c r="E29">
        <v>0</v>
      </c>
    </row>
    <row r="30" spans="1:5">
      <c r="A30" s="72" t="s">
        <v>747</v>
      </c>
      <c r="B30">
        <v>1</v>
      </c>
      <c r="C30" s="61" t="str">
        <f>INDEX(m_lang!$B:$B,MATCH(B30,m_lang!$A:$A,0))</f>
        <v>en</v>
      </c>
      <c r="D30" t="s">
        <v>609</v>
      </c>
      <c r="E30">
        <v>0</v>
      </c>
    </row>
    <row r="31" spans="1:5">
      <c r="A31" s="72" t="s">
        <v>748</v>
      </c>
      <c r="B31">
        <v>1</v>
      </c>
      <c r="C31" s="61" t="str">
        <f>INDEX(m_lang!$B:$B,MATCH(B31,m_lang!$A:$A,0))</f>
        <v>en</v>
      </c>
      <c r="D31" t="s">
        <v>602</v>
      </c>
      <c r="E31">
        <v>0</v>
      </c>
    </row>
    <row r="32" spans="1:5">
      <c r="A32" s="72" t="s">
        <v>749</v>
      </c>
      <c r="B32">
        <v>1</v>
      </c>
      <c r="C32" s="61" t="str">
        <f>INDEX(m_lang!$B:$B,MATCH(B32,m_lang!$A:$A,0))</f>
        <v>en</v>
      </c>
      <c r="D32" t="s">
        <v>598</v>
      </c>
      <c r="E32">
        <v>0</v>
      </c>
    </row>
    <row r="33" spans="1:5">
      <c r="A33" s="72" t="s">
        <v>750</v>
      </c>
      <c r="B33">
        <v>1</v>
      </c>
      <c r="C33" s="61" t="str">
        <f>INDEX(m_lang!$B:$B,MATCH(B33,m_lang!$A:$A,0))</f>
        <v>en</v>
      </c>
      <c r="D33" t="s">
        <v>74</v>
      </c>
      <c r="E33">
        <v>0</v>
      </c>
    </row>
    <row r="34" spans="1:5">
      <c r="A34" s="72" t="s">
        <v>751</v>
      </c>
      <c r="B34">
        <v>1</v>
      </c>
      <c r="C34" s="61" t="str">
        <f>INDEX(m_lang!$B:$B,MATCH(B34,m_lang!$A:$A,0))</f>
        <v>en</v>
      </c>
      <c r="D34" t="s">
        <v>591</v>
      </c>
      <c r="E34">
        <v>0</v>
      </c>
    </row>
    <row r="35" spans="1:5">
      <c r="A35" s="72" t="s">
        <v>752</v>
      </c>
      <c r="B35">
        <v>1</v>
      </c>
      <c r="C35" s="61" t="str">
        <f>INDEX(m_lang!$B:$B,MATCH(B35,m_lang!$A:$A,0))</f>
        <v>en</v>
      </c>
      <c r="D35" t="s">
        <v>590</v>
      </c>
      <c r="E35">
        <v>0</v>
      </c>
    </row>
    <row r="36" spans="1:5">
      <c r="A36" s="72" t="s">
        <v>753</v>
      </c>
      <c r="B36">
        <v>1</v>
      </c>
      <c r="C36" s="61" t="str">
        <f>INDEX(m_lang!$B:$B,MATCH(B36,m_lang!$A:$A,0))</f>
        <v>en</v>
      </c>
      <c r="D36" t="s">
        <v>607</v>
      </c>
      <c r="E36">
        <v>0</v>
      </c>
    </row>
    <row r="37" spans="1:5">
      <c r="A37" s="72" t="s">
        <v>754</v>
      </c>
      <c r="B37">
        <v>1</v>
      </c>
      <c r="C37" s="61" t="str">
        <f>INDEX(m_lang!$B:$B,MATCH(B37,m_lang!$A:$A,0))</f>
        <v>en</v>
      </c>
      <c r="D37" t="s">
        <v>595</v>
      </c>
      <c r="E37">
        <v>0</v>
      </c>
    </row>
    <row r="38" spans="1:5">
      <c r="A38" s="72" t="s">
        <v>755</v>
      </c>
      <c r="B38">
        <v>1</v>
      </c>
      <c r="C38" s="61" t="str">
        <f>INDEX(m_lang!$B:$B,MATCH(B38,m_lang!$A:$A,0))</f>
        <v>en</v>
      </c>
      <c r="D38" t="s">
        <v>596</v>
      </c>
      <c r="E38">
        <v>0</v>
      </c>
    </row>
    <row r="39" spans="1:5">
      <c r="A39" s="72" t="s">
        <v>756</v>
      </c>
      <c r="B39">
        <v>1</v>
      </c>
      <c r="C39" s="61" t="str">
        <f>INDEX(m_lang!$B:$B,MATCH(B39,m_lang!$A:$A,0))</f>
        <v>en</v>
      </c>
      <c r="D39" t="s">
        <v>594</v>
      </c>
      <c r="E39">
        <v>0</v>
      </c>
    </row>
    <row r="40" spans="1:5">
      <c r="A40" s="72" t="s">
        <v>757</v>
      </c>
      <c r="B40">
        <v>1</v>
      </c>
      <c r="C40" s="61" t="str">
        <f>INDEX(m_lang!$B:$B,MATCH(B40,m_lang!$A:$A,0))</f>
        <v>en</v>
      </c>
      <c r="D40" t="s">
        <v>606</v>
      </c>
      <c r="E40">
        <v>0</v>
      </c>
    </row>
    <row r="41" spans="1:5">
      <c r="A41" s="72" t="s">
        <v>758</v>
      </c>
      <c r="B41">
        <v>1</v>
      </c>
      <c r="C41" s="61" t="str">
        <f>INDEX(m_lang!$B:$B,MATCH(B41,m_lang!$A:$A,0))</f>
        <v>en</v>
      </c>
      <c r="D41" t="s">
        <v>599</v>
      </c>
      <c r="E41">
        <v>0</v>
      </c>
    </row>
    <row r="42" spans="1:5">
      <c r="A42" s="72" t="s">
        <v>763</v>
      </c>
      <c r="B42">
        <v>1</v>
      </c>
      <c r="C42" s="61" t="str">
        <f>INDEX(m_lang!$B:$B,MATCH(B42,m_lang!$A:$A,0))</f>
        <v>en</v>
      </c>
      <c r="D42" t="s">
        <v>600</v>
      </c>
      <c r="E42">
        <v>0</v>
      </c>
    </row>
    <row r="43" spans="1:5">
      <c r="A43" s="72" t="s">
        <v>764</v>
      </c>
      <c r="B43">
        <v>1</v>
      </c>
      <c r="C43" s="61" t="str">
        <f>INDEX(m_lang!$B:$B,MATCH(B43,m_lang!$A:$A,0))</f>
        <v>en</v>
      </c>
      <c r="D43" t="s">
        <v>604</v>
      </c>
      <c r="E43">
        <v>0</v>
      </c>
    </row>
    <row r="44" spans="1:5">
      <c r="A44" s="72" t="s">
        <v>765</v>
      </c>
      <c r="B44">
        <v>1</v>
      </c>
      <c r="C44" s="61" t="str">
        <f>INDEX(m_lang!$B:$B,MATCH(B44,m_lang!$A:$A,0))</f>
        <v>en</v>
      </c>
      <c r="D44" t="s">
        <v>624</v>
      </c>
      <c r="E44">
        <v>0</v>
      </c>
    </row>
    <row r="45" spans="1:5">
      <c r="A45" s="72" t="s">
        <v>766</v>
      </c>
      <c r="B45">
        <v>1</v>
      </c>
      <c r="C45" s="61" t="str">
        <f>INDEX(m_lang!$B:$B,MATCH(B45,m_lang!$A:$A,0))</f>
        <v>en</v>
      </c>
      <c r="D45" t="s">
        <v>601</v>
      </c>
      <c r="E45">
        <v>0</v>
      </c>
    </row>
    <row r="46" spans="1:5">
      <c r="A46" s="72" t="s">
        <v>767</v>
      </c>
      <c r="B46">
        <v>1</v>
      </c>
      <c r="C46" s="61" t="str">
        <f>INDEX(m_lang!$B:$B,MATCH(B46,m_lang!$A:$A,0))</f>
        <v>en</v>
      </c>
      <c r="D46" t="s">
        <v>598</v>
      </c>
      <c r="E46">
        <v>0</v>
      </c>
    </row>
    <row r="47" spans="1:5">
      <c r="A47" s="72" t="s">
        <v>768</v>
      </c>
      <c r="B47">
        <v>1</v>
      </c>
      <c r="C47" s="61" t="str">
        <f>INDEX(m_lang!$B:$B,MATCH(B47,m_lang!$A:$A,0))</f>
        <v>en</v>
      </c>
      <c r="D47" t="s">
        <v>605</v>
      </c>
      <c r="E47">
        <v>0</v>
      </c>
    </row>
    <row r="48" spans="1:5">
      <c r="A48" s="72" t="s">
        <v>769</v>
      </c>
      <c r="B48">
        <v>1</v>
      </c>
      <c r="C48" s="61" t="str">
        <f>INDEX(m_lang!$B:$B,MATCH(B48,m_lang!$A:$A,0))</f>
        <v>en</v>
      </c>
      <c r="D48" t="s">
        <v>678</v>
      </c>
      <c r="E48">
        <v>0</v>
      </c>
    </row>
    <row r="49" spans="1:5">
      <c r="A49" s="72" t="s">
        <v>770</v>
      </c>
      <c r="B49">
        <v>1</v>
      </c>
      <c r="C49" s="61" t="str">
        <f>INDEX(m_lang!$B:$B,MATCH(B49,m_lang!$A:$A,0))</f>
        <v>en</v>
      </c>
      <c r="D49" t="s">
        <v>673</v>
      </c>
      <c r="E49">
        <v>0</v>
      </c>
    </row>
    <row r="50" spans="1:5">
      <c r="A50" s="72" t="s">
        <v>771</v>
      </c>
      <c r="B50">
        <v>1</v>
      </c>
      <c r="C50" s="61" t="str">
        <f>INDEX(m_lang!$B:$B,MATCH(B50,m_lang!$A:$A,0))</f>
        <v>en</v>
      </c>
      <c r="D50" t="s">
        <v>615</v>
      </c>
      <c r="E50">
        <v>0</v>
      </c>
    </row>
    <row r="51" spans="1:5">
      <c r="A51" s="72" t="s">
        <v>772</v>
      </c>
      <c r="B51">
        <v>1</v>
      </c>
      <c r="C51" s="61" t="str">
        <f>INDEX(m_lang!$B:$B,MATCH(B51,m_lang!$A:$A,0))</f>
        <v>en</v>
      </c>
      <c r="D51" t="s">
        <v>617</v>
      </c>
      <c r="E51">
        <v>0</v>
      </c>
    </row>
    <row r="52" spans="1:5">
      <c r="A52" s="72" t="s">
        <v>773</v>
      </c>
      <c r="B52">
        <v>1</v>
      </c>
      <c r="C52" s="61" t="str">
        <f>INDEX(m_lang!$B:$B,MATCH(B52,m_lang!$A:$A,0))</f>
        <v>en</v>
      </c>
      <c r="D52" t="s">
        <v>588</v>
      </c>
      <c r="E52">
        <v>0</v>
      </c>
    </row>
    <row r="53" spans="1:5">
      <c r="A53" s="72" t="s">
        <v>774</v>
      </c>
      <c r="B53">
        <v>1</v>
      </c>
      <c r="C53" s="61" t="str">
        <f>INDEX(m_lang!$B:$B,MATCH(B53,m_lang!$A:$A,0))</f>
        <v>en</v>
      </c>
      <c r="D53" t="s">
        <v>76</v>
      </c>
      <c r="E53">
        <v>0</v>
      </c>
    </row>
    <row r="54" spans="1:5">
      <c r="A54" s="72" t="s">
        <v>775</v>
      </c>
      <c r="B54">
        <v>1</v>
      </c>
      <c r="C54" s="61" t="str">
        <f>INDEX(m_lang!$B:$B,MATCH(B54,m_lang!$A:$A,0))</f>
        <v>en</v>
      </c>
      <c r="D54" t="s">
        <v>77</v>
      </c>
      <c r="E54">
        <v>0</v>
      </c>
    </row>
    <row r="55" spans="1:5">
      <c r="A55" s="72" t="s">
        <v>1031</v>
      </c>
      <c r="B55">
        <v>1</v>
      </c>
      <c r="C55" s="61" t="str">
        <f>INDEX(m_lang!$B:$B,MATCH(B55,m_lang!$A:$A,0))</f>
        <v>en</v>
      </c>
      <c r="D55" t="s">
        <v>578</v>
      </c>
      <c r="E55">
        <v>0</v>
      </c>
    </row>
    <row r="56" spans="1:5">
      <c r="A56" s="72" t="s">
        <v>776</v>
      </c>
      <c r="B56">
        <v>1</v>
      </c>
      <c r="C56" s="61" t="str">
        <f>INDEX(m_lang!$B:$B,MATCH(B56,m_lang!$A:$A,0))</f>
        <v>en</v>
      </c>
      <c r="D56" t="s">
        <v>622</v>
      </c>
      <c r="E56">
        <v>0</v>
      </c>
    </row>
    <row r="57" spans="1:5">
      <c r="A57" s="72" t="s">
        <v>777</v>
      </c>
      <c r="B57">
        <v>1</v>
      </c>
      <c r="C57" s="61" t="str">
        <f>INDEX(m_lang!$B:$B,MATCH(B57,m_lang!$A:$A,0))</f>
        <v>en</v>
      </c>
      <c r="D57" t="s">
        <v>620</v>
      </c>
      <c r="E57">
        <v>0</v>
      </c>
    </row>
    <row r="58" spans="1:5">
      <c r="A58" s="72" t="s">
        <v>778</v>
      </c>
      <c r="B58">
        <v>1</v>
      </c>
      <c r="C58" s="61" t="str">
        <f>INDEX(m_lang!$B:$B,MATCH(B58,m_lang!$A:$A,0))</f>
        <v>en</v>
      </c>
      <c r="D58" t="s">
        <v>621</v>
      </c>
      <c r="E58">
        <v>0</v>
      </c>
    </row>
    <row r="59" spans="1:5">
      <c r="A59" s="72" t="s">
        <v>779</v>
      </c>
      <c r="B59">
        <v>1</v>
      </c>
      <c r="C59" s="61" t="str">
        <f>INDEX(m_lang!$B:$B,MATCH(B59,m_lang!$A:$A,0))</f>
        <v>en</v>
      </c>
      <c r="D59" t="s">
        <v>623</v>
      </c>
      <c r="E59">
        <v>0</v>
      </c>
    </row>
    <row r="60" spans="1:5">
      <c r="A60" s="72" t="s">
        <v>780</v>
      </c>
      <c r="B60">
        <v>1</v>
      </c>
      <c r="C60" s="61" t="str">
        <f>INDEX(m_lang!$B:$B,MATCH(B60,m_lang!$A:$A,0))</f>
        <v>en</v>
      </c>
      <c r="D60" t="s">
        <v>625</v>
      </c>
      <c r="E60">
        <v>0</v>
      </c>
    </row>
    <row r="61" spans="1:5">
      <c r="A61" s="72" t="s">
        <v>781</v>
      </c>
      <c r="B61">
        <v>1</v>
      </c>
      <c r="C61" s="61" t="str">
        <f>INDEX(m_lang!$B:$B,MATCH(B61,m_lang!$A:$A,0))</f>
        <v>en</v>
      </c>
      <c r="D61" t="s">
        <v>626</v>
      </c>
      <c r="E61">
        <v>0</v>
      </c>
    </row>
    <row r="62" spans="1:5">
      <c r="A62" s="72" t="s">
        <v>782</v>
      </c>
      <c r="B62">
        <v>1</v>
      </c>
      <c r="C62" s="61" t="str">
        <f>INDEX(m_lang!$B:$B,MATCH(B62,m_lang!$A:$A,0))</f>
        <v>en</v>
      </c>
      <c r="D62" t="s">
        <v>647</v>
      </c>
      <c r="E62">
        <v>0</v>
      </c>
    </row>
    <row r="63" spans="1:5">
      <c r="A63" s="72" t="s">
        <v>783</v>
      </c>
      <c r="B63">
        <v>1</v>
      </c>
      <c r="C63" s="61" t="str">
        <f>INDEX(m_lang!$B:$B,MATCH(B63,m_lang!$A:$A,0))</f>
        <v>en</v>
      </c>
      <c r="D63" t="s">
        <v>72</v>
      </c>
      <c r="E63">
        <v>0</v>
      </c>
    </row>
    <row r="64" spans="1:5">
      <c r="A64" s="72" t="s">
        <v>784</v>
      </c>
      <c r="B64">
        <v>1</v>
      </c>
      <c r="C64" s="61" t="str">
        <f>INDEX(m_lang!$B:$B,MATCH(B64,m_lang!$A:$A,0))</f>
        <v>en</v>
      </c>
      <c r="D64" t="s">
        <v>641</v>
      </c>
      <c r="E64">
        <v>0</v>
      </c>
    </row>
    <row r="65" spans="1:5">
      <c r="A65" s="72" t="s">
        <v>785</v>
      </c>
      <c r="B65">
        <v>1</v>
      </c>
      <c r="C65" s="61" t="str">
        <f>INDEX(m_lang!$B:$B,MATCH(B65,m_lang!$A:$A,0))</f>
        <v>en</v>
      </c>
      <c r="D65" t="s">
        <v>643</v>
      </c>
      <c r="E65">
        <v>0</v>
      </c>
    </row>
    <row r="66" spans="1:5">
      <c r="A66" s="72" t="s">
        <v>786</v>
      </c>
      <c r="B66">
        <v>1</v>
      </c>
      <c r="C66" s="61" t="str">
        <f>INDEX(m_lang!$B:$B,MATCH(B66,m_lang!$A:$A,0))</f>
        <v>en</v>
      </c>
      <c r="D66" t="s">
        <v>645</v>
      </c>
      <c r="E66">
        <v>0</v>
      </c>
    </row>
    <row r="67" spans="1:5">
      <c r="A67" s="72" t="s">
        <v>787</v>
      </c>
      <c r="B67">
        <v>1</v>
      </c>
      <c r="C67" s="61" t="str">
        <f>INDEX(m_lang!$B:$B,MATCH(B67,m_lang!$A:$A,0))</f>
        <v>en</v>
      </c>
      <c r="D67" t="s">
        <v>639</v>
      </c>
      <c r="E67">
        <v>0</v>
      </c>
    </row>
    <row r="68" spans="1:5">
      <c r="A68" s="72" t="s">
        <v>788</v>
      </c>
      <c r="B68">
        <v>1</v>
      </c>
      <c r="C68" s="61" t="str">
        <f>INDEX(m_lang!$B:$B,MATCH(B68,m_lang!$A:$A,0))</f>
        <v>en</v>
      </c>
      <c r="D68" t="s">
        <v>648</v>
      </c>
      <c r="E68">
        <v>0</v>
      </c>
    </row>
    <row r="69" spans="1:5">
      <c r="A69" s="72" t="s">
        <v>1034</v>
      </c>
      <c r="B69">
        <v>1</v>
      </c>
      <c r="C69" s="61" t="str">
        <f>INDEX(m_lang!$B:$B,MATCH(B69,m_lang!$A:$A,0))</f>
        <v>en</v>
      </c>
      <c r="D69" t="s">
        <v>651</v>
      </c>
      <c r="E69">
        <v>0</v>
      </c>
    </row>
    <row r="70" spans="1:5">
      <c r="A70" s="72" t="s">
        <v>1033</v>
      </c>
      <c r="B70">
        <v>1</v>
      </c>
      <c r="C70" s="61" t="str">
        <f>INDEX(m_lang!$B:$B,MATCH(B70,m_lang!$A:$A,0))</f>
        <v>en</v>
      </c>
      <c r="D70" t="s">
        <v>1032</v>
      </c>
      <c r="E70">
        <v>0</v>
      </c>
    </row>
    <row r="71" spans="1:5">
      <c r="A71" s="72" t="s">
        <v>1035</v>
      </c>
      <c r="B71">
        <v>1</v>
      </c>
      <c r="C71" s="61" t="str">
        <f>INDEX(m_lang!$B:$B,MATCH(B71,m_lang!$A:$A,0))</f>
        <v>en</v>
      </c>
      <c r="D71" t="s">
        <v>1036</v>
      </c>
      <c r="E71">
        <v>0</v>
      </c>
    </row>
    <row r="72" spans="1:5">
      <c r="A72" s="72" t="s">
        <v>1037</v>
      </c>
      <c r="B72">
        <v>1</v>
      </c>
      <c r="C72" s="61" t="str">
        <f>INDEX(m_lang!$B:$B,MATCH(B72,m_lang!$A:$A,0))</f>
        <v>en</v>
      </c>
      <c r="D72" t="s">
        <v>1038</v>
      </c>
      <c r="E72">
        <v>0</v>
      </c>
    </row>
    <row r="73" spans="1:5">
      <c r="A73" s="72" t="s">
        <v>790</v>
      </c>
      <c r="B73">
        <v>1</v>
      </c>
      <c r="C73" s="61" t="str">
        <f>INDEX(m_lang!$B:$B,MATCH(B73,m_lang!$A:$A,0))</f>
        <v>en</v>
      </c>
      <c r="D73" t="s">
        <v>682</v>
      </c>
      <c r="E73">
        <v>0</v>
      </c>
    </row>
    <row r="74" spans="1:5">
      <c r="A74" s="72" t="s">
        <v>791</v>
      </c>
      <c r="B74">
        <v>1</v>
      </c>
      <c r="C74" s="61" t="str">
        <f>INDEX(m_lang!$B:$B,MATCH(B74,m_lang!$A:$A,0))</f>
        <v>en</v>
      </c>
      <c r="D74" t="s">
        <v>683</v>
      </c>
      <c r="E74">
        <v>0</v>
      </c>
    </row>
    <row r="75" spans="1:5">
      <c r="A75" s="72" t="s">
        <v>792</v>
      </c>
      <c r="B75">
        <v>1</v>
      </c>
      <c r="C75" s="61" t="str">
        <f>INDEX(m_lang!$B:$B,MATCH(B75,m_lang!$A:$A,0))</f>
        <v>en</v>
      </c>
      <c r="D75" t="s">
        <v>655</v>
      </c>
      <c r="E75">
        <v>0</v>
      </c>
    </row>
    <row r="76" spans="1:5">
      <c r="A76" s="72" t="s">
        <v>793</v>
      </c>
      <c r="B76">
        <v>1</v>
      </c>
      <c r="C76" s="61" t="str">
        <f>INDEX(m_lang!$B:$B,MATCH(B76,m_lang!$A:$A,0))</f>
        <v>en</v>
      </c>
      <c r="D76" t="s">
        <v>657</v>
      </c>
      <c r="E76">
        <v>0</v>
      </c>
    </row>
    <row r="77" spans="1:5">
      <c r="A77" s="72" t="s">
        <v>794</v>
      </c>
      <c r="B77">
        <v>1</v>
      </c>
      <c r="C77" s="61" t="str">
        <f>INDEX(m_lang!$B:$B,MATCH(B77,m_lang!$A:$A,0))</f>
        <v>en</v>
      </c>
      <c r="D77" t="s">
        <v>617</v>
      </c>
      <c r="E77">
        <v>0</v>
      </c>
    </row>
    <row r="78" spans="1:5">
      <c r="A78" s="72" t="s">
        <v>795</v>
      </c>
      <c r="B78">
        <v>1</v>
      </c>
      <c r="C78" s="61" t="str">
        <f>INDEX(m_lang!$B:$B,MATCH(B78,m_lang!$A:$A,0))</f>
        <v>en</v>
      </c>
      <c r="D78" t="s">
        <v>677</v>
      </c>
      <c r="E78">
        <v>0</v>
      </c>
    </row>
    <row r="79" spans="1:5">
      <c r="A79" s="72" t="s">
        <v>796</v>
      </c>
      <c r="B79">
        <v>1</v>
      </c>
      <c r="C79" s="61" t="str">
        <f>INDEX(m_lang!$B:$B,MATCH(B79,m_lang!$A:$A,0))</f>
        <v>en</v>
      </c>
      <c r="D79" t="s">
        <v>614</v>
      </c>
      <c r="E79">
        <v>0</v>
      </c>
    </row>
    <row r="80" spans="1:5">
      <c r="A80" s="72" t="s">
        <v>797</v>
      </c>
      <c r="B80">
        <v>1</v>
      </c>
      <c r="C80" s="61" t="str">
        <f>INDEX(m_lang!$B:$B,MATCH(B80,m_lang!$A:$A,0))</f>
        <v>en</v>
      </c>
      <c r="D80" t="s">
        <v>759</v>
      </c>
      <c r="E80">
        <v>0</v>
      </c>
    </row>
    <row r="81" spans="1:5">
      <c r="A81" s="72" t="s">
        <v>798</v>
      </c>
      <c r="B81">
        <v>1</v>
      </c>
      <c r="C81" s="61" t="str">
        <f>INDEX(m_lang!$B:$B,MATCH(B81,m_lang!$A:$A,0))</f>
        <v>en</v>
      </c>
      <c r="D81" t="s">
        <v>760</v>
      </c>
      <c r="E81">
        <v>0</v>
      </c>
    </row>
    <row r="82" spans="1:5">
      <c r="A82" s="72" t="s">
        <v>799</v>
      </c>
      <c r="B82">
        <v>1</v>
      </c>
      <c r="C82" s="61" t="str">
        <f>INDEX(m_lang!$B:$B,MATCH(B82,m_lang!$A:$A,0))</f>
        <v>en</v>
      </c>
      <c r="D82" t="s">
        <v>761</v>
      </c>
      <c r="E82">
        <v>0</v>
      </c>
    </row>
    <row r="83" spans="1:5">
      <c r="A83" s="72" t="s">
        <v>800</v>
      </c>
      <c r="B83">
        <v>1</v>
      </c>
      <c r="C83" s="61" t="str">
        <f>INDEX(m_lang!$B:$B,MATCH(B83,m_lang!$A:$A,0))</f>
        <v>en</v>
      </c>
      <c r="D83" t="s">
        <v>672</v>
      </c>
      <c r="E83">
        <v>0</v>
      </c>
    </row>
    <row r="84" spans="1:5">
      <c r="A84" s="72" t="s">
        <v>801</v>
      </c>
      <c r="B84">
        <v>1</v>
      </c>
      <c r="C84" s="61" t="str">
        <f>INDEX(m_lang!$B:$B,MATCH(B84,m_lang!$A:$A,0))</f>
        <v>en</v>
      </c>
      <c r="D84" t="s">
        <v>674</v>
      </c>
      <c r="E84">
        <v>0</v>
      </c>
    </row>
    <row r="85" spans="1:5">
      <c r="A85" s="72" t="s">
        <v>802</v>
      </c>
      <c r="B85">
        <v>1</v>
      </c>
      <c r="C85" s="61" t="str">
        <f>INDEX(m_lang!$B:$B,MATCH(B85,m_lang!$A:$A,0))</f>
        <v>en</v>
      </c>
      <c r="D85" t="s">
        <v>687</v>
      </c>
      <c r="E85">
        <v>0</v>
      </c>
    </row>
    <row r="86" spans="1:5">
      <c r="A86" s="72" t="s">
        <v>803</v>
      </c>
      <c r="B86">
        <v>1</v>
      </c>
      <c r="C86" s="61" t="str">
        <f>INDEX(m_lang!$B:$B,MATCH(B86,m_lang!$A:$A,0))</f>
        <v>en</v>
      </c>
      <c r="D86" t="s">
        <v>688</v>
      </c>
      <c r="E86">
        <v>0</v>
      </c>
    </row>
    <row r="87" spans="1:5">
      <c r="A87" s="72" t="s">
        <v>804</v>
      </c>
      <c r="B87">
        <v>1</v>
      </c>
      <c r="C87" s="61" t="str">
        <f>INDEX(m_lang!$B:$B,MATCH(B87,m_lang!$A:$A,0))</f>
        <v>en</v>
      </c>
      <c r="D87" t="s">
        <v>689</v>
      </c>
      <c r="E87">
        <v>0</v>
      </c>
    </row>
    <row r="88" spans="1:5">
      <c r="A88" s="72" t="s">
        <v>805</v>
      </c>
      <c r="B88">
        <v>1</v>
      </c>
      <c r="C88" s="61" t="str">
        <f>INDEX(m_lang!$B:$B,MATCH(B88,m_lang!$A:$A,0))</f>
        <v>en</v>
      </c>
      <c r="D88" t="s">
        <v>685</v>
      </c>
      <c r="E88">
        <v>0</v>
      </c>
    </row>
    <row r="89" spans="1:5">
      <c r="A89" s="72" t="s">
        <v>806</v>
      </c>
      <c r="B89">
        <v>1</v>
      </c>
      <c r="C89" s="61" t="str">
        <f>INDEX(m_lang!$B:$B,MATCH(B89,m_lang!$A:$A,0))</f>
        <v>en</v>
      </c>
      <c r="D89" t="s">
        <v>686</v>
      </c>
      <c r="E89">
        <v>0</v>
      </c>
    </row>
    <row r="90" spans="1:5">
      <c r="A90" s="72" t="s">
        <v>807</v>
      </c>
      <c r="B90">
        <v>1</v>
      </c>
      <c r="C90" s="61" t="str">
        <f>INDEX(m_lang!$B:$B,MATCH(B90,m_lang!$A:$A,0))</f>
        <v>en</v>
      </c>
      <c r="D90" t="s">
        <v>708</v>
      </c>
      <c r="E90">
        <v>0</v>
      </c>
    </row>
    <row r="91" spans="1:5">
      <c r="A91" s="72" t="s">
        <v>808</v>
      </c>
      <c r="B91">
        <v>1</v>
      </c>
      <c r="C91" s="61" t="str">
        <f>INDEX(m_lang!$B:$B,MATCH(B91,m_lang!$A:$A,0))</f>
        <v>en</v>
      </c>
      <c r="D91" t="s">
        <v>710</v>
      </c>
      <c r="E91">
        <v>0</v>
      </c>
    </row>
    <row r="92" spans="1:5">
      <c r="A92" s="72" t="s">
        <v>1014</v>
      </c>
      <c r="B92">
        <v>1</v>
      </c>
      <c r="C92" s="61" t="str">
        <f>INDEX(m_lang!$B:$B,MATCH(B92,m_lang!$A:$A,0))</f>
        <v>en</v>
      </c>
      <c r="D92" t="s">
        <v>867</v>
      </c>
      <c r="E92">
        <v>0</v>
      </c>
    </row>
    <row r="93" spans="1:5">
      <c r="A93" s="72" t="s">
        <v>1015</v>
      </c>
      <c r="B93">
        <v>1</v>
      </c>
      <c r="C93" s="61" t="str">
        <f>INDEX(m_lang!$B:$B,MATCH(B93,m_lang!$A:$A,0))</f>
        <v>en</v>
      </c>
      <c r="D93" t="s">
        <v>917</v>
      </c>
      <c r="E93">
        <v>0</v>
      </c>
    </row>
    <row r="94" spans="1:5">
      <c r="A94" s="72" t="s">
        <v>1016</v>
      </c>
      <c r="B94">
        <v>1</v>
      </c>
      <c r="C94" s="61" t="str">
        <f>INDEX(m_lang!$B:$B,MATCH(B94,m_lang!$A:$A,0))</f>
        <v>en</v>
      </c>
      <c r="D94" t="s">
        <v>868</v>
      </c>
      <c r="E94">
        <v>0</v>
      </c>
    </row>
    <row r="95" spans="1:5">
      <c r="A95" s="72" t="s">
        <v>1017</v>
      </c>
      <c r="B95">
        <v>1</v>
      </c>
      <c r="C95" s="61" t="str">
        <f>INDEX(m_lang!$B:$B,MATCH(B95,m_lang!$A:$A,0))</f>
        <v>en</v>
      </c>
      <c r="D95" t="s">
        <v>897</v>
      </c>
      <c r="E95">
        <v>0</v>
      </c>
    </row>
    <row r="96" spans="1:5">
      <c r="A96" s="72" t="s">
        <v>1018</v>
      </c>
      <c r="B96">
        <v>1</v>
      </c>
      <c r="C96" s="61" t="str">
        <f>INDEX(m_lang!$B:$B,MATCH(B96,m_lang!$A:$A,0))</f>
        <v>en</v>
      </c>
      <c r="D96" t="s">
        <v>929</v>
      </c>
      <c r="E96">
        <v>0</v>
      </c>
    </row>
    <row r="97" spans="1:5">
      <c r="A97" s="72" t="s">
        <v>1019</v>
      </c>
      <c r="B97">
        <v>1</v>
      </c>
      <c r="C97" s="61" t="str">
        <f>INDEX(m_lang!$B:$B,MATCH(B97,m_lang!$A:$A,0))</f>
        <v>en</v>
      </c>
      <c r="D97" t="s">
        <v>935</v>
      </c>
      <c r="E97">
        <v>0</v>
      </c>
    </row>
    <row r="98" spans="1:5">
      <c r="A98" s="72" t="s">
        <v>1020</v>
      </c>
      <c r="B98">
        <v>1</v>
      </c>
      <c r="C98" s="61" t="str">
        <f>INDEX(m_lang!$B:$B,MATCH(B98,m_lang!$A:$A,0))</f>
        <v>en</v>
      </c>
      <c r="D98" t="s">
        <v>869</v>
      </c>
      <c r="E98">
        <v>0</v>
      </c>
    </row>
    <row r="99" spans="1:5">
      <c r="A99" s="72" t="s">
        <v>1021</v>
      </c>
      <c r="B99">
        <v>1</v>
      </c>
      <c r="C99" s="61" t="str">
        <f>INDEX(m_lang!$B:$B,MATCH(B99,m_lang!$A:$A,0))</f>
        <v>en</v>
      </c>
      <c r="D99" t="s">
        <v>881</v>
      </c>
      <c r="E99">
        <v>0</v>
      </c>
    </row>
    <row r="100" spans="1:5">
      <c r="A100" s="72" t="s">
        <v>1022</v>
      </c>
      <c r="B100">
        <v>1</v>
      </c>
      <c r="C100" s="61" t="str">
        <f>INDEX(m_lang!$B:$B,MATCH(B100,m_lang!$A:$A,0))</f>
        <v>en</v>
      </c>
      <c r="D100" t="s">
        <v>882</v>
      </c>
      <c r="E100">
        <v>0</v>
      </c>
    </row>
    <row r="101" spans="1:5">
      <c r="A101" s="72" t="s">
        <v>1023</v>
      </c>
      <c r="B101">
        <v>1</v>
      </c>
      <c r="C101" s="61" t="str">
        <f>INDEX(m_lang!$B:$B,MATCH(B101,m_lang!$A:$A,0))</f>
        <v>en</v>
      </c>
      <c r="D101" t="s">
        <v>890</v>
      </c>
      <c r="E101">
        <v>0</v>
      </c>
    </row>
    <row r="102" spans="1:5">
      <c r="A102" s="72" t="s">
        <v>1024</v>
      </c>
      <c r="B102">
        <v>1</v>
      </c>
      <c r="C102" s="61" t="str">
        <f>INDEX(m_lang!$B:$B,MATCH(B102,m_lang!$A:$A,0))</f>
        <v>en</v>
      </c>
      <c r="D102" t="s">
        <v>873</v>
      </c>
      <c r="E102">
        <v>0</v>
      </c>
    </row>
    <row r="103" spans="1:5">
      <c r="A103" s="72" t="s">
        <v>1025</v>
      </c>
      <c r="B103">
        <v>1</v>
      </c>
      <c r="C103" s="61" t="str">
        <f>INDEX(m_lang!$B:$B,MATCH(B103,m_lang!$A:$A,0))</f>
        <v>en</v>
      </c>
      <c r="D103" t="s">
        <v>877</v>
      </c>
      <c r="E103">
        <v>0</v>
      </c>
    </row>
    <row r="104" spans="1:5">
      <c r="A104" s="72" t="s">
        <v>1026</v>
      </c>
      <c r="B104">
        <v>1</v>
      </c>
      <c r="C104" s="61" t="str">
        <f>INDEX(m_lang!$B:$B,MATCH(B104,m_lang!$A:$A,0))</f>
        <v>en</v>
      </c>
      <c r="D104" t="s">
        <v>918</v>
      </c>
      <c r="E104">
        <v>0</v>
      </c>
    </row>
    <row r="105" spans="1:5">
      <c r="A105" s="72" t="s">
        <v>1027</v>
      </c>
      <c r="B105">
        <v>1</v>
      </c>
      <c r="C105" s="61" t="str">
        <f>INDEX(m_lang!$B:$B,MATCH(B105,m_lang!$A:$A,0))</f>
        <v>en</v>
      </c>
      <c r="D105" t="s">
        <v>920</v>
      </c>
      <c r="E105">
        <v>0</v>
      </c>
    </row>
    <row r="106" spans="1:5">
      <c r="A106" s="72" t="s">
        <v>1028</v>
      </c>
      <c r="B106">
        <v>1</v>
      </c>
      <c r="C106" s="61" t="str">
        <f>INDEX(m_lang!$B:$B,MATCH(B106,m_lang!$A:$A,0))</f>
        <v>en</v>
      </c>
      <c r="D106" t="s">
        <v>931</v>
      </c>
      <c r="E106">
        <v>0</v>
      </c>
    </row>
    <row r="107" spans="1:5">
      <c r="A107" s="72" t="s">
        <v>1029</v>
      </c>
      <c r="B107">
        <v>1</v>
      </c>
      <c r="C107" s="61" t="str">
        <f>INDEX(m_lang!$B:$B,MATCH(B107,m_lang!$A:$A,0))</f>
        <v>en</v>
      </c>
      <c r="D107" t="s">
        <v>933</v>
      </c>
      <c r="E107">
        <v>0</v>
      </c>
    </row>
    <row r="108" spans="1:5">
      <c r="A108" s="72" t="s">
        <v>1030</v>
      </c>
      <c r="B108">
        <v>1</v>
      </c>
      <c r="C108" s="61" t="str">
        <f>INDEX(m_lang!$B:$B,MATCH(B108,m_lang!$A:$A,0))</f>
        <v>en</v>
      </c>
      <c r="D108" t="s">
        <v>936</v>
      </c>
      <c r="E108">
        <v>0</v>
      </c>
    </row>
    <row r="109" spans="1:5">
      <c r="A109" s="72" t="s">
        <v>1096</v>
      </c>
      <c r="B109">
        <v>1</v>
      </c>
      <c r="C109" s="61" t="str">
        <f>INDEX(m_lang!$B:$B,MATCH(B109,m_lang!$A:$A,0))</f>
        <v>en</v>
      </c>
      <c r="D109" t="s">
        <v>675</v>
      </c>
      <c r="E109">
        <v>0</v>
      </c>
    </row>
    <row r="110" spans="1:5">
      <c r="A110" s="72" t="s">
        <v>1097</v>
      </c>
      <c r="B110">
        <v>1</v>
      </c>
      <c r="C110" s="61" t="str">
        <f>INDEX(m_lang!$B:$B,MATCH(B110,m_lang!$A:$A,0))</f>
        <v>en</v>
      </c>
      <c r="D110" t="s">
        <v>676</v>
      </c>
      <c r="E110">
        <v>0</v>
      </c>
    </row>
    <row r="111" spans="1:5">
      <c r="A111" s="72" t="s">
        <v>1098</v>
      </c>
      <c r="B111">
        <v>1</v>
      </c>
      <c r="C111" s="61" t="str">
        <f>INDEX(m_lang!$B:$B,MATCH(B111,m_lang!$A:$A,0))</f>
        <v>en</v>
      </c>
      <c r="D111" t="s">
        <v>597</v>
      </c>
      <c r="E111">
        <v>0</v>
      </c>
    </row>
    <row r="112" spans="1:5">
      <c r="A112" s="72" t="s">
        <v>1099</v>
      </c>
      <c r="B112">
        <v>1</v>
      </c>
      <c r="C112" s="61" t="str">
        <f>INDEX(m_lang!$B:$B,MATCH(B112,m_lang!$A:$A,0))</f>
        <v>en</v>
      </c>
      <c r="D112" t="s">
        <v>603</v>
      </c>
      <c r="E112">
        <v>0</v>
      </c>
    </row>
  </sheetData>
  <autoFilter ref="A3:D3" xr:uid="{00000000-0009-0000-0000-00000D000000}"/>
  <phoneticPr fontId="4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/>
  <dimension ref="A1:F67"/>
  <sheetViews>
    <sheetView workbookViewId="0">
      <pane ySplit="3" topLeftCell="A49" activePane="bottomLeft" state="frozen"/>
      <selection pane="bottomLeft" activeCell="H66" sqref="H66"/>
    </sheetView>
  </sheetViews>
  <sheetFormatPr defaultRowHeight="18.75"/>
  <cols>
    <col min="1" max="1" width="12.25" style="1" bestFit="1" customWidth="1"/>
    <col min="2" max="2" width="48" style="1" bestFit="1" customWidth="1"/>
    <col min="3" max="3" width="10.75" style="56" customWidth="1"/>
    <col min="4" max="4" width="10.75" style="5" customWidth="1"/>
    <col min="5" max="5" width="40.25" style="1" bestFit="1" customWidth="1"/>
    <col min="6" max="6" width="12.75" style="1" bestFit="1" customWidth="1"/>
    <col min="7" max="16384" width="9" style="1"/>
  </cols>
  <sheetData>
    <row r="1" spans="1:6">
      <c r="A1" s="52" t="s">
        <v>132</v>
      </c>
      <c r="B1" s="53" t="s">
        <v>133</v>
      </c>
    </row>
    <row r="2" spans="1:6">
      <c r="A2" s="54"/>
      <c r="B2" s="53" t="s">
        <v>140</v>
      </c>
    </row>
    <row r="3" spans="1:6">
      <c r="A3" s="50" t="s">
        <v>480</v>
      </c>
      <c r="B3" s="50" t="s">
        <v>39</v>
      </c>
      <c r="C3" s="51" t="s">
        <v>32</v>
      </c>
      <c r="D3" s="57" t="s">
        <v>21</v>
      </c>
      <c r="E3" s="50" t="s">
        <v>482</v>
      </c>
      <c r="F3" s="35" t="s">
        <v>844</v>
      </c>
    </row>
    <row r="4" spans="1:6">
      <c r="A4" s="1">
        <v>1</v>
      </c>
      <c r="B4" s="1">
        <v>1</v>
      </c>
      <c r="C4" s="56" t="str">
        <f>INDEX(m_lang!$B:$B,MATCH(B4,m_lang!$A:$A,0))</f>
        <v>en</v>
      </c>
      <c r="E4" s="1" t="s">
        <v>508</v>
      </c>
      <c r="F4" s="1">
        <v>0</v>
      </c>
    </row>
    <row r="5" spans="1:6">
      <c r="A5" s="1">
        <v>2</v>
      </c>
      <c r="B5" s="1">
        <v>1</v>
      </c>
      <c r="C5" s="56" t="str">
        <f>INDEX(m_lang!$B:$B,MATCH(B5,m_lang!$A:$A,0))</f>
        <v>en</v>
      </c>
      <c r="E5" s="55" t="s">
        <v>516</v>
      </c>
      <c r="F5" s="1">
        <v>0</v>
      </c>
    </row>
    <row r="6" spans="1:6">
      <c r="A6" s="1">
        <v>2</v>
      </c>
      <c r="B6" s="1">
        <v>1</v>
      </c>
      <c r="C6" s="56" t="str">
        <f>INDEX(m_lang!$B:$B,MATCH(B6,m_lang!$A:$A,0))</f>
        <v>en</v>
      </c>
      <c r="D6" s="5">
        <v>3</v>
      </c>
      <c r="E6" s="55" t="s">
        <v>851</v>
      </c>
      <c r="F6" s="1">
        <v>0</v>
      </c>
    </row>
    <row r="7" spans="1:6">
      <c r="A7" s="1">
        <v>3</v>
      </c>
      <c r="B7" s="1">
        <v>1</v>
      </c>
      <c r="C7" s="56" t="str">
        <f>INDEX(m_lang!$B:$B,MATCH(B7,m_lang!$A:$A,0))</f>
        <v>en</v>
      </c>
      <c r="E7" s="55" t="s">
        <v>517</v>
      </c>
      <c r="F7" s="1">
        <v>0</v>
      </c>
    </row>
    <row r="8" spans="1:6">
      <c r="A8" s="1">
        <v>4</v>
      </c>
      <c r="B8" s="1">
        <v>1</v>
      </c>
      <c r="C8" s="56" t="str">
        <f>INDEX(m_lang!$B:$B,MATCH(B8,m_lang!$A:$A,0))</f>
        <v>en</v>
      </c>
      <c r="E8" s="55" t="s">
        <v>518</v>
      </c>
      <c r="F8" s="1">
        <v>0</v>
      </c>
    </row>
    <row r="9" spans="1:6">
      <c r="A9" s="1">
        <v>5</v>
      </c>
      <c r="B9" s="1">
        <v>1</v>
      </c>
      <c r="C9" s="56" t="str">
        <f>INDEX(m_lang!$B:$B,MATCH(B9,m_lang!$A:$A,0))</f>
        <v>en</v>
      </c>
      <c r="E9" s="55" t="s">
        <v>519</v>
      </c>
      <c r="F9" s="1">
        <v>0</v>
      </c>
    </row>
    <row r="10" spans="1:6">
      <c r="A10" s="1">
        <v>5</v>
      </c>
      <c r="B10" s="1">
        <v>1</v>
      </c>
      <c r="C10" s="56" t="str">
        <f>INDEX(m_lang!$B:$B,MATCH(B10,m_lang!$A:$A,0))</f>
        <v>en</v>
      </c>
      <c r="D10" s="5">
        <v>3</v>
      </c>
      <c r="E10" s="55" t="s">
        <v>852</v>
      </c>
      <c r="F10" s="1">
        <v>0</v>
      </c>
    </row>
    <row r="11" spans="1:6">
      <c r="A11" s="1">
        <v>6</v>
      </c>
      <c r="B11" s="1">
        <v>1</v>
      </c>
      <c r="C11" s="56" t="str">
        <f>INDEX(m_lang!$B:$B,MATCH(B11,m_lang!$A:$A,0))</f>
        <v>en</v>
      </c>
      <c r="E11" s="55" t="s">
        <v>520</v>
      </c>
      <c r="F11" s="1">
        <v>0</v>
      </c>
    </row>
    <row r="12" spans="1:6">
      <c r="A12" s="1">
        <v>7</v>
      </c>
      <c r="B12" s="1">
        <v>1</v>
      </c>
      <c r="C12" s="56" t="str">
        <f>INDEX(m_lang!$B:$B,MATCH(B12,m_lang!$A:$A,0))</f>
        <v>en</v>
      </c>
      <c r="E12" s="55" t="s">
        <v>521</v>
      </c>
      <c r="F12" s="1">
        <v>0</v>
      </c>
    </row>
    <row r="13" spans="1:6">
      <c r="A13" s="1">
        <v>8</v>
      </c>
      <c r="B13" s="1">
        <v>1</v>
      </c>
      <c r="C13" s="56" t="str">
        <f>INDEX(m_lang!$B:$B,MATCH(B13,m_lang!$A:$A,0))</f>
        <v>en</v>
      </c>
      <c r="E13" s="55" t="s">
        <v>522</v>
      </c>
      <c r="F13" s="1">
        <v>0</v>
      </c>
    </row>
    <row r="14" spans="1:6">
      <c r="A14" s="1">
        <v>9</v>
      </c>
      <c r="B14" s="1">
        <v>1</v>
      </c>
      <c r="C14" s="56" t="str">
        <f>INDEX(m_lang!$B:$B,MATCH(B14,m_lang!$A:$A,0))</f>
        <v>en</v>
      </c>
      <c r="E14" s="55" t="s">
        <v>523</v>
      </c>
      <c r="F14" s="1">
        <v>0</v>
      </c>
    </row>
    <row r="15" spans="1:6">
      <c r="A15" s="1">
        <v>10</v>
      </c>
      <c r="B15" s="1">
        <v>1</v>
      </c>
      <c r="C15" s="56" t="str">
        <f>INDEX(m_lang!$B:$B,MATCH(B15,m_lang!$A:$A,0))</f>
        <v>en</v>
      </c>
      <c r="E15" s="55" t="s">
        <v>524</v>
      </c>
      <c r="F15" s="1">
        <v>0</v>
      </c>
    </row>
    <row r="16" spans="1:6">
      <c r="A16" s="1">
        <v>11</v>
      </c>
      <c r="B16" s="1">
        <v>1</v>
      </c>
      <c r="C16" s="56" t="str">
        <f>INDEX(m_lang!$B:$B,MATCH(B16,m_lang!$A:$A,0))</f>
        <v>en</v>
      </c>
      <c r="E16" s="55" t="s">
        <v>525</v>
      </c>
      <c r="F16" s="1">
        <v>0</v>
      </c>
    </row>
    <row r="17" spans="1:6">
      <c r="A17" s="1">
        <v>12</v>
      </c>
      <c r="B17" s="1">
        <v>1</v>
      </c>
      <c r="C17" s="56" t="str">
        <f>INDEX(m_lang!$B:$B,MATCH(B17,m_lang!$A:$A,0))</f>
        <v>en</v>
      </c>
      <c r="E17" s="55" t="s">
        <v>526</v>
      </c>
      <c r="F17" s="1">
        <v>0</v>
      </c>
    </row>
    <row r="18" spans="1:6">
      <c r="A18" s="1">
        <v>13</v>
      </c>
      <c r="B18" s="1">
        <v>1</v>
      </c>
      <c r="C18" s="56" t="str">
        <f>INDEX(m_lang!$B:$B,MATCH(B18,m_lang!$A:$A,0))</f>
        <v>en</v>
      </c>
      <c r="E18" s="55" t="s">
        <v>527</v>
      </c>
      <c r="F18" s="1">
        <v>0</v>
      </c>
    </row>
    <row r="19" spans="1:6">
      <c r="A19" s="1">
        <v>14</v>
      </c>
      <c r="B19" s="1">
        <v>1</v>
      </c>
      <c r="C19" s="56" t="str">
        <f>INDEX(m_lang!$B:$B,MATCH(B19,m_lang!$A:$A,0))</f>
        <v>en</v>
      </c>
      <c r="E19" s="55" t="s">
        <v>528</v>
      </c>
      <c r="F19" s="1">
        <v>0</v>
      </c>
    </row>
    <row r="20" spans="1:6">
      <c r="A20" s="1">
        <v>15</v>
      </c>
      <c r="B20" s="1">
        <v>1</v>
      </c>
      <c r="C20" s="56" t="str">
        <f>INDEX(m_lang!$B:$B,MATCH(B20,m_lang!$A:$A,0))</f>
        <v>en</v>
      </c>
      <c r="E20" s="55" t="s">
        <v>529</v>
      </c>
      <c r="F20" s="1">
        <v>0</v>
      </c>
    </row>
    <row r="21" spans="1:6">
      <c r="A21" s="1">
        <v>16</v>
      </c>
      <c r="B21" s="1">
        <v>1</v>
      </c>
      <c r="C21" s="56" t="str">
        <f>INDEX(m_lang!$B:$B,MATCH(B21,m_lang!$A:$A,0))</f>
        <v>en</v>
      </c>
      <c r="E21" s="55" t="s">
        <v>530</v>
      </c>
      <c r="F21" s="1">
        <v>0</v>
      </c>
    </row>
    <row r="22" spans="1:6">
      <c r="A22" s="1">
        <v>17</v>
      </c>
      <c r="B22" s="1">
        <v>1</v>
      </c>
      <c r="C22" s="56" t="str">
        <f>INDEX(m_lang!$B:$B,MATCH(B22,m_lang!$A:$A,0))</f>
        <v>en</v>
      </c>
      <c r="E22" s="55" t="s">
        <v>531</v>
      </c>
      <c r="F22" s="1">
        <v>0</v>
      </c>
    </row>
    <row r="23" spans="1:6">
      <c r="A23" s="1">
        <v>18</v>
      </c>
      <c r="B23" s="1">
        <v>1</v>
      </c>
      <c r="C23" s="56" t="str">
        <f>INDEX(m_lang!$B:$B,MATCH(B23,m_lang!$A:$A,0))</f>
        <v>en</v>
      </c>
      <c r="E23" s="55" t="s">
        <v>532</v>
      </c>
      <c r="F23" s="1">
        <v>0</v>
      </c>
    </row>
    <row r="24" spans="1:6">
      <c r="A24" s="1">
        <v>19</v>
      </c>
      <c r="B24" s="1">
        <v>1</v>
      </c>
      <c r="C24" s="56" t="str">
        <f>INDEX(m_lang!$B:$B,MATCH(B24,m_lang!$A:$A,0))</f>
        <v>en</v>
      </c>
      <c r="E24" s="55" t="s">
        <v>533</v>
      </c>
      <c r="F24" s="1">
        <v>0</v>
      </c>
    </row>
    <row r="25" spans="1:6">
      <c r="A25" s="1">
        <v>20</v>
      </c>
      <c r="B25" s="1">
        <v>1</v>
      </c>
      <c r="C25" s="56" t="str">
        <f>INDEX(m_lang!$B:$B,MATCH(B25,m_lang!$A:$A,0))</f>
        <v>en</v>
      </c>
      <c r="E25" s="55" t="s">
        <v>534</v>
      </c>
      <c r="F25" s="1">
        <v>0</v>
      </c>
    </row>
    <row r="26" spans="1:6">
      <c r="A26" s="1">
        <v>21</v>
      </c>
      <c r="B26" s="1">
        <v>1</v>
      </c>
      <c r="C26" s="56" t="str">
        <f>INDEX(m_lang!$B:$B,MATCH(B26,m_lang!$A:$A,0))</f>
        <v>en</v>
      </c>
      <c r="E26" s="55" t="s">
        <v>535</v>
      </c>
      <c r="F26" s="1">
        <v>0</v>
      </c>
    </row>
    <row r="27" spans="1:6">
      <c r="A27" s="1">
        <v>22</v>
      </c>
      <c r="B27" s="1">
        <v>1</v>
      </c>
      <c r="C27" s="56" t="str">
        <f>INDEX(m_lang!$B:$B,MATCH(B27,m_lang!$A:$A,0))</f>
        <v>en</v>
      </c>
      <c r="E27" s="55" t="s">
        <v>536</v>
      </c>
      <c r="F27" s="1">
        <v>0</v>
      </c>
    </row>
    <row r="28" spans="1:6">
      <c r="A28" s="1">
        <v>23</v>
      </c>
      <c r="B28" s="1">
        <v>1</v>
      </c>
      <c r="C28" s="56" t="str">
        <f>INDEX(m_lang!$B:$B,MATCH(B28,m_lang!$A:$A,0))</f>
        <v>en</v>
      </c>
      <c r="E28" s="55" t="s">
        <v>537</v>
      </c>
      <c r="F28" s="1">
        <v>0</v>
      </c>
    </row>
    <row r="29" spans="1:6">
      <c r="A29" s="1">
        <v>24</v>
      </c>
      <c r="B29" s="1">
        <v>1</v>
      </c>
      <c r="C29" s="56" t="str">
        <f>INDEX(m_lang!$B:$B,MATCH(B29,m_lang!$A:$A,0))</f>
        <v>en</v>
      </c>
      <c r="E29" s="55" t="s">
        <v>538</v>
      </c>
      <c r="F29" s="1">
        <v>0</v>
      </c>
    </row>
    <row r="30" spans="1:6">
      <c r="A30" s="1">
        <v>25</v>
      </c>
      <c r="B30" s="1">
        <v>1</v>
      </c>
      <c r="C30" s="56" t="str">
        <f>INDEX(m_lang!$B:$B,MATCH(B30,m_lang!$A:$A,0))</f>
        <v>en</v>
      </c>
      <c r="E30" s="55" t="s">
        <v>539</v>
      </c>
      <c r="F30" s="1">
        <v>0</v>
      </c>
    </row>
    <row r="31" spans="1:6">
      <c r="A31" s="1">
        <v>26</v>
      </c>
      <c r="B31" s="1">
        <v>1</v>
      </c>
      <c r="C31" s="56" t="str">
        <f>INDEX(m_lang!$B:$B,MATCH(B31,m_lang!$A:$A,0))</f>
        <v>en</v>
      </c>
      <c r="E31" s="55" t="s">
        <v>540</v>
      </c>
      <c r="F31" s="1">
        <v>0</v>
      </c>
    </row>
    <row r="32" spans="1:6">
      <c r="A32" s="1">
        <v>27</v>
      </c>
      <c r="B32" s="1">
        <v>1</v>
      </c>
      <c r="C32" s="56" t="str">
        <f>INDEX(m_lang!$B:$B,MATCH(B32,m_lang!$A:$A,0))</f>
        <v>en</v>
      </c>
      <c r="E32" s="55" t="s">
        <v>541</v>
      </c>
      <c r="F32" s="1">
        <v>0</v>
      </c>
    </row>
    <row r="33" spans="1:6">
      <c r="A33" s="1">
        <v>28</v>
      </c>
      <c r="B33" s="1">
        <v>1</v>
      </c>
      <c r="C33" s="56" t="str">
        <f>INDEX(m_lang!$B:$B,MATCH(B33,m_lang!$A:$A,0))</f>
        <v>en</v>
      </c>
      <c r="E33" s="55" t="s">
        <v>542</v>
      </c>
      <c r="F33" s="1">
        <v>0</v>
      </c>
    </row>
    <row r="34" spans="1:6">
      <c r="A34" s="1">
        <v>29</v>
      </c>
      <c r="B34" s="1">
        <v>1</v>
      </c>
      <c r="C34" s="56" t="str">
        <f>INDEX(m_lang!$B:$B,MATCH(B34,m_lang!$A:$A,0))</f>
        <v>en</v>
      </c>
      <c r="E34" s="55" t="s">
        <v>543</v>
      </c>
      <c r="F34" s="1">
        <v>0</v>
      </c>
    </row>
    <row r="35" spans="1:6">
      <c r="A35" s="1">
        <v>30</v>
      </c>
      <c r="B35" s="1">
        <v>1</v>
      </c>
      <c r="C35" s="56" t="str">
        <f>INDEX(m_lang!$B:$B,MATCH(B35,m_lang!$A:$A,0))</f>
        <v>en</v>
      </c>
      <c r="E35" s="62" t="s">
        <v>552</v>
      </c>
      <c r="F35" s="1">
        <v>0</v>
      </c>
    </row>
    <row r="36" spans="1:6">
      <c r="A36" s="1">
        <v>31</v>
      </c>
      <c r="B36" s="1">
        <v>1</v>
      </c>
      <c r="C36" s="56" t="str">
        <f>INDEX(m_lang!$B:$B,MATCH(B36,m_lang!$A:$A,0))</f>
        <v>en</v>
      </c>
      <c r="E36" s="62" t="s">
        <v>553</v>
      </c>
      <c r="F36" s="1">
        <v>0</v>
      </c>
    </row>
    <row r="37" spans="1:6">
      <c r="A37" s="1">
        <v>32</v>
      </c>
      <c r="B37" s="1">
        <v>1</v>
      </c>
      <c r="C37" s="56" t="str">
        <f>INDEX(m_lang!$B:$B,MATCH(B37,m_lang!$A:$A,0))</f>
        <v>en</v>
      </c>
      <c r="E37" s="62" t="s">
        <v>554</v>
      </c>
      <c r="F37" s="1">
        <v>0</v>
      </c>
    </row>
    <row r="38" spans="1:6">
      <c r="A38" s="1">
        <v>33</v>
      </c>
      <c r="B38" s="1">
        <v>1</v>
      </c>
      <c r="C38" s="56" t="str">
        <f>INDEX(m_lang!$B:$B,MATCH(B38,m_lang!$A:$A,0))</f>
        <v>en</v>
      </c>
      <c r="E38" s="62" t="s">
        <v>555</v>
      </c>
      <c r="F38" s="1">
        <v>0</v>
      </c>
    </row>
    <row r="39" spans="1:6">
      <c r="A39" s="1">
        <v>34</v>
      </c>
      <c r="B39" s="1">
        <v>1</v>
      </c>
      <c r="C39" s="56" t="str">
        <f>INDEX(m_lang!$B:$B,MATCH(B39,m_lang!$A:$A,0))</f>
        <v>en</v>
      </c>
      <c r="E39" s="62" t="s">
        <v>556</v>
      </c>
      <c r="F39" s="1">
        <v>0</v>
      </c>
    </row>
    <row r="40" spans="1:6">
      <c r="A40" s="1">
        <v>35</v>
      </c>
      <c r="B40" s="1">
        <v>1</v>
      </c>
      <c r="C40" s="56" t="str">
        <f>INDEX(m_lang!$B:$B,MATCH(B40,m_lang!$A:$A,0))</f>
        <v>en</v>
      </c>
      <c r="E40" s="62" t="s">
        <v>557</v>
      </c>
      <c r="F40" s="1">
        <v>0</v>
      </c>
    </row>
    <row r="41" spans="1:6">
      <c r="A41" s="1">
        <v>36</v>
      </c>
      <c r="B41" s="1">
        <v>1</v>
      </c>
      <c r="C41" s="56" t="str">
        <f>INDEX(m_lang!$B:$B,MATCH(B41,m_lang!$A:$A,0))</f>
        <v>en</v>
      </c>
      <c r="E41" s="65" t="s">
        <v>547</v>
      </c>
      <c r="F41" s="1">
        <v>0</v>
      </c>
    </row>
    <row r="42" spans="1:6">
      <c r="A42" s="1">
        <v>37</v>
      </c>
      <c r="B42" s="1">
        <v>1</v>
      </c>
      <c r="C42" s="56" t="str">
        <f>INDEX(m_lang!$B:$B,MATCH(B42,m_lang!$A:$A,0))</f>
        <v>en</v>
      </c>
      <c r="E42" s="1" t="s">
        <v>712</v>
      </c>
      <c r="F42" s="1">
        <v>0</v>
      </c>
    </row>
    <row r="43" spans="1:6">
      <c r="A43" s="1">
        <v>38</v>
      </c>
      <c r="B43" s="1">
        <v>1</v>
      </c>
      <c r="C43" s="56" t="str">
        <f>INDEX(m_lang!$B:$B,MATCH(B43,m_lang!$A:$A,0))</f>
        <v>en</v>
      </c>
      <c r="E43" s="1" t="s">
        <v>713</v>
      </c>
      <c r="F43" s="1">
        <v>0</v>
      </c>
    </row>
    <row r="44" spans="1:6">
      <c r="A44" s="1">
        <v>39</v>
      </c>
      <c r="B44" s="1">
        <v>1</v>
      </c>
      <c r="C44" s="56" t="str">
        <f>INDEX(m_lang!$B:$B,MATCH(B44,m_lang!$A:$A,0))</f>
        <v>en</v>
      </c>
      <c r="E44" s="1" t="s">
        <v>714</v>
      </c>
      <c r="F44" s="1">
        <v>0</v>
      </c>
    </row>
    <row r="45" spans="1:6">
      <c r="A45" s="1">
        <v>40</v>
      </c>
      <c r="B45" s="1">
        <v>1</v>
      </c>
      <c r="C45" s="56" t="str">
        <f>INDEX(m_lang!$B:$B,MATCH(B45,m_lang!$A:$A,0))</f>
        <v>en</v>
      </c>
      <c r="E45" s="1" t="s">
        <v>715</v>
      </c>
      <c r="F45" s="1">
        <v>0</v>
      </c>
    </row>
    <row r="46" spans="1:6">
      <c r="A46" s="1">
        <v>41</v>
      </c>
      <c r="B46" s="1">
        <v>1</v>
      </c>
      <c r="C46" s="56" t="str">
        <f>INDEX(m_lang!$B:$B,MATCH(B46,m_lang!$A:$A,0))</f>
        <v>en</v>
      </c>
      <c r="E46" s="1" t="s">
        <v>716</v>
      </c>
      <c r="F46" s="1">
        <v>0</v>
      </c>
    </row>
    <row r="47" spans="1:6">
      <c r="A47" s="1">
        <v>42</v>
      </c>
      <c r="B47" s="1">
        <v>1</v>
      </c>
      <c r="C47" s="56" t="str">
        <f>INDEX(m_lang!$B:$B,MATCH(B47,m_lang!$A:$A,0))</f>
        <v>en</v>
      </c>
      <c r="E47" s="1" t="s">
        <v>717</v>
      </c>
      <c r="F47" s="1">
        <v>0</v>
      </c>
    </row>
    <row r="48" spans="1:6">
      <c r="A48" s="1">
        <v>43</v>
      </c>
      <c r="B48" s="1">
        <v>1</v>
      </c>
      <c r="C48" s="56" t="str">
        <f>INDEX(m_lang!$B:$B,MATCH(B48,m_lang!$A:$A,0))</f>
        <v>en</v>
      </c>
      <c r="E48" s="1" t="s">
        <v>718</v>
      </c>
      <c r="F48" s="1">
        <v>0</v>
      </c>
    </row>
    <row r="49" spans="1:6">
      <c r="A49" s="1">
        <v>44</v>
      </c>
      <c r="B49" s="1">
        <v>1</v>
      </c>
      <c r="C49" s="56" t="str">
        <f>INDEX(m_lang!$B:$B,MATCH(B49,m_lang!$A:$A,0))</f>
        <v>en</v>
      </c>
      <c r="E49" s="1" t="s">
        <v>719</v>
      </c>
      <c r="F49" s="1">
        <v>0</v>
      </c>
    </row>
    <row r="50" spans="1:6">
      <c r="A50" s="1">
        <v>45</v>
      </c>
      <c r="B50" s="1">
        <v>1</v>
      </c>
      <c r="C50" s="56" t="str">
        <f>INDEX(m_lang!$B:$B,MATCH(B50,m_lang!$A:$A,0))</f>
        <v>en</v>
      </c>
      <c r="E50" s="1" t="s">
        <v>720</v>
      </c>
      <c r="F50" s="1">
        <v>0</v>
      </c>
    </row>
    <row r="51" spans="1:6">
      <c r="A51" s="1">
        <v>46</v>
      </c>
      <c r="B51" s="1">
        <v>1</v>
      </c>
      <c r="C51" s="56" t="str">
        <f>INDEX(m_lang!$B:$B,MATCH(B51,m_lang!$A:$A,0))</f>
        <v>en</v>
      </c>
      <c r="E51" s="1" t="s">
        <v>721</v>
      </c>
      <c r="F51" s="1">
        <v>0</v>
      </c>
    </row>
    <row r="52" spans="1:6">
      <c r="A52" s="44">
        <v>47</v>
      </c>
      <c r="B52" s="44">
        <v>1</v>
      </c>
      <c r="C52" s="56" t="str">
        <f>INDEX(m_lang!$B:$B,MATCH(B52,m_lang!$A:$A,0))</f>
        <v>en</v>
      </c>
      <c r="E52" s="44" t="s">
        <v>1011</v>
      </c>
      <c r="F52" s="1">
        <v>0</v>
      </c>
    </row>
    <row r="53" spans="1:6">
      <c r="A53" s="1">
        <v>48</v>
      </c>
      <c r="B53" s="44">
        <v>1</v>
      </c>
      <c r="C53" s="56" t="str">
        <f>INDEX(m_lang!$B:$B,MATCH(B53,m_lang!$A:$A,0))</f>
        <v>en</v>
      </c>
      <c r="E53" s="44" t="s">
        <v>1013</v>
      </c>
      <c r="F53" s="1">
        <v>0</v>
      </c>
    </row>
    <row r="54" spans="1:6">
      <c r="A54" s="44">
        <v>49</v>
      </c>
      <c r="B54" s="44">
        <v>1</v>
      </c>
      <c r="C54" s="56" t="str">
        <f>INDEX(m_lang!$B:$B,MATCH(B54,m_lang!$A:$A,0))</f>
        <v>en</v>
      </c>
      <c r="E54" s="44" t="s">
        <v>1241</v>
      </c>
      <c r="F54" s="1">
        <v>0</v>
      </c>
    </row>
    <row r="55" spans="1:6">
      <c r="A55" s="1">
        <v>50</v>
      </c>
      <c r="B55" s="1">
        <v>1</v>
      </c>
      <c r="C55" s="56" t="str">
        <f>INDEX(m_lang!$B:$B,MATCH(B55,m_lang!$A:$A,0))</f>
        <v>en</v>
      </c>
      <c r="E55" s="1" t="s">
        <v>1249</v>
      </c>
      <c r="F55" s="1">
        <v>0</v>
      </c>
    </row>
    <row r="56" spans="1:6">
      <c r="A56" s="1">
        <v>51</v>
      </c>
      <c r="B56" s="1">
        <v>1</v>
      </c>
      <c r="C56" s="56" t="str">
        <f>INDEX(m_lang!$B:$B,MATCH(B56,m_lang!$A:$A,0))</f>
        <v>en</v>
      </c>
      <c r="E56" s="1" t="s">
        <v>1250</v>
      </c>
      <c r="F56" s="1">
        <v>0</v>
      </c>
    </row>
    <row r="57" spans="1:6">
      <c r="A57" s="44">
        <v>52</v>
      </c>
      <c r="B57" s="1">
        <v>1</v>
      </c>
      <c r="C57" s="56" t="str">
        <f>INDEX(m_lang!$B:$B,MATCH(B57,m_lang!$A:$A,0))</f>
        <v>en</v>
      </c>
      <c r="E57" s="1" t="s">
        <v>1251</v>
      </c>
      <c r="F57" s="1">
        <v>0</v>
      </c>
    </row>
    <row r="58" spans="1:6">
      <c r="A58" s="1">
        <v>53</v>
      </c>
      <c r="B58" s="44">
        <v>1</v>
      </c>
      <c r="C58" s="56" t="str">
        <f>INDEX(m_lang!$B:$B,MATCH(B58,m_lang!$A:$A,0))</f>
        <v>en</v>
      </c>
      <c r="E58" s="1" t="s">
        <v>1252</v>
      </c>
      <c r="F58" s="1">
        <v>0</v>
      </c>
    </row>
    <row r="59" spans="1:6">
      <c r="A59" s="44">
        <v>54</v>
      </c>
      <c r="B59" s="44">
        <v>1</v>
      </c>
      <c r="C59" s="56" t="str">
        <f>INDEX(m_lang!$B:$B,MATCH(B59,m_lang!$A:$A,0))</f>
        <v>en</v>
      </c>
      <c r="E59" s="1" t="s">
        <v>1253</v>
      </c>
      <c r="F59" s="1">
        <v>0</v>
      </c>
    </row>
    <row r="60" spans="1:6">
      <c r="A60" s="1">
        <v>55</v>
      </c>
      <c r="B60" s="44">
        <v>1</v>
      </c>
      <c r="C60" s="56" t="str">
        <f>INDEX(m_lang!$B:$B,MATCH(B60,m_lang!$A:$A,0))</f>
        <v>en</v>
      </c>
      <c r="E60" s="1" t="s">
        <v>1254</v>
      </c>
      <c r="F60" s="1">
        <v>0</v>
      </c>
    </row>
    <row r="61" spans="1:6">
      <c r="A61" s="1">
        <v>56</v>
      </c>
      <c r="B61" s="1">
        <v>1</v>
      </c>
      <c r="C61" s="56" t="str">
        <f>INDEX(m_lang!$B:$B,MATCH(B61,m_lang!$A:$A,0))</f>
        <v>en</v>
      </c>
      <c r="E61" s="1" t="s">
        <v>1255</v>
      </c>
      <c r="F61" s="1">
        <v>0</v>
      </c>
    </row>
    <row r="62" spans="1:6">
      <c r="A62" s="44">
        <v>57</v>
      </c>
      <c r="B62" s="1">
        <v>1</v>
      </c>
      <c r="C62" s="56" t="str">
        <f>INDEX(m_lang!$B:$B,MATCH(B62,m_lang!$A:$A,0))</f>
        <v>en</v>
      </c>
      <c r="E62" s="1" t="s">
        <v>1256</v>
      </c>
      <c r="F62" s="1">
        <v>0</v>
      </c>
    </row>
    <row r="63" spans="1:6">
      <c r="A63" s="1">
        <v>58</v>
      </c>
      <c r="B63" s="1">
        <v>1</v>
      </c>
      <c r="C63" s="56" t="str">
        <f>INDEX(m_lang!$B:$B,MATCH(B63,m_lang!$A:$A,0))</f>
        <v>en</v>
      </c>
      <c r="E63" s="1" t="s">
        <v>1257</v>
      </c>
      <c r="F63" s="1">
        <v>0</v>
      </c>
    </row>
    <row r="64" spans="1:6">
      <c r="A64" s="44">
        <v>59</v>
      </c>
      <c r="B64" s="44">
        <v>1</v>
      </c>
      <c r="C64" s="56" t="str">
        <f>INDEX(m_lang!$B:$B,MATCH(B64,m_lang!$A:$A,0))</f>
        <v>en</v>
      </c>
      <c r="E64" s="1" t="s">
        <v>1258</v>
      </c>
      <c r="F64" s="1">
        <v>0</v>
      </c>
    </row>
    <row r="65" spans="1:6">
      <c r="A65" s="1">
        <v>60</v>
      </c>
      <c r="B65" s="44">
        <v>1</v>
      </c>
      <c r="C65" s="56" t="str">
        <f>INDEX(m_lang!$B:$B,MATCH(B65,m_lang!$A:$A,0))</f>
        <v>en</v>
      </c>
      <c r="E65" s="1" t="s">
        <v>1259</v>
      </c>
      <c r="F65" s="1">
        <v>0</v>
      </c>
    </row>
    <row r="66" spans="1:6">
      <c r="A66" s="44">
        <v>61</v>
      </c>
      <c r="B66" s="44">
        <v>1</v>
      </c>
      <c r="C66" s="56" t="str">
        <f>INDEX(m_lang!$B:$B,MATCH(B66,m_lang!$A:$A,0))</f>
        <v>en</v>
      </c>
      <c r="E66" s="1" t="s">
        <v>1371</v>
      </c>
      <c r="F66" s="1">
        <v>0</v>
      </c>
    </row>
    <row r="67" spans="1:6">
      <c r="A67" s="1">
        <v>62</v>
      </c>
      <c r="B67" s="44">
        <v>1</v>
      </c>
      <c r="C67" s="56" t="str">
        <f>INDEX(m_lang!$B:$B,MATCH(B67,m_lang!$A:$A,0))</f>
        <v>en</v>
      </c>
      <c r="E67" s="1" t="s">
        <v>1372</v>
      </c>
      <c r="F67" s="1">
        <v>0</v>
      </c>
    </row>
  </sheetData>
  <phoneticPr fontId="4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65"/>
  <sheetViews>
    <sheetView workbookViewId="0">
      <pane ySplit="3" topLeftCell="A49" activePane="bottomLeft" state="frozen"/>
      <selection pane="bottomLeft" activeCell="C64" sqref="C64"/>
    </sheetView>
  </sheetViews>
  <sheetFormatPr defaultRowHeight="18.75"/>
  <cols>
    <col min="1" max="1" width="12.25" style="1" bestFit="1" customWidth="1"/>
    <col min="2" max="2" width="48" style="59" bestFit="1" customWidth="1"/>
    <col min="3" max="3" width="20.75" style="1" customWidth="1"/>
    <col min="4" max="5" width="17.375" style="1" customWidth="1"/>
    <col min="6" max="6" width="27.375" style="1" bestFit="1" customWidth="1"/>
    <col min="7" max="7" width="20.25" style="1" bestFit="1" customWidth="1"/>
    <col min="8" max="8" width="15.375" style="56" bestFit="1" customWidth="1"/>
    <col min="9" max="9" width="20.25" style="56" bestFit="1" customWidth="1"/>
    <col min="10" max="16384" width="9" style="1"/>
  </cols>
  <sheetData>
    <row r="1" spans="1:11">
      <c r="A1" s="52" t="s">
        <v>132</v>
      </c>
      <c r="B1" s="53" t="s">
        <v>133</v>
      </c>
    </row>
    <row r="2" spans="1:11">
      <c r="A2" s="54"/>
      <c r="B2" s="53" t="s">
        <v>140</v>
      </c>
    </row>
    <row r="3" spans="1:11">
      <c r="A3" s="50" t="s">
        <v>480</v>
      </c>
      <c r="B3" s="56" t="s">
        <v>558</v>
      </c>
      <c r="C3" s="50" t="s">
        <v>492</v>
      </c>
      <c r="D3" s="50" t="s">
        <v>493</v>
      </c>
      <c r="E3" s="50" t="s">
        <v>726</v>
      </c>
      <c r="F3" s="50" t="s">
        <v>488</v>
      </c>
      <c r="G3" s="50" t="s">
        <v>1039</v>
      </c>
      <c r="H3" s="51" t="s">
        <v>131</v>
      </c>
      <c r="I3" s="51" t="s">
        <v>711</v>
      </c>
      <c r="J3" s="35" t="s">
        <v>844</v>
      </c>
      <c r="K3" s="50" t="s">
        <v>42</v>
      </c>
    </row>
    <row r="4" spans="1:11">
      <c r="A4" s="1">
        <v>1</v>
      </c>
      <c r="B4" s="59" t="str">
        <f>INDEX(m_model_trans!E:E,MATCH(A4,m_model_trans!A:A,0))</f>
        <v>Section</v>
      </c>
      <c r="C4" s="1">
        <v>3</v>
      </c>
      <c r="D4" s="1">
        <v>1</v>
      </c>
      <c r="G4" s="1">
        <v>7</v>
      </c>
      <c r="H4" s="59" t="str">
        <f>INDEX(ctg_trans!$D:$D,MATCH(G4,ctg_trans!$A:$A,0))</f>
        <v>Sliding Window</v>
      </c>
      <c r="I4" s="56" t="str">
        <f>INDEX(ctg!$E:$E,MATCH(G4,ctg!$A:$A,0))</f>
        <v>WINDOW and DOOR</v>
      </c>
      <c r="J4" s="1">
        <v>1</v>
      </c>
      <c r="K4" s="1">
        <v>1</v>
      </c>
    </row>
    <row r="5" spans="1:11">
      <c r="A5" s="1">
        <v>2</v>
      </c>
      <c r="B5" s="59" t="str">
        <f>INDEX(m_model_trans!E:E,MATCH(A5,m_model_trans!A:A,0))</f>
        <v>Sliding window (2Panels on 2Tracks)</v>
      </c>
      <c r="C5" s="1">
        <v>3</v>
      </c>
      <c r="D5" s="1">
        <v>1</v>
      </c>
      <c r="E5" s="1" t="s">
        <v>1062</v>
      </c>
      <c r="F5" s="1" t="s">
        <v>1056</v>
      </c>
      <c r="G5" s="1">
        <v>7</v>
      </c>
      <c r="H5" s="59" t="str">
        <f>INDEX(ctg_trans!$D:$D,MATCH(G5,ctg_trans!$A:$A,0))</f>
        <v>Sliding Window</v>
      </c>
      <c r="I5" s="56" t="str">
        <f>INDEX(ctg!$E:$E,MATCH(G5,ctg!$A:$A,0))</f>
        <v>WINDOW and DOOR</v>
      </c>
      <c r="J5" s="1">
        <v>0</v>
      </c>
      <c r="K5" s="1">
        <v>2</v>
      </c>
    </row>
    <row r="6" spans="1:11">
      <c r="A6" s="1">
        <v>3</v>
      </c>
      <c r="B6" s="59" t="str">
        <f>INDEX(m_model_trans!E:E,MATCH(A6,m_model_trans!A:A,0))</f>
        <v>Sliding window (3Panels on 2Tracks) SFS</v>
      </c>
      <c r="C6" s="1">
        <v>3</v>
      </c>
      <c r="D6" s="1">
        <v>1</v>
      </c>
      <c r="E6" s="1" t="s">
        <v>1062</v>
      </c>
      <c r="F6" s="1" t="s">
        <v>1057</v>
      </c>
      <c r="G6" s="1">
        <v>7</v>
      </c>
      <c r="H6" s="59" t="str">
        <f>INDEX(ctg_trans!$D:$D,MATCH(G6,ctg_trans!$A:$A,0))</f>
        <v>Sliding Window</v>
      </c>
      <c r="I6" s="56" t="str">
        <f>INDEX(ctg!$E:$E,MATCH(G6,ctg!$A:$A,0))</f>
        <v>WINDOW and DOOR</v>
      </c>
      <c r="J6" s="1">
        <v>0</v>
      </c>
      <c r="K6" s="1">
        <v>3</v>
      </c>
    </row>
    <row r="7" spans="1:11">
      <c r="A7" s="1">
        <v>4</v>
      </c>
      <c r="B7" s="59" t="str">
        <f>INDEX(m_model_trans!E:E,MATCH(A7,m_model_trans!A:A,0))</f>
        <v>Sliding window (3Panels on 3Tracks)</v>
      </c>
      <c r="C7" s="1">
        <v>3</v>
      </c>
      <c r="D7" s="1">
        <v>1</v>
      </c>
      <c r="E7" s="1" t="s">
        <v>1062</v>
      </c>
      <c r="F7" s="44" t="s">
        <v>1058</v>
      </c>
      <c r="G7" s="1">
        <v>7</v>
      </c>
      <c r="H7" s="59" t="str">
        <f>INDEX(ctg_trans!$D:$D,MATCH(G7,ctg_trans!$A:$A,0))</f>
        <v>Sliding Window</v>
      </c>
      <c r="I7" s="56" t="str">
        <f>INDEX(ctg!$E:$E,MATCH(G7,ctg!$A:$A,0))</f>
        <v>WINDOW and DOOR</v>
      </c>
      <c r="J7" s="1">
        <v>0</v>
      </c>
      <c r="K7" s="1">
        <v>4</v>
      </c>
    </row>
    <row r="8" spans="1:11">
      <c r="A8" s="1">
        <v>5</v>
      </c>
      <c r="B8" s="59" t="str">
        <f>INDEX(m_model_trans!E:E,MATCH(A8,m_model_trans!A:A,0))</f>
        <v>Sliding window (4Panels on 2Tracks)</v>
      </c>
      <c r="C8" s="1">
        <v>3</v>
      </c>
      <c r="D8" s="1">
        <v>1</v>
      </c>
      <c r="E8" s="1" t="s">
        <v>1062</v>
      </c>
      <c r="F8" s="44" t="s">
        <v>1059</v>
      </c>
      <c r="G8" s="1">
        <v>7</v>
      </c>
      <c r="H8" s="59" t="str">
        <f>INDEX(ctg_trans!$D:$D,MATCH(G8,ctg_trans!$A:$A,0))</f>
        <v>Sliding Window</v>
      </c>
      <c r="I8" s="56" t="str">
        <f>INDEX(ctg!$E:$E,MATCH(G8,ctg!$A:$A,0))</f>
        <v>WINDOW and DOOR</v>
      </c>
      <c r="J8" s="1">
        <v>0</v>
      </c>
      <c r="K8" s="1">
        <v>5</v>
      </c>
    </row>
    <row r="9" spans="1:11">
      <c r="A9" s="1">
        <v>6</v>
      </c>
      <c r="B9" s="59" t="str">
        <f>INDEX(m_model_trans!E:E,MATCH(A9,m_model_trans!A:A,0))</f>
        <v>Sliding door (2Panels on 2Tracks)</v>
      </c>
      <c r="C9" s="1">
        <v>3</v>
      </c>
      <c r="D9" s="1">
        <v>1</v>
      </c>
      <c r="E9" s="1" t="s">
        <v>1061</v>
      </c>
      <c r="F9" s="1" t="s">
        <v>1056</v>
      </c>
      <c r="G9" s="44">
        <v>8</v>
      </c>
      <c r="H9" s="59" t="str">
        <f>INDEX(ctg_trans!$D:$D,MATCH(G9,ctg_trans!$A:$A,0))</f>
        <v>Sliding Door</v>
      </c>
      <c r="I9" s="56" t="str">
        <f>INDEX(ctg!$E:$E,MATCH(G9,ctg!$A:$A,0))</f>
        <v>WINDOW and DOOR</v>
      </c>
      <c r="J9" s="1">
        <v>0</v>
      </c>
      <c r="K9" s="1">
        <v>6</v>
      </c>
    </row>
    <row r="10" spans="1:11">
      <c r="A10" s="1">
        <v>7</v>
      </c>
      <c r="B10" s="59" t="str">
        <f>INDEX(m_model_trans!E:E,MATCH(A10,m_model_trans!A:A,0))</f>
        <v>Sliding door (3Panels on 2Tracks) SFS</v>
      </c>
      <c r="C10" s="1">
        <v>3</v>
      </c>
      <c r="D10" s="1">
        <v>1</v>
      </c>
      <c r="E10" s="1" t="s">
        <v>1061</v>
      </c>
      <c r="F10" s="1" t="s">
        <v>1057</v>
      </c>
      <c r="G10" s="44">
        <v>8</v>
      </c>
      <c r="H10" s="59" t="str">
        <f>INDEX(ctg_trans!$D:$D,MATCH(G10,ctg_trans!$A:$A,0))</f>
        <v>Sliding Door</v>
      </c>
      <c r="I10" s="56" t="str">
        <f>INDEX(ctg!$E:$E,MATCH(G10,ctg!$A:$A,0))</f>
        <v>WINDOW and DOOR</v>
      </c>
      <c r="J10" s="1">
        <v>0</v>
      </c>
      <c r="K10" s="1">
        <v>7</v>
      </c>
    </row>
    <row r="11" spans="1:11">
      <c r="A11" s="1">
        <v>8</v>
      </c>
      <c r="B11" s="59" t="str">
        <f>INDEX(m_model_trans!E:E,MATCH(A11,m_model_trans!A:A,0))</f>
        <v>Sliding door (3Panels on 3Tracks)</v>
      </c>
      <c r="C11" s="1">
        <v>3</v>
      </c>
      <c r="D11" s="1">
        <v>1</v>
      </c>
      <c r="E11" s="1" t="s">
        <v>1061</v>
      </c>
      <c r="F11" s="44" t="s">
        <v>1058</v>
      </c>
      <c r="G11" s="44">
        <v>8</v>
      </c>
      <c r="H11" s="59" t="str">
        <f>INDEX(ctg_trans!$D:$D,MATCH(G11,ctg_trans!$A:$A,0))</f>
        <v>Sliding Door</v>
      </c>
      <c r="I11" s="56" t="str">
        <f>INDEX(ctg!$E:$E,MATCH(G11,ctg!$A:$A,0))</f>
        <v>WINDOW and DOOR</v>
      </c>
      <c r="J11" s="1">
        <v>0</v>
      </c>
      <c r="K11" s="1">
        <v>8</v>
      </c>
    </row>
    <row r="12" spans="1:11">
      <c r="A12" s="1">
        <v>9</v>
      </c>
      <c r="B12" s="59" t="str">
        <f>INDEX(m_model_trans!E:E,MATCH(A12,m_model_trans!A:A,0))</f>
        <v>Sliding door (4Panels on 2Tracks)</v>
      </c>
      <c r="C12" s="1">
        <v>3</v>
      </c>
      <c r="D12" s="1">
        <v>1</v>
      </c>
      <c r="E12" s="1" t="s">
        <v>1061</v>
      </c>
      <c r="F12" s="44" t="s">
        <v>1059</v>
      </c>
      <c r="G12" s="44">
        <v>8</v>
      </c>
      <c r="H12" s="59" t="str">
        <f>INDEX(ctg_trans!$D:$D,MATCH(G12,ctg_trans!$A:$A,0))</f>
        <v>Sliding Door</v>
      </c>
      <c r="I12" s="56" t="str">
        <f>INDEX(ctg!$E:$E,MATCH(G12,ctg!$A:$A,0))</f>
        <v>WINDOW and DOOR</v>
      </c>
      <c r="J12" s="1">
        <v>0</v>
      </c>
      <c r="K12" s="1">
        <v>9</v>
      </c>
    </row>
    <row r="13" spans="1:11">
      <c r="A13" s="1">
        <v>10</v>
      </c>
      <c r="B13" s="59" t="str">
        <f>INDEX(m_model_trans!E:E,MATCH(A13,m_model_trans!A:A,0))</f>
        <v>Sliding door (6Panels on 2Tracks)</v>
      </c>
      <c r="C13" s="1">
        <v>3</v>
      </c>
      <c r="D13" s="1">
        <v>1</v>
      </c>
      <c r="E13" s="1" t="s">
        <v>1061</v>
      </c>
      <c r="F13" s="44" t="s">
        <v>1060</v>
      </c>
      <c r="G13" s="44">
        <v>8</v>
      </c>
      <c r="H13" s="59" t="str">
        <f>INDEX(ctg_trans!$D:$D,MATCH(G13,ctg_trans!$A:$A,0))</f>
        <v>Sliding Door</v>
      </c>
      <c r="I13" s="56" t="str">
        <f>INDEX(ctg!$E:$E,MATCH(G13,ctg!$A:$A,0))</f>
        <v>WINDOW and DOOR</v>
      </c>
      <c r="J13" s="1">
        <v>0</v>
      </c>
      <c r="K13" s="1">
        <v>10</v>
      </c>
    </row>
    <row r="14" spans="1:11">
      <c r="A14" s="1">
        <v>11</v>
      </c>
      <c r="B14" s="59" t="str">
        <f>INDEX(m_model_trans!E:E,MATCH(A14,m_model_trans!A:A,0))</f>
        <v>Entrance sliding door (2Panels on 2Tracks)</v>
      </c>
      <c r="C14" s="1">
        <v>3</v>
      </c>
      <c r="D14" s="1">
        <v>1</v>
      </c>
      <c r="E14" s="1" t="s">
        <v>1041</v>
      </c>
      <c r="F14" s="1" t="s">
        <v>1042</v>
      </c>
      <c r="G14" s="44">
        <v>9</v>
      </c>
      <c r="H14" s="59" t="str">
        <f>INDEX(ctg_trans!$D:$D,MATCH(G14,ctg_trans!$A:$A,0))</f>
        <v>Entrance</v>
      </c>
      <c r="I14" s="56" t="str">
        <f>INDEX(ctg!$E:$E,MATCH(G14,ctg!$A:$A,0))</f>
        <v>WINDOW and DOOR</v>
      </c>
      <c r="J14" s="1">
        <v>0</v>
      </c>
      <c r="K14" s="1">
        <v>11</v>
      </c>
    </row>
    <row r="15" spans="1:11">
      <c r="A15" s="1">
        <v>12</v>
      </c>
      <c r="B15" s="59" t="str">
        <f>INDEX(m_model_trans!E:E,MATCH(A15,m_model_trans!A:A,0))</f>
        <v>Entrance sliding door (4Panels on 2Tracks)</v>
      </c>
      <c r="C15" s="1">
        <v>3</v>
      </c>
      <c r="D15" s="1">
        <v>1</v>
      </c>
      <c r="E15" s="1" t="s">
        <v>679</v>
      </c>
      <c r="F15" s="1" t="s">
        <v>1043</v>
      </c>
      <c r="G15" s="44">
        <v>9</v>
      </c>
      <c r="H15" s="59" t="str">
        <f>INDEX(ctg_trans!$D:$D,MATCH(G15,ctg_trans!$A:$A,0))</f>
        <v>Entrance</v>
      </c>
      <c r="I15" s="56" t="str">
        <f>INDEX(ctg!$E:$E,MATCH(G15,ctg!$A:$A,0))</f>
        <v>WINDOW and DOOR</v>
      </c>
      <c r="J15" s="1">
        <v>0</v>
      </c>
      <c r="K15" s="1">
        <v>12</v>
      </c>
    </row>
    <row r="16" spans="1:11">
      <c r="A16" s="1">
        <v>13</v>
      </c>
      <c r="B16" s="59" t="str">
        <f>INDEX(m_model_trans!E:E,MATCH(A16,m_model_trans!A:A,0))</f>
        <v>Casement window (Single lock)</v>
      </c>
      <c r="C16" s="1">
        <v>3</v>
      </c>
      <c r="D16" s="1">
        <v>1</v>
      </c>
      <c r="G16" s="44">
        <v>10</v>
      </c>
      <c r="H16" s="59" t="str">
        <f>INDEX(ctg_trans!$D:$D,MATCH(G16,ctg_trans!$A:$A,0))</f>
        <v>Casement</v>
      </c>
      <c r="I16" s="56" t="str">
        <f>INDEX(ctg!$E:$E,MATCH(G16,ctg!$A:$A,0))</f>
        <v>WINDOW and DOOR</v>
      </c>
      <c r="J16" s="1">
        <v>0</v>
      </c>
      <c r="K16" s="1">
        <v>13</v>
      </c>
    </row>
    <row r="17" spans="1:11">
      <c r="A17" s="1">
        <v>14</v>
      </c>
      <c r="B17" s="59" t="str">
        <f>INDEX(m_model_trans!E:E,MATCH(A17,m_model_trans!A:A,0))</f>
        <v>Casement window (Double lock)</v>
      </c>
      <c r="C17" s="1">
        <v>3</v>
      </c>
      <c r="D17" s="1">
        <v>1</v>
      </c>
      <c r="G17" s="44">
        <v>10</v>
      </c>
      <c r="H17" s="59" t="str">
        <f>INDEX(ctg_trans!$D:$D,MATCH(G17,ctg_trans!$A:$A,0))</f>
        <v>Casement</v>
      </c>
      <c r="I17" s="56" t="str">
        <f>INDEX(ctg!$E:$E,MATCH(G17,ctg!$A:$A,0))</f>
        <v>WINDOW and DOOR</v>
      </c>
      <c r="J17" s="1">
        <v>0</v>
      </c>
      <c r="K17" s="1">
        <v>14</v>
      </c>
    </row>
    <row r="18" spans="1:11">
      <c r="A18" s="1">
        <v>15</v>
      </c>
      <c r="B18" s="59" t="str">
        <f>INDEX(m_model_trans!E:E,MATCH(A18,m_model_trans!A:A,0))</f>
        <v>Double casement window</v>
      </c>
      <c r="C18" s="1">
        <v>3</v>
      </c>
      <c r="D18" s="1">
        <v>1</v>
      </c>
      <c r="E18" s="1" t="s">
        <v>1055</v>
      </c>
      <c r="F18" s="1" t="s">
        <v>1052</v>
      </c>
      <c r="G18" s="44">
        <v>10</v>
      </c>
      <c r="H18" s="59" t="str">
        <f>INDEX(ctg_trans!$D:$D,MATCH(G18,ctg_trans!$A:$A,0))</f>
        <v>Casement</v>
      </c>
      <c r="I18" s="56" t="str">
        <f>INDEX(ctg!$E:$E,MATCH(G18,ctg!$A:$A,0))</f>
        <v>WINDOW and DOOR</v>
      </c>
      <c r="J18" s="1">
        <v>0</v>
      </c>
      <c r="K18" s="1">
        <v>15</v>
      </c>
    </row>
    <row r="19" spans="1:11">
      <c r="A19" s="1">
        <v>16</v>
      </c>
      <c r="B19" s="59" t="str">
        <f>INDEX(m_model_trans!E:E,MATCH(A19,m_model_trans!A:A,0))</f>
        <v>Awning window (Single lock)</v>
      </c>
      <c r="C19" s="1">
        <v>3</v>
      </c>
      <c r="D19" s="1">
        <v>1</v>
      </c>
      <c r="E19" s="1" t="s">
        <v>1055</v>
      </c>
      <c r="F19" s="1" t="s">
        <v>1053</v>
      </c>
      <c r="G19" s="44">
        <v>11</v>
      </c>
      <c r="H19" s="59" t="str">
        <f>INDEX(ctg_trans!$D:$D,MATCH(G19,ctg_trans!$A:$A,0))</f>
        <v>Awning</v>
      </c>
      <c r="I19" s="56" t="str">
        <f>INDEX(ctg!$E:$E,MATCH(G19,ctg!$A:$A,0))</f>
        <v>WINDOW and DOOR</v>
      </c>
      <c r="J19" s="1">
        <v>0</v>
      </c>
      <c r="K19" s="1">
        <v>16</v>
      </c>
    </row>
    <row r="20" spans="1:11">
      <c r="A20" s="1">
        <v>17</v>
      </c>
      <c r="B20" s="59" t="str">
        <f>INDEX(m_model_trans!E:E,MATCH(A20,m_model_trans!A:A,0))</f>
        <v>Awning window (Double lock)</v>
      </c>
      <c r="C20" s="1">
        <v>3</v>
      </c>
      <c r="D20" s="1">
        <v>1</v>
      </c>
      <c r="E20" s="1" t="s">
        <v>1055</v>
      </c>
      <c r="F20" s="1" t="s">
        <v>1054</v>
      </c>
      <c r="G20" s="44">
        <v>11</v>
      </c>
      <c r="H20" s="59" t="str">
        <f>INDEX(ctg_trans!$D:$D,MATCH(G20,ctg_trans!$A:$A,0))</f>
        <v>Awning</v>
      </c>
      <c r="I20" s="56" t="str">
        <f>INDEX(ctg!$E:$E,MATCH(G20,ctg!$A:$A,0))</f>
        <v>WINDOW and DOOR</v>
      </c>
      <c r="J20" s="1">
        <v>0</v>
      </c>
      <c r="K20" s="1">
        <v>17</v>
      </c>
    </row>
    <row r="21" spans="1:11">
      <c r="A21" s="1">
        <v>18</v>
      </c>
      <c r="B21" s="59" t="str">
        <f>INDEX(m_model_trans!E:E,MATCH(A21,m_model_trans!A:A,0))</f>
        <v>FIX window</v>
      </c>
      <c r="C21" s="1">
        <v>3</v>
      </c>
      <c r="D21" s="1">
        <v>1</v>
      </c>
      <c r="E21" s="1" t="s">
        <v>1055</v>
      </c>
      <c r="F21" s="1" t="s">
        <v>1050</v>
      </c>
      <c r="G21" s="44">
        <v>12</v>
      </c>
      <c r="H21" s="59" t="str">
        <f>INDEX(ctg_trans!$D:$D,MATCH(G21,ctg_trans!$A:$A,0))</f>
        <v>FIX</v>
      </c>
      <c r="I21" s="56" t="str">
        <f>INDEX(ctg!$E:$E,MATCH(G21,ctg!$A:$A,0))</f>
        <v>WINDOW and DOOR</v>
      </c>
      <c r="J21" s="1">
        <v>0</v>
      </c>
      <c r="K21" s="1">
        <v>18</v>
      </c>
    </row>
    <row r="22" spans="1:11">
      <c r="A22" s="1">
        <v>19</v>
      </c>
      <c r="B22" s="59" t="str">
        <f>INDEX(m_model_trans!E:E,MATCH(A22,m_model_trans!A:A,0))</f>
        <v>Corner Fixed window</v>
      </c>
      <c r="C22" s="1">
        <v>3</v>
      </c>
      <c r="D22" s="1">
        <v>1</v>
      </c>
      <c r="E22" s="1" t="s">
        <v>1055</v>
      </c>
      <c r="F22" s="1" t="s">
        <v>1051</v>
      </c>
      <c r="G22" s="44">
        <v>13</v>
      </c>
      <c r="H22" s="59" t="str">
        <f>INDEX(ctg_trans!$D:$D,MATCH(G22,ctg_trans!$A:$A,0))</f>
        <v>Corner Fix</v>
      </c>
      <c r="I22" s="56" t="str">
        <f>INDEX(ctg!$E:$E,MATCH(G22,ctg!$A:$A,0))</f>
        <v>WINDOW and DOOR</v>
      </c>
      <c r="J22" s="1">
        <v>0</v>
      </c>
      <c r="K22" s="1">
        <v>19</v>
      </c>
    </row>
    <row r="23" spans="1:11">
      <c r="A23" s="1">
        <v>20</v>
      </c>
      <c r="B23" s="59" t="str">
        <f>INDEX(m_model_trans!E:E,MATCH(A23,m_model_trans!A:A,0))</f>
        <v>In-swing door (Single)</v>
      </c>
      <c r="C23" s="1">
        <v>3</v>
      </c>
      <c r="D23" s="1">
        <v>1</v>
      </c>
      <c r="G23" s="44">
        <v>14</v>
      </c>
      <c r="H23" s="59" t="str">
        <f>INDEX(ctg_trans!$D:$D,MATCH(G23,ctg_trans!$A:$A,0))</f>
        <v>Terrace door</v>
      </c>
      <c r="I23" s="56" t="str">
        <f>INDEX(ctg!$E:$E,MATCH(G23,ctg!$A:$A,0))</f>
        <v>WINDOW and DOOR</v>
      </c>
      <c r="J23" s="1">
        <v>0</v>
      </c>
      <c r="K23" s="1">
        <v>20</v>
      </c>
    </row>
    <row r="24" spans="1:11">
      <c r="A24" s="1">
        <v>21</v>
      </c>
      <c r="B24" s="59" t="str">
        <f>INDEX(m_model_trans!E:E,MATCH(A24,m_model_trans!A:A,0))</f>
        <v>In-swing door (Double)</v>
      </c>
      <c r="C24" s="1">
        <v>3</v>
      </c>
      <c r="D24" s="1">
        <v>1</v>
      </c>
      <c r="G24" s="44">
        <v>14</v>
      </c>
      <c r="H24" s="59" t="str">
        <f>INDEX(ctg_trans!$D:$D,MATCH(G24,ctg_trans!$A:$A,0))</f>
        <v>Terrace door</v>
      </c>
      <c r="I24" s="56" t="str">
        <f>INDEX(ctg!$E:$E,MATCH(G24,ctg!$A:$A,0))</f>
        <v>WINDOW and DOOR</v>
      </c>
      <c r="J24" s="1">
        <v>0</v>
      </c>
      <c r="K24" s="1">
        <v>21</v>
      </c>
    </row>
    <row r="25" spans="1:11">
      <c r="A25" s="1">
        <v>22</v>
      </c>
      <c r="B25" s="59" t="str">
        <f>INDEX(m_model_trans!E:E,MATCH(A25,m_model_trans!A:A,0))</f>
        <v>Out-swing door (Single)</v>
      </c>
      <c r="C25" s="1">
        <v>3</v>
      </c>
      <c r="D25" s="1">
        <v>1</v>
      </c>
      <c r="E25" s="1" t="s">
        <v>5</v>
      </c>
      <c r="F25" s="1" t="s">
        <v>1065</v>
      </c>
      <c r="G25" s="44">
        <v>14</v>
      </c>
      <c r="H25" s="59" t="str">
        <f>INDEX(ctg_trans!$D:$D,MATCH(G25,ctg_trans!$A:$A,0))</f>
        <v>Terrace door</v>
      </c>
      <c r="I25" s="56" t="str">
        <f>INDEX(ctg!$E:$E,MATCH(G25,ctg!$A:$A,0))</f>
        <v>WINDOW and DOOR</v>
      </c>
      <c r="J25" s="1">
        <v>0</v>
      </c>
      <c r="K25" s="1">
        <v>22</v>
      </c>
    </row>
    <row r="26" spans="1:11">
      <c r="A26" s="1">
        <v>23</v>
      </c>
      <c r="B26" s="59" t="str">
        <f>INDEX(m_model_trans!E:E,MATCH(A26,m_model_trans!A:A,0))</f>
        <v>Out-swing door (Double)</v>
      </c>
      <c r="C26" s="1">
        <v>3</v>
      </c>
      <c r="D26" s="1">
        <v>1</v>
      </c>
      <c r="E26" s="1" t="s">
        <v>5</v>
      </c>
      <c r="F26" s="1" t="s">
        <v>1064</v>
      </c>
      <c r="G26" s="44">
        <v>14</v>
      </c>
      <c r="H26" s="59" t="str">
        <f>INDEX(ctg_trans!$D:$D,MATCH(G26,ctg_trans!$A:$A,0))</f>
        <v>Terrace door</v>
      </c>
      <c r="I26" s="56" t="str">
        <f>INDEX(ctg!$E:$E,MATCH(G26,ctg!$A:$A,0))</f>
        <v>WINDOW and DOOR</v>
      </c>
      <c r="J26" s="1">
        <v>0</v>
      </c>
      <c r="K26" s="1">
        <v>23</v>
      </c>
    </row>
    <row r="27" spans="1:11">
      <c r="A27" s="1">
        <v>24</v>
      </c>
      <c r="B27" s="59" t="str">
        <f>INDEX(m_model_trans!E:E,MATCH(A27,m_model_trans!A:A,0))</f>
        <v>Ventilation door</v>
      </c>
      <c r="C27" s="1">
        <v>3</v>
      </c>
      <c r="D27" s="1">
        <v>1</v>
      </c>
      <c r="E27" s="1" t="s">
        <v>5</v>
      </c>
      <c r="F27" s="1" t="s">
        <v>1063</v>
      </c>
      <c r="G27" s="44">
        <v>14</v>
      </c>
      <c r="H27" s="59" t="str">
        <f>INDEX(ctg_trans!$D:$D,MATCH(G27,ctg_trans!$A:$A,0))</f>
        <v>Terrace door</v>
      </c>
      <c r="I27" s="56" t="str">
        <f>INDEX(ctg!$E:$E,MATCH(G27,ctg!$A:$A,0))</f>
        <v>WINDOW and DOOR</v>
      </c>
      <c r="J27" s="1">
        <v>0</v>
      </c>
      <c r="K27" s="1">
        <v>24</v>
      </c>
    </row>
    <row r="28" spans="1:11">
      <c r="A28" s="1">
        <v>25</v>
      </c>
      <c r="B28" s="59" t="str">
        <f>INDEX(m_model_trans!E:E,MATCH(A28,m_model_trans!A:A,0))</f>
        <v>Folding door (4Panels)</v>
      </c>
      <c r="C28" s="1">
        <v>3</v>
      </c>
      <c r="D28" s="1">
        <v>1</v>
      </c>
      <c r="E28" s="1" t="s">
        <v>515</v>
      </c>
      <c r="F28" s="1" t="s">
        <v>1047</v>
      </c>
      <c r="G28" s="44">
        <v>15</v>
      </c>
      <c r="H28" s="59" t="str">
        <f>INDEX(ctg_trans!$D:$D,MATCH(G28,ctg_trans!$A:$A,0))</f>
        <v>Folding door</v>
      </c>
      <c r="I28" s="56" t="str">
        <f>INDEX(ctg!$E:$E,MATCH(G28,ctg!$A:$A,0))</f>
        <v>WINDOW and DOOR</v>
      </c>
      <c r="J28" s="1">
        <v>0</v>
      </c>
      <c r="K28" s="1">
        <v>25</v>
      </c>
    </row>
    <row r="29" spans="1:11">
      <c r="A29" s="1">
        <v>26</v>
      </c>
      <c r="B29" s="59" t="str">
        <f>INDEX(m_model_trans!E:E,MATCH(A29,m_model_trans!A:A,0))</f>
        <v>Folding door (6Panels)</v>
      </c>
      <c r="C29" s="1">
        <v>3</v>
      </c>
      <c r="D29" s="1">
        <v>1</v>
      </c>
      <c r="E29" s="1" t="s">
        <v>515</v>
      </c>
      <c r="F29" s="1" t="s">
        <v>1048</v>
      </c>
      <c r="G29" s="44">
        <v>15</v>
      </c>
      <c r="H29" s="59" t="str">
        <f>INDEX(ctg_trans!$D:$D,MATCH(G29,ctg_trans!$A:$A,0))</f>
        <v>Folding door</v>
      </c>
      <c r="I29" s="56" t="str">
        <f>INDEX(ctg!$E:$E,MATCH(G29,ctg!$A:$A,0))</f>
        <v>WINDOW and DOOR</v>
      </c>
      <c r="J29" s="1">
        <v>0</v>
      </c>
      <c r="K29" s="1">
        <v>26</v>
      </c>
    </row>
    <row r="30" spans="1:11">
      <c r="A30" s="1">
        <v>27</v>
      </c>
      <c r="B30" s="59" t="str">
        <f>INDEX(m_model_trans!E:E,MATCH(A30,m_model_trans!A:A,0))</f>
        <v>Folding door (8Panels)</v>
      </c>
      <c r="C30" s="1">
        <v>3</v>
      </c>
      <c r="D30" s="1">
        <v>1</v>
      </c>
      <c r="E30" s="1" t="s">
        <v>515</v>
      </c>
      <c r="F30" s="1" t="s">
        <v>1049</v>
      </c>
      <c r="G30" s="44">
        <v>15</v>
      </c>
      <c r="H30" s="59" t="str">
        <f>INDEX(ctg_trans!$D:$D,MATCH(G30,ctg_trans!$A:$A,0))</f>
        <v>Folding door</v>
      </c>
      <c r="I30" s="56" t="str">
        <f>INDEX(ctg!$E:$E,MATCH(G30,ctg!$A:$A,0))</f>
        <v>WINDOW and DOOR</v>
      </c>
      <c r="J30" s="1">
        <v>0</v>
      </c>
      <c r="K30" s="1">
        <v>27</v>
      </c>
    </row>
    <row r="31" spans="1:11">
      <c r="A31" s="1">
        <v>28</v>
      </c>
      <c r="B31" s="59" t="str">
        <f>INDEX(m_model_trans!E:E,MATCH(A31,m_model_trans!A:A,0))</f>
        <v>Folding door (12Panels)</v>
      </c>
      <c r="C31" s="85">
        <v>1</v>
      </c>
      <c r="D31" s="1">
        <v>1</v>
      </c>
      <c r="G31" s="44">
        <v>15</v>
      </c>
      <c r="H31" s="59" t="str">
        <f>INDEX(ctg_trans!$D:$D,MATCH(G31,ctg_trans!$A:$A,0))</f>
        <v>Folding door</v>
      </c>
      <c r="I31" s="56" t="str">
        <f>INDEX(ctg!$E:$E,MATCH(G31,ctg!$A:$A,0))</f>
        <v>WINDOW and DOOR</v>
      </c>
      <c r="J31" s="1">
        <v>0</v>
      </c>
      <c r="K31" s="1">
        <v>28</v>
      </c>
    </row>
    <row r="32" spans="1:11">
      <c r="A32" s="1">
        <v>29</v>
      </c>
      <c r="B32" s="59" t="str">
        <f>INDEX(m_model_trans!E:E,MATCH(A32,m_model_trans!A:A,0))</f>
        <v>Folding door (16Panels)</v>
      </c>
      <c r="C32" s="85">
        <v>1</v>
      </c>
      <c r="D32" s="1">
        <v>1</v>
      </c>
      <c r="G32" s="44">
        <v>15</v>
      </c>
      <c r="H32" s="59" t="str">
        <f>INDEX(ctg_trans!$D:$D,MATCH(G32,ctg_trans!$A:$A,0))</f>
        <v>Folding door</v>
      </c>
      <c r="I32" s="56" t="str">
        <f>INDEX(ctg!$E:$E,MATCH(G32,ctg!$A:$A,0))</f>
        <v>WINDOW and DOOR</v>
      </c>
      <c r="J32" s="1">
        <v>0</v>
      </c>
      <c r="K32" s="1">
        <v>29</v>
      </c>
    </row>
    <row r="33" spans="1:11">
      <c r="A33" s="1">
        <v>30</v>
      </c>
      <c r="B33" s="59" t="str">
        <f>INDEX(m_model_trans!E:E,MATCH(A33,m_model_trans!A:A,0))</f>
        <v>Single sliding gate</v>
      </c>
      <c r="C33" s="1">
        <v>3</v>
      </c>
      <c r="D33" s="1">
        <v>1</v>
      </c>
      <c r="E33" s="1" t="s">
        <v>27</v>
      </c>
      <c r="F33" s="1" t="s">
        <v>1045</v>
      </c>
      <c r="G33" s="1">
        <v>16</v>
      </c>
      <c r="H33" s="59" t="str">
        <f>INDEX(ctg_trans!$D:$D,MATCH(G33,ctg_trans!$A:$A,0))</f>
        <v>Sliding gate</v>
      </c>
      <c r="I33" s="56" t="str">
        <f>INDEX(ctg!$E:$E,MATCH(G33,ctg!$A:$A,0))</f>
        <v>Exterior</v>
      </c>
      <c r="J33" s="1">
        <v>0</v>
      </c>
      <c r="K33" s="1">
        <v>30</v>
      </c>
    </row>
    <row r="34" spans="1:11">
      <c r="A34" s="1">
        <v>31</v>
      </c>
      <c r="B34" s="59" t="str">
        <f>INDEX(m_model_trans!E:E,MATCH(A34,m_model_trans!A:A,0))</f>
        <v>Double sliding gate</v>
      </c>
      <c r="C34" s="1">
        <v>3</v>
      </c>
      <c r="D34" s="1">
        <v>1</v>
      </c>
      <c r="E34" s="1" t="s">
        <v>27</v>
      </c>
      <c r="F34" s="1" t="s">
        <v>1046</v>
      </c>
      <c r="G34" s="1">
        <v>16</v>
      </c>
      <c r="H34" s="59" t="str">
        <f>INDEX(ctg_trans!$D:$D,MATCH(G34,ctg_trans!$A:$A,0))</f>
        <v>Sliding gate</v>
      </c>
      <c r="I34" s="56" t="str">
        <f>INDEX(ctg!$E:$E,MATCH(G34,ctg!$A:$A,0))</f>
        <v>Exterior</v>
      </c>
      <c r="J34" s="1">
        <v>0</v>
      </c>
      <c r="K34" s="1">
        <v>31</v>
      </c>
    </row>
    <row r="35" spans="1:11">
      <c r="A35" s="1">
        <v>32</v>
      </c>
      <c r="B35" s="59" t="str">
        <f>INDEX(m_model_trans!E:E,MATCH(A35,m_model_trans!A:A,0))</f>
        <v>Folding gate 4 panels</v>
      </c>
      <c r="C35" s="1">
        <v>3</v>
      </c>
      <c r="D35" s="1">
        <v>1</v>
      </c>
      <c r="G35" s="1">
        <v>17</v>
      </c>
      <c r="H35" s="59" t="str">
        <f>INDEX(ctg_trans!$D:$D,MATCH(G35,ctg_trans!$A:$A,0))</f>
        <v>Folding gate</v>
      </c>
      <c r="I35" s="56" t="str">
        <f>INDEX(ctg!$E:$E,MATCH(G35,ctg!$A:$A,0))</f>
        <v>Exterior</v>
      </c>
      <c r="J35" s="1">
        <v>0</v>
      </c>
      <c r="K35" s="1">
        <v>32</v>
      </c>
    </row>
    <row r="36" spans="1:11">
      <c r="A36" s="1">
        <v>33</v>
      </c>
      <c r="B36" s="59" t="str">
        <f>INDEX(m_model_trans!E:E,MATCH(A36,m_model_trans!A:A,0))</f>
        <v>Folding gate 6 panels</v>
      </c>
      <c r="C36" s="1">
        <v>3</v>
      </c>
      <c r="D36" s="1">
        <v>1</v>
      </c>
      <c r="G36" s="1">
        <v>17</v>
      </c>
      <c r="H36" s="59" t="str">
        <f>INDEX(ctg_trans!$D:$D,MATCH(G36,ctg_trans!$A:$A,0))</f>
        <v>Folding gate</v>
      </c>
      <c r="I36" s="56" t="str">
        <f>INDEX(ctg!$E:$E,MATCH(G36,ctg!$A:$A,0))</f>
        <v>Exterior</v>
      </c>
      <c r="J36" s="1">
        <v>0</v>
      </c>
      <c r="K36" s="1">
        <v>33</v>
      </c>
    </row>
    <row r="37" spans="1:11">
      <c r="A37" s="1">
        <v>34</v>
      </c>
      <c r="B37" s="59" t="str">
        <f>INDEX(m_model_trans!E:E,MATCH(A37,m_model_trans!A:A,0))</f>
        <v>Single swing gate</v>
      </c>
      <c r="C37" s="1">
        <v>3</v>
      </c>
      <c r="D37" s="1">
        <v>1</v>
      </c>
      <c r="G37" s="1">
        <v>18</v>
      </c>
      <c r="H37" s="59" t="str">
        <f>INDEX(ctg_trans!$D:$D,MATCH(G37,ctg_trans!$A:$A,0))</f>
        <v>Swing gate</v>
      </c>
      <c r="I37" s="56" t="str">
        <f>INDEX(ctg!$E:$E,MATCH(G37,ctg!$A:$A,0))</f>
        <v>Exterior</v>
      </c>
      <c r="J37" s="1">
        <v>0</v>
      </c>
      <c r="K37" s="1">
        <v>34</v>
      </c>
    </row>
    <row r="38" spans="1:11">
      <c r="A38" s="1">
        <v>35</v>
      </c>
      <c r="B38" s="59" t="str">
        <f>INDEX(m_model_trans!E:E,MATCH(A38,m_model_trans!A:A,0))</f>
        <v>Double swing gate</v>
      </c>
      <c r="C38" s="1">
        <v>3</v>
      </c>
      <c r="D38" s="1">
        <v>1</v>
      </c>
      <c r="G38" s="1">
        <v>18</v>
      </c>
      <c r="H38" s="59" t="str">
        <f>INDEX(ctg_trans!$D:$D,MATCH(G38,ctg_trans!$A:$A,0))</f>
        <v>Swing gate</v>
      </c>
      <c r="I38" s="56" t="str">
        <f>INDEX(ctg!$E:$E,MATCH(G38,ctg!$A:$A,0))</f>
        <v>Exterior</v>
      </c>
      <c r="J38" s="1">
        <v>0</v>
      </c>
      <c r="K38" s="1">
        <v>35</v>
      </c>
    </row>
    <row r="39" spans="1:11">
      <c r="A39" s="1">
        <v>36</v>
      </c>
      <c r="B39" s="59" t="str">
        <f>INDEX(m_model_trans!E:E,MATCH(A39,m_model_trans!A:A,0))</f>
        <v>Fence</v>
      </c>
      <c r="C39" s="1">
        <v>3</v>
      </c>
      <c r="D39" s="1">
        <v>1</v>
      </c>
      <c r="E39" s="1" t="s">
        <v>27</v>
      </c>
      <c r="F39" s="1" t="s">
        <v>1044</v>
      </c>
      <c r="G39" s="1">
        <v>19</v>
      </c>
      <c r="H39" s="59" t="str">
        <f>INDEX(ctg_trans!$D:$D,MATCH(G39,ctg_trans!$A:$A,0))</f>
        <v>Fence</v>
      </c>
      <c r="I39" s="56" t="str">
        <f>INDEX(ctg!$E:$E,MATCH(G39,ctg!$A:$A,0))</f>
        <v>Exterior</v>
      </c>
      <c r="J39" s="1">
        <v>0</v>
      </c>
      <c r="K39" s="1">
        <v>36</v>
      </c>
    </row>
    <row r="40" spans="1:11">
      <c r="A40" s="1">
        <v>37</v>
      </c>
      <c r="B40" s="59" t="str">
        <f>INDEX(m_model_trans!E:E,MATCH(A40,m_model_trans!A:A,0))</f>
        <v>P01</v>
      </c>
      <c r="C40" s="1">
        <v>3</v>
      </c>
      <c r="D40" s="1">
        <v>1</v>
      </c>
      <c r="G40" s="44">
        <v>20</v>
      </c>
      <c r="H40" s="59" t="str">
        <f>INDEX(ctg_trans!$D:$D,MATCH(G40,ctg_trans!$A:$A,0))</f>
        <v>Tostem DOOR</v>
      </c>
      <c r="I40" s="56" t="str">
        <f>INDEX(ctg!$E:$E,MATCH(G40,ctg!$A:$A,0))</f>
        <v>Tostem DOOR</v>
      </c>
      <c r="J40" s="1">
        <v>0</v>
      </c>
      <c r="K40" s="1">
        <v>37</v>
      </c>
    </row>
    <row r="41" spans="1:11">
      <c r="A41" s="1">
        <v>38</v>
      </c>
      <c r="B41" s="59" t="str">
        <f>INDEX(m_model_trans!E:E,MATCH(A41,m_model_trans!A:A,0))</f>
        <v>P02</v>
      </c>
      <c r="C41" s="1">
        <v>3</v>
      </c>
      <c r="D41" s="1">
        <v>1</v>
      </c>
      <c r="G41" s="44">
        <v>20</v>
      </c>
      <c r="H41" s="59" t="str">
        <f>INDEX(ctg_trans!$D:$D,MATCH(G41,ctg_trans!$A:$A,0))</f>
        <v>Tostem DOOR</v>
      </c>
      <c r="I41" s="56" t="str">
        <f>INDEX(ctg!$E:$E,MATCH(G41,ctg!$A:$A,0))</f>
        <v>Tostem DOOR</v>
      </c>
      <c r="J41" s="1">
        <v>0</v>
      </c>
      <c r="K41" s="1">
        <v>38</v>
      </c>
    </row>
    <row r="42" spans="1:11">
      <c r="A42" s="1">
        <v>39</v>
      </c>
      <c r="B42" s="59" t="str">
        <f>INDEX(m_model_trans!E:E,MATCH(A42,m_model_trans!A:A,0))</f>
        <v>P03</v>
      </c>
      <c r="C42" s="1">
        <v>3</v>
      </c>
      <c r="D42" s="1">
        <v>1</v>
      </c>
      <c r="G42" s="44">
        <v>20</v>
      </c>
      <c r="H42" s="59" t="str">
        <f>INDEX(ctg_trans!$D:$D,MATCH(G42,ctg_trans!$A:$A,0))</f>
        <v>Tostem DOOR</v>
      </c>
      <c r="I42" s="56" t="str">
        <f>INDEX(ctg!$E:$E,MATCH(G42,ctg!$A:$A,0))</f>
        <v>Tostem DOOR</v>
      </c>
      <c r="J42" s="1">
        <v>0</v>
      </c>
      <c r="K42" s="1">
        <v>39</v>
      </c>
    </row>
    <row r="43" spans="1:11">
      <c r="A43" s="1">
        <v>40</v>
      </c>
      <c r="B43" s="59" t="str">
        <f>INDEX(m_model_trans!E:E,MATCH(A43,m_model_trans!A:A,0))</f>
        <v>D01</v>
      </c>
      <c r="C43" s="1">
        <v>3</v>
      </c>
      <c r="D43" s="1">
        <v>1</v>
      </c>
      <c r="G43" s="44">
        <v>20</v>
      </c>
      <c r="H43" s="59" t="str">
        <f>INDEX(ctg_trans!$D:$D,MATCH(G43,ctg_trans!$A:$A,0))</f>
        <v>Tostem DOOR</v>
      </c>
      <c r="I43" s="56" t="str">
        <f>INDEX(ctg!$E:$E,MATCH(G43,ctg!$A:$A,0))</f>
        <v>Tostem DOOR</v>
      </c>
      <c r="J43" s="1">
        <v>0</v>
      </c>
      <c r="K43" s="1">
        <v>40</v>
      </c>
    </row>
    <row r="44" spans="1:11">
      <c r="A44" s="1">
        <v>41</v>
      </c>
      <c r="B44" s="59" t="str">
        <f>INDEX(m_model_trans!E:E,MATCH(A44,m_model_trans!A:A,0))</f>
        <v>D02</v>
      </c>
      <c r="C44" s="1">
        <v>3</v>
      </c>
      <c r="D44" s="1">
        <v>1</v>
      </c>
      <c r="G44" s="44">
        <v>20</v>
      </c>
      <c r="H44" s="59" t="str">
        <f>INDEX(ctg_trans!$D:$D,MATCH(G44,ctg_trans!$A:$A,0))</f>
        <v>Tostem DOOR</v>
      </c>
      <c r="I44" s="56" t="str">
        <f>INDEX(ctg!$E:$E,MATCH(G44,ctg!$A:$A,0))</f>
        <v>Tostem DOOR</v>
      </c>
      <c r="J44" s="1">
        <v>0</v>
      </c>
      <c r="K44" s="1">
        <v>41</v>
      </c>
    </row>
    <row r="45" spans="1:11">
      <c r="A45" s="1">
        <v>42</v>
      </c>
      <c r="B45" s="59" t="str">
        <f>INDEX(m_model_trans!E:E,MATCH(A45,m_model_trans!A:A,0))</f>
        <v>D03</v>
      </c>
      <c r="C45" s="1">
        <v>3</v>
      </c>
      <c r="D45" s="1">
        <v>1</v>
      </c>
      <c r="G45" s="44">
        <v>20</v>
      </c>
      <c r="H45" s="59" t="str">
        <f>INDEX(ctg_trans!$D:$D,MATCH(G45,ctg_trans!$A:$A,0))</f>
        <v>Tostem DOOR</v>
      </c>
      <c r="I45" s="56" t="str">
        <f>INDEX(ctg!$E:$E,MATCH(G45,ctg!$A:$A,0))</f>
        <v>Tostem DOOR</v>
      </c>
      <c r="J45" s="1">
        <v>0</v>
      </c>
      <c r="K45" s="1">
        <v>42</v>
      </c>
    </row>
    <row r="46" spans="1:11">
      <c r="A46" s="1">
        <v>43</v>
      </c>
      <c r="B46" s="59" t="str">
        <f>INDEX(m_model_trans!E:E,MATCH(A46,m_model_trans!A:A,0))</f>
        <v>G01</v>
      </c>
      <c r="C46" s="1">
        <v>3</v>
      </c>
      <c r="D46" s="1">
        <v>1</v>
      </c>
      <c r="G46" s="44">
        <v>20</v>
      </c>
      <c r="H46" s="59" t="str">
        <f>INDEX(ctg_trans!$D:$D,MATCH(G46,ctg_trans!$A:$A,0))</f>
        <v>Tostem DOOR</v>
      </c>
      <c r="I46" s="56" t="str">
        <f>INDEX(ctg!$E:$E,MATCH(G46,ctg!$A:$A,0))</f>
        <v>Tostem DOOR</v>
      </c>
      <c r="J46" s="1">
        <v>0</v>
      </c>
      <c r="K46" s="1">
        <v>43</v>
      </c>
    </row>
    <row r="47" spans="1:11">
      <c r="A47" s="1">
        <v>44</v>
      </c>
      <c r="B47" s="59" t="str">
        <f>INDEX(m_model_trans!E:E,MATCH(A47,m_model_trans!A:A,0))</f>
        <v>G02</v>
      </c>
      <c r="C47" s="1">
        <v>3</v>
      </c>
      <c r="D47" s="1">
        <v>1</v>
      </c>
      <c r="G47" s="44">
        <v>20</v>
      </c>
      <c r="H47" s="59" t="str">
        <f>INDEX(ctg_trans!$D:$D,MATCH(G47,ctg_trans!$A:$A,0))</f>
        <v>Tostem DOOR</v>
      </c>
      <c r="I47" s="56" t="str">
        <f>INDEX(ctg!$E:$E,MATCH(G47,ctg!$A:$A,0))</f>
        <v>Tostem DOOR</v>
      </c>
      <c r="J47" s="1">
        <v>0</v>
      </c>
      <c r="K47" s="1">
        <v>44</v>
      </c>
    </row>
    <row r="48" spans="1:11">
      <c r="A48" s="1">
        <v>45</v>
      </c>
      <c r="B48" s="59" t="str">
        <f>INDEX(m_model_trans!E:E,MATCH(A48,m_model_trans!A:A,0))</f>
        <v>G03</v>
      </c>
      <c r="C48" s="1">
        <v>3</v>
      </c>
      <c r="D48" s="1">
        <v>1</v>
      </c>
      <c r="G48" s="44">
        <v>20</v>
      </c>
      <c r="H48" s="59" t="str">
        <f>INDEX(ctg_trans!$D:$D,MATCH(G48,ctg_trans!$A:$A,0))</f>
        <v>Tostem DOOR</v>
      </c>
      <c r="I48" s="56" t="str">
        <f>INDEX(ctg!$E:$E,MATCH(G48,ctg!$A:$A,0))</f>
        <v>Tostem DOOR</v>
      </c>
      <c r="J48" s="1">
        <v>0</v>
      </c>
      <c r="K48" s="1">
        <v>45</v>
      </c>
    </row>
    <row r="49" spans="1:11">
      <c r="A49" s="1">
        <v>46</v>
      </c>
      <c r="B49" s="59" t="str">
        <f>INDEX(m_model_trans!E:E,MATCH(A49,m_model_trans!A:A,0))</f>
        <v>G04</v>
      </c>
      <c r="C49" s="1">
        <v>3</v>
      </c>
      <c r="D49" s="1">
        <v>1</v>
      </c>
      <c r="G49" s="44">
        <v>20</v>
      </c>
      <c r="H49" s="59" t="str">
        <f>INDEX(ctg_trans!$D:$D,MATCH(G49,ctg_trans!$A:$A,0))</f>
        <v>Tostem DOOR</v>
      </c>
      <c r="I49" s="56" t="str">
        <f>INDEX(ctg!$E:$E,MATCH(G49,ctg!$A:$A,0))</f>
        <v>Tostem DOOR</v>
      </c>
      <c r="J49" s="1">
        <v>0</v>
      </c>
      <c r="K49" s="1">
        <v>46</v>
      </c>
    </row>
    <row r="50" spans="1:11">
      <c r="A50" s="1">
        <v>47</v>
      </c>
      <c r="B50" s="59" t="str">
        <f>INDEX(m_model_trans!E:E,MATCH(A50,m_model_trans!A:A,0))</f>
        <v>Mullion</v>
      </c>
      <c r="C50" s="85">
        <v>1</v>
      </c>
      <c r="D50" s="1">
        <v>1</v>
      </c>
      <c r="G50" s="44">
        <v>23</v>
      </c>
      <c r="H50" s="59" t="str">
        <f>INDEX(ctg_trans!$D:$D,MATCH(G50,ctg_trans!$A:$A,0))</f>
        <v>Carport</v>
      </c>
      <c r="I50" s="56" t="str">
        <f>INDEX(ctg!$E:$E,MATCH(G50,ctg!$A:$A,0))</f>
        <v>Exterior</v>
      </c>
      <c r="J50" s="1">
        <v>0</v>
      </c>
      <c r="K50" s="1">
        <v>47</v>
      </c>
    </row>
    <row r="51" spans="1:11">
      <c r="A51" s="1">
        <v>48</v>
      </c>
      <c r="B51" s="59" t="str">
        <f>INDEX(m_model_trans!E:E,MATCH(A51,m_model_trans!A:A,0))</f>
        <v>Transom</v>
      </c>
      <c r="C51" s="85">
        <v>1</v>
      </c>
      <c r="D51" s="1">
        <v>1</v>
      </c>
      <c r="G51" s="44">
        <v>23</v>
      </c>
      <c r="H51" s="59" t="str">
        <f>INDEX(ctg_trans!$D:$D,MATCH(G51,ctg_trans!$A:$A,0))</f>
        <v>Carport</v>
      </c>
      <c r="I51" s="56" t="str">
        <f>INDEX(ctg!$E:$E,MATCH(G51,ctg!$A:$A,0))</f>
        <v>Exterior</v>
      </c>
      <c r="J51" s="1">
        <v>0</v>
      </c>
      <c r="K51" s="1">
        <v>48</v>
      </c>
    </row>
    <row r="52" spans="1:11">
      <c r="A52" s="1">
        <v>49</v>
      </c>
      <c r="B52" s="59" t="str">
        <f>INDEX(m_model_trans!E:E,MATCH(A52,m_model_trans!A:A,0))</f>
        <v>Carport</v>
      </c>
      <c r="C52" s="85">
        <v>1</v>
      </c>
      <c r="D52" s="1">
        <v>1</v>
      </c>
      <c r="G52" s="44">
        <v>23</v>
      </c>
      <c r="H52" s="59" t="str">
        <f>INDEX(ctg_trans!$D:$D,MATCH(G52,ctg_trans!$A:$A,0))</f>
        <v>Carport</v>
      </c>
      <c r="I52" s="56" t="str">
        <f>INDEX(ctg!$E:$E,MATCH(G52,ctg!$A:$A,0))</f>
        <v>Exterior</v>
      </c>
      <c r="J52" s="1">
        <v>0</v>
      </c>
      <c r="K52" s="1">
        <v>49</v>
      </c>
    </row>
    <row r="53" spans="1:11">
      <c r="A53" s="1">
        <v>50</v>
      </c>
      <c r="B53" s="59" t="str">
        <f>INDEX(m_model_trans!E:E,MATCH(A53,m_model_trans!A:A,0))</f>
        <v>Partition door (2Panels on 2Tracks)</v>
      </c>
      <c r="C53" s="1">
        <v>3</v>
      </c>
      <c r="D53" s="1">
        <v>1</v>
      </c>
      <c r="G53" s="44">
        <v>25</v>
      </c>
      <c r="H53" s="59" t="str">
        <f>INDEX(ctg_trans!$D:$D,MATCH(G53,ctg_trans!$A:$A,0))</f>
        <v>Partition</v>
      </c>
      <c r="I53" s="56" t="str">
        <f>INDEX(ctg!$E:$E,MATCH(G53,ctg!$A:$A,0))</f>
        <v>Interior</v>
      </c>
      <c r="J53" s="1">
        <v>0</v>
      </c>
      <c r="K53" s="1">
        <v>50</v>
      </c>
    </row>
    <row r="54" spans="1:11">
      <c r="A54" s="1">
        <v>51</v>
      </c>
      <c r="B54" s="59" t="str">
        <f>INDEX(m_model_trans!E:E,MATCH(A54,m_model_trans!A:A,0))</f>
        <v>Partition door (3Panels on 3Tracks)</v>
      </c>
      <c r="C54" s="1">
        <v>3</v>
      </c>
      <c r="D54" s="1">
        <v>1</v>
      </c>
      <c r="G54" s="44">
        <v>25</v>
      </c>
      <c r="H54" s="59" t="str">
        <f>INDEX(ctg_trans!$D:$D,MATCH(G54,ctg_trans!$A:$A,0))</f>
        <v>Partition</v>
      </c>
      <c r="I54" s="56" t="str">
        <f>INDEX(ctg!$E:$E,MATCH(G54,ctg!$A:$A,0))</f>
        <v>Interior</v>
      </c>
      <c r="J54" s="1">
        <v>0</v>
      </c>
      <c r="K54" s="1">
        <v>51</v>
      </c>
    </row>
    <row r="55" spans="1:11">
      <c r="A55" s="44">
        <v>52</v>
      </c>
      <c r="B55" s="59" t="str">
        <f>INDEX(m_model_trans!E:E,MATCH(A55,m_model_trans!A:A,0))</f>
        <v>Partition door (4Panels on 2Tracks)</v>
      </c>
      <c r="C55" s="1">
        <v>3</v>
      </c>
      <c r="D55" s="1">
        <v>1</v>
      </c>
      <c r="G55" s="44">
        <v>25</v>
      </c>
      <c r="H55" s="59" t="str">
        <f>INDEX(ctg_trans!$D:$D,MATCH(G55,ctg_trans!$A:$A,0))</f>
        <v>Partition</v>
      </c>
      <c r="I55" s="56" t="str">
        <f>INDEX(ctg!$E:$E,MATCH(G55,ctg!$A:$A,0))</f>
        <v>Interior</v>
      </c>
      <c r="J55" s="1">
        <v>0</v>
      </c>
      <c r="K55" s="1">
        <v>52</v>
      </c>
    </row>
    <row r="56" spans="1:11">
      <c r="A56" s="1">
        <v>53</v>
      </c>
      <c r="B56" s="59" t="str">
        <f>INDEX(m_model_trans!E:E,MATCH(A56,m_model_trans!A:A,0))</f>
        <v>Partition door (6Panels on 3Tracks)</v>
      </c>
      <c r="C56" s="1">
        <v>3</v>
      </c>
      <c r="D56" s="1">
        <v>1</v>
      </c>
      <c r="G56" s="44">
        <v>25</v>
      </c>
      <c r="H56" s="59" t="str">
        <f>INDEX(ctg_trans!$D:$D,MATCH(G56,ctg_trans!$A:$A,0))</f>
        <v>Partition</v>
      </c>
      <c r="I56" s="56" t="str">
        <f>INDEX(ctg!$E:$E,MATCH(G56,ctg!$A:$A,0))</f>
        <v>Interior</v>
      </c>
      <c r="J56" s="1">
        <v>0</v>
      </c>
      <c r="K56" s="1">
        <v>53</v>
      </c>
    </row>
    <row r="57" spans="1:11">
      <c r="A57" s="44">
        <v>54</v>
      </c>
      <c r="B57" s="59" t="str">
        <f>INDEX(m_model_trans!E:E,MATCH(A57,m_model_trans!A:A,0))</f>
        <v>On-wall hanging door (1Panel on 1Track)</v>
      </c>
      <c r="C57" s="1">
        <v>3</v>
      </c>
      <c r="D57" s="1">
        <v>1</v>
      </c>
      <c r="G57" s="44">
        <v>27</v>
      </c>
      <c r="H57" s="59" t="str">
        <f>INDEX(ctg_trans!$D:$D,MATCH(G57,ctg_trans!$A:$A,0))</f>
        <v>On-wall</v>
      </c>
      <c r="I57" s="56" t="s">
        <v>62</v>
      </c>
      <c r="J57" s="1">
        <v>0</v>
      </c>
      <c r="K57" s="1">
        <v>54</v>
      </c>
    </row>
    <row r="58" spans="1:11">
      <c r="A58" s="1">
        <v>55</v>
      </c>
      <c r="B58" s="59" t="str">
        <f>INDEX(m_model_trans!E:E,MATCH(A58,m_model_trans!A:A,0))</f>
        <v>On-wall hanging door (2Panels on 1Track)</v>
      </c>
      <c r="C58" s="1">
        <v>3</v>
      </c>
      <c r="D58" s="1">
        <v>1</v>
      </c>
      <c r="G58" s="44">
        <v>27</v>
      </c>
      <c r="H58" s="59" t="str">
        <f>INDEX(ctg_trans!$D:$D,MATCH(G58,ctg_trans!$A:$A,0))</f>
        <v>On-wall</v>
      </c>
      <c r="I58" s="56" t="s">
        <v>62</v>
      </c>
      <c r="J58" s="1">
        <v>0</v>
      </c>
      <c r="K58" s="1">
        <v>55</v>
      </c>
    </row>
    <row r="59" spans="1:11">
      <c r="A59" s="1">
        <v>56</v>
      </c>
      <c r="B59" s="59" t="str">
        <f>INDEX(m_model_trans!E:E,MATCH(A59,m_model_trans!A:A,0))</f>
        <v>In-wall hanging door (1Panel on 1Track)</v>
      </c>
      <c r="C59" s="1">
        <v>3</v>
      </c>
      <c r="D59" s="1">
        <v>1</v>
      </c>
      <c r="G59" s="44">
        <v>28</v>
      </c>
      <c r="H59" s="59" t="str">
        <f>INDEX(ctg_trans!$D:$D,MATCH(G59,ctg_trans!$A:$A,0))</f>
        <v>In-wall</v>
      </c>
      <c r="I59" s="56" t="s">
        <v>62</v>
      </c>
      <c r="J59" s="1">
        <v>0</v>
      </c>
      <c r="K59" s="1">
        <v>56</v>
      </c>
    </row>
    <row r="60" spans="1:11">
      <c r="A60" s="44">
        <v>57</v>
      </c>
      <c r="B60" s="59" t="str">
        <f>INDEX(m_model_trans!E:E,MATCH(A60,m_model_trans!A:A,0))</f>
        <v>In-wall hanging door (2Panels on 2Tracks)</v>
      </c>
      <c r="C60" s="1">
        <v>3</v>
      </c>
      <c r="D60" s="1">
        <v>1</v>
      </c>
      <c r="G60" s="44">
        <v>28</v>
      </c>
      <c r="H60" s="59" t="str">
        <f>INDEX(ctg_trans!$D:$D,MATCH(G60,ctg_trans!$A:$A,0))</f>
        <v>In-wall</v>
      </c>
      <c r="I60" s="56" t="s">
        <v>62</v>
      </c>
      <c r="J60" s="1">
        <v>0</v>
      </c>
      <c r="K60" s="1">
        <v>57</v>
      </c>
    </row>
    <row r="61" spans="1:11">
      <c r="A61" s="1">
        <v>58</v>
      </c>
      <c r="B61" s="59" t="str">
        <f>INDEX(m_model_trans!E:E,MATCH(A61,m_model_trans!A:A,0))</f>
        <v>Hanging door (2Panels on 2Tracks)</v>
      </c>
      <c r="C61" s="1">
        <v>3</v>
      </c>
      <c r="D61" s="1">
        <v>1</v>
      </c>
      <c r="G61" s="44">
        <v>29</v>
      </c>
      <c r="H61" s="59" t="str">
        <f>INDEX(ctg_trans!$D:$D,MATCH(G61,ctg_trans!$A:$A,0))</f>
        <v>Door</v>
      </c>
      <c r="I61" s="56" t="s">
        <v>62</v>
      </c>
      <c r="J61" s="1">
        <v>0</v>
      </c>
      <c r="K61" s="1">
        <v>58</v>
      </c>
    </row>
    <row r="62" spans="1:11">
      <c r="A62" s="44">
        <v>59</v>
      </c>
      <c r="B62" s="59" t="str">
        <f>INDEX(m_model_trans!E:E,MATCH(A62,m_model_trans!A:A,0))</f>
        <v>Hanging door (3Panels on 3Tracks) FSS</v>
      </c>
      <c r="C62" s="1">
        <v>3</v>
      </c>
      <c r="D62" s="1">
        <v>1</v>
      </c>
      <c r="G62" s="44">
        <v>29</v>
      </c>
      <c r="H62" s="59" t="str">
        <f>INDEX(ctg_trans!$D:$D,MATCH(G62,ctg_trans!$A:$A,0))</f>
        <v>Door</v>
      </c>
      <c r="I62" s="56" t="s">
        <v>62</v>
      </c>
      <c r="J62" s="1">
        <v>0</v>
      </c>
      <c r="K62" s="1">
        <v>59</v>
      </c>
    </row>
    <row r="63" spans="1:11">
      <c r="A63" s="1">
        <v>60</v>
      </c>
      <c r="B63" s="59" t="str">
        <f>INDEX(m_model_trans!E:E,MATCH(A63,m_model_trans!A:A,0))</f>
        <v>Hanging door (4Panels on 2Tracks)</v>
      </c>
      <c r="C63" s="1">
        <v>3</v>
      </c>
      <c r="D63" s="1">
        <v>1</v>
      </c>
      <c r="G63" s="44">
        <v>29</v>
      </c>
      <c r="H63" s="59" t="str">
        <f>INDEX(ctg_trans!$D:$D,MATCH(G63,ctg_trans!$A:$A,0))</f>
        <v>Door</v>
      </c>
      <c r="I63" s="56" t="s">
        <v>62</v>
      </c>
      <c r="J63" s="1">
        <v>0</v>
      </c>
      <c r="K63" s="1">
        <v>60</v>
      </c>
    </row>
    <row r="64" spans="1:11">
      <c r="A64" s="44">
        <v>61</v>
      </c>
      <c r="B64" s="59" t="str">
        <f>INDEX(m_model_trans!E:E,MATCH(A64,m_model_trans!A:A,0))</f>
        <v>Car Port Type M</v>
      </c>
      <c r="C64" s="1">
        <v>3</v>
      </c>
      <c r="D64" s="1">
        <v>1</v>
      </c>
      <c r="G64" s="44">
        <v>23</v>
      </c>
      <c r="H64" s="59" t="str">
        <f>INDEX(ctg_trans!$D:$D,MATCH(G64,ctg_trans!$A:$A,0))</f>
        <v>Carport</v>
      </c>
      <c r="I64" s="56" t="str">
        <f>INDEX(ctg!$E:$E,MATCH(G64,ctg!$A:$A,0))</f>
        <v>Exterior</v>
      </c>
      <c r="J64" s="1">
        <v>0</v>
      </c>
      <c r="K64" s="1">
        <v>61</v>
      </c>
    </row>
    <row r="65" spans="1:11">
      <c r="A65" s="44">
        <v>62</v>
      </c>
      <c r="B65" s="59" t="str">
        <f>INDEX(m_model_trans!E:E,MATCH(A65,m_model_trans!A:A,0))</f>
        <v>Car Port Home Pro</v>
      </c>
      <c r="C65" s="1">
        <v>3</v>
      </c>
      <c r="D65" s="1">
        <v>1</v>
      </c>
      <c r="G65" s="44">
        <v>23</v>
      </c>
      <c r="H65" s="59" t="str">
        <f>INDEX(ctg_trans!$D:$D,MATCH(G65,ctg_trans!$A:$A,0))</f>
        <v>Carport</v>
      </c>
      <c r="I65" s="56" t="str">
        <f>INDEX(ctg!$E:$E,MATCH(G65,ctg!$A:$A,0))</f>
        <v>Exterior</v>
      </c>
      <c r="J65" s="1">
        <v>0</v>
      </c>
      <c r="K65" s="1">
        <v>62</v>
      </c>
    </row>
  </sheetData>
  <autoFilter ref="A3:J49" xr:uid="{32479169-3CCE-4964-BB98-8DCB2D0510B4}">
    <sortState xmlns:xlrd2="http://schemas.microsoft.com/office/spreadsheetml/2017/richdata2" ref="A4:J49">
      <sortCondition ref="A3:A49"/>
    </sortState>
  </autoFilter>
  <phoneticPr fontId="4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J33"/>
  <sheetViews>
    <sheetView workbookViewId="0">
      <pane ySplit="3" topLeftCell="A16" activePane="bottomLeft" state="frozen"/>
      <selection pane="bottomLeft" activeCell="B27" sqref="B27"/>
    </sheetView>
  </sheetViews>
  <sheetFormatPr defaultRowHeight="18.75"/>
  <cols>
    <col min="2" max="2" width="56.5" style="60" customWidth="1"/>
    <col min="3" max="3" width="15.5" bestFit="1" customWidth="1"/>
    <col min="4" max="4" width="21" customWidth="1"/>
    <col min="5" max="5" width="22.5" customWidth="1"/>
    <col min="6" max="6" width="21" bestFit="1" customWidth="1"/>
    <col min="7" max="7" width="22.5" bestFit="1" customWidth="1"/>
    <col min="10" max="10" width="18" bestFit="1" customWidth="1"/>
  </cols>
  <sheetData>
    <row r="1" spans="1:10">
      <c r="A1" s="37" t="s">
        <v>132</v>
      </c>
      <c r="B1" s="38" t="s">
        <v>133</v>
      </c>
    </row>
    <row r="2" spans="1:10">
      <c r="A2" s="39"/>
      <c r="B2" s="38" t="s">
        <v>140</v>
      </c>
    </row>
    <row r="3" spans="1:10" s="34" customFormat="1">
      <c r="A3" s="50" t="s">
        <v>63</v>
      </c>
      <c r="B3" s="51" t="s">
        <v>131</v>
      </c>
      <c r="C3" s="50" t="s">
        <v>64</v>
      </c>
      <c r="D3" s="50" t="s">
        <v>1260</v>
      </c>
      <c r="E3" s="36" t="s">
        <v>1261</v>
      </c>
      <c r="F3" s="50" t="s">
        <v>55</v>
      </c>
      <c r="G3" s="36" t="s">
        <v>551</v>
      </c>
      <c r="H3" s="35" t="s">
        <v>844</v>
      </c>
      <c r="I3" s="50" t="s">
        <v>42</v>
      </c>
      <c r="J3" s="35" t="s">
        <v>1279</v>
      </c>
    </row>
    <row r="4" spans="1:10">
      <c r="A4" s="1">
        <v>1</v>
      </c>
      <c r="B4" s="59" t="str">
        <f>INDEX(ctg_trans!$D:$D,MATCH(A4,ctg_trans!$A:$A,0))</f>
        <v>WINDOW and DOOR</v>
      </c>
      <c r="C4" s="1" t="s">
        <v>66</v>
      </c>
      <c r="D4" s="1"/>
      <c r="F4" s="1"/>
      <c r="H4">
        <v>0</v>
      </c>
      <c r="I4">
        <v>1</v>
      </c>
      <c r="J4" t="s">
        <v>1280</v>
      </c>
    </row>
    <row r="5" spans="1:10">
      <c r="A5" s="1">
        <v>2</v>
      </c>
      <c r="B5" s="59" t="str">
        <f>INDEX(ctg_trans!$D:$D,MATCH(A5,ctg_trans!$A:$A,0))</f>
        <v>Exterior</v>
      </c>
      <c r="C5" s="1" t="s">
        <v>66</v>
      </c>
      <c r="D5" s="1"/>
      <c r="F5" s="1"/>
      <c r="H5">
        <v>0</v>
      </c>
      <c r="I5">
        <v>2</v>
      </c>
      <c r="J5" t="s">
        <v>1281</v>
      </c>
    </row>
    <row r="6" spans="1:10">
      <c r="A6" s="1">
        <v>3</v>
      </c>
      <c r="B6" s="59" t="str">
        <f>INDEX(ctg_trans!$D:$D,MATCH(A6,ctg_trans!$A:$A,0))</f>
        <v>Tostem DOOR</v>
      </c>
      <c r="C6" s="1" t="s">
        <v>66</v>
      </c>
      <c r="D6" s="1"/>
      <c r="F6" s="1"/>
      <c r="H6">
        <v>0</v>
      </c>
      <c r="I6">
        <v>3</v>
      </c>
      <c r="J6" t="s">
        <v>1282</v>
      </c>
    </row>
    <row r="7" spans="1:10">
      <c r="A7" s="1">
        <v>4</v>
      </c>
      <c r="B7" s="59" t="str">
        <f>INDEX(ctg_trans!$D:$D,MATCH(A7,ctg_trans!$A:$A,0))</f>
        <v>Interior</v>
      </c>
      <c r="C7" s="1" t="s">
        <v>47</v>
      </c>
      <c r="D7" s="1"/>
      <c r="F7" s="1"/>
      <c r="H7">
        <v>0</v>
      </c>
      <c r="I7">
        <v>4</v>
      </c>
      <c r="J7" t="s">
        <v>1283</v>
      </c>
    </row>
    <row r="8" spans="1:10">
      <c r="A8" s="1">
        <v>5</v>
      </c>
      <c r="B8" s="59" t="str">
        <f>INDEX(ctg_trans!$D:$D,MATCH(A8,ctg_trans!$A:$A,0))</f>
        <v>High rise</v>
      </c>
      <c r="C8" s="1" t="s">
        <v>67</v>
      </c>
      <c r="D8" s="1"/>
      <c r="F8" s="1"/>
      <c r="H8">
        <v>0</v>
      </c>
      <c r="I8">
        <v>5</v>
      </c>
    </row>
    <row r="9" spans="1:10">
      <c r="A9" s="1">
        <v>6</v>
      </c>
      <c r="B9" s="59" t="str">
        <f>INDEX(ctg_trans!$D:$D,MATCH(A9,ctg_trans!$A:$A,0))</f>
        <v>Low rise</v>
      </c>
      <c r="C9" s="1" t="s">
        <v>67</v>
      </c>
      <c r="D9" s="1"/>
      <c r="F9" s="1"/>
      <c r="H9">
        <v>0</v>
      </c>
      <c r="I9">
        <v>6</v>
      </c>
    </row>
    <row r="10" spans="1:10">
      <c r="A10" s="44">
        <v>7</v>
      </c>
      <c r="B10" s="59" t="str">
        <f>INDEX(ctg_trans!$D:$D,MATCH(A10,ctg_trans!$A:$A,0))</f>
        <v>Sliding Window</v>
      </c>
      <c r="C10" s="44" t="s">
        <v>509</v>
      </c>
      <c r="D10" s="1">
        <v>1</v>
      </c>
      <c r="E10" t="str">
        <f>INDEX($B:$B,MATCH(D10,$A:$A,0))</f>
        <v>WINDOW and DOOR</v>
      </c>
      <c r="F10" s="1">
        <v>22</v>
      </c>
      <c r="G10" t="str">
        <f>INDEX($B:$B,MATCH(F10,$A:$A,0))</f>
        <v>WINDOW</v>
      </c>
      <c r="H10">
        <v>1</v>
      </c>
      <c r="I10">
        <v>7</v>
      </c>
    </row>
    <row r="11" spans="1:10">
      <c r="A11" s="1">
        <v>8</v>
      </c>
      <c r="B11" s="59" t="str">
        <f>INDEX(ctg_trans!$D:$D,MATCH(A11,ctg_trans!$A:$A,0))</f>
        <v>Sliding Door</v>
      </c>
      <c r="C11" s="44" t="s">
        <v>509</v>
      </c>
      <c r="D11" s="1">
        <v>1</v>
      </c>
      <c r="E11" t="str">
        <f>INDEX($B:$B,MATCH(D11,$A:$A,0))</f>
        <v>WINDOW and DOOR</v>
      </c>
      <c r="F11" s="1">
        <v>21</v>
      </c>
      <c r="G11" t="str">
        <f>INDEX($B:$B,MATCH(F11,$A:$A,0))</f>
        <v>DOOR</v>
      </c>
      <c r="H11">
        <v>1</v>
      </c>
      <c r="I11">
        <v>8</v>
      </c>
    </row>
    <row r="12" spans="1:10">
      <c r="A12" s="44">
        <v>9</v>
      </c>
      <c r="B12" s="59" t="str">
        <f>INDEX(ctg_trans!$D:$D,MATCH(A12,ctg_trans!$A:$A,0))</f>
        <v>Entrance</v>
      </c>
      <c r="C12" s="44" t="s">
        <v>509</v>
      </c>
      <c r="D12" s="1">
        <v>1</v>
      </c>
      <c r="E12" t="str">
        <f>INDEX($B:$B,MATCH(D12,$A:$A,0))</f>
        <v>WINDOW and DOOR</v>
      </c>
      <c r="F12" s="1">
        <v>21</v>
      </c>
      <c r="G12" t="str">
        <f>INDEX($B:$B,MATCH(F12,$A:$A,0))</f>
        <v>DOOR</v>
      </c>
      <c r="H12">
        <v>1</v>
      </c>
      <c r="I12">
        <v>9</v>
      </c>
    </row>
    <row r="13" spans="1:10">
      <c r="A13" s="1">
        <v>10</v>
      </c>
      <c r="B13" s="59" t="str">
        <f>INDEX(ctg_trans!$D:$D,MATCH(A13,ctg_trans!$A:$A,0))</f>
        <v>Casement</v>
      </c>
      <c r="C13" s="44" t="s">
        <v>509</v>
      </c>
      <c r="D13" s="1">
        <v>1</v>
      </c>
      <c r="E13" t="str">
        <f>INDEX($B:$B,MATCH(D13,$A:$A,0))</f>
        <v>WINDOW and DOOR</v>
      </c>
      <c r="F13" s="1">
        <v>22</v>
      </c>
      <c r="G13" t="str">
        <f>INDEX($B:$B,MATCH(F13,$A:$A,0))</f>
        <v>WINDOW</v>
      </c>
      <c r="H13">
        <v>1</v>
      </c>
      <c r="I13">
        <v>10</v>
      </c>
    </row>
    <row r="14" spans="1:10">
      <c r="A14" s="44">
        <v>11</v>
      </c>
      <c r="B14" s="59" t="str">
        <f>INDEX(ctg_trans!$D:$D,MATCH(A14,ctg_trans!$A:$A,0))</f>
        <v>Awning</v>
      </c>
      <c r="C14" s="44" t="s">
        <v>509</v>
      </c>
      <c r="D14" s="1">
        <v>1</v>
      </c>
      <c r="E14" t="str">
        <f>INDEX($B:$B,MATCH(D14,$A:$A,0))</f>
        <v>WINDOW and DOOR</v>
      </c>
      <c r="F14" s="1">
        <v>22</v>
      </c>
      <c r="G14" t="str">
        <f>INDEX($B:$B,MATCH(F14,$A:$A,0))</f>
        <v>WINDOW</v>
      </c>
      <c r="H14">
        <v>1</v>
      </c>
      <c r="I14">
        <v>11</v>
      </c>
    </row>
    <row r="15" spans="1:10">
      <c r="A15" s="1">
        <v>12</v>
      </c>
      <c r="B15" s="59" t="str">
        <f>INDEX(ctg_trans!$D:$D,MATCH(A15,ctg_trans!$A:$A,0))</f>
        <v>FIX</v>
      </c>
      <c r="C15" s="44" t="s">
        <v>509</v>
      </c>
      <c r="D15" s="1">
        <v>1</v>
      </c>
      <c r="E15" t="str">
        <f>INDEX($B:$B,MATCH(D15,$A:$A,0))</f>
        <v>WINDOW and DOOR</v>
      </c>
      <c r="F15" s="1">
        <v>22</v>
      </c>
      <c r="G15" t="str">
        <f>INDEX($B:$B,MATCH(F15,$A:$A,0))</f>
        <v>WINDOW</v>
      </c>
      <c r="H15">
        <v>1</v>
      </c>
      <c r="I15">
        <v>12</v>
      </c>
    </row>
    <row r="16" spans="1:10">
      <c r="A16" s="44">
        <v>13</v>
      </c>
      <c r="B16" s="59" t="str">
        <f>INDEX(ctg_trans!$D:$D,MATCH(A16,ctg_trans!$A:$A,0))</f>
        <v>Corner Fix</v>
      </c>
      <c r="C16" s="44" t="s">
        <v>509</v>
      </c>
      <c r="D16" s="1">
        <v>1</v>
      </c>
      <c r="E16" t="str">
        <f>INDEX($B:$B,MATCH(D16,$A:$A,0))</f>
        <v>WINDOW and DOOR</v>
      </c>
      <c r="F16" s="1">
        <v>22</v>
      </c>
      <c r="G16" t="str">
        <f>INDEX($B:$B,MATCH(F16,$A:$A,0))</f>
        <v>WINDOW</v>
      </c>
      <c r="H16">
        <v>1</v>
      </c>
      <c r="I16">
        <v>13</v>
      </c>
    </row>
    <row r="17" spans="1:9">
      <c r="A17" s="1">
        <v>14</v>
      </c>
      <c r="B17" s="59" t="str">
        <f>INDEX(ctg_trans!$D:$D,MATCH(A17,ctg_trans!$A:$A,0))</f>
        <v>Terrace door</v>
      </c>
      <c r="C17" s="44" t="s">
        <v>509</v>
      </c>
      <c r="D17" s="1">
        <v>1</v>
      </c>
      <c r="E17" t="str">
        <f>INDEX($B:$B,MATCH(D17,$A:$A,0))</f>
        <v>WINDOW and DOOR</v>
      </c>
      <c r="F17" s="1">
        <v>21</v>
      </c>
      <c r="G17" t="str">
        <f>INDEX($B:$B,MATCH(F17,$A:$A,0))</f>
        <v>DOOR</v>
      </c>
      <c r="H17">
        <v>1</v>
      </c>
      <c r="I17">
        <v>14</v>
      </c>
    </row>
    <row r="18" spans="1:9">
      <c r="A18" s="44">
        <v>15</v>
      </c>
      <c r="B18" s="59" t="str">
        <f>INDEX(ctg_trans!$D:$D,MATCH(A18,ctg_trans!$A:$A,0))</f>
        <v>Folding door</v>
      </c>
      <c r="C18" s="44" t="s">
        <v>509</v>
      </c>
      <c r="D18" s="1">
        <v>1</v>
      </c>
      <c r="E18" t="str">
        <f>INDEX($B:$B,MATCH(D18,$A:$A,0))</f>
        <v>WINDOW and DOOR</v>
      </c>
      <c r="F18" s="1">
        <v>21</v>
      </c>
      <c r="G18" t="str">
        <f>INDEX($B:$B,MATCH(F18,$A:$A,0))</f>
        <v>DOOR</v>
      </c>
      <c r="H18">
        <v>1</v>
      </c>
      <c r="I18">
        <v>15</v>
      </c>
    </row>
    <row r="19" spans="1:9">
      <c r="A19" s="1">
        <v>16</v>
      </c>
      <c r="B19" s="59" t="str">
        <f>INDEX(ctg_trans!$D:$D,MATCH(A19,ctg_trans!$A:$A,0))</f>
        <v>Sliding gate</v>
      </c>
      <c r="C19" s="44" t="s">
        <v>509</v>
      </c>
      <c r="D19" s="44">
        <v>2</v>
      </c>
      <c r="E19" t="str">
        <f>INDEX($B:$B,MATCH(D19,$A:$A,0))</f>
        <v>Exterior</v>
      </c>
      <c r="F19" s="44">
        <v>2</v>
      </c>
      <c r="G19" t="str">
        <f>INDEX($B:$B,MATCH(F19,$A:$A,0))</f>
        <v>Exterior</v>
      </c>
      <c r="H19">
        <v>1</v>
      </c>
      <c r="I19">
        <v>16</v>
      </c>
    </row>
    <row r="20" spans="1:9">
      <c r="A20" s="1">
        <v>17</v>
      </c>
      <c r="B20" s="59" t="str">
        <f>INDEX(ctg_trans!$D:$D,MATCH(A20,ctg_trans!$A:$A,0))</f>
        <v>Folding gate</v>
      </c>
      <c r="C20" s="44" t="s">
        <v>509</v>
      </c>
      <c r="D20" s="44">
        <v>2</v>
      </c>
      <c r="E20" t="str">
        <f>INDEX($B:$B,MATCH(D20,$A:$A,0))</f>
        <v>Exterior</v>
      </c>
      <c r="F20" s="44">
        <v>2</v>
      </c>
      <c r="G20" t="str">
        <f>INDEX($B:$B,MATCH(F20,$A:$A,0))</f>
        <v>Exterior</v>
      </c>
      <c r="H20">
        <v>1</v>
      </c>
      <c r="I20">
        <v>17</v>
      </c>
    </row>
    <row r="21" spans="1:9">
      <c r="A21" s="1">
        <v>18</v>
      </c>
      <c r="B21" s="59" t="str">
        <f>INDEX(ctg_trans!$D:$D,MATCH(A21,ctg_trans!$A:$A,0))</f>
        <v>Swing gate</v>
      </c>
      <c r="C21" s="44" t="s">
        <v>509</v>
      </c>
      <c r="D21" s="44">
        <v>2</v>
      </c>
      <c r="E21" t="str">
        <f>INDEX($B:$B,MATCH(D21,$A:$A,0))</f>
        <v>Exterior</v>
      </c>
      <c r="F21" s="44">
        <v>2</v>
      </c>
      <c r="G21" t="str">
        <f>INDEX($B:$B,MATCH(F21,$A:$A,0))</f>
        <v>Exterior</v>
      </c>
      <c r="H21">
        <v>1</v>
      </c>
      <c r="I21">
        <v>18</v>
      </c>
    </row>
    <row r="22" spans="1:9">
      <c r="A22" s="1">
        <v>19</v>
      </c>
      <c r="B22" s="59" t="str">
        <f>INDEX(ctg_trans!$D:$D,MATCH(A22,ctg_trans!$A:$A,0))</f>
        <v>Fence</v>
      </c>
      <c r="C22" s="44" t="s">
        <v>509</v>
      </c>
      <c r="D22" s="44">
        <v>2</v>
      </c>
      <c r="E22" t="str">
        <f>INDEX($B:$B,MATCH(D22,$A:$A,0))</f>
        <v>Exterior</v>
      </c>
      <c r="F22" s="44">
        <v>2</v>
      </c>
      <c r="G22" t="str">
        <f>INDEX($B:$B,MATCH(F22,$A:$A,0))</f>
        <v>Exterior</v>
      </c>
      <c r="H22">
        <v>1</v>
      </c>
      <c r="I22">
        <v>19</v>
      </c>
    </row>
    <row r="23" spans="1:9">
      <c r="A23" s="44">
        <v>20</v>
      </c>
      <c r="B23" s="59" t="str">
        <f>INDEX(ctg_trans!$D:$D,MATCH(A23,ctg_trans!$A:$A,0))</f>
        <v>Tostem DOOR</v>
      </c>
      <c r="C23" s="44" t="s">
        <v>509</v>
      </c>
      <c r="D23" s="44">
        <v>3</v>
      </c>
      <c r="E23" t="str">
        <f>INDEX($B:$B,MATCH(D23,$A:$A,0))</f>
        <v>Tostem DOOR</v>
      </c>
      <c r="F23" s="44">
        <v>3</v>
      </c>
      <c r="G23" t="str">
        <f>INDEX($B:$B,MATCH(F23,$A:$A,0))</f>
        <v>Tostem DOOR</v>
      </c>
      <c r="H23">
        <v>1</v>
      </c>
      <c r="I23">
        <v>20</v>
      </c>
    </row>
    <row r="24" spans="1:9">
      <c r="A24" s="1">
        <v>21</v>
      </c>
      <c r="B24" s="59" t="str">
        <f>INDEX(ctg_trans!$D:$D,MATCH(A24,ctg_trans!$A:$A,0))</f>
        <v>DOOR</v>
      </c>
      <c r="C24" s="1" t="s">
        <v>838</v>
      </c>
      <c r="D24" s="44">
        <v>1</v>
      </c>
      <c r="E24" t="str">
        <f>INDEX($B:$B,MATCH(D24,$A:$A,0))</f>
        <v>WINDOW and DOOR</v>
      </c>
      <c r="F24" s="44">
        <v>1</v>
      </c>
      <c r="G24" t="str">
        <f>INDEX($B:$B,MATCH(F24,$A:$A,0))</f>
        <v>WINDOW and DOOR</v>
      </c>
      <c r="H24">
        <v>1</v>
      </c>
      <c r="I24">
        <v>21</v>
      </c>
    </row>
    <row r="25" spans="1:9">
      <c r="A25" s="44">
        <v>22</v>
      </c>
      <c r="B25" s="59" t="str">
        <f>INDEX(ctg_trans!$D:$D,MATCH(A25,ctg_trans!$A:$A,0))</f>
        <v>WINDOW</v>
      </c>
      <c r="C25" s="1" t="s">
        <v>838</v>
      </c>
      <c r="D25" s="44">
        <v>1</v>
      </c>
      <c r="E25" t="str">
        <f>INDEX($B:$B,MATCH(D25,$A:$A,0))</f>
        <v>WINDOW and DOOR</v>
      </c>
      <c r="F25" s="44">
        <v>1</v>
      </c>
      <c r="G25" t="str">
        <f>INDEX($B:$B,MATCH(F25,$A:$A,0))</f>
        <v>WINDOW and DOOR</v>
      </c>
      <c r="H25">
        <v>1</v>
      </c>
      <c r="I25">
        <v>22</v>
      </c>
    </row>
    <row r="26" spans="1:9">
      <c r="A26" s="44">
        <v>23</v>
      </c>
      <c r="B26" s="59" t="str">
        <f>INDEX(ctg_trans!$D:$D,MATCH(A26,ctg_trans!$A:$A,0))</f>
        <v>Carport</v>
      </c>
      <c r="C26" s="44" t="s">
        <v>509</v>
      </c>
      <c r="D26" s="44">
        <v>2</v>
      </c>
      <c r="E26" t="str">
        <f>INDEX($B:$B,MATCH(D26,$A:$A,0))</f>
        <v>Exterior</v>
      </c>
      <c r="F26" s="44">
        <v>2</v>
      </c>
      <c r="G26" t="str">
        <f>INDEX($B:$B,MATCH(F26,$A:$A,0))</f>
        <v>Exterior</v>
      </c>
      <c r="H26">
        <v>1</v>
      </c>
      <c r="I26">
        <v>23</v>
      </c>
    </row>
    <row r="27" spans="1:9">
      <c r="A27" s="44">
        <v>25</v>
      </c>
      <c r="B27" s="59" t="str">
        <f>INDEX(ctg_trans!$D:$D,MATCH(A27,ctg_trans!$A:$A,0))</f>
        <v>Partition</v>
      </c>
      <c r="C27" s="44" t="s">
        <v>509</v>
      </c>
      <c r="D27">
        <v>4</v>
      </c>
      <c r="E27" t="str">
        <f>INDEX($B:$B,MATCH(D27,$A:$A,0))</f>
        <v>Interior</v>
      </c>
      <c r="F27">
        <v>4</v>
      </c>
      <c r="G27" t="str">
        <f>INDEX($B:$B,MATCH(F27,$A:$A,0))</f>
        <v>Interior</v>
      </c>
      <c r="H27">
        <v>1</v>
      </c>
      <c r="I27">
        <v>25</v>
      </c>
    </row>
    <row r="28" spans="1:9">
      <c r="A28" s="44">
        <v>30</v>
      </c>
      <c r="B28" s="59" t="str">
        <f>INDEX(ctg_trans!$D:$D,MATCH(A28,ctg_trans!$A:$A,0))</f>
        <v>Series</v>
      </c>
      <c r="C28" s="44" t="s">
        <v>1342</v>
      </c>
      <c r="H28">
        <v>0</v>
      </c>
      <c r="I28">
        <v>26</v>
      </c>
    </row>
    <row r="29" spans="1:9">
      <c r="A29" s="44">
        <v>31</v>
      </c>
      <c r="B29" s="59" t="str">
        <f>INDEX(ctg_trans!$D:$D,MATCH(A29,ctg_trans!$A:$A,0))</f>
        <v>Sill type</v>
      </c>
      <c r="C29" s="44" t="s">
        <v>1342</v>
      </c>
      <c r="H29">
        <v>0</v>
      </c>
      <c r="I29">
        <v>27</v>
      </c>
    </row>
    <row r="30" spans="1:9">
      <c r="A30" s="44">
        <v>32</v>
      </c>
      <c r="B30" s="59" t="str">
        <f>INDEX(ctg_trans!$D:$D,MATCH(A30,ctg_trans!$A:$A,0))</f>
        <v>Panel</v>
      </c>
      <c r="C30" s="44" t="s">
        <v>1342</v>
      </c>
      <c r="H30">
        <v>0</v>
      </c>
      <c r="I30">
        <v>28</v>
      </c>
    </row>
    <row r="31" spans="1:9">
      <c r="A31" s="44">
        <v>33</v>
      </c>
      <c r="B31" s="59" t="str">
        <f>INDEX(ctg_trans!$D:$D,MATCH(A31,ctg_trans!$A:$A,0))</f>
        <v>Movement</v>
      </c>
      <c r="C31" s="44" t="s">
        <v>1342</v>
      </c>
      <c r="H31">
        <v>0</v>
      </c>
      <c r="I31">
        <v>29</v>
      </c>
    </row>
    <row r="32" spans="1:9">
      <c r="A32" s="44">
        <v>34</v>
      </c>
      <c r="B32" s="59" t="str">
        <f>INDEX(ctg_trans!$D:$D,MATCH(A32,ctg_trans!$A:$A,0))</f>
        <v>Insect screen</v>
      </c>
      <c r="C32" s="44" t="s">
        <v>1342</v>
      </c>
      <c r="H32">
        <v>0</v>
      </c>
      <c r="I32">
        <v>30</v>
      </c>
    </row>
    <row r="33" spans="1:9">
      <c r="A33" s="44">
        <v>35</v>
      </c>
      <c r="B33" s="59" t="str">
        <f>INDEX(ctg_trans!$D:$D,MATCH(A33,ctg_trans!$A:$A,0))</f>
        <v>Door closer</v>
      </c>
      <c r="C33" s="44" t="s">
        <v>1342</v>
      </c>
      <c r="H33">
        <v>0</v>
      </c>
      <c r="I33">
        <v>31</v>
      </c>
    </row>
  </sheetData>
  <autoFilter ref="A3:D3" xr:uid="{00000000-0009-0000-0000-000007000000}"/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1916-D06A-4DB4-BDB9-3A5FCA2AE44C}">
  <dimension ref="A1:D15"/>
  <sheetViews>
    <sheetView workbookViewId="0">
      <selection activeCell="F22" sqref="F22"/>
    </sheetView>
  </sheetViews>
  <sheetFormatPr defaultRowHeight="18.75"/>
  <cols>
    <col min="1" max="1" width="11" bestFit="1" customWidth="1"/>
    <col min="2" max="2" width="48" style="61" bestFit="1" customWidth="1"/>
    <col min="3" max="3" width="17.375" bestFit="1" customWidth="1"/>
    <col min="4" max="4" width="13.125" bestFit="1" customWidth="1"/>
  </cols>
  <sheetData>
    <row r="1" spans="1:4">
      <c r="A1" s="69" t="s">
        <v>132</v>
      </c>
      <c r="B1" s="53" t="s">
        <v>133</v>
      </c>
    </row>
    <row r="2" spans="1:4">
      <c r="A2" s="70"/>
      <c r="B2" s="53" t="s">
        <v>140</v>
      </c>
    </row>
    <row r="3" spans="1:4">
      <c r="A3" s="71" t="s">
        <v>1352</v>
      </c>
      <c r="B3" s="61" t="s">
        <v>491</v>
      </c>
      <c r="C3" s="35" t="s">
        <v>1353</v>
      </c>
      <c r="D3" s="35" t="s">
        <v>1355</v>
      </c>
    </row>
    <row r="4" spans="1:4">
      <c r="A4">
        <v>6</v>
      </c>
      <c r="B4" s="61" t="str">
        <f>INDEX(m_color_trans!D:D,MATCH(A4,m_color_trans!$A:$A,0))</f>
        <v>Natural Black</v>
      </c>
      <c r="C4" t="s">
        <v>1358</v>
      </c>
      <c r="D4" t="s">
        <v>1359</v>
      </c>
    </row>
    <row r="5" spans="1:4">
      <c r="A5">
        <v>5</v>
      </c>
      <c r="B5" s="61" t="str">
        <f>INDEX(m_color_trans!D:D,MATCH(A5,m_color_trans!$A:$A,0))</f>
        <v>Autumn Brown</v>
      </c>
      <c r="C5" t="s">
        <v>1358</v>
      </c>
      <c r="D5" t="s">
        <v>1360</v>
      </c>
    </row>
    <row r="6" spans="1:4">
      <c r="A6">
        <v>4</v>
      </c>
      <c r="B6" s="61" t="str">
        <f>INDEX(m_color_trans!D:D,MATCH(A6,m_color_trans!$A:$A,0))</f>
        <v>Shine Grey</v>
      </c>
      <c r="C6" t="s">
        <v>1358</v>
      </c>
      <c r="D6" t="s">
        <v>1361</v>
      </c>
    </row>
    <row r="7" spans="1:4">
      <c r="A7">
        <v>2</v>
      </c>
      <c r="B7" s="61" t="str">
        <f>INDEX(m_color_trans!D:D,MATCH(A7,m_color_trans!$A:$A,0))</f>
        <v>Natural Silver</v>
      </c>
      <c r="C7" t="s">
        <v>1358</v>
      </c>
      <c r="D7" t="s">
        <v>1362</v>
      </c>
    </row>
    <row r="8" spans="1:4">
      <c r="A8">
        <v>6</v>
      </c>
      <c r="B8" s="61" t="str">
        <f>INDEX(m_color_trans!D:D,MATCH(A8,m_color_trans!$A:$A,0))</f>
        <v>Natural Black</v>
      </c>
      <c r="C8" t="s">
        <v>1363</v>
      </c>
      <c r="D8" t="s">
        <v>1238</v>
      </c>
    </row>
    <row r="9" spans="1:4">
      <c r="A9">
        <v>5</v>
      </c>
      <c r="B9" s="61" t="str">
        <f>INDEX(m_color_trans!D:D,MATCH(A9,m_color_trans!$A:$A,0))</f>
        <v>Autumn Brown</v>
      </c>
      <c r="C9" t="s">
        <v>1363</v>
      </c>
      <c r="D9" t="s">
        <v>1366</v>
      </c>
    </row>
    <row r="10" spans="1:4">
      <c r="A10">
        <v>4</v>
      </c>
      <c r="B10" s="61" t="str">
        <f>INDEX(m_color_trans!D:D,MATCH(A10,m_color_trans!$A:$A,0))</f>
        <v>Shine Grey</v>
      </c>
      <c r="C10" t="s">
        <v>1363</v>
      </c>
      <c r="D10" t="s">
        <v>1236</v>
      </c>
    </row>
    <row r="11" spans="1:4">
      <c r="A11">
        <v>2</v>
      </c>
      <c r="B11" s="61" t="str">
        <f>INDEX(m_color_trans!D:D,MATCH(A11,m_color_trans!$A:$A,0))</f>
        <v>Natural Silver</v>
      </c>
      <c r="C11" t="s">
        <v>1363</v>
      </c>
      <c r="D11" t="s">
        <v>1069</v>
      </c>
    </row>
    <row r="12" spans="1:4">
      <c r="A12">
        <v>6</v>
      </c>
      <c r="B12" s="61" t="str">
        <f>INDEX(m_color_trans!D:D,MATCH(A12,m_color_trans!$A:$A,0))</f>
        <v>Natural Black</v>
      </c>
      <c r="C12" t="s">
        <v>1365</v>
      </c>
      <c r="D12" t="s">
        <v>1359</v>
      </c>
    </row>
    <row r="13" spans="1:4">
      <c r="A13">
        <v>5</v>
      </c>
      <c r="B13" s="61" t="str">
        <f>INDEX(m_color_trans!D:D,MATCH(A13,m_color_trans!$A:$A,0))</f>
        <v>Autumn Brown</v>
      </c>
      <c r="C13" t="s">
        <v>1365</v>
      </c>
      <c r="D13" t="s">
        <v>1359</v>
      </c>
    </row>
    <row r="14" spans="1:4">
      <c r="A14">
        <v>4</v>
      </c>
      <c r="B14" s="61" t="str">
        <f>INDEX(m_color_trans!D:D,MATCH(A14,m_color_trans!$A:$A,0))</f>
        <v>Shine Grey</v>
      </c>
      <c r="C14" t="s">
        <v>1365</v>
      </c>
      <c r="D14" t="s">
        <v>1364</v>
      </c>
    </row>
    <row r="15" spans="1:4">
      <c r="A15">
        <v>2</v>
      </c>
      <c r="B15" s="61" t="str">
        <f>INDEX(m_color_trans!D:D,MATCH(A15,m_color_trans!$A:$A,0))</f>
        <v>Natural Silver</v>
      </c>
      <c r="C15" t="s">
        <v>1365</v>
      </c>
      <c r="D15" t="s">
        <v>1364</v>
      </c>
    </row>
  </sheetData>
  <phoneticPr fontId="4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E37"/>
  <sheetViews>
    <sheetView topLeftCell="A16" workbookViewId="0">
      <selection activeCell="D31" sqref="D31"/>
    </sheetView>
  </sheetViews>
  <sheetFormatPr defaultRowHeight="18.75"/>
  <cols>
    <col min="1" max="1" width="8.75" bestFit="1" customWidth="1"/>
    <col min="2" max="3" width="12.25" bestFit="1" customWidth="1"/>
    <col min="4" max="4" width="63.875" bestFit="1" customWidth="1"/>
  </cols>
  <sheetData>
    <row r="1" spans="1:5">
      <c r="A1" s="37" t="s">
        <v>132</v>
      </c>
      <c r="B1" s="38" t="s">
        <v>133</v>
      </c>
    </row>
    <row r="2" spans="1:5">
      <c r="A2" s="39"/>
      <c r="B2" s="38" t="s">
        <v>140</v>
      </c>
    </row>
    <row r="3" spans="1:5" s="34" customFormat="1">
      <c r="A3" s="50" t="s">
        <v>63</v>
      </c>
      <c r="B3" s="57" t="s">
        <v>39</v>
      </c>
      <c r="C3" s="51" t="s">
        <v>32</v>
      </c>
      <c r="D3" s="50" t="s">
        <v>65</v>
      </c>
      <c r="E3" s="35" t="s">
        <v>844</v>
      </c>
    </row>
    <row r="4" spans="1:5">
      <c r="A4" s="1">
        <v>1</v>
      </c>
      <c r="B4" s="1">
        <v>1</v>
      </c>
      <c r="C4" s="1" t="str">
        <f>INDEX(m_lang!$B:$B,MATCH(B4,m_lang!$A:$A,0))</f>
        <v>en</v>
      </c>
      <c r="D4" s="1" t="s">
        <v>136</v>
      </c>
      <c r="E4">
        <v>0</v>
      </c>
    </row>
    <row r="5" spans="1:5">
      <c r="A5" s="1">
        <v>2</v>
      </c>
      <c r="B5" s="1">
        <v>1</v>
      </c>
      <c r="C5" s="1" t="str">
        <f>INDEX(m_lang!$B:$B,MATCH(B5,m_lang!$A:$A,0))</f>
        <v>en</v>
      </c>
      <c r="D5" s="1" t="s">
        <v>62</v>
      </c>
      <c r="E5">
        <v>0</v>
      </c>
    </row>
    <row r="6" spans="1:5">
      <c r="A6" s="1">
        <v>3</v>
      </c>
      <c r="B6" s="1">
        <v>1</v>
      </c>
      <c r="C6" s="1" t="str">
        <f>INDEX(m_lang!$B:$B,MATCH(B6,m_lang!$A:$A,0))</f>
        <v>en</v>
      </c>
      <c r="D6" s="1" t="s">
        <v>722</v>
      </c>
      <c r="E6">
        <v>0</v>
      </c>
    </row>
    <row r="7" spans="1:5">
      <c r="A7" s="1">
        <v>4</v>
      </c>
      <c r="B7" s="1">
        <v>1</v>
      </c>
      <c r="C7" s="1" t="str">
        <f>INDEX(m_lang!$B:$B,MATCH(B7,m_lang!$A:$A,0))</f>
        <v>en</v>
      </c>
      <c r="D7" s="1" t="s">
        <v>1244</v>
      </c>
      <c r="E7">
        <v>0</v>
      </c>
    </row>
    <row r="8" spans="1:5">
      <c r="A8" s="1">
        <v>5</v>
      </c>
      <c r="B8" s="1">
        <v>1</v>
      </c>
      <c r="C8" s="1" t="str">
        <f>INDEX(m_lang!$B:$B,MATCH(B8,m_lang!$A:$A,0))</f>
        <v>en</v>
      </c>
      <c r="D8" s="1" t="s">
        <v>51</v>
      </c>
      <c r="E8">
        <v>0</v>
      </c>
    </row>
    <row r="9" spans="1:5">
      <c r="A9" s="1">
        <v>6</v>
      </c>
      <c r="B9" s="1">
        <v>1</v>
      </c>
      <c r="C9" s="1" t="str">
        <f>INDEX(m_lang!$B:$B,MATCH(B9,m_lang!$A:$A,0))</f>
        <v>en</v>
      </c>
      <c r="D9" s="1" t="s">
        <v>68</v>
      </c>
      <c r="E9">
        <v>0</v>
      </c>
    </row>
    <row r="10" spans="1:5" ht="18.75" customHeight="1">
      <c r="A10" s="44">
        <v>7</v>
      </c>
      <c r="B10" s="44">
        <v>1</v>
      </c>
      <c r="C10" s="1" t="str">
        <f>INDEX(m_lang!$B:$B,MATCH(B10,m_lang!$A:$A,0))</f>
        <v>en</v>
      </c>
      <c r="D10" s="1" t="s">
        <v>513</v>
      </c>
      <c r="E10">
        <v>0</v>
      </c>
    </row>
    <row r="11" spans="1:5">
      <c r="A11" s="44">
        <v>8</v>
      </c>
      <c r="B11" s="44">
        <v>1</v>
      </c>
      <c r="C11" s="1" t="str">
        <f>INDEX(m_lang!$B:$B,MATCH(B11,m_lang!$A:$A,0))</f>
        <v>en</v>
      </c>
      <c r="D11" s="1" t="s">
        <v>514</v>
      </c>
      <c r="E11">
        <v>0</v>
      </c>
    </row>
    <row r="12" spans="1:5">
      <c r="A12" s="44">
        <v>9</v>
      </c>
      <c r="B12" s="44">
        <v>1</v>
      </c>
      <c r="C12" s="1" t="str">
        <f>INDEX(m_lang!$B:$B,MATCH(B12,m_lang!$A:$A,0))</f>
        <v>en</v>
      </c>
      <c r="D12" s="1" t="s">
        <v>510</v>
      </c>
      <c r="E12">
        <v>0</v>
      </c>
    </row>
    <row r="13" spans="1:5">
      <c r="A13" s="44">
        <v>10</v>
      </c>
      <c r="B13" s="44">
        <v>1</v>
      </c>
      <c r="C13" s="1" t="str">
        <f>INDEX(m_lang!$B:$B,MATCH(B13,m_lang!$A:$A,0))</f>
        <v>en</v>
      </c>
      <c r="D13" s="1" t="s">
        <v>511</v>
      </c>
      <c r="E13">
        <v>0</v>
      </c>
    </row>
    <row r="14" spans="1:5">
      <c r="A14" s="44">
        <v>11</v>
      </c>
      <c r="B14" s="44">
        <v>1</v>
      </c>
      <c r="C14" s="1" t="str">
        <f>INDEX(m_lang!$B:$B,MATCH(B14,m_lang!$A:$A,0))</f>
        <v>en</v>
      </c>
      <c r="D14" s="1" t="s">
        <v>71</v>
      </c>
      <c r="E14">
        <v>0</v>
      </c>
    </row>
    <row r="15" spans="1:5">
      <c r="A15" s="44">
        <v>12</v>
      </c>
      <c r="B15" s="44">
        <v>1</v>
      </c>
      <c r="C15" s="1" t="str">
        <f>INDEX(m_lang!$B:$B,MATCH(B15,m_lang!$A:$A,0))</f>
        <v>en</v>
      </c>
      <c r="D15" s="1" t="s">
        <v>72</v>
      </c>
      <c r="E15">
        <v>0</v>
      </c>
    </row>
    <row r="16" spans="1:5">
      <c r="A16" s="44">
        <v>13</v>
      </c>
      <c r="B16" s="44">
        <v>1</v>
      </c>
      <c r="C16" s="1" t="str">
        <f>INDEX(m_lang!$B:$B,MATCH(B16,m_lang!$A:$A,0))</f>
        <v>en</v>
      </c>
      <c r="D16" s="1" t="s">
        <v>512</v>
      </c>
      <c r="E16">
        <v>0</v>
      </c>
    </row>
    <row r="17" spans="1:5">
      <c r="A17" s="44">
        <v>14</v>
      </c>
      <c r="B17" s="44">
        <v>1</v>
      </c>
      <c r="C17" s="1" t="str">
        <f>INDEX(m_lang!$B:$B,MATCH(B17,m_lang!$A:$A,0))</f>
        <v>en</v>
      </c>
      <c r="D17" s="1" t="s">
        <v>73</v>
      </c>
      <c r="E17">
        <v>0</v>
      </c>
    </row>
    <row r="18" spans="1:5">
      <c r="A18" s="44">
        <v>15</v>
      </c>
      <c r="B18" s="44">
        <v>1</v>
      </c>
      <c r="C18" s="1" t="str">
        <f>INDEX(m_lang!$B:$B,MATCH(B18,m_lang!$A:$A,0))</f>
        <v>en</v>
      </c>
      <c r="D18" s="1" t="s">
        <v>515</v>
      </c>
      <c r="E18">
        <v>0</v>
      </c>
    </row>
    <row r="19" spans="1:5">
      <c r="A19" s="44">
        <v>16</v>
      </c>
      <c r="B19" s="44">
        <v>1</v>
      </c>
      <c r="C19" s="1" t="str">
        <f>INDEX(m_lang!$B:$B,MATCH(B19,m_lang!$A:$A,0))</f>
        <v>en</v>
      </c>
      <c r="D19" s="1" t="s">
        <v>548</v>
      </c>
      <c r="E19">
        <v>0</v>
      </c>
    </row>
    <row r="20" spans="1:5">
      <c r="A20" s="44">
        <v>17</v>
      </c>
      <c r="B20" s="44">
        <v>1</v>
      </c>
      <c r="C20" s="1" t="str">
        <f>INDEX(m_lang!$B:$B,MATCH(B20,m_lang!$A:$A,0))</f>
        <v>en</v>
      </c>
      <c r="D20" s="1" t="s">
        <v>549</v>
      </c>
      <c r="E20">
        <v>0</v>
      </c>
    </row>
    <row r="21" spans="1:5">
      <c r="A21" s="44">
        <v>18</v>
      </c>
      <c r="B21" s="44">
        <v>1</v>
      </c>
      <c r="C21" s="1" t="str">
        <f>INDEX(m_lang!$B:$B,MATCH(B21,m_lang!$A:$A,0))</f>
        <v>en</v>
      </c>
      <c r="D21" s="1" t="s">
        <v>550</v>
      </c>
      <c r="E21">
        <v>0</v>
      </c>
    </row>
    <row r="22" spans="1:5">
      <c r="A22" s="44">
        <v>19</v>
      </c>
      <c r="B22" s="44">
        <v>1</v>
      </c>
      <c r="C22" s="1" t="str">
        <f>INDEX(m_lang!$B:$B,MATCH(B22,m_lang!$A:$A,0))</f>
        <v>en</v>
      </c>
      <c r="D22" s="1" t="s">
        <v>547</v>
      </c>
      <c r="E22">
        <v>0</v>
      </c>
    </row>
    <row r="23" spans="1:5">
      <c r="A23" s="44">
        <v>20</v>
      </c>
      <c r="B23" s="44">
        <v>1</v>
      </c>
      <c r="C23" s="1" t="str">
        <f>INDEX(m_lang!$B:$B,MATCH(B23,m_lang!$A:$A,0))</f>
        <v>en</v>
      </c>
      <c r="D23" s="44" t="s">
        <v>722</v>
      </c>
      <c r="E23">
        <v>0</v>
      </c>
    </row>
    <row r="24" spans="1:5">
      <c r="A24" s="44">
        <v>21</v>
      </c>
      <c r="B24" s="44">
        <v>1</v>
      </c>
      <c r="C24" s="1" t="str">
        <f>INDEX(m_lang!$B:$B,MATCH(B24,m_lang!$A:$A,0))</f>
        <v>en</v>
      </c>
      <c r="D24" s="77" t="s">
        <v>835</v>
      </c>
      <c r="E24">
        <v>0</v>
      </c>
    </row>
    <row r="25" spans="1:5">
      <c r="A25" s="44">
        <v>22</v>
      </c>
      <c r="B25" s="44">
        <v>1</v>
      </c>
      <c r="C25" s="1" t="str">
        <f>INDEX(m_lang!$B:$B,MATCH(B25,m_lang!$A:$A,0))</f>
        <v>en</v>
      </c>
      <c r="D25" s="78" t="s">
        <v>836</v>
      </c>
      <c r="E25">
        <v>0</v>
      </c>
    </row>
    <row r="26" spans="1:5">
      <c r="A26" s="44">
        <v>23</v>
      </c>
      <c r="B26" s="44">
        <v>1</v>
      </c>
      <c r="C26" s="1" t="str">
        <f>INDEX(m_lang!$B:$B,MATCH(B26,m_lang!$A:$A,0))</f>
        <v>en</v>
      </c>
      <c r="D26" s="78" t="s">
        <v>1241</v>
      </c>
      <c r="E26">
        <v>0</v>
      </c>
    </row>
    <row r="27" spans="1:5">
      <c r="A27" s="44">
        <v>25</v>
      </c>
      <c r="B27" s="44">
        <v>1</v>
      </c>
      <c r="C27" t="s">
        <v>34</v>
      </c>
      <c r="D27" s="78" t="s">
        <v>1245</v>
      </c>
      <c r="E27">
        <v>0</v>
      </c>
    </row>
    <row r="28" spans="1:5">
      <c r="A28" s="44">
        <v>26</v>
      </c>
      <c r="B28" s="44">
        <v>1</v>
      </c>
      <c r="C28" t="s">
        <v>34</v>
      </c>
      <c r="D28" s="78" t="s">
        <v>1246</v>
      </c>
      <c r="E28">
        <v>0</v>
      </c>
    </row>
    <row r="29" spans="1:5">
      <c r="A29" s="44">
        <v>27</v>
      </c>
      <c r="B29" s="44">
        <v>1</v>
      </c>
      <c r="C29" t="s">
        <v>34</v>
      </c>
      <c r="D29" s="78" t="s">
        <v>1247</v>
      </c>
      <c r="E29">
        <v>0</v>
      </c>
    </row>
    <row r="30" spans="1:5">
      <c r="A30" s="44">
        <v>28</v>
      </c>
      <c r="B30" s="44">
        <v>1</v>
      </c>
      <c r="C30" t="s">
        <v>34</v>
      </c>
      <c r="D30" s="78" t="s">
        <v>1248</v>
      </c>
      <c r="E30">
        <v>0</v>
      </c>
    </row>
    <row r="31" spans="1:5">
      <c r="A31" s="44">
        <v>29</v>
      </c>
      <c r="B31" s="44">
        <v>1</v>
      </c>
      <c r="C31" t="s">
        <v>34</v>
      </c>
      <c r="D31" s="78" t="s">
        <v>9</v>
      </c>
      <c r="E31">
        <v>0</v>
      </c>
    </row>
    <row r="32" spans="1:5">
      <c r="A32" s="44">
        <v>30</v>
      </c>
      <c r="B32" s="44">
        <v>1</v>
      </c>
      <c r="C32" t="s">
        <v>34</v>
      </c>
      <c r="D32" t="s">
        <v>1275</v>
      </c>
      <c r="E32">
        <v>0</v>
      </c>
    </row>
    <row r="33" spans="1:5">
      <c r="A33" s="44">
        <v>31</v>
      </c>
      <c r="B33" s="44">
        <v>1</v>
      </c>
      <c r="C33" t="s">
        <v>34</v>
      </c>
      <c r="D33" t="s">
        <v>1340</v>
      </c>
      <c r="E33">
        <v>0</v>
      </c>
    </row>
    <row r="34" spans="1:5">
      <c r="A34" s="44">
        <v>32</v>
      </c>
      <c r="B34" s="44">
        <v>1</v>
      </c>
      <c r="C34" t="s">
        <v>34</v>
      </c>
      <c r="D34" t="s">
        <v>1270</v>
      </c>
      <c r="E34">
        <v>0</v>
      </c>
    </row>
    <row r="35" spans="1:5">
      <c r="A35" s="44">
        <v>33</v>
      </c>
      <c r="B35" s="44">
        <v>1</v>
      </c>
      <c r="C35" t="s">
        <v>34</v>
      </c>
      <c r="D35" t="s">
        <v>1341</v>
      </c>
      <c r="E35">
        <v>0</v>
      </c>
    </row>
    <row r="36" spans="1:5">
      <c r="A36" s="44">
        <v>34</v>
      </c>
      <c r="B36" s="44">
        <v>1</v>
      </c>
      <c r="C36" t="s">
        <v>34</v>
      </c>
      <c r="D36" t="s">
        <v>1349</v>
      </c>
      <c r="E36">
        <v>0</v>
      </c>
    </row>
    <row r="37" spans="1:5">
      <c r="A37" s="44">
        <v>35</v>
      </c>
      <c r="B37" s="44">
        <v>1</v>
      </c>
      <c r="C37" t="s">
        <v>34</v>
      </c>
      <c r="D37" t="s">
        <v>1350</v>
      </c>
      <c r="E37">
        <v>0</v>
      </c>
    </row>
  </sheetData>
  <autoFilter ref="A3:D3" xr:uid="{00000000-0009-0000-0000-000008000000}"/>
  <phoneticPr fontId="4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6"/>
  <dimension ref="A1:E5"/>
  <sheetViews>
    <sheetView workbookViewId="0">
      <selection activeCell="J7" sqref="J7"/>
    </sheetView>
  </sheetViews>
  <sheetFormatPr defaultRowHeight="18.75"/>
  <cols>
    <col min="1" max="1" width="12.375" bestFit="1" customWidth="1"/>
    <col min="2" max="2" width="12.25" bestFit="1" customWidth="1"/>
    <col min="3" max="3" width="12" bestFit="1" customWidth="1"/>
    <col min="4" max="4" width="12.125" bestFit="1" customWidth="1"/>
  </cols>
  <sheetData>
    <row r="1" spans="1:5">
      <c r="A1" s="37" t="s">
        <v>132</v>
      </c>
      <c r="B1" s="38" t="s">
        <v>133</v>
      </c>
    </row>
    <row r="2" spans="1:5">
      <c r="A2" s="39"/>
      <c r="B2" s="38" t="s">
        <v>140</v>
      </c>
    </row>
    <row r="3" spans="1:5" s="34" customFormat="1">
      <c r="A3" s="48" t="s">
        <v>39</v>
      </c>
      <c r="B3" s="48" t="s">
        <v>59</v>
      </c>
      <c r="C3" s="48" t="s">
        <v>78</v>
      </c>
      <c r="D3" s="48" t="s">
        <v>58</v>
      </c>
      <c r="E3" s="35" t="s">
        <v>844</v>
      </c>
    </row>
    <row r="4" spans="1:5">
      <c r="A4" s="47">
        <v>1</v>
      </c>
      <c r="B4" s="47" t="s">
        <v>79</v>
      </c>
      <c r="C4" s="47">
        <v>1</v>
      </c>
      <c r="D4" s="47">
        <v>1</v>
      </c>
      <c r="E4" s="79">
        <v>0</v>
      </c>
    </row>
    <row r="5" spans="1:5">
      <c r="A5" s="47">
        <v>2</v>
      </c>
      <c r="B5" s="47" t="s">
        <v>80</v>
      </c>
      <c r="C5" s="47">
        <v>0</v>
      </c>
      <c r="D5" s="47">
        <v>2</v>
      </c>
      <c r="E5" s="79">
        <v>0</v>
      </c>
    </row>
  </sheetData>
  <autoFilter ref="A3:D3" xr:uid="{00000000-0009-0000-0000-000009000000}"/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15"/>
  <sheetViews>
    <sheetView workbookViewId="0">
      <selection activeCell="B9" sqref="B9"/>
    </sheetView>
  </sheetViews>
  <sheetFormatPr defaultRowHeight="18.75"/>
  <cols>
    <col min="1" max="1" width="11" bestFit="1" customWidth="1"/>
    <col min="2" max="2" width="48" style="61" bestFit="1" customWidth="1"/>
    <col min="3" max="3" width="18.625" style="78" bestFit="1" customWidth="1"/>
  </cols>
  <sheetData>
    <row r="1" spans="1:5">
      <c r="A1" s="52" t="s">
        <v>132</v>
      </c>
      <c r="B1" s="53" t="s">
        <v>133</v>
      </c>
      <c r="C1" s="53"/>
    </row>
    <row r="2" spans="1:5">
      <c r="A2" s="54"/>
      <c r="B2" s="53" t="s">
        <v>140</v>
      </c>
      <c r="C2" s="53"/>
    </row>
    <row r="3" spans="1:5">
      <c r="A3" s="49" t="s">
        <v>489</v>
      </c>
      <c r="B3" s="61" t="s">
        <v>491</v>
      </c>
      <c r="C3" s="86" t="s">
        <v>1068</v>
      </c>
      <c r="D3" s="35" t="s">
        <v>42</v>
      </c>
      <c r="E3" s="35" t="s">
        <v>844</v>
      </c>
    </row>
    <row r="4" spans="1:5">
      <c r="A4">
        <v>1</v>
      </c>
      <c r="B4" s="61" t="str">
        <f>INDEX(m_color_trans!D:D,MATCH(A4,m_color_trans!$A:$A,0))</f>
        <v>Natural white</v>
      </c>
      <c r="C4" s="78" t="s">
        <v>1237</v>
      </c>
      <c r="D4">
        <v>1</v>
      </c>
      <c r="E4">
        <v>0</v>
      </c>
    </row>
    <row r="5" spans="1:5">
      <c r="A5">
        <v>2</v>
      </c>
      <c r="B5" s="61" t="str">
        <f>INDEX(m_color_trans!D:D,MATCH(A5,m_color_trans!$A:$A,0))</f>
        <v>Natural Silver</v>
      </c>
      <c r="C5" s="78" t="s">
        <v>1069</v>
      </c>
      <c r="D5">
        <v>2</v>
      </c>
      <c r="E5">
        <v>0</v>
      </c>
    </row>
    <row r="6" spans="1:5">
      <c r="A6">
        <v>3</v>
      </c>
      <c r="B6" s="61" t="str">
        <f>INDEX(m_color_trans!D:D,MATCH(A6,m_color_trans!$A:$A,0))</f>
        <v>Ivory White</v>
      </c>
      <c r="C6" s="78" t="s">
        <v>1235</v>
      </c>
      <c r="D6">
        <v>3</v>
      </c>
      <c r="E6">
        <v>0</v>
      </c>
    </row>
    <row r="7" spans="1:5">
      <c r="A7">
        <v>4</v>
      </c>
      <c r="B7" s="61" t="str">
        <f>INDEX(m_color_trans!D:D,MATCH(A7,m_color_trans!$A:$A,0))</f>
        <v>Shine Grey</v>
      </c>
      <c r="C7" s="78" t="s">
        <v>1236</v>
      </c>
      <c r="D7">
        <v>4</v>
      </c>
      <c r="E7">
        <v>0</v>
      </c>
    </row>
    <row r="8" spans="1:5">
      <c r="A8">
        <v>5</v>
      </c>
      <c r="B8" s="61" t="str">
        <f>INDEX(m_color_trans!D:D,MATCH(A8,m_color_trans!$A:$A,0))</f>
        <v>Autumn Brown</v>
      </c>
      <c r="C8" s="78" t="s">
        <v>1067</v>
      </c>
      <c r="D8">
        <v>5</v>
      </c>
      <c r="E8">
        <v>0</v>
      </c>
    </row>
    <row r="9" spans="1:5">
      <c r="A9">
        <v>6</v>
      </c>
      <c r="B9" s="61" t="str">
        <f>INDEX(m_color_trans!D:D,MATCH(A9,m_color_trans!$A:$A,0))</f>
        <v>Natural Black</v>
      </c>
      <c r="C9" s="78" t="s">
        <v>1238</v>
      </c>
      <c r="D9">
        <v>6</v>
      </c>
      <c r="E9">
        <v>0</v>
      </c>
    </row>
    <row r="10" spans="1:5">
      <c r="A10">
        <v>7</v>
      </c>
      <c r="B10" s="61" t="str">
        <f>INDEX(m_color_trans!D:D,MATCH(A10,m_color_trans!$A:$A,0))</f>
        <v>Turin Pine</v>
      </c>
      <c r="C10" s="78" t="s">
        <v>1071</v>
      </c>
      <c r="D10">
        <v>7</v>
      </c>
      <c r="E10">
        <v>0</v>
      </c>
    </row>
    <row r="11" spans="1:5">
      <c r="A11">
        <v>8</v>
      </c>
      <c r="B11" s="61" t="str">
        <f>INDEX(m_color_trans!D:D,MATCH(A11,m_color_trans!$A:$A,0))</f>
        <v>Crea Mocha</v>
      </c>
      <c r="C11" s="78" t="s">
        <v>1070</v>
      </c>
      <c r="D11">
        <v>8</v>
      </c>
      <c r="E11">
        <v>0</v>
      </c>
    </row>
    <row r="12" spans="1:5">
      <c r="A12">
        <v>9</v>
      </c>
      <c r="B12" s="61" t="str">
        <f>INDEX(m_color_trans!D:D,MATCH(A12,m_color_trans!$A:$A,0))</f>
        <v>Crea Rusk</v>
      </c>
      <c r="C12" s="78" t="s">
        <v>1072</v>
      </c>
      <c r="D12">
        <v>9</v>
      </c>
      <c r="E12">
        <v>0</v>
      </c>
    </row>
    <row r="13" spans="1:5">
      <c r="A13">
        <v>10</v>
      </c>
      <c r="B13" s="61" t="str">
        <f>INDEX(m_color_trans!D:D,MATCH(A13,m_color_trans!$A:$A,0))</f>
        <v>Teak</v>
      </c>
      <c r="C13" s="78" t="s">
        <v>1073</v>
      </c>
      <c r="D13">
        <v>10</v>
      </c>
      <c r="E13">
        <v>0</v>
      </c>
    </row>
    <row r="14" spans="1:5">
      <c r="A14">
        <v>11</v>
      </c>
      <c r="B14" s="61" t="str">
        <f>INDEX(m_color_trans!D:D,MATCH(A14,m_color_trans!$A:$A,0))</f>
        <v>Polish Silver</v>
      </c>
      <c r="C14" s="78" t="s">
        <v>1242</v>
      </c>
      <c r="D14">
        <v>11</v>
      </c>
      <c r="E14">
        <v>0</v>
      </c>
    </row>
    <row r="15" spans="1:5">
      <c r="A15">
        <v>12</v>
      </c>
      <c r="B15" s="61" t="str">
        <f>INDEX(m_color_trans!D:D,MATCH(A15,m_color_trans!$A:$A,0))</f>
        <v>Silky White</v>
      </c>
      <c r="C15" s="78" t="s">
        <v>1239</v>
      </c>
      <c r="D15">
        <v>12</v>
      </c>
      <c r="E15">
        <v>0</v>
      </c>
    </row>
  </sheetData>
  <autoFilter ref="A3:D3" xr:uid="{47BE493C-BA65-4BF4-A72E-E36CA698E319}">
    <sortState xmlns:xlrd2="http://schemas.microsoft.com/office/spreadsheetml/2017/richdata2" ref="A4:D15">
      <sortCondition ref="A3"/>
    </sortState>
  </autoFilter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18E17-FDE9-4D71-90D1-F32EC91547A1}">
  <dimension ref="A1:F153"/>
  <sheetViews>
    <sheetView workbookViewId="0">
      <pane ySplit="3" topLeftCell="A4" activePane="bottomLeft" state="frozen"/>
      <selection pane="bottomLeft" activeCell="C9" sqref="C9"/>
    </sheetView>
  </sheetViews>
  <sheetFormatPr defaultRowHeight="18.75"/>
  <cols>
    <col min="1" max="1" width="17.5" style="72" bestFit="1" customWidth="1"/>
    <col min="2" max="2" width="22.25" customWidth="1"/>
    <col min="3" max="3" width="63.875" bestFit="1" customWidth="1"/>
    <col min="4" max="4" width="10.125" bestFit="1" customWidth="1"/>
    <col min="5" max="5" width="46.5" style="43" bestFit="1" customWidth="1"/>
  </cols>
  <sheetData>
    <row r="1" spans="1:6">
      <c r="A1" s="69" t="s">
        <v>132</v>
      </c>
      <c r="B1" s="38" t="s">
        <v>133</v>
      </c>
    </row>
    <row r="2" spans="1:6">
      <c r="A2" s="70"/>
      <c r="B2" s="38" t="s">
        <v>140</v>
      </c>
    </row>
    <row r="3" spans="1:6">
      <c r="A3" s="71" t="s">
        <v>1367</v>
      </c>
      <c r="B3" s="35" t="s">
        <v>1344</v>
      </c>
      <c r="C3" s="36" t="s">
        <v>1346</v>
      </c>
      <c r="D3" s="35" t="s">
        <v>58</v>
      </c>
      <c r="E3" s="137" t="s">
        <v>1345</v>
      </c>
      <c r="F3" s="35" t="s">
        <v>844</v>
      </c>
    </row>
    <row r="4" spans="1:6">
      <c r="A4" s="72">
        <v>1</v>
      </c>
      <c r="B4" s="44">
        <v>30</v>
      </c>
      <c r="C4" t="str">
        <f>IF(B4="","",INDEX(ctg_trans!$D:$D,MATCH(B4,ctg_trans!$A:$A,0)))</f>
        <v>Series</v>
      </c>
      <c r="D4">
        <v>1</v>
      </c>
      <c r="E4" s="43" t="s">
        <v>1334</v>
      </c>
      <c r="F4">
        <v>0</v>
      </c>
    </row>
    <row r="5" spans="1:6">
      <c r="A5" s="72">
        <v>2</v>
      </c>
      <c r="B5" s="44"/>
      <c r="C5" t="str">
        <f>IF(B5="","",INDEX(ctg_trans!$D:$D,MATCH(B5,ctg_trans!$A:$A,0)))</f>
        <v/>
      </c>
      <c r="D5">
        <v>2</v>
      </c>
      <c r="E5" s="43" t="s">
        <v>1335</v>
      </c>
      <c r="F5">
        <v>0</v>
      </c>
    </row>
    <row r="6" spans="1:6">
      <c r="A6" s="72">
        <v>3</v>
      </c>
      <c r="B6" s="44">
        <v>32</v>
      </c>
      <c r="C6" t="str">
        <f>IF(B6="","",INDEX(ctg_trans!$D:$D,MATCH(B6,ctg_trans!$A:$A,0)))</f>
        <v>Panel</v>
      </c>
      <c r="D6">
        <v>3</v>
      </c>
      <c r="E6" s="43" t="s">
        <v>571</v>
      </c>
      <c r="F6">
        <v>0</v>
      </c>
    </row>
    <row r="7" spans="1:6">
      <c r="A7" s="72">
        <v>4</v>
      </c>
      <c r="B7" s="44">
        <v>31</v>
      </c>
      <c r="C7" t="str">
        <f>IF(B7="","",INDEX(ctg_trans!$D:$D,MATCH(B7,ctg_trans!$A:$A,0)))</f>
        <v>Sill type</v>
      </c>
      <c r="D7">
        <v>4</v>
      </c>
      <c r="E7" s="43" t="s">
        <v>572</v>
      </c>
      <c r="F7">
        <v>0</v>
      </c>
    </row>
    <row r="8" spans="1:6">
      <c r="A8" s="72">
        <v>5</v>
      </c>
      <c r="B8" s="44">
        <v>32</v>
      </c>
      <c r="C8" t="str">
        <f>IF(B8="","",INDEX(ctg_trans!$D:$D,MATCH(B8,ctg_trans!$A:$A,0)))</f>
        <v>Panel</v>
      </c>
      <c r="D8">
        <v>5</v>
      </c>
      <c r="E8" s="43" t="s">
        <v>573</v>
      </c>
      <c r="F8">
        <v>0</v>
      </c>
    </row>
    <row r="9" spans="1:6">
      <c r="A9" s="72">
        <v>6</v>
      </c>
      <c r="B9">
        <v>32</v>
      </c>
      <c r="C9" t="str">
        <f>IF(B9="","",INDEX(ctg_trans!$D:$D,MATCH(B9,ctg_trans!$A:$A,0)))</f>
        <v>Panel</v>
      </c>
      <c r="D9">
        <v>6</v>
      </c>
      <c r="E9" s="43" t="s">
        <v>574</v>
      </c>
      <c r="F9">
        <v>0</v>
      </c>
    </row>
    <row r="10" spans="1:6">
      <c r="A10" s="72">
        <v>7</v>
      </c>
      <c r="C10" t="str">
        <f>IF(B10="","",INDEX(ctg_trans!$D:$D,MATCH(B10,ctg_trans!$A:$A,0)))</f>
        <v/>
      </c>
      <c r="D10">
        <v>7</v>
      </c>
      <c r="E10" s="43" t="s">
        <v>575</v>
      </c>
      <c r="F10">
        <v>0</v>
      </c>
    </row>
    <row r="11" spans="1:6">
      <c r="A11" s="72">
        <v>8</v>
      </c>
      <c r="B11">
        <v>31</v>
      </c>
      <c r="C11" t="str">
        <f>IF(B11="","",INDEX(ctg_trans!$D:$D,MATCH(B11,ctg_trans!$A:$A,0)))</f>
        <v>Sill type</v>
      </c>
      <c r="D11">
        <v>8</v>
      </c>
      <c r="E11" s="43" t="s">
        <v>1348</v>
      </c>
      <c r="F11">
        <v>0</v>
      </c>
    </row>
    <row r="12" spans="1:6">
      <c r="A12" s="72">
        <v>9</v>
      </c>
      <c r="C12" t="str">
        <f>IF(B12="","",INDEX(ctg_trans!$D:$D,MATCH(B12,ctg_trans!$A:$A,0)))</f>
        <v/>
      </c>
      <c r="D12">
        <v>9</v>
      </c>
      <c r="E12" s="43" t="s">
        <v>577</v>
      </c>
      <c r="F12">
        <v>0</v>
      </c>
    </row>
    <row r="13" spans="1:6">
      <c r="A13" s="72">
        <v>10</v>
      </c>
      <c r="B13">
        <v>33</v>
      </c>
      <c r="C13" t="str">
        <f>IF(B13="","",INDEX(ctg_trans!$D:$D,MATCH(B13,ctg_trans!$A:$A,0)))</f>
        <v>Movement</v>
      </c>
      <c r="D13">
        <v>10</v>
      </c>
      <c r="E13" s="43" t="s">
        <v>578</v>
      </c>
      <c r="F13">
        <v>0</v>
      </c>
    </row>
    <row r="14" spans="1:6">
      <c r="A14" s="72">
        <v>11</v>
      </c>
      <c r="B14">
        <v>33</v>
      </c>
      <c r="C14" t="str">
        <f>IF(B14="","",INDEX(ctg_trans!$D:$D,MATCH(B14,ctg_trans!$A:$A,0)))</f>
        <v>Movement</v>
      </c>
      <c r="D14">
        <v>11</v>
      </c>
      <c r="E14" s="43" t="s">
        <v>579</v>
      </c>
      <c r="F14">
        <v>0</v>
      </c>
    </row>
    <row r="15" spans="1:6">
      <c r="A15" s="72">
        <v>12</v>
      </c>
      <c r="C15" t="str">
        <f>IF(B15="","",INDEX(ctg_trans!$D:$D,MATCH(B15,ctg_trans!$A:$A,0)))</f>
        <v/>
      </c>
      <c r="D15">
        <v>12</v>
      </c>
      <c r="E15" s="43" t="s">
        <v>580</v>
      </c>
      <c r="F15">
        <v>0</v>
      </c>
    </row>
    <row r="16" spans="1:6">
      <c r="A16" s="72">
        <v>13</v>
      </c>
      <c r="C16" t="str">
        <f>IF(B16="","",INDEX(ctg_trans!$D:$D,MATCH(B16,ctg_trans!$A:$A,0)))</f>
        <v/>
      </c>
      <c r="D16">
        <v>13</v>
      </c>
      <c r="E16" s="43" t="s">
        <v>1336</v>
      </c>
      <c r="F16">
        <v>0</v>
      </c>
    </row>
    <row r="17" spans="1:6">
      <c r="A17" s="72">
        <v>14</v>
      </c>
      <c r="B17">
        <v>33</v>
      </c>
      <c r="C17" t="str">
        <f>IF(B17="","",INDEX(ctg_trans!$D:$D,MATCH(B17,ctg_trans!$A:$A,0)))</f>
        <v>Movement</v>
      </c>
      <c r="D17">
        <v>14</v>
      </c>
      <c r="E17" s="43" t="s">
        <v>1338</v>
      </c>
      <c r="F17">
        <v>0</v>
      </c>
    </row>
    <row r="18" spans="1:6">
      <c r="A18" s="72">
        <v>15</v>
      </c>
      <c r="C18" t="str">
        <f>IF(B18="","",INDEX(ctg_trans!$D:$D,MATCH(B18,ctg_trans!$A:$A,0)))</f>
        <v/>
      </c>
      <c r="D18">
        <v>15</v>
      </c>
      <c r="E18" s="43" t="s">
        <v>581</v>
      </c>
      <c r="F18">
        <v>0</v>
      </c>
    </row>
    <row r="19" spans="1:6">
      <c r="A19" s="72">
        <v>16</v>
      </c>
      <c r="C19" t="str">
        <f>IF(B19="","",INDEX(ctg_trans!$D:$D,MATCH(B19,ctg_trans!$A:$A,0)))</f>
        <v/>
      </c>
      <c r="D19">
        <v>16</v>
      </c>
      <c r="E19" s="43" t="s">
        <v>582</v>
      </c>
      <c r="F19">
        <v>0</v>
      </c>
    </row>
    <row r="20" spans="1:6">
      <c r="A20" s="72">
        <v>17</v>
      </c>
      <c r="C20" t="str">
        <f>IF(B20="","",INDEX(ctg_trans!$D:$D,MATCH(B20,ctg_trans!$A:$A,0)))</f>
        <v/>
      </c>
      <c r="D20">
        <v>17</v>
      </c>
      <c r="E20" s="43" t="s">
        <v>583</v>
      </c>
      <c r="F20">
        <v>0</v>
      </c>
    </row>
    <row r="21" spans="1:6">
      <c r="A21" s="72">
        <v>18</v>
      </c>
      <c r="C21" t="str">
        <f>IF(B21="","",INDEX(ctg_trans!$D:$D,MATCH(B21,ctg_trans!$A:$A,0)))</f>
        <v/>
      </c>
      <c r="D21">
        <v>18</v>
      </c>
      <c r="E21" s="43" t="s">
        <v>584</v>
      </c>
      <c r="F21">
        <v>0</v>
      </c>
    </row>
    <row r="22" spans="1:6">
      <c r="A22" s="72">
        <v>19</v>
      </c>
      <c r="C22" t="str">
        <f>IF(B22="","",INDEX(ctg_trans!$D:$D,MATCH(B22,ctg_trans!$A:$A,0)))</f>
        <v/>
      </c>
      <c r="D22">
        <v>19</v>
      </c>
      <c r="E22" s="43" t="s">
        <v>585</v>
      </c>
      <c r="F22">
        <v>0</v>
      </c>
    </row>
    <row r="23" spans="1:6">
      <c r="A23" s="72">
        <v>20</v>
      </c>
      <c r="C23" t="str">
        <f>IF(B23="","",INDEX(ctg_trans!$D:$D,MATCH(B23,ctg_trans!$A:$A,0)))</f>
        <v/>
      </c>
      <c r="D23">
        <v>20</v>
      </c>
      <c r="E23" s="43" t="s">
        <v>856</v>
      </c>
      <c r="F23">
        <v>0</v>
      </c>
    </row>
    <row r="24" spans="1:6">
      <c r="A24" s="72">
        <v>21</v>
      </c>
      <c r="C24" t="str">
        <f>IF(B24="","",INDEX(ctg_trans!$D:$D,MATCH(B24,ctg_trans!$A:$A,0)))</f>
        <v/>
      </c>
      <c r="D24">
        <v>21</v>
      </c>
      <c r="E24" s="43" t="s">
        <v>857</v>
      </c>
      <c r="F24">
        <v>0</v>
      </c>
    </row>
    <row r="25" spans="1:6">
      <c r="A25" s="72">
        <v>22</v>
      </c>
      <c r="C25" t="str">
        <f>IF(B25="","",INDEX(ctg_trans!$D:$D,MATCH(B25,ctg_trans!$A:$A,0)))</f>
        <v/>
      </c>
      <c r="D25">
        <v>22</v>
      </c>
      <c r="E25" s="43" t="s">
        <v>1369</v>
      </c>
      <c r="F25">
        <v>0</v>
      </c>
    </row>
    <row r="26" spans="1:6">
      <c r="A26" s="72">
        <v>23</v>
      </c>
      <c r="C26" t="str">
        <f>IF(B26="","",INDEX(ctg_trans!$D:$D,MATCH(B26,ctg_trans!$A:$A,0)))</f>
        <v/>
      </c>
      <c r="D26">
        <v>23</v>
      </c>
      <c r="E26" s="138" t="s">
        <v>1370</v>
      </c>
      <c r="F26">
        <v>0</v>
      </c>
    </row>
    <row r="27" spans="1:6">
      <c r="A27" s="72">
        <v>24</v>
      </c>
      <c r="C27" t="str">
        <f>IF(B27="","",INDEX(ctg_trans!$D:$D,MATCH(B27,ctg_trans!$A:$A,0)))</f>
        <v/>
      </c>
      <c r="D27">
        <v>24</v>
      </c>
      <c r="E27" s="43" t="s">
        <v>1339</v>
      </c>
      <c r="F27">
        <v>0</v>
      </c>
    </row>
    <row r="28" spans="1:6">
      <c r="A28" s="72">
        <v>25</v>
      </c>
      <c r="C28" t="str">
        <f>IF(B28="","",INDEX(ctg_trans!$D:$D,MATCH(B28,ctg_trans!$A:$A,0)))</f>
        <v/>
      </c>
      <c r="D28">
        <v>25</v>
      </c>
      <c r="E28" s="43" t="s">
        <v>1360</v>
      </c>
      <c r="F28">
        <v>0</v>
      </c>
    </row>
    <row r="29" spans="1:6">
      <c r="A29" s="72">
        <v>26</v>
      </c>
      <c r="C29" t="str">
        <f>IF(B29="","",INDEX(ctg_trans!$D:$D,MATCH(B29,ctg_trans!$A:$A,0)))</f>
        <v/>
      </c>
      <c r="D29">
        <v>26</v>
      </c>
      <c r="E29" s="43" t="s">
        <v>1368</v>
      </c>
      <c r="F29">
        <v>0</v>
      </c>
    </row>
    <row r="30" spans="1:6">
      <c r="A30" s="72">
        <v>27</v>
      </c>
      <c r="C30" t="str">
        <f>IF(B30="","",INDEX(ctg_trans!$D:$D,MATCH(B30,ctg_trans!$A:$A,0)))</f>
        <v/>
      </c>
      <c r="D30">
        <v>27</v>
      </c>
      <c r="E30" s="43" t="s">
        <v>1085</v>
      </c>
      <c r="F30">
        <v>0</v>
      </c>
    </row>
    <row r="31" spans="1:6">
      <c r="A31" s="72">
        <v>28</v>
      </c>
      <c r="C31" t="str">
        <f>IF(B31="","",INDEX(ctg_trans!$D:$D,MATCH(B31,ctg_trans!$A:$A,0)))</f>
        <v/>
      </c>
      <c r="D31">
        <v>28</v>
      </c>
      <c r="F31">
        <v>0</v>
      </c>
    </row>
    <row r="32" spans="1:6">
      <c r="A32" s="72">
        <v>29</v>
      </c>
      <c r="C32" t="str">
        <f>IF(B32="","",INDEX(ctg_trans!$D:$D,MATCH(B32,ctg_trans!$A:$A,0)))</f>
        <v/>
      </c>
      <c r="D32">
        <v>29</v>
      </c>
      <c r="F32">
        <v>0</v>
      </c>
    </row>
    <row r="33" spans="1:6">
      <c r="A33" s="72">
        <v>30</v>
      </c>
      <c r="C33" t="str">
        <f>IF(B33="","",INDEX(ctg_trans!$D:$D,MATCH(B33,ctg_trans!$A:$A,0)))</f>
        <v/>
      </c>
      <c r="D33">
        <v>30</v>
      </c>
      <c r="F33">
        <v>0</v>
      </c>
    </row>
    <row r="34" spans="1:6">
      <c r="A34" s="72">
        <v>31</v>
      </c>
      <c r="C34" t="str">
        <f>IF(B34="","",INDEX(ctg_trans!$D:$D,MATCH(B34,ctg_trans!$A:$A,0)))</f>
        <v/>
      </c>
      <c r="D34">
        <v>31</v>
      </c>
      <c r="F34">
        <v>0</v>
      </c>
    </row>
    <row r="35" spans="1:6">
      <c r="A35" s="72">
        <v>32</v>
      </c>
      <c r="C35" t="str">
        <f>IF(B35="","",INDEX(ctg_trans!$D:$D,MATCH(B35,ctg_trans!$A:$A,0)))</f>
        <v/>
      </c>
      <c r="D35">
        <v>32</v>
      </c>
      <c r="F35">
        <v>0</v>
      </c>
    </row>
    <row r="36" spans="1:6">
      <c r="A36" s="72">
        <v>33</v>
      </c>
      <c r="C36" t="str">
        <f>IF(B36="","",INDEX(ctg_trans!$D:$D,MATCH(B36,ctg_trans!$A:$A,0)))</f>
        <v/>
      </c>
      <c r="D36">
        <v>33</v>
      </c>
      <c r="F36">
        <v>0</v>
      </c>
    </row>
    <row r="37" spans="1:6">
      <c r="A37" s="72">
        <v>34</v>
      </c>
      <c r="C37" t="str">
        <f>IF(B37="","",INDEX(ctg_trans!$D:$D,MATCH(B37,ctg_trans!$A:$A,0)))</f>
        <v/>
      </c>
      <c r="D37">
        <v>34</v>
      </c>
      <c r="F37">
        <v>0</v>
      </c>
    </row>
    <row r="38" spans="1:6">
      <c r="A38" s="72">
        <v>35</v>
      </c>
      <c r="C38" t="str">
        <f>IF(B38="","",INDEX(ctg_trans!$D:$D,MATCH(B38,ctg_trans!$A:$A,0)))</f>
        <v/>
      </c>
      <c r="D38">
        <v>35</v>
      </c>
      <c r="F38">
        <v>0</v>
      </c>
    </row>
    <row r="39" spans="1:6">
      <c r="A39" s="72">
        <v>36</v>
      </c>
      <c r="C39" t="str">
        <f>IF(B39="","",INDEX(ctg_trans!$D:$D,MATCH(B39,ctg_trans!$A:$A,0)))</f>
        <v/>
      </c>
      <c r="D39">
        <v>36</v>
      </c>
      <c r="F39">
        <v>0</v>
      </c>
    </row>
    <row r="40" spans="1:6">
      <c r="A40" s="72">
        <v>37</v>
      </c>
      <c r="C40" t="str">
        <f>IF(B40="","",INDEX(ctg_trans!$D:$D,MATCH(B40,ctg_trans!$A:$A,0)))</f>
        <v/>
      </c>
      <c r="D40">
        <v>37</v>
      </c>
      <c r="F40">
        <v>0</v>
      </c>
    </row>
    <row r="41" spans="1:6">
      <c r="A41" s="72">
        <v>38</v>
      </c>
      <c r="C41" t="str">
        <f>IF(B41="","",INDEX(ctg_trans!$D:$D,MATCH(B41,ctg_trans!$A:$A,0)))</f>
        <v/>
      </c>
      <c r="D41">
        <v>38</v>
      </c>
      <c r="F41">
        <v>0</v>
      </c>
    </row>
    <row r="42" spans="1:6">
      <c r="A42" s="72">
        <v>39</v>
      </c>
      <c r="C42" t="str">
        <f>IF(B42="","",INDEX(ctg_trans!$D:$D,MATCH(B42,ctg_trans!$A:$A,0)))</f>
        <v/>
      </c>
      <c r="D42">
        <v>39</v>
      </c>
      <c r="F42">
        <v>0</v>
      </c>
    </row>
    <row r="43" spans="1:6">
      <c r="A43" s="72">
        <v>40</v>
      </c>
      <c r="C43" t="str">
        <f>IF(B43="","",INDEX(ctg_trans!$D:$D,MATCH(B43,ctg_trans!$A:$A,0)))</f>
        <v/>
      </c>
      <c r="D43">
        <v>40</v>
      </c>
      <c r="F43">
        <v>0</v>
      </c>
    </row>
    <row r="44" spans="1:6">
      <c r="A44" s="72">
        <v>41</v>
      </c>
      <c r="C44" t="str">
        <f>IF(B44="","",INDEX(ctg_trans!$D:$D,MATCH(B44,ctg_trans!$A:$A,0)))</f>
        <v/>
      </c>
      <c r="D44">
        <v>41</v>
      </c>
      <c r="F44">
        <v>0</v>
      </c>
    </row>
    <row r="45" spans="1:6">
      <c r="A45" s="72">
        <v>42</v>
      </c>
      <c r="C45" t="str">
        <f>IF(B45="","",INDEX(ctg_trans!$D:$D,MATCH(B45,ctg_trans!$A:$A,0)))</f>
        <v/>
      </c>
      <c r="D45">
        <v>42</v>
      </c>
      <c r="F45">
        <v>0</v>
      </c>
    </row>
    <row r="46" spans="1:6">
      <c r="A46" s="72">
        <v>43</v>
      </c>
      <c r="C46" t="str">
        <f>IF(B46="","",INDEX(ctg_trans!$D:$D,MATCH(B46,ctg_trans!$A:$A,0)))</f>
        <v/>
      </c>
      <c r="D46">
        <v>43</v>
      </c>
      <c r="F46">
        <v>0</v>
      </c>
    </row>
    <row r="47" spans="1:6">
      <c r="A47" s="72">
        <v>44</v>
      </c>
      <c r="C47" t="str">
        <f>IF(B47="","",INDEX(ctg_trans!$D:$D,MATCH(B47,ctg_trans!$A:$A,0)))</f>
        <v/>
      </c>
      <c r="D47">
        <v>44</v>
      </c>
      <c r="F47">
        <v>0</v>
      </c>
    </row>
    <row r="48" spans="1:6">
      <c r="A48" s="72">
        <v>45</v>
      </c>
      <c r="C48" t="str">
        <f>IF(B48="","",INDEX(ctg_trans!$D:$D,MATCH(B48,ctg_trans!$A:$A,0)))</f>
        <v/>
      </c>
      <c r="D48">
        <v>45</v>
      </c>
      <c r="F48">
        <v>0</v>
      </c>
    </row>
    <row r="49" spans="1:6">
      <c r="A49" s="72">
        <v>46</v>
      </c>
      <c r="C49" t="str">
        <f>IF(B49="","",INDEX(ctg_trans!$D:$D,MATCH(B49,ctg_trans!$A:$A,0)))</f>
        <v/>
      </c>
      <c r="D49">
        <v>46</v>
      </c>
      <c r="F49">
        <v>0</v>
      </c>
    </row>
    <row r="50" spans="1:6">
      <c r="A50" s="72">
        <v>47</v>
      </c>
      <c r="C50" t="str">
        <f>IF(B50="","",INDEX(ctg_trans!$D:$D,MATCH(B50,ctg_trans!$A:$A,0)))</f>
        <v/>
      </c>
      <c r="D50">
        <v>47</v>
      </c>
      <c r="F50">
        <v>0</v>
      </c>
    </row>
    <row r="51" spans="1:6">
      <c r="A51" s="72">
        <v>48</v>
      </c>
      <c r="C51" t="str">
        <f>IF(B51="","",INDEX(ctg_trans!$D:$D,MATCH(B51,ctg_trans!$A:$A,0)))</f>
        <v/>
      </c>
      <c r="D51">
        <v>48</v>
      </c>
      <c r="F51">
        <v>0</v>
      </c>
    </row>
    <row r="52" spans="1:6">
      <c r="A52" s="72">
        <v>49</v>
      </c>
      <c r="C52" t="str">
        <f>IF(B52="","",INDEX(ctg_trans!$D:$D,MATCH(B52,ctg_trans!$A:$A,0)))</f>
        <v/>
      </c>
      <c r="D52">
        <v>49</v>
      </c>
      <c r="F52">
        <v>0</v>
      </c>
    </row>
    <row r="53" spans="1:6">
      <c r="A53" s="72">
        <v>50</v>
      </c>
      <c r="C53" t="str">
        <f>IF(B53="","",INDEX(ctg_trans!$D:$D,MATCH(B53,ctg_trans!$A:$A,0)))</f>
        <v/>
      </c>
      <c r="D53">
        <v>50</v>
      </c>
      <c r="F53">
        <v>0</v>
      </c>
    </row>
    <row r="54" spans="1:6">
      <c r="A54" s="72">
        <v>51</v>
      </c>
      <c r="C54" t="str">
        <f>IF(B54="","",INDEX(ctg_trans!$D:$D,MATCH(B54,ctg_trans!$A:$A,0)))</f>
        <v/>
      </c>
      <c r="D54">
        <v>51</v>
      </c>
      <c r="F54">
        <v>0</v>
      </c>
    </row>
    <row r="55" spans="1:6">
      <c r="A55" s="72">
        <v>52</v>
      </c>
      <c r="C55" t="str">
        <f>IF(B55="","",INDEX(ctg_trans!$D:$D,MATCH(B55,ctg_trans!$A:$A,0)))</f>
        <v/>
      </c>
      <c r="D55">
        <v>52</v>
      </c>
      <c r="F55">
        <v>0</v>
      </c>
    </row>
    <row r="56" spans="1:6">
      <c r="A56" s="72">
        <v>53</v>
      </c>
      <c r="C56" t="str">
        <f>IF(B56="","",INDEX(ctg_trans!$D:$D,MATCH(B56,ctg_trans!$A:$A,0)))</f>
        <v/>
      </c>
      <c r="D56">
        <v>53</v>
      </c>
      <c r="F56">
        <v>0</v>
      </c>
    </row>
    <row r="57" spans="1:6">
      <c r="A57" s="72">
        <v>54</v>
      </c>
      <c r="C57" t="str">
        <f>IF(B57="","",INDEX(ctg_trans!$D:$D,MATCH(B57,ctg_trans!$A:$A,0)))</f>
        <v/>
      </c>
      <c r="D57">
        <v>54</v>
      </c>
      <c r="F57">
        <v>0</v>
      </c>
    </row>
    <row r="58" spans="1:6">
      <c r="A58" s="72">
        <v>55</v>
      </c>
      <c r="C58" t="str">
        <f>IF(B58="","",INDEX(ctg_trans!$D:$D,MATCH(B58,ctg_trans!$A:$A,0)))</f>
        <v/>
      </c>
      <c r="D58">
        <v>55</v>
      </c>
      <c r="F58">
        <v>0</v>
      </c>
    </row>
    <row r="59" spans="1:6">
      <c r="A59" s="72">
        <v>56</v>
      </c>
      <c r="C59" t="str">
        <f>IF(B59="","",INDEX(ctg_trans!$D:$D,MATCH(B59,ctg_trans!$A:$A,0)))</f>
        <v/>
      </c>
      <c r="D59">
        <v>56</v>
      </c>
      <c r="F59">
        <v>0</v>
      </c>
    </row>
    <row r="60" spans="1:6">
      <c r="A60" s="72">
        <v>57</v>
      </c>
      <c r="C60" t="str">
        <f>IF(B60="","",INDEX(ctg_trans!$D:$D,MATCH(B60,ctg_trans!$A:$A,0)))</f>
        <v/>
      </c>
      <c r="D60">
        <v>57</v>
      </c>
      <c r="F60">
        <v>0</v>
      </c>
    </row>
    <row r="61" spans="1:6">
      <c r="A61" s="72">
        <v>58</v>
      </c>
      <c r="C61" t="str">
        <f>IF(B61="","",INDEX(ctg_trans!$D:$D,MATCH(B61,ctg_trans!$A:$A,0)))</f>
        <v/>
      </c>
      <c r="D61">
        <v>58</v>
      </c>
      <c r="F61">
        <v>0</v>
      </c>
    </row>
    <row r="62" spans="1:6">
      <c r="A62" s="72">
        <v>59</v>
      </c>
      <c r="C62" t="str">
        <f>IF(B62="","",INDEX(ctg_trans!$D:$D,MATCH(B62,ctg_trans!$A:$A,0)))</f>
        <v/>
      </c>
      <c r="D62">
        <v>59</v>
      </c>
      <c r="F62">
        <v>0</v>
      </c>
    </row>
    <row r="63" spans="1:6">
      <c r="A63" s="72">
        <v>60</v>
      </c>
      <c r="C63" t="str">
        <f>IF(B63="","",INDEX(ctg_trans!$D:$D,MATCH(B63,ctg_trans!$A:$A,0)))</f>
        <v/>
      </c>
      <c r="D63">
        <v>60</v>
      </c>
      <c r="F63">
        <v>0</v>
      </c>
    </row>
    <row r="64" spans="1:6">
      <c r="A64" s="72">
        <v>61</v>
      </c>
      <c r="C64" t="str">
        <f>IF(B64="","",INDEX(ctg_trans!$D:$D,MATCH(B64,ctg_trans!$A:$A,0)))</f>
        <v/>
      </c>
      <c r="D64">
        <v>61</v>
      </c>
      <c r="F64">
        <v>0</v>
      </c>
    </row>
    <row r="65" spans="1:6">
      <c r="A65" s="72">
        <v>62</v>
      </c>
      <c r="C65" t="str">
        <f>IF(B65="","",INDEX(ctg_trans!$D:$D,MATCH(B65,ctg_trans!$A:$A,0)))</f>
        <v/>
      </c>
      <c r="D65">
        <v>62</v>
      </c>
      <c r="F65">
        <v>0</v>
      </c>
    </row>
    <row r="66" spans="1:6">
      <c r="A66" s="72">
        <v>63</v>
      </c>
      <c r="C66" t="str">
        <f>IF(B66="","",INDEX(ctg_trans!$D:$D,MATCH(B66,ctg_trans!$A:$A,0)))</f>
        <v/>
      </c>
      <c r="D66">
        <v>63</v>
      </c>
      <c r="F66">
        <v>0</v>
      </c>
    </row>
    <row r="67" spans="1:6">
      <c r="A67" s="72">
        <v>64</v>
      </c>
      <c r="C67" t="str">
        <f>IF(B67="","",INDEX(ctg_trans!$D:$D,MATCH(B67,ctg_trans!$A:$A,0)))</f>
        <v/>
      </c>
      <c r="D67">
        <v>64</v>
      </c>
      <c r="F67">
        <v>0</v>
      </c>
    </row>
    <row r="68" spans="1:6">
      <c r="A68" s="72">
        <v>65</v>
      </c>
      <c r="C68" t="str">
        <f>IF(B68="","",INDEX(ctg_trans!$D:$D,MATCH(B68,ctg_trans!$A:$A,0)))</f>
        <v/>
      </c>
      <c r="D68">
        <v>65</v>
      </c>
      <c r="F68">
        <v>0</v>
      </c>
    </row>
    <row r="69" spans="1:6">
      <c r="A69" s="72">
        <v>66</v>
      </c>
      <c r="C69" t="str">
        <f>IF(B69="","",INDEX(ctg_trans!$D:$D,MATCH(B69,ctg_trans!$A:$A,0)))</f>
        <v/>
      </c>
      <c r="D69">
        <v>66</v>
      </c>
      <c r="F69">
        <v>0</v>
      </c>
    </row>
    <row r="70" spans="1:6">
      <c r="A70" s="72">
        <v>67</v>
      </c>
      <c r="C70" t="str">
        <f>IF(B70="","",INDEX(ctg_trans!$D:$D,MATCH(B70,ctg_trans!$A:$A,0)))</f>
        <v/>
      </c>
      <c r="D70">
        <v>67</v>
      </c>
      <c r="F70">
        <v>0</v>
      </c>
    </row>
    <row r="71" spans="1:6">
      <c r="A71" s="72">
        <v>68</v>
      </c>
      <c r="C71" t="str">
        <f>IF(B71="","",INDEX(ctg_trans!$D:$D,MATCH(B71,ctg_trans!$A:$A,0)))</f>
        <v/>
      </c>
      <c r="D71">
        <v>68</v>
      </c>
      <c r="F71">
        <v>0</v>
      </c>
    </row>
    <row r="72" spans="1:6">
      <c r="A72" s="72">
        <v>69</v>
      </c>
      <c r="C72" t="str">
        <f>IF(B72="","",INDEX(ctg_trans!$D:$D,MATCH(B72,ctg_trans!$A:$A,0)))</f>
        <v/>
      </c>
      <c r="D72">
        <v>69</v>
      </c>
      <c r="F72">
        <v>0</v>
      </c>
    </row>
    <row r="73" spans="1:6">
      <c r="A73" s="72">
        <v>70</v>
      </c>
      <c r="C73" t="str">
        <f>IF(B73="","",INDEX(ctg_trans!$D:$D,MATCH(B73,ctg_trans!$A:$A,0)))</f>
        <v/>
      </c>
      <c r="D73">
        <v>70</v>
      </c>
      <c r="F73">
        <v>0</v>
      </c>
    </row>
    <row r="74" spans="1:6">
      <c r="A74" s="72">
        <v>71</v>
      </c>
      <c r="C74" t="str">
        <f>IF(B74="","",INDEX(ctg_trans!$D:$D,MATCH(B74,ctg_trans!$A:$A,0)))</f>
        <v/>
      </c>
      <c r="D74">
        <v>71</v>
      </c>
      <c r="F74">
        <v>0</v>
      </c>
    </row>
    <row r="75" spans="1:6">
      <c r="A75" s="72">
        <v>72</v>
      </c>
      <c r="C75" t="str">
        <f>IF(B75="","",INDEX(ctg_trans!$D:$D,MATCH(B75,ctg_trans!$A:$A,0)))</f>
        <v/>
      </c>
      <c r="D75">
        <v>72</v>
      </c>
      <c r="F75">
        <v>0</v>
      </c>
    </row>
    <row r="76" spans="1:6">
      <c r="A76" s="72">
        <v>73</v>
      </c>
      <c r="C76" t="str">
        <f>IF(B76="","",INDEX(ctg_trans!$D:$D,MATCH(B76,ctg_trans!$A:$A,0)))</f>
        <v/>
      </c>
      <c r="D76">
        <v>73</v>
      </c>
      <c r="F76">
        <v>0</v>
      </c>
    </row>
    <row r="77" spans="1:6">
      <c r="A77" s="72">
        <v>74</v>
      </c>
      <c r="C77" t="str">
        <f>IF(B77="","",INDEX(ctg_trans!$D:$D,MATCH(B77,ctg_trans!$A:$A,0)))</f>
        <v/>
      </c>
      <c r="D77">
        <v>74</v>
      </c>
      <c r="F77">
        <v>0</v>
      </c>
    </row>
    <row r="78" spans="1:6">
      <c r="A78" s="72">
        <v>75</v>
      </c>
      <c r="C78" t="str">
        <f>IF(B78="","",INDEX(ctg_trans!$D:$D,MATCH(B78,ctg_trans!$A:$A,0)))</f>
        <v/>
      </c>
      <c r="D78">
        <v>75</v>
      </c>
      <c r="F78">
        <v>0</v>
      </c>
    </row>
    <row r="79" spans="1:6">
      <c r="A79" s="72">
        <v>76</v>
      </c>
      <c r="C79" t="str">
        <f>IF(B79="","",INDEX(ctg_trans!$D:$D,MATCH(B79,ctg_trans!$A:$A,0)))</f>
        <v/>
      </c>
      <c r="D79">
        <v>76</v>
      </c>
      <c r="F79">
        <v>0</v>
      </c>
    </row>
    <row r="80" spans="1:6">
      <c r="A80" s="72">
        <v>77</v>
      </c>
      <c r="C80" t="str">
        <f>IF(B80="","",INDEX(ctg_trans!$D:$D,MATCH(B80,ctg_trans!$A:$A,0)))</f>
        <v/>
      </c>
      <c r="D80">
        <v>77</v>
      </c>
      <c r="F80">
        <v>0</v>
      </c>
    </row>
    <row r="81" spans="1:6">
      <c r="A81" s="72">
        <v>78</v>
      </c>
      <c r="C81" t="str">
        <f>IF(B81="","",INDEX(ctg_trans!$D:$D,MATCH(B81,ctg_trans!$A:$A,0)))</f>
        <v/>
      </c>
      <c r="D81">
        <v>78</v>
      </c>
      <c r="F81">
        <v>0</v>
      </c>
    </row>
    <row r="82" spans="1:6">
      <c r="A82" s="72">
        <v>79</v>
      </c>
      <c r="C82" t="str">
        <f>IF(B82="","",INDEX(ctg_trans!$D:$D,MATCH(B82,ctg_trans!$A:$A,0)))</f>
        <v/>
      </c>
      <c r="D82">
        <v>79</v>
      </c>
      <c r="F82">
        <v>0</v>
      </c>
    </row>
    <row r="83" spans="1:6">
      <c r="A83" s="72">
        <v>80</v>
      </c>
      <c r="C83" t="str">
        <f>IF(B83="","",INDEX(ctg_trans!$D:$D,MATCH(B83,ctg_trans!$A:$A,0)))</f>
        <v/>
      </c>
      <c r="D83">
        <v>80</v>
      </c>
      <c r="F83">
        <v>0</v>
      </c>
    </row>
    <row r="84" spans="1:6">
      <c r="A84" s="72">
        <v>81</v>
      </c>
      <c r="C84" t="str">
        <f>IF(B84="","",INDEX(ctg_trans!$D:$D,MATCH(B84,ctg_trans!$A:$A,0)))</f>
        <v/>
      </c>
      <c r="D84">
        <v>81</v>
      </c>
      <c r="F84">
        <v>0</v>
      </c>
    </row>
    <row r="85" spans="1:6">
      <c r="A85" s="72">
        <v>82</v>
      </c>
      <c r="C85" t="str">
        <f>IF(B85="","",INDEX(ctg_trans!$D:$D,MATCH(B85,ctg_trans!$A:$A,0)))</f>
        <v/>
      </c>
      <c r="D85">
        <v>82</v>
      </c>
      <c r="F85">
        <v>0</v>
      </c>
    </row>
    <row r="86" spans="1:6">
      <c r="A86" s="72">
        <v>83</v>
      </c>
      <c r="C86" t="str">
        <f>IF(B86="","",INDEX(ctg_trans!$D:$D,MATCH(B86,ctg_trans!$A:$A,0)))</f>
        <v/>
      </c>
      <c r="D86">
        <v>83</v>
      </c>
      <c r="F86">
        <v>0</v>
      </c>
    </row>
    <row r="87" spans="1:6">
      <c r="A87" s="72">
        <v>84</v>
      </c>
      <c r="C87" t="str">
        <f>IF(B87="","",INDEX(ctg_trans!$D:$D,MATCH(B87,ctg_trans!$A:$A,0)))</f>
        <v/>
      </c>
      <c r="D87">
        <v>84</v>
      </c>
      <c r="F87">
        <v>0</v>
      </c>
    </row>
    <row r="88" spans="1:6">
      <c r="A88" s="72">
        <v>85</v>
      </c>
      <c r="C88" t="str">
        <f>IF(B88="","",INDEX(ctg_trans!$D:$D,MATCH(B88,ctg_trans!$A:$A,0)))</f>
        <v/>
      </c>
      <c r="D88">
        <v>85</v>
      </c>
      <c r="F88">
        <v>0</v>
      </c>
    </row>
    <row r="89" spans="1:6">
      <c r="A89" s="72">
        <v>86</v>
      </c>
      <c r="C89" t="str">
        <f>IF(B89="","",INDEX(ctg_trans!$D:$D,MATCH(B89,ctg_trans!$A:$A,0)))</f>
        <v/>
      </c>
      <c r="D89">
        <v>86</v>
      </c>
      <c r="F89">
        <v>0</v>
      </c>
    </row>
    <row r="90" spans="1:6">
      <c r="A90" s="72">
        <v>87</v>
      </c>
      <c r="C90" t="str">
        <f>IF(B90="","",INDEX(ctg_trans!$D:$D,MATCH(B90,ctg_trans!$A:$A,0)))</f>
        <v/>
      </c>
      <c r="D90">
        <v>87</v>
      </c>
      <c r="F90">
        <v>0</v>
      </c>
    </row>
    <row r="91" spans="1:6">
      <c r="A91" s="72">
        <v>88</v>
      </c>
      <c r="C91" t="str">
        <f>IF(B91="","",INDEX(ctg_trans!$D:$D,MATCH(B91,ctg_trans!$A:$A,0)))</f>
        <v/>
      </c>
      <c r="D91">
        <v>88</v>
      </c>
      <c r="F91">
        <v>0</v>
      </c>
    </row>
    <row r="92" spans="1:6">
      <c r="A92" s="72">
        <v>89</v>
      </c>
      <c r="C92" t="str">
        <f>IF(B92="","",INDEX(ctg_trans!$D:$D,MATCH(B92,ctg_trans!$A:$A,0)))</f>
        <v/>
      </c>
      <c r="D92">
        <v>89</v>
      </c>
      <c r="F92">
        <v>0</v>
      </c>
    </row>
    <row r="93" spans="1:6">
      <c r="A93" s="72">
        <v>90</v>
      </c>
      <c r="C93" t="str">
        <f>IF(B93="","",INDEX(ctg_trans!$D:$D,MATCH(B93,ctg_trans!$A:$A,0)))</f>
        <v/>
      </c>
      <c r="D93">
        <v>90</v>
      </c>
      <c r="F93">
        <v>0</v>
      </c>
    </row>
    <row r="94" spans="1:6">
      <c r="A94" s="72">
        <v>91</v>
      </c>
      <c r="C94" t="str">
        <f>IF(B94="","",INDEX(ctg_trans!$D:$D,MATCH(B94,ctg_trans!$A:$A,0)))</f>
        <v/>
      </c>
      <c r="D94">
        <v>91</v>
      </c>
      <c r="F94">
        <v>0</v>
      </c>
    </row>
    <row r="95" spans="1:6">
      <c r="A95" s="72">
        <v>92</v>
      </c>
      <c r="C95" t="str">
        <f>IF(B95="","",INDEX(ctg_trans!$D:$D,MATCH(B95,ctg_trans!$A:$A,0)))</f>
        <v/>
      </c>
      <c r="D95">
        <v>92</v>
      </c>
      <c r="F95">
        <v>0</v>
      </c>
    </row>
    <row r="96" spans="1:6">
      <c r="A96" s="72">
        <v>93</v>
      </c>
      <c r="C96" t="str">
        <f>IF(B96="","",INDEX(ctg_trans!$D:$D,MATCH(B96,ctg_trans!$A:$A,0)))</f>
        <v/>
      </c>
      <c r="D96">
        <v>93</v>
      </c>
      <c r="F96">
        <v>0</v>
      </c>
    </row>
    <row r="97" spans="1:6">
      <c r="A97" s="72">
        <v>94</v>
      </c>
      <c r="C97" t="str">
        <f>IF(B97="","",INDEX(ctg_trans!$D:$D,MATCH(B97,ctg_trans!$A:$A,0)))</f>
        <v/>
      </c>
      <c r="D97">
        <v>94</v>
      </c>
      <c r="F97">
        <v>0</v>
      </c>
    </row>
    <row r="98" spans="1:6">
      <c r="A98" s="72">
        <v>95</v>
      </c>
      <c r="C98" t="str">
        <f>IF(B98="","",INDEX(ctg_trans!$D:$D,MATCH(B98,ctg_trans!$A:$A,0)))</f>
        <v/>
      </c>
      <c r="D98">
        <v>95</v>
      </c>
      <c r="F98">
        <v>0</v>
      </c>
    </row>
    <row r="99" spans="1:6">
      <c r="A99" s="72">
        <v>96</v>
      </c>
      <c r="C99" t="str">
        <f>IF(B99="","",INDEX(ctg_trans!$D:$D,MATCH(B99,ctg_trans!$A:$A,0)))</f>
        <v/>
      </c>
      <c r="D99">
        <v>96</v>
      </c>
      <c r="F99">
        <v>0</v>
      </c>
    </row>
    <row r="100" spans="1:6">
      <c r="A100" s="72">
        <v>97</v>
      </c>
      <c r="C100" t="str">
        <f>IF(B100="","",INDEX(ctg_trans!$D:$D,MATCH(B100,ctg_trans!$A:$A,0)))</f>
        <v/>
      </c>
      <c r="D100">
        <v>97</v>
      </c>
      <c r="F100">
        <v>0</v>
      </c>
    </row>
    <row r="101" spans="1:6">
      <c r="A101" s="72">
        <v>98</v>
      </c>
      <c r="C101" t="str">
        <f>IF(B101="","",INDEX(ctg_trans!$D:$D,MATCH(B101,ctg_trans!$A:$A,0)))</f>
        <v/>
      </c>
      <c r="D101">
        <v>98</v>
      </c>
      <c r="F101">
        <v>0</v>
      </c>
    </row>
    <row r="102" spans="1:6">
      <c r="A102" s="72">
        <v>99</v>
      </c>
      <c r="C102" t="str">
        <f>IF(B102="","",INDEX(ctg_trans!$D:$D,MATCH(B102,ctg_trans!$A:$A,0)))</f>
        <v/>
      </c>
      <c r="D102">
        <v>99</v>
      </c>
      <c r="F102">
        <v>0</v>
      </c>
    </row>
    <row r="103" spans="1:6">
      <c r="A103" s="72">
        <v>100</v>
      </c>
      <c r="C103" t="str">
        <f>IF(B103="","",INDEX(ctg_trans!$D:$D,MATCH(B103,ctg_trans!$A:$A,0)))</f>
        <v/>
      </c>
      <c r="D103">
        <v>100</v>
      </c>
      <c r="F103">
        <v>0</v>
      </c>
    </row>
    <row r="104" spans="1:6">
      <c r="A104" s="72" t="s">
        <v>1284</v>
      </c>
      <c r="B104">
        <v>34</v>
      </c>
      <c r="C104" t="str">
        <f>IF(B104="","",INDEX(ctg_trans!$D:$D,MATCH(B104,ctg_trans!$A:$A,0)))</f>
        <v>Insect screen</v>
      </c>
      <c r="D104">
        <v>101</v>
      </c>
      <c r="E104" s="43" t="s">
        <v>135</v>
      </c>
      <c r="F104">
        <v>0</v>
      </c>
    </row>
    <row r="105" spans="1:6">
      <c r="A105" s="72" t="s">
        <v>1285</v>
      </c>
      <c r="B105">
        <v>35</v>
      </c>
      <c r="C105" t="str">
        <f>IF(B105="","",INDEX(ctg_trans!$D:$D,MATCH(B105,ctg_trans!$A:$A,0)))</f>
        <v>Door closer</v>
      </c>
      <c r="D105">
        <v>102</v>
      </c>
      <c r="E105" s="43" t="s">
        <v>134</v>
      </c>
      <c r="F105">
        <v>0</v>
      </c>
    </row>
    <row r="106" spans="1:6">
      <c r="A106" s="72" t="s">
        <v>1286</v>
      </c>
      <c r="C106" t="str">
        <f>IF(B106="","",INDEX(ctg_trans!$D:$D,MATCH(B106,ctg_trans!$A:$A,0)))</f>
        <v/>
      </c>
      <c r="D106">
        <v>103</v>
      </c>
      <c r="F106">
        <v>0</v>
      </c>
    </row>
    <row r="107" spans="1:6">
      <c r="A107" s="72" t="s">
        <v>1287</v>
      </c>
      <c r="C107" t="str">
        <f>IF(B107="","",INDEX(ctg_trans!$D:$D,MATCH(B107,ctg_trans!$A:$A,0)))</f>
        <v/>
      </c>
      <c r="D107">
        <v>104</v>
      </c>
      <c r="F107">
        <v>0</v>
      </c>
    </row>
    <row r="108" spans="1:6">
      <c r="A108" s="72" t="s">
        <v>1288</v>
      </c>
      <c r="C108" t="str">
        <f>IF(B108="","",INDEX(ctg_trans!$D:$D,MATCH(B108,ctg_trans!$A:$A,0)))</f>
        <v/>
      </c>
      <c r="D108">
        <v>105</v>
      </c>
      <c r="F108">
        <v>0</v>
      </c>
    </row>
    <row r="109" spans="1:6">
      <c r="A109" s="72" t="s">
        <v>1289</v>
      </c>
      <c r="C109" t="str">
        <f>IF(B109="","",INDEX(ctg_trans!$D:$D,MATCH(B109,ctg_trans!$A:$A,0)))</f>
        <v/>
      </c>
      <c r="D109">
        <v>106</v>
      </c>
      <c r="F109">
        <v>0</v>
      </c>
    </row>
    <row r="110" spans="1:6">
      <c r="A110" s="72" t="s">
        <v>1290</v>
      </c>
      <c r="C110" t="str">
        <f>IF(B110="","",INDEX(ctg_trans!$D:$D,MATCH(B110,ctg_trans!$A:$A,0)))</f>
        <v/>
      </c>
      <c r="D110">
        <v>107</v>
      </c>
      <c r="F110">
        <v>0</v>
      </c>
    </row>
    <row r="111" spans="1:6">
      <c r="A111" s="72" t="s">
        <v>1291</v>
      </c>
      <c r="C111" t="str">
        <f>IF(B111="","",INDEX(ctg_trans!$D:$D,MATCH(B111,ctg_trans!$A:$A,0)))</f>
        <v/>
      </c>
      <c r="D111">
        <v>108</v>
      </c>
      <c r="F111">
        <v>0</v>
      </c>
    </row>
    <row r="112" spans="1:6">
      <c r="A112" s="72" t="s">
        <v>1292</v>
      </c>
      <c r="C112" t="str">
        <f>IF(B112="","",INDEX(ctg_trans!$D:$D,MATCH(B112,ctg_trans!$A:$A,0)))</f>
        <v/>
      </c>
      <c r="D112">
        <v>109</v>
      </c>
      <c r="F112">
        <v>0</v>
      </c>
    </row>
    <row r="113" spans="1:6">
      <c r="A113" s="72" t="s">
        <v>1293</v>
      </c>
      <c r="C113" t="str">
        <f>IF(B113="","",INDEX(ctg_trans!$D:$D,MATCH(B113,ctg_trans!$A:$A,0)))</f>
        <v/>
      </c>
      <c r="D113">
        <v>110</v>
      </c>
      <c r="F113">
        <v>0</v>
      </c>
    </row>
    <row r="114" spans="1:6">
      <c r="A114" s="72" t="s">
        <v>1294</v>
      </c>
      <c r="C114" t="str">
        <f>IF(B114="","",INDEX(ctg_trans!$D:$D,MATCH(B114,ctg_trans!$A:$A,0)))</f>
        <v/>
      </c>
      <c r="D114">
        <v>111</v>
      </c>
      <c r="F114">
        <v>0</v>
      </c>
    </row>
    <row r="115" spans="1:6">
      <c r="A115" s="72" t="s">
        <v>1295</v>
      </c>
      <c r="C115" t="str">
        <f>IF(B115="","",INDEX(ctg_trans!$D:$D,MATCH(B115,ctg_trans!$A:$A,0)))</f>
        <v/>
      </c>
      <c r="D115">
        <v>112</v>
      </c>
      <c r="F115">
        <v>0</v>
      </c>
    </row>
    <row r="116" spans="1:6">
      <c r="A116" s="72" t="s">
        <v>1296</v>
      </c>
      <c r="C116" t="str">
        <f>IF(B116="","",INDEX(ctg_trans!$D:$D,MATCH(B116,ctg_trans!$A:$A,0)))</f>
        <v/>
      </c>
      <c r="D116">
        <v>113</v>
      </c>
      <c r="F116">
        <v>0</v>
      </c>
    </row>
    <row r="117" spans="1:6">
      <c r="A117" s="72" t="s">
        <v>1297</v>
      </c>
      <c r="C117" t="str">
        <f>IF(B117="","",INDEX(ctg_trans!$D:$D,MATCH(B117,ctg_trans!$A:$A,0)))</f>
        <v/>
      </c>
      <c r="D117">
        <v>114</v>
      </c>
      <c r="F117">
        <v>0</v>
      </c>
    </row>
    <row r="118" spans="1:6">
      <c r="A118" s="72" t="s">
        <v>1298</v>
      </c>
      <c r="C118" t="str">
        <f>IF(B118="","",INDEX(ctg_trans!$D:$D,MATCH(B118,ctg_trans!$A:$A,0)))</f>
        <v/>
      </c>
      <c r="D118">
        <v>115</v>
      </c>
      <c r="F118">
        <v>0</v>
      </c>
    </row>
    <row r="119" spans="1:6">
      <c r="A119" s="72" t="s">
        <v>1299</v>
      </c>
      <c r="C119" t="str">
        <f>IF(B119="","",INDEX(ctg_trans!$D:$D,MATCH(B119,ctg_trans!$A:$A,0)))</f>
        <v/>
      </c>
      <c r="D119">
        <v>116</v>
      </c>
      <c r="F119">
        <v>0</v>
      </c>
    </row>
    <row r="120" spans="1:6">
      <c r="A120" s="72" t="s">
        <v>1300</v>
      </c>
      <c r="C120" t="str">
        <f>IF(B120="","",INDEX(ctg_trans!$D:$D,MATCH(B120,ctg_trans!$A:$A,0)))</f>
        <v/>
      </c>
      <c r="D120">
        <v>117</v>
      </c>
      <c r="F120">
        <v>0</v>
      </c>
    </row>
    <row r="121" spans="1:6">
      <c r="A121" s="72" t="s">
        <v>1301</v>
      </c>
      <c r="C121" t="str">
        <f>IF(B121="","",INDEX(ctg_trans!$D:$D,MATCH(B121,ctg_trans!$A:$A,0)))</f>
        <v/>
      </c>
      <c r="D121">
        <v>118</v>
      </c>
      <c r="F121">
        <v>0</v>
      </c>
    </row>
    <row r="122" spans="1:6">
      <c r="A122" s="72" t="s">
        <v>1302</v>
      </c>
      <c r="C122" t="str">
        <f>IF(B122="","",INDEX(ctg_trans!$D:$D,MATCH(B122,ctg_trans!$A:$A,0)))</f>
        <v/>
      </c>
      <c r="D122">
        <v>119</v>
      </c>
      <c r="F122">
        <v>0</v>
      </c>
    </row>
    <row r="123" spans="1:6">
      <c r="A123" s="72" t="s">
        <v>1303</v>
      </c>
      <c r="C123" t="str">
        <f>IF(B123="","",INDEX(ctg_trans!$D:$D,MATCH(B123,ctg_trans!$A:$A,0)))</f>
        <v/>
      </c>
      <c r="D123">
        <v>120</v>
      </c>
      <c r="F123">
        <v>0</v>
      </c>
    </row>
    <row r="124" spans="1:6">
      <c r="A124" s="72" t="s">
        <v>1304</v>
      </c>
      <c r="C124" t="str">
        <f>IF(B124="","",INDEX(ctg_trans!$D:$D,MATCH(B124,ctg_trans!$A:$A,0)))</f>
        <v/>
      </c>
      <c r="D124">
        <v>121</v>
      </c>
      <c r="F124">
        <v>0</v>
      </c>
    </row>
    <row r="125" spans="1:6">
      <c r="A125" s="72" t="s">
        <v>1305</v>
      </c>
      <c r="C125" t="str">
        <f>IF(B125="","",INDEX(ctg_trans!$D:$D,MATCH(B125,ctg_trans!$A:$A,0)))</f>
        <v/>
      </c>
      <c r="D125">
        <v>122</v>
      </c>
      <c r="F125">
        <v>0</v>
      </c>
    </row>
    <row r="126" spans="1:6">
      <c r="A126" s="72" t="s">
        <v>1306</v>
      </c>
      <c r="C126" t="str">
        <f>IF(B126="","",INDEX(ctg_trans!$D:$D,MATCH(B126,ctg_trans!$A:$A,0)))</f>
        <v/>
      </c>
      <c r="D126">
        <v>123</v>
      </c>
      <c r="F126">
        <v>0</v>
      </c>
    </row>
    <row r="127" spans="1:6">
      <c r="A127" s="72" t="s">
        <v>1307</v>
      </c>
      <c r="C127" t="str">
        <f>IF(B127="","",INDEX(ctg_trans!$D:$D,MATCH(B127,ctg_trans!$A:$A,0)))</f>
        <v/>
      </c>
      <c r="D127">
        <v>124</v>
      </c>
      <c r="F127">
        <v>0</v>
      </c>
    </row>
    <row r="128" spans="1:6">
      <c r="A128" s="72" t="s">
        <v>1308</v>
      </c>
      <c r="C128" t="str">
        <f>IF(B128="","",INDEX(ctg_trans!$D:$D,MATCH(B128,ctg_trans!$A:$A,0)))</f>
        <v/>
      </c>
      <c r="D128">
        <v>125</v>
      </c>
      <c r="F128">
        <v>0</v>
      </c>
    </row>
    <row r="129" spans="1:6">
      <c r="A129" s="72" t="s">
        <v>1309</v>
      </c>
      <c r="C129" t="str">
        <f>IF(B129="","",INDEX(ctg_trans!$D:$D,MATCH(B129,ctg_trans!$A:$A,0)))</f>
        <v/>
      </c>
      <c r="D129">
        <v>126</v>
      </c>
      <c r="F129">
        <v>0</v>
      </c>
    </row>
    <row r="130" spans="1:6">
      <c r="A130" s="72" t="s">
        <v>1310</v>
      </c>
      <c r="C130" t="str">
        <f>IF(B130="","",INDEX(ctg_trans!$D:$D,MATCH(B130,ctg_trans!$A:$A,0)))</f>
        <v/>
      </c>
      <c r="D130">
        <v>127</v>
      </c>
      <c r="F130">
        <v>0</v>
      </c>
    </row>
    <row r="131" spans="1:6">
      <c r="A131" s="72" t="s">
        <v>1311</v>
      </c>
      <c r="C131" t="str">
        <f>IF(B131="","",INDEX(ctg_trans!$D:$D,MATCH(B131,ctg_trans!$A:$A,0)))</f>
        <v/>
      </c>
      <c r="D131">
        <v>128</v>
      </c>
      <c r="F131">
        <v>0</v>
      </c>
    </row>
    <row r="132" spans="1:6">
      <c r="A132" s="72" t="s">
        <v>1312</v>
      </c>
      <c r="C132" t="str">
        <f>IF(B132="","",INDEX(ctg_trans!$D:$D,MATCH(B132,ctg_trans!$A:$A,0)))</f>
        <v/>
      </c>
      <c r="D132">
        <v>129</v>
      </c>
      <c r="F132">
        <v>0</v>
      </c>
    </row>
    <row r="133" spans="1:6">
      <c r="A133" s="72" t="s">
        <v>1313</v>
      </c>
      <c r="C133" t="str">
        <f>IF(B133="","",INDEX(ctg_trans!$D:$D,MATCH(B133,ctg_trans!$A:$A,0)))</f>
        <v/>
      </c>
      <c r="D133">
        <v>130</v>
      </c>
      <c r="F133">
        <v>0</v>
      </c>
    </row>
    <row r="134" spans="1:6">
      <c r="A134" s="72" t="s">
        <v>1314</v>
      </c>
      <c r="C134" t="str">
        <f>IF(B134="","",INDEX(ctg_trans!$D:$D,MATCH(B134,ctg_trans!$A:$A,0)))</f>
        <v/>
      </c>
      <c r="D134">
        <v>131</v>
      </c>
      <c r="F134">
        <v>0</v>
      </c>
    </row>
    <row r="135" spans="1:6">
      <c r="A135" s="72" t="s">
        <v>1315</v>
      </c>
      <c r="C135" t="str">
        <f>IF(B135="","",INDEX(ctg_trans!$D:$D,MATCH(B135,ctg_trans!$A:$A,0)))</f>
        <v/>
      </c>
      <c r="D135">
        <v>132</v>
      </c>
      <c r="F135">
        <v>0</v>
      </c>
    </row>
    <row r="136" spans="1:6">
      <c r="A136" s="72" t="s">
        <v>1316</v>
      </c>
      <c r="C136" t="str">
        <f>IF(B136="","",INDEX(ctg_trans!$D:$D,MATCH(B136,ctg_trans!$A:$A,0)))</f>
        <v/>
      </c>
      <c r="D136">
        <v>133</v>
      </c>
      <c r="F136">
        <v>0</v>
      </c>
    </row>
    <row r="137" spans="1:6">
      <c r="A137" s="72" t="s">
        <v>1317</v>
      </c>
      <c r="C137" t="str">
        <f>IF(B137="","",INDEX(ctg_trans!$D:$D,MATCH(B137,ctg_trans!$A:$A,0)))</f>
        <v/>
      </c>
      <c r="D137">
        <v>134</v>
      </c>
      <c r="F137">
        <v>0</v>
      </c>
    </row>
    <row r="138" spans="1:6">
      <c r="A138" s="72" t="s">
        <v>1318</v>
      </c>
      <c r="C138" t="str">
        <f>IF(B138="","",INDEX(ctg_trans!$D:$D,MATCH(B138,ctg_trans!$A:$A,0)))</f>
        <v/>
      </c>
      <c r="D138">
        <v>135</v>
      </c>
      <c r="F138">
        <v>0</v>
      </c>
    </row>
    <row r="139" spans="1:6">
      <c r="A139" s="72" t="s">
        <v>1319</v>
      </c>
      <c r="C139" t="str">
        <f>IF(B139="","",INDEX(ctg_trans!$D:$D,MATCH(B139,ctg_trans!$A:$A,0)))</f>
        <v/>
      </c>
      <c r="D139">
        <v>136</v>
      </c>
      <c r="F139">
        <v>0</v>
      </c>
    </row>
    <row r="140" spans="1:6">
      <c r="A140" s="72" t="s">
        <v>1320</v>
      </c>
      <c r="C140" t="str">
        <f>IF(B140="","",INDEX(ctg_trans!$D:$D,MATCH(B140,ctg_trans!$A:$A,0)))</f>
        <v/>
      </c>
      <c r="D140">
        <v>137</v>
      </c>
      <c r="F140">
        <v>0</v>
      </c>
    </row>
    <row r="141" spans="1:6">
      <c r="A141" s="72" t="s">
        <v>1321</v>
      </c>
      <c r="C141" t="str">
        <f>IF(B141="","",INDEX(ctg_trans!$D:$D,MATCH(B141,ctg_trans!$A:$A,0)))</f>
        <v/>
      </c>
      <c r="D141">
        <v>138</v>
      </c>
      <c r="F141">
        <v>0</v>
      </c>
    </row>
    <row r="142" spans="1:6">
      <c r="A142" s="72" t="s">
        <v>1322</v>
      </c>
      <c r="C142" t="str">
        <f>IF(B142="","",INDEX(ctg_trans!$D:$D,MATCH(B142,ctg_trans!$A:$A,0)))</f>
        <v/>
      </c>
      <c r="D142">
        <v>139</v>
      </c>
      <c r="F142">
        <v>0</v>
      </c>
    </row>
    <row r="143" spans="1:6">
      <c r="A143" s="72" t="s">
        <v>1323</v>
      </c>
      <c r="C143" t="str">
        <f>IF(B143="","",INDEX(ctg_trans!$D:$D,MATCH(B143,ctg_trans!$A:$A,0)))</f>
        <v/>
      </c>
      <c r="D143">
        <v>140</v>
      </c>
      <c r="F143">
        <v>0</v>
      </c>
    </row>
    <row r="144" spans="1:6">
      <c r="A144" s="72" t="s">
        <v>1324</v>
      </c>
      <c r="C144" t="str">
        <f>IF(B144="","",INDEX(ctg_trans!$D:$D,MATCH(B144,ctg_trans!$A:$A,0)))</f>
        <v/>
      </c>
      <c r="D144">
        <v>141</v>
      </c>
      <c r="F144">
        <v>0</v>
      </c>
    </row>
    <row r="145" spans="1:6">
      <c r="A145" s="72" t="s">
        <v>1325</v>
      </c>
      <c r="C145" t="str">
        <f>IF(B145="","",INDEX(ctg_trans!$D:$D,MATCH(B145,ctg_trans!$A:$A,0)))</f>
        <v/>
      </c>
      <c r="D145">
        <v>142</v>
      </c>
      <c r="F145">
        <v>0</v>
      </c>
    </row>
    <row r="146" spans="1:6">
      <c r="A146" s="72" t="s">
        <v>1326</v>
      </c>
      <c r="C146" t="str">
        <f>IF(B146="","",INDEX(ctg_trans!$D:$D,MATCH(B146,ctg_trans!$A:$A,0)))</f>
        <v/>
      </c>
      <c r="D146">
        <v>143</v>
      </c>
      <c r="F146">
        <v>0</v>
      </c>
    </row>
    <row r="147" spans="1:6">
      <c r="A147" s="72" t="s">
        <v>1327</v>
      </c>
      <c r="C147" t="str">
        <f>IF(B147="","",INDEX(ctg_trans!$D:$D,MATCH(B147,ctg_trans!$A:$A,0)))</f>
        <v/>
      </c>
      <c r="D147">
        <v>144</v>
      </c>
      <c r="F147">
        <v>0</v>
      </c>
    </row>
    <row r="148" spans="1:6">
      <c r="A148" s="72" t="s">
        <v>1328</v>
      </c>
      <c r="C148" t="str">
        <f>IF(B148="","",INDEX(ctg_trans!$D:$D,MATCH(B148,ctg_trans!$A:$A,0)))</f>
        <v/>
      </c>
      <c r="D148">
        <v>145</v>
      </c>
      <c r="F148">
        <v>0</v>
      </c>
    </row>
    <row r="149" spans="1:6">
      <c r="A149" s="72" t="s">
        <v>1329</v>
      </c>
      <c r="C149" t="str">
        <f>IF(B149="","",INDEX(ctg_trans!$D:$D,MATCH(B149,ctg_trans!$A:$A,0)))</f>
        <v/>
      </c>
      <c r="D149">
        <v>146</v>
      </c>
      <c r="F149">
        <v>0</v>
      </c>
    </row>
    <row r="150" spans="1:6">
      <c r="A150" s="72" t="s">
        <v>1330</v>
      </c>
      <c r="C150" t="str">
        <f>IF(B150="","",INDEX(ctg_trans!$D:$D,MATCH(B150,ctg_trans!$A:$A,0)))</f>
        <v/>
      </c>
      <c r="D150">
        <v>147</v>
      </c>
      <c r="F150">
        <v>0</v>
      </c>
    </row>
    <row r="151" spans="1:6">
      <c r="A151" s="72" t="s">
        <v>1331</v>
      </c>
      <c r="C151" t="str">
        <f>IF(B151="","",INDEX(ctg_trans!$D:$D,MATCH(B151,ctg_trans!$A:$A,0)))</f>
        <v/>
      </c>
      <c r="D151">
        <v>148</v>
      </c>
      <c r="F151">
        <v>0</v>
      </c>
    </row>
    <row r="152" spans="1:6">
      <c r="A152" s="72" t="s">
        <v>1332</v>
      </c>
      <c r="C152" t="str">
        <f>IF(B152="","",INDEX(ctg_trans!$D:$D,MATCH(B152,ctg_trans!$A:$A,0)))</f>
        <v/>
      </c>
      <c r="D152">
        <v>149</v>
      </c>
      <c r="F152">
        <v>0</v>
      </c>
    </row>
    <row r="153" spans="1:6">
      <c r="A153" s="72" t="s">
        <v>1333</v>
      </c>
      <c r="C153" t="str">
        <f>IF(B153="","",INDEX(ctg_trans!$D:$D,MATCH(B153,ctg_trans!$A:$A,0)))</f>
        <v/>
      </c>
      <c r="D153">
        <v>150</v>
      </c>
      <c r="F153">
        <v>0</v>
      </c>
    </row>
  </sheetData>
  <phoneticPr fontId="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0D8FA-920B-4F29-B4D0-3384E64CEA7E}">
  <sheetPr>
    <tabColor rgb="FFFFFF00"/>
  </sheetPr>
  <dimension ref="A1:BJ580"/>
  <sheetViews>
    <sheetView zoomScale="70" zoomScaleNormal="70" workbookViewId="0">
      <pane xSplit="3" ySplit="3" topLeftCell="K4" activePane="bottomRight" state="frozen"/>
      <selection pane="topRight" activeCell="E1" sqref="E1"/>
      <selection pane="bottomLeft" activeCell="A4" sqref="A4"/>
      <selection pane="bottomRight" activeCell="S16" sqref="S16"/>
    </sheetView>
  </sheetViews>
  <sheetFormatPr defaultColWidth="9.875" defaultRowHeight="18.75"/>
  <cols>
    <col min="1" max="1" width="25.125" style="125" bestFit="1" customWidth="1"/>
    <col min="2" max="2" width="14" style="125" bestFit="1" customWidth="1"/>
    <col min="3" max="3" width="21.5" style="133" bestFit="1" customWidth="1"/>
    <col min="4" max="4" width="21.5" style="133" customWidth="1"/>
    <col min="5" max="5" width="18.625" style="47" bestFit="1" customWidth="1"/>
    <col min="6" max="6" width="25.625" style="125" bestFit="1" customWidth="1"/>
    <col min="7" max="7" width="16.5" style="47" bestFit="1" customWidth="1"/>
    <col min="8" max="8" width="21.5" style="125" customWidth="1"/>
    <col min="9" max="9" width="9.375" style="47" customWidth="1"/>
    <col min="10" max="10" width="15.625" style="125" bestFit="1" customWidth="1"/>
    <col min="11" max="11" width="9.375" style="47" customWidth="1"/>
    <col min="12" max="12" width="15.625" style="125" bestFit="1" customWidth="1"/>
    <col min="13" max="13" width="9.375" style="47" bestFit="1" customWidth="1"/>
    <col min="14" max="14" width="15.625" style="125" bestFit="1" customWidth="1"/>
    <col min="15" max="15" width="9.375" style="47" bestFit="1" customWidth="1"/>
    <col min="16" max="16" width="15.625" style="125" bestFit="1" customWidth="1"/>
    <col min="17" max="17" width="9.875" style="47"/>
    <col min="18" max="18" width="15.625" style="125" bestFit="1" customWidth="1"/>
    <col min="19" max="19" width="9.375" style="47" bestFit="1" customWidth="1"/>
    <col min="20" max="20" width="15.625" style="125" bestFit="1" customWidth="1"/>
    <col min="21" max="21" width="9.875" style="47"/>
    <col min="22" max="22" width="15.625" style="125" bestFit="1" customWidth="1"/>
    <col min="23" max="23" width="9.875" style="47"/>
    <col min="24" max="24" width="15.625" style="125" bestFit="1" customWidth="1"/>
    <col min="25" max="25" width="9.875" style="47"/>
    <col min="26" max="26" width="15.625" style="125" bestFit="1" customWidth="1"/>
    <col min="27" max="27" width="9.875" style="47"/>
    <col min="28" max="28" width="15.625" style="125" bestFit="1" customWidth="1"/>
    <col min="29" max="29" width="9.875" style="47"/>
    <col min="30" max="30" width="15.625" style="125" bestFit="1" customWidth="1"/>
    <col min="31" max="31" width="9.875" style="47"/>
    <col min="32" max="32" width="15.625" style="125" bestFit="1" customWidth="1"/>
    <col min="33" max="33" width="9.875" style="47"/>
    <col min="34" max="34" width="15.625" style="125" bestFit="1" customWidth="1"/>
    <col min="35" max="35" width="9.875" style="47"/>
    <col min="36" max="36" width="15.625" style="125" bestFit="1" customWidth="1"/>
    <col min="37" max="37" width="9.875" style="47"/>
    <col min="38" max="38" width="15.625" style="125" bestFit="1" customWidth="1"/>
    <col min="39" max="39" width="9.875" style="47"/>
    <col min="40" max="40" width="15.625" style="125" bestFit="1" customWidth="1"/>
    <col min="41" max="41" width="9.875" style="47"/>
    <col min="42" max="42" width="23.25" style="125" customWidth="1"/>
    <col min="43" max="43" width="9.875" style="47"/>
    <col min="44" max="44" width="15.625" style="125" bestFit="1" customWidth="1"/>
    <col min="45" max="45" width="9.875" style="47"/>
    <col min="46" max="46" width="15.625" style="125" bestFit="1" customWidth="1"/>
    <col min="47" max="47" width="9.875" style="47"/>
    <col min="48" max="48" width="15.625" style="125" bestFit="1" customWidth="1"/>
    <col min="49" max="49" width="9.875" style="47"/>
    <col min="50" max="50" width="15.625" style="125" bestFit="1" customWidth="1"/>
    <col min="51" max="51" width="9.875" style="47"/>
    <col min="52" max="52" width="15.625" style="125" bestFit="1" customWidth="1"/>
    <col min="53" max="53" width="9.875" style="47"/>
    <col min="54" max="54" width="15.625" style="125" bestFit="1" customWidth="1"/>
    <col min="55" max="55" width="9.875" style="47"/>
    <col min="56" max="56" width="15.625" style="125" bestFit="1" customWidth="1"/>
    <col min="57" max="57" width="9.875" style="47"/>
    <col min="58" max="58" width="15.625" style="125" bestFit="1" customWidth="1"/>
    <col min="59" max="59" width="9.875" style="47"/>
    <col min="60" max="60" width="15.625" style="125" bestFit="1" customWidth="1"/>
    <col min="61" max="61" width="9.875" style="47"/>
    <col min="62" max="62" width="15.625" style="125" bestFit="1" customWidth="1"/>
    <col min="63" max="16384" width="9.875" style="47"/>
  </cols>
  <sheetData>
    <row r="1" spans="1:62" customFormat="1">
      <c r="A1" s="125" t="s">
        <v>132</v>
      </c>
      <c r="B1" s="78" t="s">
        <v>1090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</row>
    <row r="2" spans="1:62" customFormat="1" ht="75">
      <c r="A2" s="38"/>
      <c r="B2" s="78"/>
      <c r="C2" s="78"/>
      <c r="D2" s="78"/>
      <c r="E2" s="78"/>
      <c r="F2" s="78" t="s">
        <v>135</v>
      </c>
      <c r="G2" s="78"/>
      <c r="H2" s="78" t="s">
        <v>134</v>
      </c>
      <c r="I2" s="78"/>
      <c r="J2" s="78"/>
      <c r="K2" s="78"/>
      <c r="L2" s="78" t="s">
        <v>1335</v>
      </c>
      <c r="M2" s="78"/>
      <c r="N2" s="78" t="s">
        <v>571</v>
      </c>
      <c r="O2" s="78"/>
      <c r="P2" s="78" t="s">
        <v>572</v>
      </c>
      <c r="Q2" s="78"/>
      <c r="R2" s="78" t="s">
        <v>573</v>
      </c>
      <c r="S2" s="78"/>
      <c r="T2" s="78" t="s">
        <v>574</v>
      </c>
      <c r="U2" s="78"/>
      <c r="V2" s="78" t="s">
        <v>575</v>
      </c>
      <c r="W2" s="78"/>
      <c r="X2" s="78" t="s">
        <v>576</v>
      </c>
      <c r="Y2" s="78"/>
      <c r="Z2" s="78" t="s">
        <v>577</v>
      </c>
      <c r="AA2" s="78"/>
      <c r="AB2" s="78" t="s">
        <v>578</v>
      </c>
      <c r="AC2" s="78"/>
      <c r="AD2" s="78" t="s">
        <v>579</v>
      </c>
      <c r="AE2" s="78"/>
      <c r="AF2" s="78" t="s">
        <v>580</v>
      </c>
      <c r="AG2" s="78"/>
      <c r="AH2" s="126" t="s">
        <v>855</v>
      </c>
      <c r="AI2" s="78"/>
      <c r="AJ2" s="126" t="s">
        <v>1337</v>
      </c>
      <c r="AK2" s="78"/>
      <c r="AL2" s="78" t="s">
        <v>581</v>
      </c>
      <c r="AM2" s="78"/>
      <c r="AN2" s="78" t="s">
        <v>582</v>
      </c>
      <c r="AO2" s="78"/>
      <c r="AP2" s="78" t="s">
        <v>583</v>
      </c>
      <c r="AQ2" s="78"/>
      <c r="AR2" s="78" t="s">
        <v>584</v>
      </c>
      <c r="AS2" s="78"/>
      <c r="AT2" s="78" t="s">
        <v>585</v>
      </c>
      <c r="AU2" s="78"/>
      <c r="AV2" s="78" t="s">
        <v>856</v>
      </c>
      <c r="AW2" s="78"/>
      <c r="AX2" s="78" t="s">
        <v>857</v>
      </c>
      <c r="AY2" s="78"/>
      <c r="AZ2" s="126" t="s">
        <v>858</v>
      </c>
      <c r="BA2" s="78"/>
      <c r="BB2" s="126" t="s">
        <v>859</v>
      </c>
      <c r="BC2" s="78"/>
      <c r="BD2" s="78" t="s">
        <v>860</v>
      </c>
      <c r="BE2" s="78"/>
      <c r="BF2" s="126" t="s">
        <v>861</v>
      </c>
      <c r="BG2" s="78"/>
      <c r="BH2" s="126" t="s">
        <v>862</v>
      </c>
      <c r="BI2" s="78"/>
      <c r="BJ2" s="126" t="s">
        <v>1085</v>
      </c>
    </row>
    <row r="3" spans="1:62" s="129" customFormat="1">
      <c r="A3" s="127" t="s">
        <v>17</v>
      </c>
      <c r="B3" s="127" t="s">
        <v>41</v>
      </c>
      <c r="C3" s="128" t="s">
        <v>128</v>
      </c>
      <c r="D3" s="128" t="s">
        <v>810</v>
      </c>
      <c r="E3" s="127" t="s">
        <v>1092</v>
      </c>
      <c r="F3" s="128" t="s">
        <v>1093</v>
      </c>
      <c r="G3" s="127" t="s">
        <v>1094</v>
      </c>
      <c r="H3" s="128" t="s">
        <v>1095</v>
      </c>
      <c r="I3" s="127" t="s">
        <v>91</v>
      </c>
      <c r="J3" s="128" t="s">
        <v>108</v>
      </c>
      <c r="K3" s="127" t="s">
        <v>89</v>
      </c>
      <c r="L3" s="128" t="s">
        <v>109</v>
      </c>
      <c r="M3" s="127" t="s">
        <v>87</v>
      </c>
      <c r="N3" s="128" t="s">
        <v>110</v>
      </c>
      <c r="O3" s="127" t="s">
        <v>85</v>
      </c>
      <c r="P3" s="128" t="s">
        <v>111</v>
      </c>
      <c r="Q3" s="127" t="s">
        <v>83</v>
      </c>
      <c r="R3" s="128" t="s">
        <v>112</v>
      </c>
      <c r="S3" s="127" t="s">
        <v>81</v>
      </c>
      <c r="T3" s="128" t="s">
        <v>113</v>
      </c>
      <c r="U3" s="127" t="s">
        <v>93</v>
      </c>
      <c r="V3" s="128" t="s">
        <v>114</v>
      </c>
      <c r="W3" s="127" t="s">
        <v>94</v>
      </c>
      <c r="X3" s="128" t="s">
        <v>115</v>
      </c>
      <c r="Y3" s="127" t="s">
        <v>95</v>
      </c>
      <c r="Z3" s="128" t="s">
        <v>116</v>
      </c>
      <c r="AA3" s="127" t="s">
        <v>96</v>
      </c>
      <c r="AB3" s="128" t="s">
        <v>117</v>
      </c>
      <c r="AC3" s="127" t="s">
        <v>97</v>
      </c>
      <c r="AD3" s="128" t="s">
        <v>118</v>
      </c>
      <c r="AE3" s="127" t="s">
        <v>98</v>
      </c>
      <c r="AF3" s="128" t="s">
        <v>119</v>
      </c>
      <c r="AG3" s="127" t="s">
        <v>99</v>
      </c>
      <c r="AH3" s="128" t="s">
        <v>120</v>
      </c>
      <c r="AI3" s="127" t="s">
        <v>100</v>
      </c>
      <c r="AJ3" s="128" t="s">
        <v>121</v>
      </c>
      <c r="AK3" s="127" t="s">
        <v>101</v>
      </c>
      <c r="AL3" s="128" t="s">
        <v>122</v>
      </c>
      <c r="AM3" s="127" t="s">
        <v>102</v>
      </c>
      <c r="AN3" s="128" t="s">
        <v>127</v>
      </c>
      <c r="AO3" s="127" t="s">
        <v>103</v>
      </c>
      <c r="AP3" s="128" t="s">
        <v>123</v>
      </c>
      <c r="AQ3" s="127" t="s">
        <v>104</v>
      </c>
      <c r="AR3" s="128" t="s">
        <v>124</v>
      </c>
      <c r="AS3" s="127" t="s">
        <v>105</v>
      </c>
      <c r="AT3" s="128" t="s">
        <v>125</v>
      </c>
      <c r="AU3" s="127" t="s">
        <v>106</v>
      </c>
      <c r="AV3" s="128" t="s">
        <v>126</v>
      </c>
      <c r="AW3" s="127" t="s">
        <v>498</v>
      </c>
      <c r="AX3" s="128" t="s">
        <v>501</v>
      </c>
      <c r="AY3" s="127" t="s">
        <v>499</v>
      </c>
      <c r="AZ3" s="128" t="s">
        <v>502</v>
      </c>
      <c r="BA3" s="127" t="s">
        <v>500</v>
      </c>
      <c r="BB3" s="128" t="s">
        <v>503</v>
      </c>
      <c r="BC3" s="127" t="s">
        <v>504</v>
      </c>
      <c r="BD3" s="128" t="s">
        <v>505</v>
      </c>
      <c r="BE3" s="127" t="s">
        <v>506</v>
      </c>
      <c r="BF3" s="128" t="s">
        <v>507</v>
      </c>
      <c r="BG3" s="127" t="s">
        <v>863</v>
      </c>
      <c r="BH3" s="128" t="s">
        <v>864</v>
      </c>
      <c r="BI3" s="127" t="s">
        <v>1086</v>
      </c>
      <c r="BJ3" s="128" t="s">
        <v>1087</v>
      </c>
    </row>
    <row r="4" spans="1:62">
      <c r="A4" s="125" t="s">
        <v>452</v>
      </c>
      <c r="B4" s="125">
        <v>3</v>
      </c>
      <c r="C4" s="130" t="str">
        <f>INDEX(product!B:B,MATCH(B4,product!A:A,0))</f>
        <v>WE-40</v>
      </c>
      <c r="D4" s="130" t="str">
        <f>INDEX(product!E:E,MATCH(B4,product!A:A,0))</f>
        <v>WINDOW and DOOR</v>
      </c>
      <c r="E4" s="131" t="str">
        <f>IF(F4="","",VLOOKUP(CONCATENATE(E$3,F4),m_selling_spec!$A:$J,2,FALSE))</f>
        <v>o1.1</v>
      </c>
      <c r="F4" s="125" t="s">
        <v>675</v>
      </c>
      <c r="G4" s="131" t="str">
        <f>IF(H4="","",VLOOKUP(CONCATENATE(G$3,H4),m_selling_spec!$A:$J,2,FALSE))</f>
        <v/>
      </c>
      <c r="I4" s="131" t="str">
        <f>IF(J4="","",VLOOKUP(CONCATENATE(I$3,J4),m_selling_spec!$A:$J,2,FALSE))</f>
        <v>1.9</v>
      </c>
      <c r="J4" s="125" t="s">
        <v>1</v>
      </c>
      <c r="K4" s="131" t="str">
        <f>IF(L4="","",VLOOKUP(CONCATENATE(K$3,L4),m_selling_spec!$A:$J,2,FALSE))</f>
        <v>2.1</v>
      </c>
      <c r="L4" s="125" t="s">
        <v>830</v>
      </c>
      <c r="M4" s="131" t="str">
        <f>IF(N4="","",VLOOKUP(CONCATENATE(M$3,N4),m_selling_spec!$A:$J,2,FALSE))</f>
        <v>3.8</v>
      </c>
      <c r="N4" s="125" t="s">
        <v>74</v>
      </c>
      <c r="O4" s="131" t="str">
        <f>IF(P4="","",VLOOKUP(CONCATENATE(O$3,P4),m_selling_spec!$A:$J,2,FALSE))</f>
        <v/>
      </c>
      <c r="Q4" s="131" t="str">
        <f>IF(R4="","",VLOOKUP(CONCATENATE(Q$3,R4),m_selling_spec!$A:$J,2,FALSE))</f>
        <v/>
      </c>
      <c r="S4" s="131" t="str">
        <f>IF(T4="","",VLOOKUP(CONCATENATE(S$3,T4),m_selling_spec!$A:$J,2,FALSE))</f>
        <v/>
      </c>
      <c r="U4" s="131" t="str">
        <f>IF(V4="","",VLOOKUP(CONCATENATE(U$3,V4),m_selling_spec!$A:$J,2,FALSE))</f>
        <v/>
      </c>
      <c r="W4" s="131" t="str">
        <f>IF(X4="","",VLOOKUP(CONCATENATE(W$3,X4),m_selling_spec!$A:$J,2,FALSE))</f>
        <v/>
      </c>
      <c r="Y4" s="131" t="str">
        <f>IF(Z4="","",VLOOKUP(CONCATENATE(Y$3,Z4),m_selling_spec!$A:$J,2,FALSE))</f>
        <v/>
      </c>
      <c r="AA4" s="131" t="str">
        <f>IF(AB4="","",VLOOKUP(CONCATENATE(AA$3,AB4),m_selling_spec!$A:$J,2,FALSE))</f>
        <v>10.2</v>
      </c>
      <c r="AB4" s="125" t="s">
        <v>76</v>
      </c>
      <c r="AC4" s="131" t="str">
        <f>IF(AD4="","",VLOOKUP(CONCATENATE(AC$3,AD4),m_selling_spec!$A:$J,2,FALSE))</f>
        <v/>
      </c>
      <c r="AE4" s="131" t="str">
        <f>IF(AF4="","",VLOOKUP(CONCATENATE(AE$3,AF4),m_selling_spec!$A:$J,2,FALSE))</f>
        <v/>
      </c>
      <c r="AG4" s="131" t="str">
        <f>IF(AH4="","",VLOOKUP(CONCATENATE(AG$3,AH4),m_selling_spec!$A:$J,2,FALSE))</f>
        <v/>
      </c>
      <c r="AI4" s="131" t="str">
        <f>IF(AJ4="","",VLOOKUP(CONCATENATE(AI$3,AJ4),m_selling_spec!$A:$J,2,FALSE))</f>
        <v/>
      </c>
      <c r="AK4" s="131" t="str">
        <f>IF(AL4="","",VLOOKUP(CONCATENATE(AK$3,AL4),m_selling_spec!$A:$J,2,FALSE))</f>
        <v/>
      </c>
      <c r="AM4" s="131" t="str">
        <f>IF(AN4="","",VLOOKUP(CONCATENATE(AM$3,AN4),m_selling_spec!$A:$J,2,FALSE))</f>
        <v/>
      </c>
      <c r="AO4" s="131" t="str">
        <f>IF(AP4="","",VLOOKUP(CONCATENATE(AO$3,AP4),m_selling_spec!$A:$J,2,FALSE))</f>
        <v/>
      </c>
      <c r="AQ4" s="131" t="str">
        <f>IF(AR4="","",VLOOKUP(CONCATENATE(AQ$3,AR4),m_selling_spec!$A:$J,2,FALSE))</f>
        <v/>
      </c>
      <c r="AS4" s="131" t="str">
        <f>IF(AT4="","",VLOOKUP(CONCATENATE(AS$3,AT4),m_selling_spec!$A:$J,2,FALSE))</f>
        <v/>
      </c>
      <c r="AU4" s="131" t="str">
        <f>IF(AV4="","",VLOOKUP(CONCATENATE(AU$3,AV4),m_selling_spec!$A:$J,2,FALSE))</f>
        <v/>
      </c>
      <c r="AW4" s="131" t="str">
        <f>IF(AX4="","",VLOOKUP(CONCATENATE(AW$3,AX4),m_selling_spec!$A:$J,2,FALSE))</f>
        <v/>
      </c>
      <c r="AY4" s="131" t="str">
        <f>IF(AZ4="","",VLOOKUP(CONCATENATE(AY$3,AZ4),m_selling_spec!$A:$J,2,FALSE))</f>
        <v/>
      </c>
      <c r="BA4" s="131" t="str">
        <f>IF(BB4="","",VLOOKUP(CONCATENATE(BA$3,BB4),m_selling_spec!$A:$J,2,FALSE))</f>
        <v/>
      </c>
      <c r="BC4" s="131" t="str">
        <f>IF(BD4="","",VLOOKUP(CONCATENATE(BC$3,BD4),m_selling_spec!$A:$J,2,FALSE))</f>
        <v/>
      </c>
      <c r="BE4" s="131" t="str">
        <f>IF(BF4="","",VLOOKUP(CONCATENATE(BE$3,BF4),m_selling_spec!$A:$J,2,FALSE))</f>
        <v/>
      </c>
      <c r="BG4" s="131" t="str">
        <f>IF(BH4="","",VLOOKUP(CONCATENATE(BG$3,BH4),m_selling_spec!$A:$J,2,FALSE))</f>
        <v/>
      </c>
      <c r="BI4" s="131" t="str">
        <f>IF(BJ4="","",VLOOKUP(CONCATENATE(BI$3,BJ4),m_selling_spec!$A:$J,2,FALSE))</f>
        <v/>
      </c>
    </row>
    <row r="5" spans="1:62">
      <c r="A5" s="125" t="s">
        <v>453</v>
      </c>
      <c r="B5" s="125">
        <v>3</v>
      </c>
      <c r="C5" s="130" t="str">
        <f>INDEX(product!B:B,MATCH(B5,product!A:A,0))</f>
        <v>WE-40</v>
      </c>
      <c r="D5" s="130" t="str">
        <f>INDEX(product!E:E,MATCH(B5,product!A:A,0))</f>
        <v>WINDOW and DOOR</v>
      </c>
      <c r="E5" s="131" t="str">
        <f>IF(F5="","",VLOOKUP(CONCATENATE(E$3,F5),m_selling_spec!$A:$J,2,FALSE))</f>
        <v>o1.1</v>
      </c>
      <c r="F5" s="125" t="s">
        <v>675</v>
      </c>
      <c r="G5" s="131" t="str">
        <f>IF(H5="","",VLOOKUP(CONCATENATE(G$3,H5),m_selling_spec!$A:$J,2,FALSE))</f>
        <v/>
      </c>
      <c r="I5" s="131" t="str">
        <f>IF(J5="","",VLOOKUP(CONCATENATE(I$3,J5),m_selling_spec!$A:$J,2,FALSE))</f>
        <v>1.9</v>
      </c>
      <c r="J5" s="125" t="s">
        <v>70</v>
      </c>
      <c r="K5" s="131" t="str">
        <f>IF(L5="","",VLOOKUP(CONCATENATE(K$3,L5),m_selling_spec!$A:$J,2,FALSE))</f>
        <v>2.1</v>
      </c>
      <c r="L5" s="125" t="s">
        <v>589</v>
      </c>
      <c r="M5" s="131" t="str">
        <f>IF(N5="","",VLOOKUP(CONCATENATE(M$3,N5),m_selling_spec!$A:$J,2,FALSE))</f>
        <v>3.8</v>
      </c>
      <c r="N5" s="125" t="s">
        <v>74</v>
      </c>
      <c r="O5" s="131" t="str">
        <f>IF(P5="","",VLOOKUP(CONCATENATE(O$3,P5),m_selling_spec!$A:$J,2,FALSE))</f>
        <v/>
      </c>
      <c r="Q5" s="131" t="str">
        <f>IF(R5="","",VLOOKUP(CONCATENATE(Q$3,R5),m_selling_spec!$A:$J,2,FALSE))</f>
        <v/>
      </c>
      <c r="S5" s="131" t="str">
        <f>IF(T5="","",VLOOKUP(CONCATENATE(S$3,T5),m_selling_spec!$A:$J,2,FALSE))</f>
        <v/>
      </c>
      <c r="U5" s="131" t="str">
        <f>IF(V5="","",VLOOKUP(CONCATENATE(U$3,V5),m_selling_spec!$A:$J,2,FALSE))</f>
        <v/>
      </c>
      <c r="W5" s="131" t="str">
        <f>IF(X5="","",VLOOKUP(CONCATENATE(W$3,X5),m_selling_spec!$A:$J,2,FALSE))</f>
        <v/>
      </c>
      <c r="Y5" s="131" t="str">
        <f>IF(Z5="","",VLOOKUP(CONCATENATE(Y$3,Z5),m_selling_spec!$A:$J,2,FALSE))</f>
        <v/>
      </c>
      <c r="AA5" s="131" t="str">
        <f>IF(AB5="","",VLOOKUP(CONCATENATE(AA$3,AB5),m_selling_spec!$A:$J,2,FALSE))</f>
        <v>10.3</v>
      </c>
      <c r="AB5" s="125" t="s">
        <v>77</v>
      </c>
      <c r="AC5" s="131" t="str">
        <f>IF(AD5="","",VLOOKUP(CONCATENATE(AC$3,AD5),m_selling_spec!$A:$J,2,FALSE))</f>
        <v/>
      </c>
      <c r="AE5" s="131" t="str">
        <f>IF(AF5="","",VLOOKUP(CONCATENATE(AE$3,AF5),m_selling_spec!$A:$J,2,FALSE))</f>
        <v/>
      </c>
      <c r="AG5" s="131" t="str">
        <f>IF(AH5="","",VLOOKUP(CONCATENATE(AG$3,AH5),m_selling_spec!$A:$J,2,FALSE))</f>
        <v/>
      </c>
      <c r="AI5" s="131" t="str">
        <f>IF(AJ5="","",VLOOKUP(CONCATENATE(AI$3,AJ5),m_selling_spec!$A:$J,2,FALSE))</f>
        <v/>
      </c>
      <c r="AK5" s="131" t="str">
        <f>IF(AL5="","",VLOOKUP(CONCATENATE(AK$3,AL5),m_selling_spec!$A:$J,2,FALSE))</f>
        <v/>
      </c>
      <c r="AM5" s="131" t="str">
        <f>IF(AN5="","",VLOOKUP(CONCATENATE(AM$3,AN5),m_selling_spec!$A:$J,2,FALSE))</f>
        <v/>
      </c>
      <c r="AO5" s="131" t="str">
        <f>IF(AP5="","",VLOOKUP(CONCATENATE(AO$3,AP5),m_selling_spec!$A:$J,2,FALSE))</f>
        <v/>
      </c>
      <c r="AQ5" s="131" t="str">
        <f>IF(AR5="","",VLOOKUP(CONCATENATE(AQ$3,AR5),m_selling_spec!$A:$J,2,FALSE))</f>
        <v/>
      </c>
      <c r="AS5" s="131" t="str">
        <f>IF(AT5="","",VLOOKUP(CONCATENATE(AS$3,AT5),m_selling_spec!$A:$J,2,FALSE))</f>
        <v/>
      </c>
      <c r="AU5" s="131" t="str">
        <f>IF(AV5="","",VLOOKUP(CONCATENATE(AU$3,AV5),m_selling_spec!$A:$J,2,FALSE))</f>
        <v/>
      </c>
      <c r="AW5" s="131" t="str">
        <f>IF(AX5="","",VLOOKUP(CONCATENATE(AW$3,AX5),m_selling_spec!$A:$J,2,FALSE))</f>
        <v/>
      </c>
      <c r="AY5" s="131" t="str">
        <f>IF(AZ5="","",VLOOKUP(CONCATENATE(AY$3,AZ5),m_selling_spec!$A:$J,2,FALSE))</f>
        <v/>
      </c>
      <c r="BA5" s="131" t="str">
        <f>IF(BB5="","",VLOOKUP(CONCATENATE(BA$3,BB5),m_selling_spec!$A:$J,2,FALSE))</f>
        <v/>
      </c>
      <c r="BC5" s="131" t="str">
        <f>IF(BD5="","",VLOOKUP(CONCATENATE(BC$3,BD5),m_selling_spec!$A:$J,2,FALSE))</f>
        <v/>
      </c>
      <c r="BE5" s="131" t="str">
        <f>IF(BF5="","",VLOOKUP(CONCATENATE(BE$3,BF5),m_selling_spec!$A:$J,2,FALSE))</f>
        <v/>
      </c>
      <c r="BG5" s="131" t="str">
        <f>IF(BH5="","",VLOOKUP(CONCATENATE(BG$3,BH5),m_selling_spec!$A:$J,2,FALSE))</f>
        <v/>
      </c>
      <c r="BI5" s="131" t="str">
        <f>IF(BJ5="","",VLOOKUP(CONCATENATE(BI$3,BJ5),m_selling_spec!$A:$J,2,FALSE))</f>
        <v/>
      </c>
    </row>
    <row r="6" spans="1:62">
      <c r="A6" s="125" t="s">
        <v>451</v>
      </c>
      <c r="B6" s="125">
        <v>3</v>
      </c>
      <c r="C6" s="130" t="str">
        <f>INDEX(product!B:B,MATCH(B6,product!A:A,0))</f>
        <v>WE-40</v>
      </c>
      <c r="D6" s="130" t="str">
        <f>INDEX(product!E:E,MATCH(B6,product!A:A,0))</f>
        <v>WINDOW and DOOR</v>
      </c>
      <c r="E6" s="131" t="str">
        <f>IF(F6="","",VLOOKUP(CONCATENATE(E$3,F6),m_selling_spec!$A:$J,2,FALSE))</f>
        <v>o1.1</v>
      </c>
      <c r="F6" s="125" t="s">
        <v>675</v>
      </c>
      <c r="G6" s="131" t="str">
        <f>IF(H6="","",VLOOKUP(CONCATENATE(G$3,H6),m_selling_spec!$A:$J,2,FALSE))</f>
        <v/>
      </c>
      <c r="I6" s="131" t="str">
        <f>IF(J6="","",VLOOKUP(CONCATENATE(I$3,J6),m_selling_spec!$A:$J,2,FALSE))</f>
        <v>1.9</v>
      </c>
      <c r="J6" s="125" t="s">
        <v>70</v>
      </c>
      <c r="K6" s="131" t="str">
        <f>IF(L6="","",VLOOKUP(CONCATENATE(K$3,L6),m_selling_spec!$A:$J,2,FALSE))</f>
        <v>2.3</v>
      </c>
      <c r="L6" s="125" t="s">
        <v>611</v>
      </c>
      <c r="M6" s="131" t="str">
        <f>IF(N6="","",VLOOKUP(CONCATENATE(M$3,N6),m_selling_spec!$A:$J,2,FALSE))</f>
        <v>3.8</v>
      </c>
      <c r="N6" s="125" t="s">
        <v>74</v>
      </c>
      <c r="O6" s="131" t="str">
        <f>IF(P6="","",VLOOKUP(CONCATENATE(O$3,P6),m_selling_spec!$A:$J,2,FALSE))</f>
        <v/>
      </c>
      <c r="Q6" s="131" t="str">
        <f>IF(R6="","",VLOOKUP(CONCATENATE(Q$3,R6),m_selling_spec!$A:$J,2,FALSE))</f>
        <v/>
      </c>
      <c r="S6" s="131" t="str">
        <f>IF(T6="","",VLOOKUP(CONCATENATE(S$3,T6),m_selling_spec!$A:$J,2,FALSE))</f>
        <v/>
      </c>
      <c r="U6" s="131" t="str">
        <f>IF(V6="","",VLOOKUP(CONCATENATE(U$3,V6),m_selling_spec!$A:$J,2,FALSE))</f>
        <v/>
      </c>
      <c r="W6" s="131" t="str">
        <f>IF(X6="","",VLOOKUP(CONCATENATE(W$3,X6),m_selling_spec!$A:$J,2,FALSE))</f>
        <v/>
      </c>
      <c r="Y6" s="131" t="str">
        <f>IF(Z6="","",VLOOKUP(CONCATENATE(Y$3,Z6),m_selling_spec!$A:$J,2,FALSE))</f>
        <v/>
      </c>
      <c r="AA6" s="131" t="str">
        <f>IF(AB6="","",VLOOKUP(CONCATENATE(AA$3,AB6),m_selling_spec!$A:$J,2,FALSE))</f>
        <v>10.1</v>
      </c>
      <c r="AB6" s="125" t="s">
        <v>588</v>
      </c>
      <c r="AC6" s="131" t="str">
        <f>IF(AD6="","",VLOOKUP(CONCATENATE(AC$3,AD6),m_selling_spec!$A:$J,2,FALSE))</f>
        <v/>
      </c>
      <c r="AE6" s="131" t="str">
        <f>IF(AF6="","",VLOOKUP(CONCATENATE(AE$3,AF6),m_selling_spec!$A:$J,2,FALSE))</f>
        <v/>
      </c>
      <c r="AG6" s="131" t="str">
        <f>IF(AH6="","",VLOOKUP(CONCATENATE(AG$3,AH6),m_selling_spec!$A:$J,2,FALSE))</f>
        <v/>
      </c>
      <c r="AI6" s="131" t="str">
        <f>IF(AJ6="","",VLOOKUP(CONCATENATE(AI$3,AJ6),m_selling_spec!$A:$J,2,FALSE))</f>
        <v/>
      </c>
      <c r="AK6" s="131" t="str">
        <f>IF(AL6="","",VLOOKUP(CONCATENATE(AK$3,AL6),m_selling_spec!$A:$J,2,FALSE))</f>
        <v/>
      </c>
      <c r="AM6" s="131" t="str">
        <f>IF(AN6="","",VLOOKUP(CONCATENATE(AM$3,AN6),m_selling_spec!$A:$J,2,FALSE))</f>
        <v/>
      </c>
      <c r="AO6" s="131" t="str">
        <f>IF(AP6="","",VLOOKUP(CONCATENATE(AO$3,AP6),m_selling_spec!$A:$J,2,FALSE))</f>
        <v/>
      </c>
      <c r="AQ6" s="131" t="str">
        <f>IF(AR6="","",VLOOKUP(CONCATENATE(AQ$3,AR6),m_selling_spec!$A:$J,2,FALSE))</f>
        <v/>
      </c>
      <c r="AS6" s="131" t="str">
        <f>IF(AT6="","",VLOOKUP(CONCATENATE(AS$3,AT6),m_selling_spec!$A:$J,2,FALSE))</f>
        <v/>
      </c>
      <c r="AU6" s="131" t="str">
        <f>IF(AV6="","",VLOOKUP(CONCATENATE(AU$3,AV6),m_selling_spec!$A:$J,2,FALSE))</f>
        <v/>
      </c>
      <c r="AW6" s="131" t="str">
        <f>IF(AX6="","",VLOOKUP(CONCATENATE(AW$3,AX6),m_selling_spec!$A:$J,2,FALSE))</f>
        <v/>
      </c>
      <c r="AY6" s="131" t="str">
        <f>IF(AZ6="","",VLOOKUP(CONCATENATE(AY$3,AZ6),m_selling_spec!$A:$J,2,FALSE))</f>
        <v/>
      </c>
      <c r="BA6" s="131" t="str">
        <f>IF(BB6="","",VLOOKUP(CONCATENATE(BA$3,BB6),m_selling_spec!$A:$J,2,FALSE))</f>
        <v/>
      </c>
      <c r="BC6" s="131" t="str">
        <f>IF(BD6="","",VLOOKUP(CONCATENATE(BC$3,BD6),m_selling_spec!$A:$J,2,FALSE))</f>
        <v/>
      </c>
      <c r="BE6" s="131" t="str">
        <f>IF(BF6="","",VLOOKUP(CONCATENATE(BE$3,BF6),m_selling_spec!$A:$J,2,FALSE))</f>
        <v/>
      </c>
      <c r="BG6" s="131" t="str">
        <f>IF(BH6="","",VLOOKUP(CONCATENATE(BG$3,BH6),m_selling_spec!$A:$J,2,FALSE))</f>
        <v/>
      </c>
      <c r="BI6" s="131" t="str">
        <f>IF(BJ6="","",VLOOKUP(CONCATENATE(BI$3,BJ6),m_selling_spec!$A:$J,2,FALSE))</f>
        <v/>
      </c>
    </row>
    <row r="7" spans="1:62">
      <c r="A7" s="125" t="s">
        <v>448</v>
      </c>
      <c r="B7" s="125">
        <v>3</v>
      </c>
      <c r="C7" s="130" t="str">
        <f>INDEX(product!B:B,MATCH(B7,product!A:A,0))</f>
        <v>WE-40</v>
      </c>
      <c r="D7" s="130" t="str">
        <f>INDEX(product!E:E,MATCH(B7,product!A:A,0))</f>
        <v>WINDOW and DOOR</v>
      </c>
      <c r="E7" s="131" t="str">
        <f>IF(F7="","",VLOOKUP(CONCATENATE(E$3,F7),m_selling_spec!$A:$J,2,FALSE))</f>
        <v/>
      </c>
      <c r="G7" s="131" t="str">
        <f>IF(H7="","",VLOOKUP(CONCATENATE(G$3,H7),m_selling_spec!$A:$J,2,FALSE))</f>
        <v/>
      </c>
      <c r="I7" s="131" t="str">
        <f>IF(J7="","",VLOOKUP(CONCATENATE(I$3,J7),m_selling_spec!$A:$J,2,FALSE))</f>
        <v>1.3</v>
      </c>
      <c r="J7" s="125" t="s">
        <v>809</v>
      </c>
      <c r="K7" s="131" t="str">
        <f>IF(L7="","",VLOOKUP(CONCATENATE(K$3,L7),m_selling_spec!$A:$J,2,FALSE))</f>
        <v/>
      </c>
      <c r="M7" s="131" t="str">
        <f>IF(N7="","",VLOOKUP(CONCATENATE(M$3,N7),m_selling_spec!$A:$J,2,FALSE))</f>
        <v/>
      </c>
      <c r="O7" s="131" t="str">
        <f>IF(P7="","",VLOOKUP(CONCATENATE(O$3,P7),m_selling_spec!$A:$J,2,FALSE))</f>
        <v/>
      </c>
      <c r="Q7" s="131" t="str">
        <f>IF(R7="","",VLOOKUP(CONCATENATE(Q$3,R7),m_selling_spec!$A:$J,2,FALSE))</f>
        <v/>
      </c>
      <c r="S7" s="131" t="str">
        <f>IF(T7="","",VLOOKUP(CONCATENATE(S$3,T7),m_selling_spec!$A:$J,2,FALSE))</f>
        <v/>
      </c>
      <c r="U7" s="131" t="str">
        <f>IF(V7="","",VLOOKUP(CONCATENATE(U$3,V7),m_selling_spec!$A:$J,2,FALSE))</f>
        <v/>
      </c>
      <c r="W7" s="131" t="str">
        <f>IF(X7="","",VLOOKUP(CONCATENATE(W$3,X7),m_selling_spec!$A:$J,2,FALSE))</f>
        <v/>
      </c>
      <c r="Y7" s="131" t="str">
        <f>IF(Z7="","",VLOOKUP(CONCATENATE(Y$3,Z7),m_selling_spec!$A:$J,2,FALSE))</f>
        <v/>
      </c>
      <c r="AA7" s="131" t="str">
        <f>IF(AB7="","",VLOOKUP(CONCATENATE(AA$3,AB7),m_selling_spec!$A:$J,2,FALSE))</f>
        <v>10.2</v>
      </c>
      <c r="AB7" s="125" t="s">
        <v>76</v>
      </c>
      <c r="AC7" s="131" t="str">
        <f>IF(AD7="","",VLOOKUP(CONCATENATE(AC$3,AD7),m_selling_spec!$A:$J,2,FALSE))</f>
        <v/>
      </c>
      <c r="AE7" s="131" t="str">
        <f>IF(AF7="","",VLOOKUP(CONCATENATE(AE$3,AF7),m_selling_spec!$A:$J,2,FALSE))</f>
        <v/>
      </c>
      <c r="AG7" s="131" t="str">
        <f>IF(AH7="","",VLOOKUP(CONCATENATE(AG$3,AH7),m_selling_spec!$A:$J,2,FALSE))</f>
        <v/>
      </c>
      <c r="AI7" s="131" t="str">
        <f>IF(AJ7="","",VLOOKUP(CONCATENATE(AI$3,AJ7),m_selling_spec!$A:$J,2,FALSE))</f>
        <v/>
      </c>
      <c r="AK7" s="131" t="str">
        <f>IF(AL7="","",VLOOKUP(CONCATENATE(AK$3,AL7),m_selling_spec!$A:$J,2,FALSE))</f>
        <v/>
      </c>
      <c r="AM7" s="131" t="str">
        <f>IF(AN7="","",VLOOKUP(CONCATENATE(AM$3,AN7),m_selling_spec!$A:$J,2,FALSE))</f>
        <v/>
      </c>
      <c r="AO7" s="131" t="str">
        <f>IF(AP7="","",VLOOKUP(CONCATENATE(AO$3,AP7),m_selling_spec!$A:$J,2,FALSE))</f>
        <v/>
      </c>
      <c r="AQ7" s="131" t="str">
        <f>IF(AR7="","",VLOOKUP(CONCATENATE(AQ$3,AR7),m_selling_spec!$A:$J,2,FALSE))</f>
        <v/>
      </c>
      <c r="AS7" s="131" t="str">
        <f>IF(AT7="","",VLOOKUP(CONCATENATE(AS$3,AT7),m_selling_spec!$A:$J,2,FALSE))</f>
        <v/>
      </c>
      <c r="AU7" s="131" t="str">
        <f>IF(AV7="","",VLOOKUP(CONCATENATE(AU$3,AV7),m_selling_spec!$A:$J,2,FALSE))</f>
        <v/>
      </c>
      <c r="AW7" s="131" t="str">
        <f>IF(AX7="","",VLOOKUP(CONCATENATE(AW$3,AX7),m_selling_spec!$A:$J,2,FALSE))</f>
        <v/>
      </c>
      <c r="AY7" s="131" t="str">
        <f>IF(AZ7="","",VLOOKUP(CONCATENATE(AY$3,AZ7),m_selling_spec!$A:$J,2,FALSE))</f>
        <v/>
      </c>
      <c r="BA7" s="131" t="str">
        <f>IF(BB7="","",VLOOKUP(CONCATENATE(BA$3,BB7),m_selling_spec!$A:$J,2,FALSE))</f>
        <v/>
      </c>
      <c r="BC7" s="131" t="str">
        <f>IF(BD7="","",VLOOKUP(CONCATENATE(BC$3,BD7),m_selling_spec!$A:$J,2,FALSE))</f>
        <v/>
      </c>
      <c r="BE7" s="131" t="str">
        <f>IF(BF7="","",VLOOKUP(CONCATENATE(BE$3,BF7),m_selling_spec!$A:$J,2,FALSE))</f>
        <v/>
      </c>
      <c r="BG7" s="131" t="str">
        <f>IF(BH7="","",VLOOKUP(CONCATENATE(BG$3,BH7),m_selling_spec!$A:$J,2,FALSE))</f>
        <v/>
      </c>
      <c r="BI7" s="131" t="str">
        <f>IF(BJ7="","",VLOOKUP(CONCATENATE(BI$3,BJ7),m_selling_spec!$A:$J,2,FALSE))</f>
        <v/>
      </c>
    </row>
    <row r="8" spans="1:62">
      <c r="A8" s="125" t="s">
        <v>449</v>
      </c>
      <c r="B8" s="125">
        <v>3</v>
      </c>
      <c r="C8" s="130" t="str">
        <f>INDEX(product!B:B,MATCH(B8,product!A:A,0))</f>
        <v>WE-40</v>
      </c>
      <c r="D8" s="130" t="str">
        <f>INDEX(product!E:E,MATCH(B8,product!A:A,0))</f>
        <v>WINDOW and DOOR</v>
      </c>
      <c r="E8" s="131" t="str">
        <f>IF(F8="","",VLOOKUP(CONCATENATE(E$3,F8),m_selling_spec!$A:$J,2,FALSE))</f>
        <v/>
      </c>
      <c r="G8" s="131" t="str">
        <f>IF(H8="","",VLOOKUP(CONCATENATE(G$3,H8),m_selling_spec!$A:$J,2,FALSE))</f>
        <v/>
      </c>
      <c r="I8" s="131" t="str">
        <f>IF(J8="","",VLOOKUP(CONCATENATE(I$3,J8),m_selling_spec!$A:$J,2,FALSE))</f>
        <v>1.3</v>
      </c>
      <c r="J8" s="125" t="s">
        <v>511</v>
      </c>
      <c r="K8" s="131" t="str">
        <f>IF(L8="","",VLOOKUP(CONCATENATE(K$3,L8),m_selling_spec!$A:$J,2,FALSE))</f>
        <v/>
      </c>
      <c r="M8" s="131" t="str">
        <f>IF(N8="","",VLOOKUP(CONCATENATE(M$3,N8),m_selling_spec!$A:$J,2,FALSE))</f>
        <v/>
      </c>
      <c r="O8" s="131" t="str">
        <f>IF(P8="","",VLOOKUP(CONCATENATE(O$3,P8),m_selling_spec!$A:$J,2,FALSE))</f>
        <v/>
      </c>
      <c r="Q8" s="131" t="str">
        <f>IF(R8="","",VLOOKUP(CONCATENATE(Q$3,R8),m_selling_spec!$A:$J,2,FALSE))</f>
        <v/>
      </c>
      <c r="S8" s="131" t="str">
        <f>IF(T8="","",VLOOKUP(CONCATENATE(S$3,T8),m_selling_spec!$A:$J,2,FALSE))</f>
        <v/>
      </c>
      <c r="U8" s="131" t="str">
        <f>IF(V8="","",VLOOKUP(CONCATENATE(U$3,V8),m_selling_spec!$A:$J,2,FALSE))</f>
        <v/>
      </c>
      <c r="W8" s="131" t="str">
        <f>IF(X8="","",VLOOKUP(CONCATENATE(W$3,X8),m_selling_spec!$A:$J,2,FALSE))</f>
        <v/>
      </c>
      <c r="Y8" s="131" t="str">
        <f>IF(Z8="","",VLOOKUP(CONCATENATE(Y$3,Z8),m_selling_spec!$A:$J,2,FALSE))</f>
        <v/>
      </c>
      <c r="AA8" s="131" t="str">
        <f>IF(AB8="","",VLOOKUP(CONCATENATE(AA$3,AB8),m_selling_spec!$A:$J,2,FALSE))</f>
        <v>10.3</v>
      </c>
      <c r="AB8" s="125" t="s">
        <v>77</v>
      </c>
      <c r="AC8" s="131" t="str">
        <f>IF(AD8="","",VLOOKUP(CONCATENATE(AC$3,AD8),m_selling_spec!$A:$J,2,FALSE))</f>
        <v/>
      </c>
      <c r="AE8" s="131" t="str">
        <f>IF(AF8="","",VLOOKUP(CONCATENATE(AE$3,AF8),m_selling_spec!$A:$J,2,FALSE))</f>
        <v/>
      </c>
      <c r="AG8" s="131" t="str">
        <f>IF(AH8="","",VLOOKUP(CONCATENATE(AG$3,AH8),m_selling_spec!$A:$J,2,FALSE))</f>
        <v/>
      </c>
      <c r="AI8" s="131" t="str">
        <f>IF(AJ8="","",VLOOKUP(CONCATENATE(AI$3,AJ8),m_selling_spec!$A:$J,2,FALSE))</f>
        <v/>
      </c>
      <c r="AK8" s="131" t="str">
        <f>IF(AL8="","",VLOOKUP(CONCATENATE(AK$3,AL8),m_selling_spec!$A:$J,2,FALSE))</f>
        <v/>
      </c>
      <c r="AM8" s="131" t="str">
        <f>IF(AN8="","",VLOOKUP(CONCATENATE(AM$3,AN8),m_selling_spec!$A:$J,2,FALSE))</f>
        <v/>
      </c>
      <c r="AO8" s="131" t="str">
        <f>IF(AP8="","",VLOOKUP(CONCATENATE(AO$3,AP8),m_selling_spec!$A:$J,2,FALSE))</f>
        <v/>
      </c>
      <c r="AQ8" s="131" t="str">
        <f>IF(AR8="","",VLOOKUP(CONCATENATE(AQ$3,AR8),m_selling_spec!$A:$J,2,FALSE))</f>
        <v/>
      </c>
      <c r="AS8" s="131" t="str">
        <f>IF(AT8="","",VLOOKUP(CONCATENATE(AS$3,AT8),m_selling_spec!$A:$J,2,FALSE))</f>
        <v/>
      </c>
      <c r="AU8" s="131" t="str">
        <f>IF(AV8="","",VLOOKUP(CONCATENATE(AU$3,AV8),m_selling_spec!$A:$J,2,FALSE))</f>
        <v/>
      </c>
      <c r="AW8" s="131" t="str">
        <f>IF(AX8="","",VLOOKUP(CONCATENATE(AW$3,AX8),m_selling_spec!$A:$J,2,FALSE))</f>
        <v/>
      </c>
      <c r="AY8" s="131" t="str">
        <f>IF(AZ8="","",VLOOKUP(CONCATENATE(AY$3,AZ8),m_selling_spec!$A:$J,2,FALSE))</f>
        <v/>
      </c>
      <c r="BA8" s="131" t="str">
        <f>IF(BB8="","",VLOOKUP(CONCATENATE(BA$3,BB8),m_selling_spec!$A:$J,2,FALSE))</f>
        <v/>
      </c>
      <c r="BC8" s="131" t="str">
        <f>IF(BD8="","",VLOOKUP(CONCATENATE(BC$3,BD8),m_selling_spec!$A:$J,2,FALSE))</f>
        <v/>
      </c>
      <c r="BE8" s="131" t="str">
        <f>IF(BF8="","",VLOOKUP(CONCATENATE(BE$3,BF8),m_selling_spec!$A:$J,2,FALSE))</f>
        <v/>
      </c>
      <c r="BG8" s="131" t="str">
        <f>IF(BH8="","",VLOOKUP(CONCATENATE(BG$3,BH8),m_selling_spec!$A:$J,2,FALSE))</f>
        <v/>
      </c>
      <c r="BI8" s="131" t="str">
        <f>IF(BJ8="","",VLOOKUP(CONCATENATE(BI$3,BJ8),m_selling_spec!$A:$J,2,FALSE))</f>
        <v/>
      </c>
    </row>
    <row r="9" spans="1:62">
      <c r="A9" s="125" t="s">
        <v>447</v>
      </c>
      <c r="B9" s="125">
        <v>3</v>
      </c>
      <c r="C9" s="130" t="str">
        <f>INDEX(product!B:B,MATCH(B9,product!A:A,0))</f>
        <v>WE-40</v>
      </c>
      <c r="D9" s="130" t="str">
        <f>INDEX(product!E:E,MATCH(B9,product!A:A,0))</f>
        <v>WINDOW and DOOR</v>
      </c>
      <c r="E9" s="131" t="str">
        <f>IF(F9="","",VLOOKUP(CONCATENATE(E$3,F9),m_selling_spec!$A:$J,2,FALSE))</f>
        <v/>
      </c>
      <c r="G9" s="131" t="str">
        <f>IF(H9="","",VLOOKUP(CONCATENATE(G$3,H9),m_selling_spec!$A:$J,2,FALSE))</f>
        <v/>
      </c>
      <c r="I9" s="131" t="str">
        <f>IF(J9="","",VLOOKUP(CONCATENATE(I$3,J9),m_selling_spec!$A:$J,2,FALSE))</f>
        <v>1.1</v>
      </c>
      <c r="J9" s="125" t="s">
        <v>3</v>
      </c>
      <c r="K9" s="131" t="str">
        <f>IF(L9="","",VLOOKUP(CONCATENATE(K$3,L9),m_selling_spec!$A:$J,2,FALSE))</f>
        <v/>
      </c>
      <c r="M9" s="131" t="str">
        <f>IF(N9="","",VLOOKUP(CONCATENATE(M$3,N9),m_selling_spec!$A:$J,2,FALSE))</f>
        <v/>
      </c>
      <c r="O9" s="131" t="str">
        <f>IF(P9="","",VLOOKUP(CONCATENATE(O$3,P9),m_selling_spec!$A:$J,2,FALSE))</f>
        <v/>
      </c>
      <c r="Q9" s="131" t="str">
        <f>IF(R9="","",VLOOKUP(CONCATENATE(Q$3,R9),m_selling_spec!$A:$J,2,FALSE))</f>
        <v/>
      </c>
      <c r="S9" s="131" t="str">
        <f>IF(T9="","",VLOOKUP(CONCATENATE(S$3,T9),m_selling_spec!$A:$J,2,FALSE))</f>
        <v/>
      </c>
      <c r="U9" s="131" t="str">
        <f>IF(V9="","",VLOOKUP(CONCATENATE(U$3,V9),m_selling_spec!$A:$J,2,FALSE))</f>
        <v/>
      </c>
      <c r="W9" s="131" t="str">
        <f>IF(X9="","",VLOOKUP(CONCATENATE(W$3,X9),m_selling_spec!$A:$J,2,FALSE))</f>
        <v/>
      </c>
      <c r="Y9" s="131" t="str">
        <f>IF(Z9="","",VLOOKUP(CONCATENATE(Y$3,Z9),m_selling_spec!$A:$J,2,FALSE))</f>
        <v/>
      </c>
      <c r="AA9" s="131" t="str">
        <f>IF(AB9="","",VLOOKUP(CONCATENATE(AA$3,AB9),m_selling_spec!$A:$J,2,FALSE))</f>
        <v/>
      </c>
      <c r="AC9" s="131" t="str">
        <f>IF(AD9="","",VLOOKUP(CONCATENATE(AC$3,AD9),m_selling_spec!$A:$J,2,FALSE))</f>
        <v/>
      </c>
      <c r="AE9" s="131" t="str">
        <f>IF(AF9="","",VLOOKUP(CONCATENATE(AE$3,AF9),m_selling_spec!$A:$J,2,FALSE))</f>
        <v/>
      </c>
      <c r="AG9" s="131" t="str">
        <f>IF(AH9="","",VLOOKUP(CONCATENATE(AG$3,AH9),m_selling_spec!$A:$J,2,FALSE))</f>
        <v/>
      </c>
      <c r="AI9" s="131" t="str">
        <f>IF(AJ9="","",VLOOKUP(CONCATENATE(AI$3,AJ9),m_selling_spec!$A:$J,2,FALSE))</f>
        <v/>
      </c>
      <c r="AK9" s="131" t="str">
        <f>IF(AL9="","",VLOOKUP(CONCATENATE(AK$3,AL9),m_selling_spec!$A:$J,2,FALSE))</f>
        <v/>
      </c>
      <c r="AM9" s="131" t="str">
        <f>IF(AN9="","",VLOOKUP(CONCATENATE(AM$3,AN9),m_selling_spec!$A:$J,2,FALSE))</f>
        <v/>
      </c>
      <c r="AO9" s="131" t="str">
        <f>IF(AP9="","",VLOOKUP(CONCATENATE(AO$3,AP9),m_selling_spec!$A:$J,2,FALSE))</f>
        <v/>
      </c>
      <c r="AQ9" s="131" t="str">
        <f>IF(AR9="","",VLOOKUP(CONCATENATE(AQ$3,AR9),m_selling_spec!$A:$J,2,FALSE))</f>
        <v/>
      </c>
      <c r="AS9" s="131" t="str">
        <f>IF(AT9="","",VLOOKUP(CONCATENATE(AS$3,AT9),m_selling_spec!$A:$J,2,FALSE))</f>
        <v/>
      </c>
      <c r="AU9" s="131" t="str">
        <f>IF(AV9="","",VLOOKUP(CONCATENATE(AU$3,AV9),m_selling_spec!$A:$J,2,FALSE))</f>
        <v/>
      </c>
      <c r="AW9" s="131" t="str">
        <f>IF(AX9="","",VLOOKUP(CONCATENATE(AW$3,AX9),m_selling_spec!$A:$J,2,FALSE))</f>
        <v/>
      </c>
      <c r="AY9" s="131" t="str">
        <f>IF(AZ9="","",VLOOKUP(CONCATENATE(AY$3,AZ9),m_selling_spec!$A:$J,2,FALSE))</f>
        <v/>
      </c>
      <c r="BA9" s="131" t="str">
        <f>IF(BB9="","",VLOOKUP(CONCATENATE(BA$3,BB9),m_selling_spec!$A:$J,2,FALSE))</f>
        <v/>
      </c>
      <c r="BC9" s="131" t="str">
        <f>IF(BD9="","",VLOOKUP(CONCATENATE(BC$3,BD9),m_selling_spec!$A:$J,2,FALSE))</f>
        <v/>
      </c>
      <c r="BE9" s="131" t="str">
        <f>IF(BF9="","",VLOOKUP(CONCATENATE(BE$3,BF9),m_selling_spec!$A:$J,2,FALSE))</f>
        <v/>
      </c>
      <c r="BG9" s="131" t="str">
        <f>IF(BH9="","",VLOOKUP(CONCATENATE(BG$3,BH9),m_selling_spec!$A:$J,2,FALSE))</f>
        <v/>
      </c>
      <c r="BI9" s="131" t="str">
        <f>IF(BJ9="","",VLOOKUP(CONCATENATE(BI$3,BJ9),m_selling_spec!$A:$J,2,FALSE))</f>
        <v/>
      </c>
    </row>
    <row r="10" spans="1:62">
      <c r="A10" s="125" t="s">
        <v>450</v>
      </c>
      <c r="B10" s="125">
        <v>3</v>
      </c>
      <c r="C10" s="130" t="str">
        <f>INDEX(product!B:B,MATCH(B10,product!A:A,0))</f>
        <v>WE-40</v>
      </c>
      <c r="D10" s="130" t="str">
        <f>INDEX(product!E:E,MATCH(B10,product!A:A,0))</f>
        <v>WINDOW and DOOR</v>
      </c>
      <c r="E10" s="131" t="str">
        <f>IF(F10="","",VLOOKUP(CONCATENATE(E$3,F10),m_selling_spec!$A:$J,2,FALSE))</f>
        <v/>
      </c>
      <c r="G10" s="131" t="str">
        <f>IF(H10="","",VLOOKUP(CONCATENATE(G$3,H10),m_selling_spec!$A:$J,2,FALSE))</f>
        <v/>
      </c>
      <c r="I10" s="131" t="str">
        <f>IF(J10="","",VLOOKUP(CONCATENATE(I$3,J10),m_selling_spec!$A:$J,2,FALSE))</f>
        <v>1.5</v>
      </c>
      <c r="J10" s="125" t="s">
        <v>72</v>
      </c>
      <c r="K10" s="131" t="str">
        <f>IF(L10="","",VLOOKUP(CONCATENATE(K$3,L10),m_selling_spec!$A:$J,2,FALSE))</f>
        <v/>
      </c>
      <c r="M10" s="131" t="str">
        <f>IF(N10="","",VLOOKUP(CONCATENATE(M$3,N10),m_selling_spec!$A:$J,2,FALSE))</f>
        <v/>
      </c>
      <c r="O10" s="131" t="str">
        <f>IF(P10="","",VLOOKUP(CONCATENATE(O$3,P10),m_selling_spec!$A:$J,2,FALSE))</f>
        <v/>
      </c>
      <c r="Q10" s="131" t="str">
        <f>IF(R10="","",VLOOKUP(CONCATENATE(Q$3,R10),m_selling_spec!$A:$J,2,FALSE))</f>
        <v/>
      </c>
      <c r="S10" s="131" t="str">
        <f>IF(T10="","",VLOOKUP(CONCATENATE(S$3,T10),m_selling_spec!$A:$J,2,FALSE))</f>
        <v/>
      </c>
      <c r="U10" s="131" t="str">
        <f>IF(V10="","",VLOOKUP(CONCATENATE(U$3,V10),m_selling_spec!$A:$J,2,FALSE))</f>
        <v/>
      </c>
      <c r="W10" s="131" t="str">
        <f>IF(X10="","",VLOOKUP(CONCATENATE(W$3,X10),m_selling_spec!$A:$J,2,FALSE))</f>
        <v/>
      </c>
      <c r="Y10" s="131" t="str">
        <f>IF(Z10="","",VLOOKUP(CONCATENATE(Y$3,Z10),m_selling_spec!$A:$J,2,FALSE))</f>
        <v/>
      </c>
      <c r="AA10" s="131" t="str">
        <f>IF(AB10="","",VLOOKUP(CONCATENATE(AA$3,AB10),m_selling_spec!$A:$J,2,FALSE))</f>
        <v/>
      </c>
      <c r="AC10" s="131" t="str">
        <f>IF(AD10="","",VLOOKUP(CONCATENATE(AC$3,AD10),m_selling_spec!$A:$J,2,FALSE))</f>
        <v/>
      </c>
      <c r="AE10" s="131" t="str">
        <f>IF(AF10="","",VLOOKUP(CONCATENATE(AE$3,AF10),m_selling_spec!$A:$J,2,FALSE))</f>
        <v/>
      </c>
      <c r="AG10" s="131" t="str">
        <f>IF(AH10="","",VLOOKUP(CONCATENATE(AG$3,AH10),m_selling_spec!$A:$J,2,FALSE))</f>
        <v/>
      </c>
      <c r="AI10" s="131" t="str">
        <f>IF(AJ10="","",VLOOKUP(CONCATENATE(AI$3,AJ10),m_selling_spec!$A:$J,2,FALSE))</f>
        <v/>
      </c>
      <c r="AK10" s="131" t="str">
        <f>IF(AL10="","",VLOOKUP(CONCATENATE(AK$3,AL10),m_selling_spec!$A:$J,2,FALSE))</f>
        <v/>
      </c>
      <c r="AM10" s="131" t="str">
        <f>IF(AN10="","",VLOOKUP(CONCATENATE(AM$3,AN10),m_selling_spec!$A:$J,2,FALSE))</f>
        <v/>
      </c>
      <c r="AO10" s="131" t="str">
        <f>IF(AP10="","",VLOOKUP(CONCATENATE(AO$3,AP10),m_selling_spec!$A:$J,2,FALSE))</f>
        <v/>
      </c>
      <c r="AQ10" s="131" t="str">
        <f>IF(AR10="","",VLOOKUP(CONCATENATE(AQ$3,AR10),m_selling_spec!$A:$J,2,FALSE))</f>
        <v/>
      </c>
      <c r="AS10" s="131" t="str">
        <f>IF(AT10="","",VLOOKUP(CONCATENATE(AS$3,AT10),m_selling_spec!$A:$J,2,FALSE))</f>
        <v/>
      </c>
      <c r="AU10" s="131" t="str">
        <f>IF(AV10="","",VLOOKUP(CONCATENATE(AU$3,AV10),m_selling_spec!$A:$J,2,FALSE))</f>
        <v/>
      </c>
      <c r="AW10" s="131" t="str">
        <f>IF(AX10="","",VLOOKUP(CONCATENATE(AW$3,AX10),m_selling_spec!$A:$J,2,FALSE))</f>
        <v/>
      </c>
      <c r="AY10" s="131" t="str">
        <f>IF(AZ10="","",VLOOKUP(CONCATENATE(AY$3,AZ10),m_selling_spec!$A:$J,2,FALSE))</f>
        <v/>
      </c>
      <c r="BA10" s="131" t="str">
        <f>IF(BB10="","",VLOOKUP(CONCATENATE(BA$3,BB10),m_selling_spec!$A:$J,2,FALSE))</f>
        <v/>
      </c>
      <c r="BC10" s="131" t="str">
        <f>IF(BD10="","",VLOOKUP(CONCATENATE(BC$3,BD10),m_selling_spec!$A:$J,2,FALSE))</f>
        <v/>
      </c>
      <c r="BE10" s="131" t="str">
        <f>IF(BF10="","",VLOOKUP(CONCATENATE(BE$3,BF10),m_selling_spec!$A:$J,2,FALSE))</f>
        <v/>
      </c>
      <c r="BG10" s="131" t="str">
        <f>IF(BH10="","",VLOOKUP(CONCATENATE(BG$3,BH10),m_selling_spec!$A:$J,2,FALSE))</f>
        <v/>
      </c>
      <c r="BI10" s="131" t="str">
        <f>IF(BJ10="","",VLOOKUP(CONCATENATE(BI$3,BJ10),m_selling_spec!$A:$J,2,FALSE))</f>
        <v/>
      </c>
    </row>
    <row r="11" spans="1:62">
      <c r="A11" s="125" t="s">
        <v>170</v>
      </c>
      <c r="B11" s="125">
        <v>1</v>
      </c>
      <c r="C11" s="130" t="str">
        <f>INDEX(product!B:B,MATCH(B11,product!A:A,0))</f>
        <v>WE-PLUS</v>
      </c>
      <c r="D11" s="130" t="str">
        <f>INDEX(product!E:E,MATCH(B11,product!A:A,0))</f>
        <v>WINDOW and DOOR</v>
      </c>
      <c r="E11" s="131" t="str">
        <f>IF(F11="","",VLOOKUP(CONCATENATE(E$3,F11),m_selling_spec!$A:$J,2,FALSE))</f>
        <v/>
      </c>
      <c r="G11" s="131" t="str">
        <f>IF(H11="","",VLOOKUP(CONCATENATE(G$3,H11),m_selling_spec!$A:$J,2,FALSE))</f>
        <v/>
      </c>
      <c r="I11" s="131" t="str">
        <f>IF(J11="","",VLOOKUP(CONCATENATE(I$3,J11),m_selling_spec!$A:$J,2,FALSE))</f>
        <v>1.9</v>
      </c>
      <c r="J11" s="125" t="s">
        <v>70</v>
      </c>
      <c r="K11" s="131" t="str">
        <f>IF(L11="","",VLOOKUP(CONCATENATE(K$3,L11),m_selling_spec!$A:$J,2,FALSE))</f>
        <v>2.1</v>
      </c>
      <c r="L11" s="125" t="s">
        <v>589</v>
      </c>
      <c r="M11" s="131" t="str">
        <f>IF(N11="","",VLOOKUP(CONCATENATE(M$3,N11),m_selling_spec!$A:$J,2,FALSE))</f>
        <v>3.8</v>
      </c>
      <c r="N11" s="125" t="s">
        <v>74</v>
      </c>
      <c r="O11" s="131" t="str">
        <f>IF(P11="","",VLOOKUP(CONCATENATE(O$3,P11),m_selling_spec!$A:$J,2,FALSE))</f>
        <v/>
      </c>
      <c r="Q11" s="131" t="str">
        <f>IF(R11="","",VLOOKUP(CONCATENATE(Q$3,R11),m_selling_spec!$A:$J,2,FALSE))</f>
        <v/>
      </c>
      <c r="S11" s="131" t="str">
        <f>IF(T11="","",VLOOKUP(CONCATENATE(S$3,T11),m_selling_spec!$A:$J,2,FALSE))</f>
        <v/>
      </c>
      <c r="U11" s="131" t="str">
        <f>IF(V11="","",VLOOKUP(CONCATENATE(U$3,V11),m_selling_spec!$A:$J,2,FALSE))</f>
        <v/>
      </c>
      <c r="W11" s="131" t="str">
        <f>IF(X11="","",VLOOKUP(CONCATENATE(W$3,X11),m_selling_spec!$A:$J,2,FALSE))</f>
        <v/>
      </c>
      <c r="Y11" s="131" t="str">
        <f>IF(Z11="","",VLOOKUP(CONCATENATE(Y$3,Z11),m_selling_spec!$A:$J,2,FALSE))</f>
        <v/>
      </c>
      <c r="AA11" s="131" t="str">
        <f>IF(AB11="","",VLOOKUP(CONCATENATE(AA$3,AB11),m_selling_spec!$A:$J,2,FALSE))</f>
        <v/>
      </c>
      <c r="AC11" s="131" t="str">
        <f>IF(AD11="","",VLOOKUP(CONCATENATE(AC$3,AD11),m_selling_spec!$A:$J,2,FALSE))</f>
        <v/>
      </c>
      <c r="AE11" s="131" t="str">
        <f>IF(AF11="","",VLOOKUP(CONCATENATE(AE$3,AF11),m_selling_spec!$A:$J,2,FALSE))</f>
        <v/>
      </c>
      <c r="AG11" s="131" t="str">
        <f>IF(AH11="","",VLOOKUP(CONCATENATE(AG$3,AH11),m_selling_spec!$A:$J,2,FALSE))</f>
        <v/>
      </c>
      <c r="AI11" s="131" t="str">
        <f>IF(AJ11="","",VLOOKUP(CONCATENATE(AI$3,AJ11),m_selling_spec!$A:$J,2,FALSE))</f>
        <v/>
      </c>
      <c r="AK11" s="131" t="str">
        <f>IF(AL11="","",VLOOKUP(CONCATENATE(AK$3,AL11),m_selling_spec!$A:$J,2,FALSE))</f>
        <v/>
      </c>
      <c r="AM11" s="131" t="str">
        <f>IF(AN11="","",VLOOKUP(CONCATENATE(AM$3,AN11),m_selling_spec!$A:$J,2,FALSE))</f>
        <v/>
      </c>
      <c r="AO11" s="131" t="str">
        <f>IF(AP11="","",VLOOKUP(CONCATENATE(AO$3,AP11),m_selling_spec!$A:$J,2,FALSE))</f>
        <v/>
      </c>
      <c r="AQ11" s="131" t="str">
        <f>IF(AR11="","",VLOOKUP(CONCATENATE(AQ$3,AR11),m_selling_spec!$A:$J,2,FALSE))</f>
        <v/>
      </c>
      <c r="AS11" s="131" t="str">
        <f>IF(AT11="","",VLOOKUP(CONCATENATE(AS$3,AT11),m_selling_spec!$A:$J,2,FALSE))</f>
        <v/>
      </c>
      <c r="AU11" s="131" t="str">
        <f>IF(AV11="","",VLOOKUP(CONCATENATE(AU$3,AV11),m_selling_spec!$A:$J,2,FALSE))</f>
        <v/>
      </c>
      <c r="AW11" s="131" t="str">
        <f>IF(AX11="","",VLOOKUP(CONCATENATE(AW$3,AX11),m_selling_spec!$A:$J,2,FALSE))</f>
        <v/>
      </c>
      <c r="AY11" s="131" t="str">
        <f>IF(AZ11="","",VLOOKUP(CONCATENATE(AY$3,AZ11),m_selling_spec!$A:$J,2,FALSE))</f>
        <v/>
      </c>
      <c r="BA11" s="131" t="str">
        <f>IF(BB11="","",VLOOKUP(CONCATENATE(BA$3,BB11),m_selling_spec!$A:$J,2,FALSE))</f>
        <v/>
      </c>
      <c r="BC11" s="131" t="str">
        <f>IF(BD11="","",VLOOKUP(CONCATENATE(BC$3,BD11),m_selling_spec!$A:$J,2,FALSE))</f>
        <v/>
      </c>
      <c r="BE11" s="131" t="str">
        <f>IF(BF11="","",VLOOKUP(CONCATENATE(BE$3,BF11),m_selling_spec!$A:$J,2,FALSE))</f>
        <v/>
      </c>
      <c r="BG11" s="131" t="str">
        <f>IF(BH11="","",VLOOKUP(CONCATENATE(BG$3,BH11),m_selling_spec!$A:$J,2,FALSE))</f>
        <v/>
      </c>
      <c r="BI11" s="131" t="str">
        <f>IF(BJ11="","",VLOOKUP(CONCATENATE(BI$3,BJ11),m_selling_spec!$A:$J,2,FALSE))</f>
        <v/>
      </c>
    </row>
    <row r="12" spans="1:62">
      <c r="A12" s="125" t="s">
        <v>172</v>
      </c>
      <c r="B12" s="125">
        <v>1</v>
      </c>
      <c r="C12" s="130" t="str">
        <f>INDEX(product!B:B,MATCH(B12,product!A:A,0))</f>
        <v>WE-PLUS</v>
      </c>
      <c r="D12" s="130" t="str">
        <f>INDEX(product!E:E,MATCH(B12,product!A:A,0))</f>
        <v>WINDOW and DOOR</v>
      </c>
      <c r="E12" s="131" t="str">
        <f>IF(F12="","",VLOOKUP(CONCATENATE(E$3,F12),m_selling_spec!$A:$J,2,FALSE))</f>
        <v/>
      </c>
      <c r="G12" s="131" t="str">
        <f>IF(H12="","",VLOOKUP(CONCATENATE(G$3,H12),m_selling_spec!$A:$J,2,FALSE))</f>
        <v/>
      </c>
      <c r="I12" s="131" t="str">
        <f>IF(J12="","",VLOOKUP(CONCATENATE(I$3,J12),m_selling_spec!$A:$J,2,FALSE))</f>
        <v>1.9</v>
      </c>
      <c r="J12" s="125" t="s">
        <v>70</v>
      </c>
      <c r="K12" s="131" t="str">
        <f>IF(L12="","",VLOOKUP(CONCATENATE(K$3,L12),m_selling_spec!$A:$J,2,FALSE))</f>
        <v>2.1</v>
      </c>
      <c r="L12" s="125" t="s">
        <v>589</v>
      </c>
      <c r="M12" s="131" t="str">
        <f>IF(N12="","",VLOOKUP(CONCATENATE(M$3,N12),m_selling_spec!$A:$J,2,FALSE))</f>
        <v>3.1</v>
      </c>
      <c r="N12" s="125" t="s">
        <v>75</v>
      </c>
      <c r="O12" s="131" t="str">
        <f>IF(P12="","",VLOOKUP(CONCATENATE(O$3,P12),m_selling_spec!$A:$J,2,FALSE))</f>
        <v>4.2</v>
      </c>
      <c r="P12" s="125" t="s">
        <v>590</v>
      </c>
      <c r="Q12" s="131" t="str">
        <f>IF(R12="","",VLOOKUP(CONCATENATE(Q$3,R12),m_selling_spec!$A:$J,2,FALSE))</f>
        <v/>
      </c>
      <c r="S12" s="131" t="str">
        <f>IF(T12="","",VLOOKUP(CONCATENATE(S$3,T12),m_selling_spec!$A:$J,2,FALSE))</f>
        <v/>
      </c>
      <c r="U12" s="131" t="str">
        <f>IF(V12="","",VLOOKUP(CONCATENATE(U$3,V12),m_selling_spec!$A:$J,2,FALSE))</f>
        <v/>
      </c>
      <c r="W12" s="131" t="str">
        <f>IF(X12="","",VLOOKUP(CONCATENATE(W$3,X12),m_selling_spec!$A:$J,2,FALSE))</f>
        <v/>
      </c>
      <c r="Y12" s="131" t="str">
        <f>IF(Z12="","",VLOOKUP(CONCATENATE(Y$3,Z12),m_selling_spec!$A:$J,2,FALSE))</f>
        <v/>
      </c>
      <c r="AA12" s="131" t="str">
        <f>IF(AB12="","",VLOOKUP(CONCATENATE(AA$3,AB12),m_selling_spec!$A:$J,2,FALSE))</f>
        <v/>
      </c>
      <c r="AC12" s="131" t="str">
        <f>IF(AD12="","",VLOOKUP(CONCATENATE(AC$3,AD12),m_selling_spec!$A:$J,2,FALSE))</f>
        <v/>
      </c>
      <c r="AE12" s="131" t="str">
        <f>IF(AF12="","",VLOOKUP(CONCATENATE(AE$3,AF12),m_selling_spec!$A:$J,2,FALSE))</f>
        <v/>
      </c>
      <c r="AG12" s="131" t="str">
        <f>IF(AH12="","",VLOOKUP(CONCATENATE(AG$3,AH12),m_selling_spec!$A:$J,2,FALSE))</f>
        <v/>
      </c>
      <c r="AI12" s="131" t="str">
        <f>IF(AJ12="","",VLOOKUP(CONCATENATE(AI$3,AJ12),m_selling_spec!$A:$J,2,FALSE))</f>
        <v/>
      </c>
      <c r="AK12" s="131" t="str">
        <f>IF(AL12="","",VLOOKUP(CONCATENATE(AK$3,AL12),m_selling_spec!$A:$J,2,FALSE))</f>
        <v/>
      </c>
      <c r="AM12" s="131" t="str">
        <f>IF(AN12="","",VLOOKUP(CONCATENATE(AM$3,AN12),m_selling_spec!$A:$J,2,FALSE))</f>
        <v/>
      </c>
      <c r="AO12" s="131" t="str">
        <f>IF(AP12="","",VLOOKUP(CONCATENATE(AO$3,AP12),m_selling_spec!$A:$J,2,FALSE))</f>
        <v/>
      </c>
      <c r="AQ12" s="131" t="str">
        <f>IF(AR12="","",VLOOKUP(CONCATENATE(AQ$3,AR12),m_selling_spec!$A:$J,2,FALSE))</f>
        <v/>
      </c>
      <c r="AS12" s="131" t="str">
        <f>IF(AT12="","",VLOOKUP(CONCATENATE(AS$3,AT12),m_selling_spec!$A:$J,2,FALSE))</f>
        <v/>
      </c>
      <c r="AU12" s="131" t="str">
        <f>IF(AV12="","",VLOOKUP(CONCATENATE(AU$3,AV12),m_selling_spec!$A:$J,2,FALSE))</f>
        <v/>
      </c>
      <c r="AW12" s="131" t="str">
        <f>IF(AX12="","",VLOOKUP(CONCATENATE(AW$3,AX12),m_selling_spec!$A:$J,2,FALSE))</f>
        <v/>
      </c>
      <c r="AY12" s="131" t="str">
        <f>IF(AZ12="","",VLOOKUP(CONCATENATE(AY$3,AZ12),m_selling_spec!$A:$J,2,FALSE))</f>
        <v/>
      </c>
      <c r="BA12" s="131" t="str">
        <f>IF(BB12="","",VLOOKUP(CONCATENATE(BA$3,BB12),m_selling_spec!$A:$J,2,FALSE))</f>
        <v/>
      </c>
      <c r="BC12" s="131" t="str">
        <f>IF(BD12="","",VLOOKUP(CONCATENATE(BC$3,BD12),m_selling_spec!$A:$J,2,FALSE))</f>
        <v/>
      </c>
      <c r="BE12" s="131" t="str">
        <f>IF(BF12="","",VLOOKUP(CONCATENATE(BE$3,BF12),m_selling_spec!$A:$J,2,FALSE))</f>
        <v/>
      </c>
      <c r="BG12" s="131" t="str">
        <f>IF(BH12="","",VLOOKUP(CONCATENATE(BG$3,BH12),m_selling_spec!$A:$J,2,FALSE))</f>
        <v/>
      </c>
      <c r="BI12" s="131" t="str">
        <f>IF(BJ12="","",VLOOKUP(CONCATENATE(BI$3,BJ12),m_selling_spec!$A:$J,2,FALSE))</f>
        <v/>
      </c>
    </row>
    <row r="13" spans="1:62">
      <c r="A13" s="125" t="s">
        <v>171</v>
      </c>
      <c r="B13" s="125">
        <v>1</v>
      </c>
      <c r="C13" s="130" t="str">
        <f>INDEX(product!B:B,MATCH(B13,product!A:A,0))</f>
        <v>WE-PLUS</v>
      </c>
      <c r="D13" s="130" t="str">
        <f>INDEX(product!E:E,MATCH(B13,product!A:A,0))</f>
        <v>WINDOW and DOOR</v>
      </c>
      <c r="E13" s="131" t="str">
        <f>IF(F13="","",VLOOKUP(CONCATENATE(E$3,F13),m_selling_spec!$A:$J,2,FALSE))</f>
        <v/>
      </c>
      <c r="G13" s="131" t="str">
        <f>IF(H13="","",VLOOKUP(CONCATENATE(G$3,H13),m_selling_spec!$A:$J,2,FALSE))</f>
        <v/>
      </c>
      <c r="I13" s="131" t="str">
        <f>IF(J13="","",VLOOKUP(CONCATENATE(I$3,J13),m_selling_spec!$A:$J,2,FALSE))</f>
        <v>1.9</v>
      </c>
      <c r="J13" s="125" t="s">
        <v>70</v>
      </c>
      <c r="K13" s="131" t="str">
        <f>IF(L13="","",VLOOKUP(CONCATENATE(K$3,L13),m_selling_spec!$A:$J,2,FALSE))</f>
        <v>2.1</v>
      </c>
      <c r="L13" s="125" t="s">
        <v>589</v>
      </c>
      <c r="M13" s="131" t="str">
        <f>IF(N13="","",VLOOKUP(CONCATENATE(M$3,N13),m_selling_spec!$A:$J,2,FALSE))</f>
        <v>3.1</v>
      </c>
      <c r="N13" s="125" t="s">
        <v>75</v>
      </c>
      <c r="O13" s="131" t="str">
        <f>IF(P13="","",VLOOKUP(CONCATENATE(O$3,P13),m_selling_spec!$A:$J,2,FALSE))</f>
        <v>4.1</v>
      </c>
      <c r="P13" s="125" t="s">
        <v>591</v>
      </c>
      <c r="Q13" s="131" t="str">
        <f>IF(R13="","",VLOOKUP(CONCATENATE(Q$3,R13),m_selling_spec!$A:$J,2,FALSE))</f>
        <v/>
      </c>
      <c r="S13" s="131" t="str">
        <f>IF(T13="","",VLOOKUP(CONCATENATE(S$3,T13),m_selling_spec!$A:$J,2,FALSE))</f>
        <v/>
      </c>
      <c r="U13" s="131" t="str">
        <f>IF(V13="","",VLOOKUP(CONCATENATE(U$3,V13),m_selling_spec!$A:$J,2,FALSE))</f>
        <v/>
      </c>
      <c r="W13" s="131" t="str">
        <f>IF(X13="","",VLOOKUP(CONCATENATE(W$3,X13),m_selling_spec!$A:$J,2,FALSE))</f>
        <v/>
      </c>
      <c r="Y13" s="131" t="str">
        <f>IF(Z13="","",VLOOKUP(CONCATENATE(Y$3,Z13),m_selling_spec!$A:$J,2,FALSE))</f>
        <v/>
      </c>
      <c r="AA13" s="131" t="str">
        <f>IF(AB13="","",VLOOKUP(CONCATENATE(AA$3,AB13),m_selling_spec!$A:$J,2,FALSE))</f>
        <v/>
      </c>
      <c r="AC13" s="131" t="str">
        <f>IF(AD13="","",VLOOKUP(CONCATENATE(AC$3,AD13),m_selling_spec!$A:$J,2,FALSE))</f>
        <v/>
      </c>
      <c r="AE13" s="131" t="str">
        <f>IF(AF13="","",VLOOKUP(CONCATENATE(AE$3,AF13),m_selling_spec!$A:$J,2,FALSE))</f>
        <v/>
      </c>
      <c r="AG13" s="131" t="str">
        <f>IF(AH13="","",VLOOKUP(CONCATENATE(AG$3,AH13),m_selling_spec!$A:$J,2,FALSE))</f>
        <v/>
      </c>
      <c r="AI13" s="131" t="str">
        <f>IF(AJ13="","",VLOOKUP(CONCATENATE(AI$3,AJ13),m_selling_spec!$A:$J,2,FALSE))</f>
        <v/>
      </c>
      <c r="AK13" s="131" t="str">
        <f>IF(AL13="","",VLOOKUP(CONCATENATE(AK$3,AL13),m_selling_spec!$A:$J,2,FALSE))</f>
        <v/>
      </c>
      <c r="AM13" s="131" t="str">
        <f>IF(AN13="","",VLOOKUP(CONCATENATE(AM$3,AN13),m_selling_spec!$A:$J,2,FALSE))</f>
        <v/>
      </c>
      <c r="AO13" s="131" t="str">
        <f>IF(AP13="","",VLOOKUP(CONCATENATE(AO$3,AP13),m_selling_spec!$A:$J,2,FALSE))</f>
        <v/>
      </c>
      <c r="AQ13" s="131" t="str">
        <f>IF(AR13="","",VLOOKUP(CONCATENATE(AQ$3,AR13),m_selling_spec!$A:$J,2,FALSE))</f>
        <v/>
      </c>
      <c r="AS13" s="131" t="str">
        <f>IF(AT13="","",VLOOKUP(CONCATENATE(AS$3,AT13),m_selling_spec!$A:$J,2,FALSE))</f>
        <v/>
      </c>
      <c r="AU13" s="131" t="str">
        <f>IF(AV13="","",VLOOKUP(CONCATENATE(AU$3,AV13),m_selling_spec!$A:$J,2,FALSE))</f>
        <v/>
      </c>
      <c r="AW13" s="131" t="str">
        <f>IF(AX13="","",VLOOKUP(CONCATENATE(AW$3,AX13),m_selling_spec!$A:$J,2,FALSE))</f>
        <v/>
      </c>
      <c r="AY13" s="131" t="str">
        <f>IF(AZ13="","",VLOOKUP(CONCATENATE(AY$3,AZ13),m_selling_spec!$A:$J,2,FALSE))</f>
        <v/>
      </c>
      <c r="BA13" s="131" t="str">
        <f>IF(BB13="","",VLOOKUP(CONCATENATE(BA$3,BB13),m_selling_spec!$A:$J,2,FALSE))</f>
        <v/>
      </c>
      <c r="BC13" s="131" t="str">
        <f>IF(BD13="","",VLOOKUP(CONCATENATE(BC$3,BD13),m_selling_spec!$A:$J,2,FALSE))</f>
        <v/>
      </c>
      <c r="BE13" s="131" t="str">
        <f>IF(BF13="","",VLOOKUP(CONCATENATE(BE$3,BF13),m_selling_spec!$A:$J,2,FALSE))</f>
        <v/>
      </c>
      <c r="BG13" s="131" t="str">
        <f>IF(BH13="","",VLOOKUP(CONCATENATE(BG$3,BH13),m_selling_spec!$A:$J,2,FALSE))</f>
        <v/>
      </c>
      <c r="BI13" s="131" t="str">
        <f>IF(BJ13="","",VLOOKUP(CONCATENATE(BI$3,BJ13),m_selling_spec!$A:$J,2,FALSE))</f>
        <v/>
      </c>
    </row>
    <row r="14" spans="1:62">
      <c r="A14" s="125" t="s">
        <v>174</v>
      </c>
      <c r="B14" s="125">
        <v>1</v>
      </c>
      <c r="C14" s="130" t="str">
        <f>INDEX(product!B:B,MATCH(B14,product!A:A,0))</f>
        <v>WE-PLUS</v>
      </c>
      <c r="D14" s="130" t="str">
        <f>INDEX(product!E:E,MATCH(B14,product!A:A,0))</f>
        <v>WINDOW and DOOR</v>
      </c>
      <c r="E14" s="131" t="str">
        <f>IF(F14="","",VLOOKUP(CONCATENATE(E$3,F14),m_selling_spec!$A:$J,2,FALSE))</f>
        <v/>
      </c>
      <c r="G14" s="131" t="str">
        <f>IF(H14="","",VLOOKUP(CONCATENATE(G$3,H14),m_selling_spec!$A:$J,2,FALSE))</f>
        <v/>
      </c>
      <c r="I14" s="131" t="str">
        <f>IF(J14="","",VLOOKUP(CONCATENATE(I$3,J14),m_selling_spec!$A:$J,2,FALSE))</f>
        <v>1.9</v>
      </c>
      <c r="J14" s="125" t="s">
        <v>70</v>
      </c>
      <c r="K14" s="131" t="str">
        <f>IF(L14="","",VLOOKUP(CONCATENATE(K$3,L14),m_selling_spec!$A:$J,2,FALSE))</f>
        <v>2.1</v>
      </c>
      <c r="L14" s="125" t="s">
        <v>589</v>
      </c>
      <c r="M14" s="131" t="str">
        <f>IF(N14="","",VLOOKUP(CONCATENATE(M$3,N14),m_selling_spec!$A:$J,2,FALSE))</f>
        <v>3.2</v>
      </c>
      <c r="N14" s="125" t="s">
        <v>592</v>
      </c>
      <c r="O14" s="131" t="str">
        <f>IF(P14="","",VLOOKUP(CONCATENATE(O$3,P14),m_selling_spec!$A:$J,2,FALSE))</f>
        <v>4.2</v>
      </c>
      <c r="P14" s="125" t="s">
        <v>590</v>
      </c>
      <c r="Q14" s="131" t="str">
        <f>IF(R14="","",VLOOKUP(CONCATENATE(Q$3,R14),m_selling_spec!$A:$J,2,FALSE))</f>
        <v/>
      </c>
      <c r="S14" s="131" t="str">
        <f>IF(T14="","",VLOOKUP(CONCATENATE(S$3,T14),m_selling_spec!$A:$J,2,FALSE))</f>
        <v/>
      </c>
      <c r="U14" s="131" t="str">
        <f>IF(V14="","",VLOOKUP(CONCATENATE(U$3,V14),m_selling_spec!$A:$J,2,FALSE))</f>
        <v/>
      </c>
      <c r="W14" s="131" t="str">
        <f>IF(X14="","",VLOOKUP(CONCATENATE(W$3,X14),m_selling_spec!$A:$J,2,FALSE))</f>
        <v/>
      </c>
      <c r="Y14" s="131" t="str">
        <f>IF(Z14="","",VLOOKUP(CONCATENATE(Y$3,Z14),m_selling_spec!$A:$J,2,FALSE))</f>
        <v/>
      </c>
      <c r="AA14" s="131" t="str">
        <f>IF(AB14="","",VLOOKUP(CONCATENATE(AA$3,AB14),m_selling_spec!$A:$J,2,FALSE))</f>
        <v/>
      </c>
      <c r="AC14" s="131" t="str">
        <f>IF(AD14="","",VLOOKUP(CONCATENATE(AC$3,AD14),m_selling_spec!$A:$J,2,FALSE))</f>
        <v/>
      </c>
      <c r="AE14" s="131" t="str">
        <f>IF(AF14="","",VLOOKUP(CONCATENATE(AE$3,AF14),m_selling_spec!$A:$J,2,FALSE))</f>
        <v/>
      </c>
      <c r="AG14" s="131" t="str">
        <f>IF(AH14="","",VLOOKUP(CONCATENATE(AG$3,AH14),m_selling_spec!$A:$J,2,FALSE))</f>
        <v/>
      </c>
      <c r="AI14" s="131" t="str">
        <f>IF(AJ14="","",VLOOKUP(CONCATENATE(AI$3,AJ14),m_selling_spec!$A:$J,2,FALSE))</f>
        <v/>
      </c>
      <c r="AK14" s="131" t="str">
        <f>IF(AL14="","",VLOOKUP(CONCATENATE(AK$3,AL14),m_selling_spec!$A:$J,2,FALSE))</f>
        <v/>
      </c>
      <c r="AM14" s="131" t="str">
        <f>IF(AN14="","",VLOOKUP(CONCATENATE(AM$3,AN14),m_selling_spec!$A:$J,2,FALSE))</f>
        <v/>
      </c>
      <c r="AO14" s="131" t="str">
        <f>IF(AP14="","",VLOOKUP(CONCATENATE(AO$3,AP14),m_selling_spec!$A:$J,2,FALSE))</f>
        <v/>
      </c>
      <c r="AQ14" s="131" t="str">
        <f>IF(AR14="","",VLOOKUP(CONCATENATE(AQ$3,AR14),m_selling_spec!$A:$J,2,FALSE))</f>
        <v/>
      </c>
      <c r="AS14" s="131" t="str">
        <f>IF(AT14="","",VLOOKUP(CONCATENATE(AS$3,AT14),m_selling_spec!$A:$J,2,FALSE))</f>
        <v/>
      </c>
      <c r="AU14" s="131" t="str">
        <f>IF(AV14="","",VLOOKUP(CONCATENATE(AU$3,AV14),m_selling_spec!$A:$J,2,FALSE))</f>
        <v/>
      </c>
      <c r="AW14" s="131" t="str">
        <f>IF(AX14="","",VLOOKUP(CONCATENATE(AW$3,AX14),m_selling_spec!$A:$J,2,FALSE))</f>
        <v/>
      </c>
      <c r="AY14" s="131" t="str">
        <f>IF(AZ14="","",VLOOKUP(CONCATENATE(AY$3,AZ14),m_selling_spec!$A:$J,2,FALSE))</f>
        <v/>
      </c>
      <c r="BA14" s="131" t="str">
        <f>IF(BB14="","",VLOOKUP(CONCATENATE(BA$3,BB14),m_selling_spec!$A:$J,2,FALSE))</f>
        <v/>
      </c>
      <c r="BC14" s="131" t="str">
        <f>IF(BD14="","",VLOOKUP(CONCATENATE(BC$3,BD14),m_selling_spec!$A:$J,2,FALSE))</f>
        <v/>
      </c>
      <c r="BE14" s="131" t="str">
        <f>IF(BF14="","",VLOOKUP(CONCATENATE(BE$3,BF14),m_selling_spec!$A:$J,2,FALSE))</f>
        <v/>
      </c>
      <c r="BG14" s="131" t="str">
        <f>IF(BH14="","",VLOOKUP(CONCATENATE(BG$3,BH14),m_selling_spec!$A:$J,2,FALSE))</f>
        <v/>
      </c>
      <c r="BI14" s="131" t="str">
        <f>IF(BJ14="","",VLOOKUP(CONCATENATE(BI$3,BJ14),m_selling_spec!$A:$J,2,FALSE))</f>
        <v/>
      </c>
    </row>
    <row r="15" spans="1:62">
      <c r="A15" s="125" t="s">
        <v>173</v>
      </c>
      <c r="B15" s="125">
        <v>1</v>
      </c>
      <c r="C15" s="130" t="str">
        <f>INDEX(product!B:B,MATCH(B15,product!A:A,0))</f>
        <v>WE-PLUS</v>
      </c>
      <c r="D15" s="130" t="str">
        <f>INDEX(product!E:E,MATCH(B15,product!A:A,0))</f>
        <v>WINDOW and DOOR</v>
      </c>
      <c r="E15" s="131" t="str">
        <f>IF(F15="","",VLOOKUP(CONCATENATE(E$3,F15),m_selling_spec!$A:$J,2,FALSE))</f>
        <v/>
      </c>
      <c r="G15" s="131" t="str">
        <f>IF(H15="","",VLOOKUP(CONCATENATE(G$3,H15),m_selling_spec!$A:$J,2,FALSE))</f>
        <v/>
      </c>
      <c r="I15" s="131" t="str">
        <f>IF(J15="","",VLOOKUP(CONCATENATE(I$3,J15),m_selling_spec!$A:$J,2,FALSE))</f>
        <v>1.9</v>
      </c>
      <c r="J15" s="125" t="s">
        <v>70</v>
      </c>
      <c r="K15" s="131" t="str">
        <f>IF(L15="","",VLOOKUP(CONCATENATE(K$3,L15),m_selling_spec!$A:$J,2,FALSE))</f>
        <v>2.1</v>
      </c>
      <c r="L15" s="125" t="s">
        <v>589</v>
      </c>
      <c r="M15" s="131" t="str">
        <f>IF(N15="","",VLOOKUP(CONCATENATE(M$3,N15),m_selling_spec!$A:$J,2,FALSE))</f>
        <v>3.2</v>
      </c>
      <c r="N15" s="125" t="s">
        <v>592</v>
      </c>
      <c r="O15" s="131" t="str">
        <f>IF(P15="","",VLOOKUP(CONCATENATE(O$3,P15),m_selling_spec!$A:$J,2,FALSE))</f>
        <v>4.1</v>
      </c>
      <c r="P15" s="125" t="s">
        <v>591</v>
      </c>
      <c r="Q15" s="131" t="str">
        <f>IF(R15="","",VLOOKUP(CONCATENATE(Q$3,R15),m_selling_spec!$A:$J,2,FALSE))</f>
        <v/>
      </c>
      <c r="S15" s="131" t="str">
        <f>IF(T15="","",VLOOKUP(CONCATENATE(S$3,T15),m_selling_spec!$A:$J,2,FALSE))</f>
        <v/>
      </c>
      <c r="U15" s="131" t="str">
        <f>IF(V15="","",VLOOKUP(CONCATENATE(U$3,V15),m_selling_spec!$A:$J,2,FALSE))</f>
        <v/>
      </c>
      <c r="W15" s="131" t="str">
        <f>IF(X15="","",VLOOKUP(CONCATENATE(W$3,X15),m_selling_spec!$A:$J,2,FALSE))</f>
        <v/>
      </c>
      <c r="Y15" s="131" t="str">
        <f>IF(Z15="","",VLOOKUP(CONCATENATE(Y$3,Z15),m_selling_spec!$A:$J,2,FALSE))</f>
        <v/>
      </c>
      <c r="AA15" s="131" t="str">
        <f>IF(AB15="","",VLOOKUP(CONCATENATE(AA$3,AB15),m_selling_spec!$A:$J,2,FALSE))</f>
        <v/>
      </c>
      <c r="AC15" s="131" t="str">
        <f>IF(AD15="","",VLOOKUP(CONCATENATE(AC$3,AD15),m_selling_spec!$A:$J,2,FALSE))</f>
        <v/>
      </c>
      <c r="AE15" s="131" t="str">
        <f>IF(AF15="","",VLOOKUP(CONCATENATE(AE$3,AF15),m_selling_spec!$A:$J,2,FALSE))</f>
        <v/>
      </c>
      <c r="AG15" s="131" t="str">
        <f>IF(AH15="","",VLOOKUP(CONCATENATE(AG$3,AH15),m_selling_spec!$A:$J,2,FALSE))</f>
        <v/>
      </c>
      <c r="AI15" s="131" t="str">
        <f>IF(AJ15="","",VLOOKUP(CONCATENATE(AI$3,AJ15),m_selling_spec!$A:$J,2,FALSE))</f>
        <v/>
      </c>
      <c r="AK15" s="131" t="str">
        <f>IF(AL15="","",VLOOKUP(CONCATENATE(AK$3,AL15),m_selling_spec!$A:$J,2,FALSE))</f>
        <v/>
      </c>
      <c r="AM15" s="131" t="str">
        <f>IF(AN15="","",VLOOKUP(CONCATENATE(AM$3,AN15),m_selling_spec!$A:$J,2,FALSE))</f>
        <v/>
      </c>
      <c r="AO15" s="131" t="str">
        <f>IF(AP15="","",VLOOKUP(CONCATENATE(AO$3,AP15),m_selling_spec!$A:$J,2,FALSE))</f>
        <v/>
      </c>
      <c r="AQ15" s="131" t="str">
        <f>IF(AR15="","",VLOOKUP(CONCATENATE(AQ$3,AR15),m_selling_spec!$A:$J,2,FALSE))</f>
        <v/>
      </c>
      <c r="AS15" s="131" t="str">
        <f>IF(AT15="","",VLOOKUP(CONCATENATE(AS$3,AT15),m_selling_spec!$A:$J,2,FALSE))</f>
        <v/>
      </c>
      <c r="AU15" s="131" t="str">
        <f>IF(AV15="","",VLOOKUP(CONCATENATE(AU$3,AV15),m_selling_spec!$A:$J,2,FALSE))</f>
        <v/>
      </c>
      <c r="AW15" s="131" t="str">
        <f>IF(AX15="","",VLOOKUP(CONCATENATE(AW$3,AX15),m_selling_spec!$A:$J,2,FALSE))</f>
        <v/>
      </c>
      <c r="AY15" s="131" t="str">
        <f>IF(AZ15="","",VLOOKUP(CONCATENATE(AY$3,AZ15),m_selling_spec!$A:$J,2,FALSE))</f>
        <v/>
      </c>
      <c r="BA15" s="131" t="str">
        <f>IF(BB15="","",VLOOKUP(CONCATENATE(BA$3,BB15),m_selling_spec!$A:$J,2,FALSE))</f>
        <v/>
      </c>
      <c r="BC15" s="131" t="str">
        <f>IF(BD15="","",VLOOKUP(CONCATENATE(BC$3,BD15),m_selling_spec!$A:$J,2,FALSE))</f>
        <v/>
      </c>
      <c r="BE15" s="131" t="str">
        <f>IF(BF15="","",VLOOKUP(CONCATENATE(BE$3,BF15),m_selling_spec!$A:$J,2,FALSE))</f>
        <v/>
      </c>
      <c r="BG15" s="131" t="str">
        <f>IF(BH15="","",VLOOKUP(CONCATENATE(BG$3,BH15),m_selling_spec!$A:$J,2,FALSE))</f>
        <v/>
      </c>
      <c r="BI15" s="131" t="str">
        <f>IF(BJ15="","",VLOOKUP(CONCATENATE(BI$3,BJ15),m_selling_spec!$A:$J,2,FALSE))</f>
        <v/>
      </c>
    </row>
    <row r="16" spans="1:62">
      <c r="A16" s="125" t="s">
        <v>178</v>
      </c>
      <c r="B16" s="125">
        <v>1</v>
      </c>
      <c r="C16" s="130" t="str">
        <f>INDEX(product!B:B,MATCH(B16,product!A:A,0))</f>
        <v>WE-PLUS</v>
      </c>
      <c r="D16" s="130" t="str">
        <f>INDEX(product!E:E,MATCH(B16,product!A:A,0))</f>
        <v>WINDOW and DOOR</v>
      </c>
      <c r="E16" s="131" t="str">
        <f>IF(F16="","",VLOOKUP(CONCATENATE(E$3,F16),m_selling_spec!$A:$J,2,FALSE))</f>
        <v/>
      </c>
      <c r="G16" s="131" t="str">
        <f>IF(H16="","",VLOOKUP(CONCATENATE(G$3,H16),m_selling_spec!$A:$J,2,FALSE))</f>
        <v/>
      </c>
      <c r="I16" s="131" t="str">
        <f>IF(J16="","",VLOOKUP(CONCATENATE(I$3,J16),m_selling_spec!$A:$J,2,FALSE))</f>
        <v>1.9</v>
      </c>
      <c r="J16" s="125" t="s">
        <v>70</v>
      </c>
      <c r="K16" s="131" t="str">
        <f>IF(L16="","",VLOOKUP(CONCATENATE(K$3,L16),m_selling_spec!$A:$J,2,FALSE))</f>
        <v>2.2</v>
      </c>
      <c r="L16" s="125" t="s">
        <v>593</v>
      </c>
      <c r="M16" s="131" t="str">
        <f>IF(N16="","",VLOOKUP(CONCATENATE(M$3,N16),m_selling_spec!$A:$J,2,FALSE))</f>
        <v>3.1</v>
      </c>
      <c r="N16" s="125" t="s">
        <v>75</v>
      </c>
      <c r="O16" s="131" t="str">
        <f>IF(P16="","",VLOOKUP(CONCATENATE(O$3,P16),m_selling_spec!$A:$J,2,FALSE))</f>
        <v>4.2</v>
      </c>
      <c r="P16" s="125" t="s">
        <v>590</v>
      </c>
      <c r="Q16" s="131" t="str">
        <f>IF(R16="","",VLOOKUP(CONCATENATE(Q$3,R16),m_selling_spec!$A:$J,2,FALSE))</f>
        <v/>
      </c>
      <c r="S16" s="131"/>
      <c r="U16" s="131" t="str">
        <f>IF(V16="","",VLOOKUP(CONCATENATE(U$3,V16),m_selling_spec!$A:$J,2,FALSE))</f>
        <v/>
      </c>
      <c r="W16" s="131" t="str">
        <f>IF(X16="","",VLOOKUP(CONCATENATE(W$3,X16),m_selling_spec!$A:$J,2,FALSE))</f>
        <v/>
      </c>
      <c r="Y16" s="131" t="str">
        <f>IF(Z16="","",VLOOKUP(CONCATENATE(Y$3,Z16),m_selling_spec!$A:$J,2,FALSE))</f>
        <v/>
      </c>
      <c r="AA16" s="131" t="str">
        <f>IF(AB16="","",VLOOKUP(CONCATENATE(AA$3,AB16),m_selling_spec!$A:$J,2,FALSE))</f>
        <v/>
      </c>
      <c r="AC16" s="131" t="str">
        <f>IF(AD16="","",VLOOKUP(CONCATENATE(AC$3,AD16),m_selling_spec!$A:$J,2,FALSE))</f>
        <v/>
      </c>
      <c r="AE16" s="131" t="str">
        <f>IF(AF16="","",VLOOKUP(CONCATENATE(AE$3,AF16),m_selling_spec!$A:$J,2,FALSE))</f>
        <v/>
      </c>
      <c r="AG16" s="131" t="str">
        <f>IF(AH16="","",VLOOKUP(CONCATENATE(AG$3,AH16),m_selling_spec!$A:$J,2,FALSE))</f>
        <v/>
      </c>
      <c r="AI16" s="131" t="str">
        <f>IF(AJ16="","",VLOOKUP(CONCATENATE(AI$3,AJ16),m_selling_spec!$A:$J,2,FALSE))</f>
        <v/>
      </c>
      <c r="AK16" s="131" t="str">
        <f>IF(AL16="","",VLOOKUP(CONCATENATE(AK$3,AL16),m_selling_spec!$A:$J,2,FALSE))</f>
        <v/>
      </c>
      <c r="AM16" s="131" t="str">
        <f>IF(AN16="","",VLOOKUP(CONCATENATE(AM$3,AN16),m_selling_spec!$A:$J,2,FALSE))</f>
        <v/>
      </c>
      <c r="AO16" s="131" t="str">
        <f>IF(AP16="","",VLOOKUP(CONCATENATE(AO$3,AP16),m_selling_spec!$A:$J,2,FALSE))</f>
        <v/>
      </c>
      <c r="AQ16" s="131" t="str">
        <f>IF(AR16="","",VLOOKUP(CONCATENATE(AQ$3,AR16),m_selling_spec!$A:$J,2,FALSE))</f>
        <v/>
      </c>
      <c r="AS16" s="131" t="str">
        <f>IF(AT16="","",VLOOKUP(CONCATENATE(AS$3,AT16),m_selling_spec!$A:$J,2,FALSE))</f>
        <v/>
      </c>
      <c r="AU16" s="131" t="str">
        <f>IF(AV16="","",VLOOKUP(CONCATENATE(AU$3,AV16),m_selling_spec!$A:$J,2,FALSE))</f>
        <v/>
      </c>
      <c r="AW16" s="131" t="str">
        <f>IF(AX16="","",VLOOKUP(CONCATENATE(AW$3,AX16),m_selling_spec!$A:$J,2,FALSE))</f>
        <v/>
      </c>
      <c r="AY16" s="131" t="str">
        <f>IF(AZ16="","",VLOOKUP(CONCATENATE(AY$3,AZ16),m_selling_spec!$A:$J,2,FALSE))</f>
        <v/>
      </c>
      <c r="BA16" s="131" t="str">
        <f>IF(BB16="","",VLOOKUP(CONCATENATE(BA$3,BB16),m_selling_spec!$A:$J,2,FALSE))</f>
        <v/>
      </c>
      <c r="BC16" s="131" t="str">
        <f>IF(BD16="","",VLOOKUP(CONCATENATE(BC$3,BD16),m_selling_spec!$A:$J,2,FALSE))</f>
        <v/>
      </c>
      <c r="BE16" s="131" t="str">
        <f>IF(BF16="","",VLOOKUP(CONCATENATE(BE$3,BF16),m_selling_spec!$A:$J,2,FALSE))</f>
        <v/>
      </c>
      <c r="BG16" s="131" t="str">
        <f>IF(BH16="","",VLOOKUP(CONCATENATE(BG$3,BH16),m_selling_spec!$A:$J,2,FALSE))</f>
        <v/>
      </c>
      <c r="BI16" s="131" t="str">
        <f>IF(BJ16="","",VLOOKUP(CONCATENATE(BI$3,BJ16),m_selling_spec!$A:$J,2,FALSE))</f>
        <v/>
      </c>
    </row>
    <row r="17" spans="1:61">
      <c r="A17" s="125" t="s">
        <v>177</v>
      </c>
      <c r="B17" s="125">
        <v>1</v>
      </c>
      <c r="C17" s="130" t="str">
        <f>INDEX(product!B:B,MATCH(B17,product!A:A,0))</f>
        <v>WE-PLUS</v>
      </c>
      <c r="D17" s="130" t="str">
        <f>INDEX(product!E:E,MATCH(B17,product!A:A,0))</f>
        <v>WINDOW and DOOR</v>
      </c>
      <c r="E17" s="131" t="str">
        <f>IF(F17="","",VLOOKUP(CONCATENATE(E$3,F17),m_selling_spec!$A:$J,2,FALSE))</f>
        <v/>
      </c>
      <c r="G17" s="131" t="str">
        <f>IF(H17="","",VLOOKUP(CONCATENATE(G$3,H17),m_selling_spec!$A:$J,2,FALSE))</f>
        <v/>
      </c>
      <c r="I17" s="131" t="str">
        <f>IF(J17="","",VLOOKUP(CONCATENATE(I$3,J17),m_selling_spec!$A:$J,2,FALSE))</f>
        <v>1.9</v>
      </c>
      <c r="J17" s="125" t="s">
        <v>70</v>
      </c>
      <c r="K17" s="131" t="str">
        <f>IF(L17="","",VLOOKUP(CONCATENATE(K$3,L17),m_selling_spec!$A:$J,2,FALSE))</f>
        <v>2.2</v>
      </c>
      <c r="L17" s="125" t="s">
        <v>593</v>
      </c>
      <c r="M17" s="131" t="str">
        <f>IF(N17="","",VLOOKUP(CONCATENATE(M$3,N17),m_selling_spec!$A:$J,2,FALSE))</f>
        <v>3.1</v>
      </c>
      <c r="N17" s="125" t="s">
        <v>75</v>
      </c>
      <c r="O17" s="131" t="str">
        <f>IF(P17="","",VLOOKUP(CONCATENATE(O$3,P17),m_selling_spec!$A:$J,2,FALSE))</f>
        <v>4.1</v>
      </c>
      <c r="P17" s="125" t="s">
        <v>591</v>
      </c>
      <c r="Q17" s="131" t="str">
        <f>IF(R17="","",VLOOKUP(CONCATENATE(Q$3,R17),m_selling_spec!$A:$J,2,FALSE))</f>
        <v/>
      </c>
      <c r="S17" s="131" t="str">
        <f>IF(T17="","",VLOOKUP(CONCATENATE(S$3,T17),m_selling_spec!$A:$J,2,FALSE))</f>
        <v/>
      </c>
      <c r="U17" s="131" t="str">
        <f>IF(V17="","",VLOOKUP(CONCATENATE(U$3,V17),m_selling_spec!$A:$J,2,FALSE))</f>
        <v/>
      </c>
      <c r="W17" s="131" t="str">
        <f>IF(X17="","",VLOOKUP(CONCATENATE(W$3,X17),m_selling_spec!$A:$J,2,FALSE))</f>
        <v/>
      </c>
      <c r="Y17" s="131" t="str">
        <f>IF(Z17="","",VLOOKUP(CONCATENATE(Y$3,Z17),m_selling_spec!$A:$J,2,FALSE))</f>
        <v/>
      </c>
      <c r="AA17" s="131" t="str">
        <f>IF(AB17="","",VLOOKUP(CONCATENATE(AA$3,AB17),m_selling_spec!$A:$J,2,FALSE))</f>
        <v/>
      </c>
      <c r="AC17" s="131" t="str">
        <f>IF(AD17="","",VLOOKUP(CONCATENATE(AC$3,AD17),m_selling_spec!$A:$J,2,FALSE))</f>
        <v/>
      </c>
      <c r="AE17" s="131" t="str">
        <f>IF(AF17="","",VLOOKUP(CONCATENATE(AE$3,AF17),m_selling_spec!$A:$J,2,FALSE))</f>
        <v/>
      </c>
      <c r="AG17" s="131" t="str">
        <f>IF(AH17="","",VLOOKUP(CONCATENATE(AG$3,AH17),m_selling_spec!$A:$J,2,FALSE))</f>
        <v/>
      </c>
      <c r="AI17" s="131" t="str">
        <f>IF(AJ17="","",VLOOKUP(CONCATENATE(AI$3,AJ17),m_selling_spec!$A:$J,2,FALSE))</f>
        <v/>
      </c>
      <c r="AK17" s="131" t="str">
        <f>IF(AL17="","",VLOOKUP(CONCATENATE(AK$3,AL17),m_selling_spec!$A:$J,2,FALSE))</f>
        <v/>
      </c>
      <c r="AM17" s="131" t="str">
        <f>IF(AN17="","",VLOOKUP(CONCATENATE(AM$3,AN17),m_selling_spec!$A:$J,2,FALSE))</f>
        <v/>
      </c>
      <c r="AO17" s="131" t="str">
        <f>IF(AP17="","",VLOOKUP(CONCATENATE(AO$3,AP17),m_selling_spec!$A:$J,2,FALSE))</f>
        <v/>
      </c>
      <c r="AQ17" s="131" t="str">
        <f>IF(AR17="","",VLOOKUP(CONCATENATE(AQ$3,AR17),m_selling_spec!$A:$J,2,FALSE))</f>
        <v/>
      </c>
      <c r="AS17" s="131" t="str">
        <f>IF(AT17="","",VLOOKUP(CONCATENATE(AS$3,AT17),m_selling_spec!$A:$J,2,FALSE))</f>
        <v/>
      </c>
      <c r="AU17" s="131" t="str">
        <f>IF(AV17="","",VLOOKUP(CONCATENATE(AU$3,AV17),m_selling_spec!$A:$J,2,FALSE))</f>
        <v/>
      </c>
      <c r="AW17" s="131" t="str">
        <f>IF(AX17="","",VLOOKUP(CONCATENATE(AW$3,AX17),m_selling_spec!$A:$J,2,FALSE))</f>
        <v/>
      </c>
      <c r="AY17" s="131" t="str">
        <f>IF(AZ17="","",VLOOKUP(CONCATENATE(AY$3,AZ17),m_selling_spec!$A:$J,2,FALSE))</f>
        <v/>
      </c>
      <c r="BA17" s="131" t="str">
        <f>IF(BB17="","",VLOOKUP(CONCATENATE(BA$3,BB17),m_selling_spec!$A:$J,2,FALSE))</f>
        <v/>
      </c>
      <c r="BC17" s="131" t="str">
        <f>IF(BD17="","",VLOOKUP(CONCATENATE(BC$3,BD17),m_selling_spec!$A:$J,2,FALSE))</f>
        <v/>
      </c>
      <c r="BE17" s="131" t="str">
        <f>IF(BF17="","",VLOOKUP(CONCATENATE(BE$3,BF17),m_selling_spec!$A:$J,2,FALSE))</f>
        <v/>
      </c>
      <c r="BG17" s="131" t="str">
        <f>IF(BH17="","",VLOOKUP(CONCATENATE(BG$3,BH17),m_selling_spec!$A:$J,2,FALSE))</f>
        <v/>
      </c>
      <c r="BI17" s="131" t="str">
        <f>IF(BJ17="","",VLOOKUP(CONCATENATE(BI$3,BJ17),m_selling_spec!$A:$J,2,FALSE))</f>
        <v/>
      </c>
    </row>
    <row r="18" spans="1:61">
      <c r="A18" s="125" t="s">
        <v>180</v>
      </c>
      <c r="B18" s="125">
        <v>1</v>
      </c>
      <c r="C18" s="130" t="str">
        <f>INDEX(product!B:B,MATCH(B18,product!A:A,0))</f>
        <v>WE-PLUS</v>
      </c>
      <c r="D18" s="130" t="str">
        <f>INDEX(product!E:E,MATCH(B18,product!A:A,0))</f>
        <v>WINDOW and DOOR</v>
      </c>
      <c r="E18" s="131" t="str">
        <f>IF(F18="","",VLOOKUP(CONCATENATE(E$3,F18),m_selling_spec!$A:$J,2,FALSE))</f>
        <v/>
      </c>
      <c r="G18" s="131" t="str">
        <f>IF(H18="","",VLOOKUP(CONCATENATE(G$3,H18),m_selling_spec!$A:$J,2,FALSE))</f>
        <v/>
      </c>
      <c r="I18" s="131" t="str">
        <f>IF(J18="","",VLOOKUP(CONCATENATE(I$3,J18),m_selling_spec!$A:$J,2,FALSE))</f>
        <v>1.9</v>
      </c>
      <c r="J18" s="125" t="s">
        <v>70</v>
      </c>
      <c r="K18" s="131" t="str">
        <f>IF(L18="","",VLOOKUP(CONCATENATE(K$3,L18),m_selling_spec!$A:$J,2,FALSE))</f>
        <v>2.2</v>
      </c>
      <c r="L18" s="125" t="s">
        <v>593</v>
      </c>
      <c r="M18" s="131" t="str">
        <f>IF(N18="","",VLOOKUP(CONCATENATE(M$3,N18),m_selling_spec!$A:$J,2,FALSE))</f>
        <v>3.2</v>
      </c>
      <c r="N18" s="125" t="s">
        <v>1347</v>
      </c>
      <c r="O18" s="131" t="str">
        <f>IF(P18="","",VLOOKUP(CONCATENATE(O$3,P18),m_selling_spec!$A:$J,2,FALSE))</f>
        <v>4.2</v>
      </c>
      <c r="P18" s="125" t="s">
        <v>590</v>
      </c>
      <c r="Q18" s="131" t="str">
        <f>IF(R18="","",VLOOKUP(CONCATENATE(Q$3,R18),m_selling_spec!$A:$J,2,FALSE))</f>
        <v/>
      </c>
      <c r="S18" s="131" t="str">
        <f>IF(T18="","",VLOOKUP(CONCATENATE(S$3,T18),m_selling_spec!$A:$J,2,FALSE))</f>
        <v/>
      </c>
      <c r="U18" s="131" t="str">
        <f>IF(V18="","",VLOOKUP(CONCATENATE(U$3,V18),m_selling_spec!$A:$J,2,FALSE))</f>
        <v/>
      </c>
      <c r="W18" s="131" t="str">
        <f>IF(X18="","",VLOOKUP(CONCATENATE(W$3,X18),m_selling_spec!$A:$J,2,FALSE))</f>
        <v/>
      </c>
      <c r="Y18" s="131" t="str">
        <f>IF(Z18="","",VLOOKUP(CONCATENATE(Y$3,Z18),m_selling_spec!$A:$J,2,FALSE))</f>
        <v/>
      </c>
      <c r="AA18" s="131" t="str">
        <f>IF(AB18="","",VLOOKUP(CONCATENATE(AA$3,AB18),m_selling_spec!$A:$J,2,FALSE))</f>
        <v/>
      </c>
      <c r="AC18" s="131" t="str">
        <f>IF(AD18="","",VLOOKUP(CONCATENATE(AC$3,AD18),m_selling_spec!$A:$J,2,FALSE))</f>
        <v/>
      </c>
      <c r="AE18" s="131" t="str">
        <f>IF(AF18="","",VLOOKUP(CONCATENATE(AE$3,AF18),m_selling_spec!$A:$J,2,FALSE))</f>
        <v/>
      </c>
      <c r="AG18" s="131" t="str">
        <f>IF(AH18="","",VLOOKUP(CONCATENATE(AG$3,AH18),m_selling_spec!$A:$J,2,FALSE))</f>
        <v/>
      </c>
      <c r="AI18" s="131" t="str">
        <f>IF(AJ18="","",VLOOKUP(CONCATENATE(AI$3,AJ18),m_selling_spec!$A:$J,2,FALSE))</f>
        <v/>
      </c>
      <c r="AK18" s="131" t="str">
        <f>IF(AL18="","",VLOOKUP(CONCATENATE(AK$3,AL18),m_selling_spec!$A:$J,2,FALSE))</f>
        <v/>
      </c>
      <c r="AM18" s="131" t="str">
        <f>IF(AN18="","",VLOOKUP(CONCATENATE(AM$3,AN18),m_selling_spec!$A:$J,2,FALSE))</f>
        <v/>
      </c>
      <c r="AO18" s="131" t="str">
        <f>IF(AP18="","",VLOOKUP(CONCATENATE(AO$3,AP18),m_selling_spec!$A:$J,2,FALSE))</f>
        <v/>
      </c>
      <c r="AQ18" s="131" t="str">
        <f>IF(AR18="","",VLOOKUP(CONCATENATE(AQ$3,AR18),m_selling_spec!$A:$J,2,FALSE))</f>
        <v/>
      </c>
      <c r="AS18" s="131" t="str">
        <f>IF(AT18="","",VLOOKUP(CONCATENATE(AS$3,AT18),m_selling_spec!$A:$J,2,FALSE))</f>
        <v/>
      </c>
      <c r="AU18" s="131" t="str">
        <f>IF(AV18="","",VLOOKUP(CONCATENATE(AU$3,AV18),m_selling_spec!$A:$J,2,FALSE))</f>
        <v/>
      </c>
      <c r="AW18" s="131" t="str">
        <f>IF(AX18="","",VLOOKUP(CONCATENATE(AW$3,AX18),m_selling_spec!$A:$J,2,FALSE))</f>
        <v/>
      </c>
      <c r="AY18" s="131" t="str">
        <f>IF(AZ18="","",VLOOKUP(CONCATENATE(AY$3,AZ18),m_selling_spec!$A:$J,2,FALSE))</f>
        <v/>
      </c>
      <c r="BA18" s="131" t="str">
        <f>IF(BB18="","",VLOOKUP(CONCATENATE(BA$3,BB18),m_selling_spec!$A:$J,2,FALSE))</f>
        <v/>
      </c>
      <c r="BC18" s="131" t="str">
        <f>IF(BD18="","",VLOOKUP(CONCATENATE(BC$3,BD18),m_selling_spec!$A:$J,2,FALSE))</f>
        <v/>
      </c>
      <c r="BE18" s="131" t="str">
        <f>IF(BF18="","",VLOOKUP(CONCATENATE(BE$3,BF18),m_selling_spec!$A:$J,2,FALSE))</f>
        <v/>
      </c>
      <c r="BG18" s="131" t="str">
        <f>IF(BH18="","",VLOOKUP(CONCATENATE(BG$3,BH18),m_selling_spec!$A:$J,2,FALSE))</f>
        <v/>
      </c>
      <c r="BI18" s="131" t="str">
        <f>IF(BJ18="","",VLOOKUP(CONCATENATE(BI$3,BJ18),m_selling_spec!$A:$J,2,FALSE))</f>
        <v/>
      </c>
    </row>
    <row r="19" spans="1:61">
      <c r="A19" s="125" t="s">
        <v>179</v>
      </c>
      <c r="B19" s="125">
        <v>1</v>
      </c>
      <c r="C19" s="130" t="str">
        <f>INDEX(product!B:B,MATCH(B19,product!A:A,0))</f>
        <v>WE-PLUS</v>
      </c>
      <c r="D19" s="130" t="str">
        <f>INDEX(product!E:E,MATCH(B19,product!A:A,0))</f>
        <v>WINDOW and DOOR</v>
      </c>
      <c r="E19" s="131" t="str">
        <f>IF(F19="","",VLOOKUP(CONCATENATE(E$3,F19),m_selling_spec!$A:$J,2,FALSE))</f>
        <v/>
      </c>
      <c r="G19" s="131" t="str">
        <f>IF(H19="","",VLOOKUP(CONCATENATE(G$3,H19),m_selling_spec!$A:$J,2,FALSE))</f>
        <v/>
      </c>
      <c r="I19" s="131" t="str">
        <f>IF(J19="","",VLOOKUP(CONCATENATE(I$3,J19),m_selling_spec!$A:$J,2,FALSE))</f>
        <v>1.9</v>
      </c>
      <c r="J19" s="125" t="s">
        <v>70</v>
      </c>
      <c r="K19" s="131" t="str">
        <f>IF(L19="","",VLOOKUP(CONCATENATE(K$3,L19),m_selling_spec!$A:$J,2,FALSE))</f>
        <v>2.2</v>
      </c>
      <c r="L19" s="125" t="s">
        <v>593</v>
      </c>
      <c r="M19" s="131" t="str">
        <f>IF(N19="","",VLOOKUP(CONCATENATE(M$3,N19),m_selling_spec!$A:$J,2,FALSE))</f>
        <v>3.2</v>
      </c>
      <c r="N19" s="125" t="s">
        <v>592</v>
      </c>
      <c r="O19" s="131" t="str">
        <f>IF(P19="","",VLOOKUP(CONCATENATE(O$3,P19),m_selling_spec!$A:$J,2,FALSE))</f>
        <v>4.1</v>
      </c>
      <c r="P19" s="125" t="s">
        <v>591</v>
      </c>
      <c r="Q19" s="131" t="str">
        <f>IF(R19="","",VLOOKUP(CONCATENATE(Q$3,R19),m_selling_spec!$A:$J,2,FALSE))</f>
        <v/>
      </c>
      <c r="S19" s="131" t="str">
        <f>IF(T19="","",VLOOKUP(CONCATENATE(S$3,T19),m_selling_spec!$A:$J,2,FALSE))</f>
        <v/>
      </c>
      <c r="U19" s="131" t="str">
        <f>IF(V19="","",VLOOKUP(CONCATENATE(U$3,V19),m_selling_spec!$A:$J,2,FALSE))</f>
        <v/>
      </c>
      <c r="W19" s="131" t="str">
        <f>IF(X19="","",VLOOKUP(CONCATENATE(W$3,X19),m_selling_spec!$A:$J,2,FALSE))</f>
        <v/>
      </c>
      <c r="Y19" s="131" t="str">
        <f>IF(Z19="","",VLOOKUP(CONCATENATE(Y$3,Z19),m_selling_spec!$A:$J,2,FALSE))</f>
        <v/>
      </c>
      <c r="AA19" s="131" t="str">
        <f>IF(AB19="","",VLOOKUP(CONCATENATE(AA$3,AB19),m_selling_spec!$A:$J,2,FALSE))</f>
        <v/>
      </c>
      <c r="AC19" s="131" t="str">
        <f>IF(AD19="","",VLOOKUP(CONCATENATE(AC$3,AD19),m_selling_spec!$A:$J,2,FALSE))</f>
        <v/>
      </c>
      <c r="AE19" s="131" t="str">
        <f>IF(AF19="","",VLOOKUP(CONCATENATE(AE$3,AF19),m_selling_spec!$A:$J,2,FALSE))</f>
        <v/>
      </c>
      <c r="AG19" s="131" t="str">
        <f>IF(AH19="","",VLOOKUP(CONCATENATE(AG$3,AH19),m_selling_spec!$A:$J,2,FALSE))</f>
        <v/>
      </c>
      <c r="AI19" s="131" t="str">
        <f>IF(AJ19="","",VLOOKUP(CONCATENATE(AI$3,AJ19),m_selling_spec!$A:$J,2,FALSE))</f>
        <v/>
      </c>
      <c r="AK19" s="131" t="str">
        <f>IF(AL19="","",VLOOKUP(CONCATENATE(AK$3,AL19),m_selling_spec!$A:$J,2,FALSE))</f>
        <v/>
      </c>
      <c r="AM19" s="131" t="str">
        <f>IF(AN19="","",VLOOKUP(CONCATENATE(AM$3,AN19),m_selling_spec!$A:$J,2,FALSE))</f>
        <v/>
      </c>
      <c r="AO19" s="131" t="str">
        <f>IF(AP19="","",VLOOKUP(CONCATENATE(AO$3,AP19),m_selling_spec!$A:$J,2,FALSE))</f>
        <v/>
      </c>
      <c r="AQ19" s="131" t="str">
        <f>IF(AR19="","",VLOOKUP(CONCATENATE(AQ$3,AR19),m_selling_spec!$A:$J,2,FALSE))</f>
        <v/>
      </c>
      <c r="AS19" s="131" t="str">
        <f>IF(AT19="","",VLOOKUP(CONCATENATE(AS$3,AT19),m_selling_spec!$A:$J,2,FALSE))</f>
        <v/>
      </c>
      <c r="AU19" s="131" t="str">
        <f>IF(AV19="","",VLOOKUP(CONCATENATE(AU$3,AV19),m_selling_spec!$A:$J,2,FALSE))</f>
        <v/>
      </c>
      <c r="AW19" s="131" t="str">
        <f>IF(AX19="","",VLOOKUP(CONCATENATE(AW$3,AX19),m_selling_spec!$A:$J,2,FALSE))</f>
        <v/>
      </c>
      <c r="AY19" s="131" t="str">
        <f>IF(AZ19="","",VLOOKUP(CONCATENATE(AY$3,AZ19),m_selling_spec!$A:$J,2,FALSE))</f>
        <v/>
      </c>
      <c r="BA19" s="131" t="str">
        <f>IF(BB19="","",VLOOKUP(CONCATENATE(BA$3,BB19),m_selling_spec!$A:$J,2,FALSE))</f>
        <v/>
      </c>
      <c r="BC19" s="131" t="str">
        <f>IF(BD19="","",VLOOKUP(CONCATENATE(BC$3,BD19),m_selling_spec!$A:$J,2,FALSE))</f>
        <v/>
      </c>
      <c r="BE19" s="131" t="str">
        <f>IF(BF19="","",VLOOKUP(CONCATENATE(BE$3,BF19),m_selling_spec!$A:$J,2,FALSE))</f>
        <v/>
      </c>
      <c r="BG19" s="131" t="str">
        <f>IF(BH19="","",VLOOKUP(CONCATENATE(BG$3,BH19),m_selling_spec!$A:$J,2,FALSE))</f>
        <v/>
      </c>
      <c r="BI19" s="131" t="str">
        <f>IF(BJ19="","",VLOOKUP(CONCATENATE(BI$3,BJ19),m_selling_spec!$A:$J,2,FALSE))</f>
        <v/>
      </c>
    </row>
    <row r="20" spans="1:61">
      <c r="A20" s="125" t="s">
        <v>183</v>
      </c>
      <c r="B20" s="125">
        <v>1</v>
      </c>
      <c r="C20" s="130" t="str">
        <f>INDEX(product!B:B,MATCH(B20,product!A:A,0))</f>
        <v>WE-PLUS</v>
      </c>
      <c r="D20" s="130" t="str">
        <f>INDEX(product!E:E,MATCH(B20,product!A:A,0))</f>
        <v>WINDOW and DOOR</v>
      </c>
      <c r="E20" s="131" t="str">
        <f>IF(F20="","",VLOOKUP(CONCATENATE(E$3,F20),m_selling_spec!$A:$J,2,FALSE))</f>
        <v/>
      </c>
      <c r="G20" s="131" t="str">
        <f>IF(H20="","",VLOOKUP(CONCATENATE(G$3,H20),m_selling_spec!$A:$J,2,FALSE))</f>
        <v/>
      </c>
      <c r="I20" s="131" t="str">
        <f>IF(J20="","",VLOOKUP(CONCATENATE(I$3,J20),m_selling_spec!$A:$J,2,FALSE))</f>
        <v>1.9</v>
      </c>
      <c r="J20" s="125" t="s">
        <v>70</v>
      </c>
      <c r="K20" s="131" t="str">
        <f>IF(L20="","",VLOOKUP(CONCATENATE(K$3,L20),m_selling_spec!$A:$J,2,FALSE))</f>
        <v>2.2</v>
      </c>
      <c r="L20" s="125" t="s">
        <v>593</v>
      </c>
      <c r="M20" s="131" t="str">
        <f>IF(N20="","",VLOOKUP(CONCATENATE(M$3,N20),m_selling_spec!$A:$J,2,FALSE))</f>
        <v>3.8</v>
      </c>
      <c r="N20" s="125" t="s">
        <v>74</v>
      </c>
      <c r="O20" s="131" t="str">
        <f>IF(P20="","",VLOOKUP(CONCATENATE(O$3,P20),m_selling_spec!$A:$J,2,FALSE))</f>
        <v/>
      </c>
      <c r="Q20" s="131" t="str">
        <f>IF(R20="","",VLOOKUP(CONCATENATE(Q$3,R20),m_selling_spec!$A:$J,2,FALSE))</f>
        <v/>
      </c>
      <c r="S20" s="131" t="str">
        <f>IF(T20="","",VLOOKUP(CONCATENATE(S$3,T20),m_selling_spec!$A:$J,2,FALSE))</f>
        <v/>
      </c>
      <c r="U20" s="131" t="str">
        <f>IF(V20="","",VLOOKUP(CONCATENATE(U$3,V20),m_selling_spec!$A:$J,2,FALSE))</f>
        <v/>
      </c>
      <c r="W20" s="131" t="str">
        <f>IF(X20="","",VLOOKUP(CONCATENATE(W$3,X20),m_selling_spec!$A:$J,2,FALSE))</f>
        <v/>
      </c>
      <c r="Y20" s="131" t="str">
        <f>IF(Z20="","",VLOOKUP(CONCATENATE(Y$3,Z20),m_selling_spec!$A:$J,2,FALSE))</f>
        <v/>
      </c>
      <c r="AA20" s="131" t="str">
        <f>IF(AB20="","",VLOOKUP(CONCATENATE(AA$3,AB20),m_selling_spec!$A:$J,2,FALSE))</f>
        <v/>
      </c>
      <c r="AC20" s="131" t="str">
        <f>IF(AD20="","",VLOOKUP(CONCATENATE(AC$3,AD20),m_selling_spec!$A:$J,2,FALSE))</f>
        <v/>
      </c>
      <c r="AE20" s="131" t="str">
        <f>IF(AF20="","",VLOOKUP(CONCATENATE(AE$3,AF20),m_selling_spec!$A:$J,2,FALSE))</f>
        <v/>
      </c>
      <c r="AG20" s="131" t="str">
        <f>IF(AH20="","",VLOOKUP(CONCATENATE(AG$3,AH20),m_selling_spec!$A:$J,2,FALSE))</f>
        <v/>
      </c>
      <c r="AI20" s="131" t="str">
        <f>IF(AJ20="","",VLOOKUP(CONCATENATE(AI$3,AJ20),m_selling_spec!$A:$J,2,FALSE))</f>
        <v/>
      </c>
      <c r="AK20" s="131" t="str">
        <f>IF(AL20="","",VLOOKUP(CONCATENATE(AK$3,AL20),m_selling_spec!$A:$J,2,FALSE))</f>
        <v/>
      </c>
      <c r="AM20" s="131" t="str">
        <f>IF(AN20="","",VLOOKUP(CONCATENATE(AM$3,AN20),m_selling_spec!$A:$J,2,FALSE))</f>
        <v/>
      </c>
      <c r="AO20" s="131" t="str">
        <f>IF(AP20="","",VLOOKUP(CONCATENATE(AO$3,AP20),m_selling_spec!$A:$J,2,FALSE))</f>
        <v/>
      </c>
      <c r="AQ20" s="131" t="str">
        <f>IF(AR20="","",VLOOKUP(CONCATENATE(AQ$3,AR20),m_selling_spec!$A:$J,2,FALSE))</f>
        <v/>
      </c>
      <c r="AS20" s="131" t="str">
        <f>IF(AT20="","",VLOOKUP(CONCATENATE(AS$3,AT20),m_selling_spec!$A:$J,2,FALSE))</f>
        <v/>
      </c>
      <c r="AU20" s="131" t="str">
        <f>IF(AV20="","",VLOOKUP(CONCATENATE(AU$3,AV20),m_selling_spec!$A:$J,2,FALSE))</f>
        <v/>
      </c>
      <c r="AW20" s="131" t="str">
        <f>IF(AX20="","",VLOOKUP(CONCATENATE(AW$3,AX20),m_selling_spec!$A:$J,2,FALSE))</f>
        <v/>
      </c>
      <c r="AY20" s="131" t="str">
        <f>IF(AZ20="","",VLOOKUP(CONCATENATE(AY$3,AZ20),m_selling_spec!$A:$J,2,FALSE))</f>
        <v/>
      </c>
      <c r="BA20" s="131" t="str">
        <f>IF(BB20="","",VLOOKUP(CONCATENATE(BA$3,BB20),m_selling_spec!$A:$J,2,FALSE))</f>
        <v/>
      </c>
      <c r="BC20" s="131" t="str">
        <f>IF(BD20="","",VLOOKUP(CONCATENATE(BC$3,BD20),m_selling_spec!$A:$J,2,FALSE))</f>
        <v/>
      </c>
      <c r="BE20" s="131" t="str">
        <f>IF(BF20="","",VLOOKUP(CONCATENATE(BE$3,BF20),m_selling_spec!$A:$J,2,FALSE))</f>
        <v/>
      </c>
      <c r="BG20" s="131" t="str">
        <f>IF(BH20="","",VLOOKUP(CONCATENATE(BG$3,BH20),m_selling_spec!$A:$J,2,FALSE))</f>
        <v/>
      </c>
      <c r="BI20" s="131" t="str">
        <f>IF(BJ20="","",VLOOKUP(CONCATENATE(BI$3,BJ20),m_selling_spec!$A:$J,2,FALSE))</f>
        <v/>
      </c>
    </row>
    <row r="21" spans="1:61">
      <c r="A21" s="125" t="s">
        <v>185</v>
      </c>
      <c r="B21" s="125">
        <v>1</v>
      </c>
      <c r="C21" s="130" t="str">
        <f>INDEX(product!B:B,MATCH(B21,product!A:A,0))</f>
        <v>WE-PLUS</v>
      </c>
      <c r="D21" s="130" t="str">
        <f>INDEX(product!E:E,MATCH(B21,product!A:A,0))</f>
        <v>WINDOW and DOOR</v>
      </c>
      <c r="E21" s="131" t="str">
        <f>IF(F21="","",VLOOKUP(CONCATENATE(E$3,F21),m_selling_spec!$A:$J,2,FALSE))</f>
        <v/>
      </c>
      <c r="G21" s="131" t="str">
        <f>IF(H21="","",VLOOKUP(CONCATENATE(G$3,H21),m_selling_spec!$A:$J,2,FALSE))</f>
        <v/>
      </c>
      <c r="I21" s="131" t="str">
        <f>IF(J21="","",VLOOKUP(CONCATENATE(I$3,J21),m_selling_spec!$A:$J,2,FALSE))</f>
        <v>1.9</v>
      </c>
      <c r="J21" s="125" t="s">
        <v>70</v>
      </c>
      <c r="K21" s="131" t="str">
        <f>IF(L21="","",VLOOKUP(CONCATENATE(K$3,L21),m_selling_spec!$A:$J,2,FALSE))</f>
        <v>2.2</v>
      </c>
      <c r="L21" s="125" t="s">
        <v>593</v>
      </c>
      <c r="M21" s="131" t="str">
        <f>IF(N21="","",VLOOKUP(CONCATENATE(M$3,N21),m_selling_spec!$A:$J,2,FALSE))</f>
        <v>3.1</v>
      </c>
      <c r="N21" s="125" t="s">
        <v>75</v>
      </c>
      <c r="O21" s="131" t="str">
        <f>IF(P21="","",VLOOKUP(CONCATENATE(O$3,P21),m_selling_spec!$A:$J,2,FALSE))</f>
        <v>4.2</v>
      </c>
      <c r="P21" s="125" t="s">
        <v>590</v>
      </c>
      <c r="Q21" s="131" t="str">
        <f>IF(R21="","",VLOOKUP(CONCATENATE(Q$3,R21),m_selling_spec!$A:$J,2,FALSE))</f>
        <v/>
      </c>
      <c r="S21" s="131" t="str">
        <f>IF(T21="","",VLOOKUP(CONCATENATE(S$3,T21),m_selling_spec!$A:$J,2,FALSE))</f>
        <v/>
      </c>
      <c r="U21" s="131" t="str">
        <f>IF(V21="","",VLOOKUP(CONCATENATE(U$3,V21),m_selling_spec!$A:$J,2,FALSE))</f>
        <v/>
      </c>
      <c r="W21" s="131" t="str">
        <f>IF(X21="","",VLOOKUP(CONCATENATE(W$3,X21),m_selling_spec!$A:$J,2,FALSE))</f>
        <v/>
      </c>
      <c r="Y21" s="131" t="str">
        <f>IF(Z21="","",VLOOKUP(CONCATENATE(Y$3,Z21),m_selling_spec!$A:$J,2,FALSE))</f>
        <v/>
      </c>
      <c r="AA21" s="131" t="str">
        <f>IF(AB21="","",VLOOKUP(CONCATENATE(AA$3,AB21),m_selling_spec!$A:$J,2,FALSE))</f>
        <v/>
      </c>
      <c r="AC21" s="131" t="str">
        <f>IF(AD21="","",VLOOKUP(CONCATENATE(AC$3,AD21),m_selling_spec!$A:$J,2,FALSE))</f>
        <v/>
      </c>
      <c r="AE21" s="131" t="str">
        <f>IF(AF21="","",VLOOKUP(CONCATENATE(AE$3,AF21),m_selling_spec!$A:$J,2,FALSE))</f>
        <v/>
      </c>
      <c r="AG21" s="131" t="str">
        <f>IF(AH21="","",VLOOKUP(CONCATENATE(AG$3,AH21),m_selling_spec!$A:$J,2,FALSE))</f>
        <v/>
      </c>
      <c r="AI21" s="131" t="str">
        <f>IF(AJ21="","",VLOOKUP(CONCATENATE(AI$3,AJ21),m_selling_spec!$A:$J,2,FALSE))</f>
        <v/>
      </c>
      <c r="AK21" s="131" t="str">
        <f>IF(AL21="","",VLOOKUP(CONCATENATE(AK$3,AL21),m_selling_spec!$A:$J,2,FALSE))</f>
        <v/>
      </c>
      <c r="AM21" s="131" t="str">
        <f>IF(AN21="","",VLOOKUP(CONCATENATE(AM$3,AN21),m_selling_spec!$A:$J,2,FALSE))</f>
        <v/>
      </c>
      <c r="AO21" s="131" t="str">
        <f>IF(AP21="","",VLOOKUP(CONCATENATE(AO$3,AP21),m_selling_spec!$A:$J,2,FALSE))</f>
        <v/>
      </c>
      <c r="AQ21" s="131" t="str">
        <f>IF(AR21="","",VLOOKUP(CONCATENATE(AQ$3,AR21),m_selling_spec!$A:$J,2,FALSE))</f>
        <v/>
      </c>
      <c r="AS21" s="131" t="str">
        <f>IF(AT21="","",VLOOKUP(CONCATENATE(AS$3,AT21),m_selling_spec!$A:$J,2,FALSE))</f>
        <v/>
      </c>
      <c r="AU21" s="131" t="str">
        <f>IF(AV21="","",VLOOKUP(CONCATENATE(AU$3,AV21),m_selling_spec!$A:$J,2,FALSE))</f>
        <v/>
      </c>
      <c r="AW21" s="131" t="str">
        <f>IF(AX21="","",VLOOKUP(CONCATENATE(AW$3,AX21),m_selling_spec!$A:$J,2,FALSE))</f>
        <v/>
      </c>
      <c r="AY21" s="131" t="str">
        <f>IF(AZ21="","",VLOOKUP(CONCATENATE(AY$3,AZ21),m_selling_spec!$A:$J,2,FALSE))</f>
        <v/>
      </c>
      <c r="BA21" s="131" t="str">
        <f>IF(BB21="","",VLOOKUP(CONCATENATE(BA$3,BB21),m_selling_spec!$A:$J,2,FALSE))</f>
        <v/>
      </c>
      <c r="BC21" s="131" t="str">
        <f>IF(BD21="","",VLOOKUP(CONCATENATE(BC$3,BD21),m_selling_spec!$A:$J,2,FALSE))</f>
        <v/>
      </c>
      <c r="BE21" s="131" t="str">
        <f>IF(BF21="","",VLOOKUP(CONCATENATE(BE$3,BF21),m_selling_spec!$A:$J,2,FALSE))</f>
        <v/>
      </c>
      <c r="BG21" s="131" t="str">
        <f>IF(BH21="","",VLOOKUP(CONCATENATE(BG$3,BH21),m_selling_spec!$A:$J,2,FALSE))</f>
        <v/>
      </c>
      <c r="BI21" s="131" t="str">
        <f>IF(BJ21="","",VLOOKUP(CONCATENATE(BI$3,BJ21),m_selling_spec!$A:$J,2,FALSE))</f>
        <v/>
      </c>
    </row>
    <row r="22" spans="1:61">
      <c r="A22" s="125" t="s">
        <v>184</v>
      </c>
      <c r="B22" s="125">
        <v>1</v>
      </c>
      <c r="C22" s="130" t="str">
        <f>INDEX(product!B:B,MATCH(B22,product!A:A,0))</f>
        <v>WE-PLUS</v>
      </c>
      <c r="D22" s="130" t="str">
        <f>INDEX(product!E:E,MATCH(B22,product!A:A,0))</f>
        <v>WINDOW and DOOR</v>
      </c>
      <c r="E22" s="131" t="str">
        <f>IF(F22="","",VLOOKUP(CONCATENATE(E$3,F22),m_selling_spec!$A:$J,2,FALSE))</f>
        <v/>
      </c>
      <c r="G22" s="131" t="str">
        <f>IF(H22="","",VLOOKUP(CONCATENATE(G$3,H22),m_selling_spec!$A:$J,2,FALSE))</f>
        <v/>
      </c>
      <c r="I22" s="131" t="str">
        <f>IF(J22="","",VLOOKUP(CONCATENATE(I$3,J22),m_selling_spec!$A:$J,2,FALSE))</f>
        <v>1.9</v>
      </c>
      <c r="J22" s="125" t="s">
        <v>70</v>
      </c>
      <c r="K22" s="131" t="str">
        <f>IF(L22="","",VLOOKUP(CONCATENATE(K$3,L22),m_selling_spec!$A:$J,2,FALSE))</f>
        <v>2.2</v>
      </c>
      <c r="L22" s="125" t="s">
        <v>593</v>
      </c>
      <c r="M22" s="131" t="str">
        <f>IF(N22="","",VLOOKUP(CONCATENATE(M$3,N22),m_selling_spec!$A:$J,2,FALSE))</f>
        <v>3.1</v>
      </c>
      <c r="N22" s="125" t="s">
        <v>75</v>
      </c>
      <c r="O22" s="131" t="str">
        <f>IF(P22="","",VLOOKUP(CONCATENATE(O$3,P22),m_selling_spec!$A:$J,2,FALSE))</f>
        <v>4.1</v>
      </c>
      <c r="P22" s="125" t="s">
        <v>591</v>
      </c>
      <c r="Q22" s="131" t="str">
        <f>IF(R22="","",VLOOKUP(CONCATENATE(Q$3,R22),m_selling_spec!$A:$J,2,FALSE))</f>
        <v/>
      </c>
      <c r="S22" s="131" t="str">
        <f>IF(T22="","",VLOOKUP(CONCATENATE(S$3,T22),m_selling_spec!$A:$J,2,FALSE))</f>
        <v/>
      </c>
      <c r="U22" s="131" t="str">
        <f>IF(V22="","",VLOOKUP(CONCATENATE(U$3,V22),m_selling_spec!$A:$J,2,FALSE))</f>
        <v/>
      </c>
      <c r="W22" s="131" t="str">
        <f>IF(X22="","",VLOOKUP(CONCATENATE(W$3,X22),m_selling_spec!$A:$J,2,FALSE))</f>
        <v/>
      </c>
      <c r="Y22" s="131" t="str">
        <f>IF(Z22="","",VLOOKUP(CONCATENATE(Y$3,Z22),m_selling_spec!$A:$J,2,FALSE))</f>
        <v/>
      </c>
      <c r="AA22" s="131" t="str">
        <f>IF(AB22="","",VLOOKUP(CONCATENATE(AA$3,AB22),m_selling_spec!$A:$J,2,FALSE))</f>
        <v/>
      </c>
      <c r="AC22" s="131" t="str">
        <f>IF(AD22="","",VLOOKUP(CONCATENATE(AC$3,AD22),m_selling_spec!$A:$J,2,FALSE))</f>
        <v/>
      </c>
      <c r="AE22" s="131" t="str">
        <f>IF(AF22="","",VLOOKUP(CONCATENATE(AE$3,AF22),m_selling_spec!$A:$J,2,FALSE))</f>
        <v/>
      </c>
      <c r="AG22" s="131" t="str">
        <f>IF(AH22="","",VLOOKUP(CONCATENATE(AG$3,AH22),m_selling_spec!$A:$J,2,FALSE))</f>
        <v/>
      </c>
      <c r="AI22" s="131" t="str">
        <f>IF(AJ22="","",VLOOKUP(CONCATENATE(AI$3,AJ22),m_selling_spec!$A:$J,2,FALSE))</f>
        <v/>
      </c>
      <c r="AK22" s="131" t="str">
        <f>IF(AL22="","",VLOOKUP(CONCATENATE(AK$3,AL22),m_selling_spec!$A:$J,2,FALSE))</f>
        <v/>
      </c>
      <c r="AM22" s="131" t="str">
        <f>IF(AN22="","",VLOOKUP(CONCATENATE(AM$3,AN22),m_selling_spec!$A:$J,2,FALSE))</f>
        <v/>
      </c>
      <c r="AO22" s="131" t="str">
        <f>IF(AP22="","",VLOOKUP(CONCATENATE(AO$3,AP22),m_selling_spec!$A:$J,2,FALSE))</f>
        <v/>
      </c>
      <c r="AQ22" s="131" t="str">
        <f>IF(AR22="","",VLOOKUP(CONCATENATE(AQ$3,AR22),m_selling_spec!$A:$J,2,FALSE))</f>
        <v/>
      </c>
      <c r="AS22" s="131" t="str">
        <f>IF(AT22="","",VLOOKUP(CONCATENATE(AS$3,AT22),m_selling_spec!$A:$J,2,FALSE))</f>
        <v/>
      </c>
      <c r="AU22" s="131" t="str">
        <f>IF(AV22="","",VLOOKUP(CONCATENATE(AU$3,AV22),m_selling_spec!$A:$J,2,FALSE))</f>
        <v/>
      </c>
      <c r="AW22" s="131" t="str">
        <f>IF(AX22="","",VLOOKUP(CONCATENATE(AW$3,AX22),m_selling_spec!$A:$J,2,FALSE))</f>
        <v/>
      </c>
      <c r="AY22" s="131" t="str">
        <f>IF(AZ22="","",VLOOKUP(CONCATENATE(AY$3,AZ22),m_selling_spec!$A:$J,2,FALSE))</f>
        <v/>
      </c>
      <c r="BA22" s="131" t="str">
        <f>IF(BB22="","",VLOOKUP(CONCATENATE(BA$3,BB22),m_selling_spec!$A:$J,2,FALSE))</f>
        <v/>
      </c>
      <c r="BC22" s="131" t="str">
        <f>IF(BD22="","",VLOOKUP(CONCATENATE(BC$3,BD22),m_selling_spec!$A:$J,2,FALSE))</f>
        <v/>
      </c>
      <c r="BE22" s="131" t="str">
        <f>IF(BF22="","",VLOOKUP(CONCATENATE(BE$3,BF22),m_selling_spec!$A:$J,2,FALSE))</f>
        <v/>
      </c>
      <c r="BG22" s="131" t="str">
        <f>IF(BH22="","",VLOOKUP(CONCATENATE(BG$3,BH22),m_selling_spec!$A:$J,2,FALSE))</f>
        <v/>
      </c>
      <c r="BI22" s="131" t="str">
        <f>IF(BJ22="","",VLOOKUP(CONCATENATE(BI$3,BJ22),m_selling_spec!$A:$J,2,FALSE))</f>
        <v/>
      </c>
    </row>
    <row r="23" spans="1:61">
      <c r="A23" s="125" t="s">
        <v>187</v>
      </c>
      <c r="B23" s="125">
        <v>1</v>
      </c>
      <c r="C23" s="130" t="str">
        <f>INDEX(product!B:B,MATCH(B23,product!A:A,0))</f>
        <v>WE-PLUS</v>
      </c>
      <c r="D23" s="130" t="str">
        <f>INDEX(product!E:E,MATCH(B23,product!A:A,0))</f>
        <v>WINDOW and DOOR</v>
      </c>
      <c r="E23" s="131" t="str">
        <f>IF(F23="","",VLOOKUP(CONCATENATE(E$3,F23),m_selling_spec!$A:$J,2,FALSE))</f>
        <v/>
      </c>
      <c r="G23" s="131" t="str">
        <f>IF(H23="","",VLOOKUP(CONCATENATE(G$3,H23),m_selling_spec!$A:$J,2,FALSE))</f>
        <v/>
      </c>
      <c r="I23" s="131" t="str">
        <f>IF(J23="","",VLOOKUP(CONCATENATE(I$3,J23),m_selling_spec!$A:$J,2,FALSE))</f>
        <v>1.9</v>
      </c>
      <c r="J23" s="125" t="s">
        <v>70</v>
      </c>
      <c r="K23" s="131" t="str">
        <f>IF(L23="","",VLOOKUP(CONCATENATE(K$3,L23),m_selling_spec!$A:$J,2,FALSE))</f>
        <v>2.2</v>
      </c>
      <c r="L23" s="125" t="s">
        <v>593</v>
      </c>
      <c r="M23" s="131" t="str">
        <f>IF(N23="","",VLOOKUP(CONCATENATE(M$3,N23),m_selling_spec!$A:$J,2,FALSE))</f>
        <v>3.2</v>
      </c>
      <c r="N23" s="125" t="s">
        <v>592</v>
      </c>
      <c r="O23" s="131" t="str">
        <f>IF(P23="","",VLOOKUP(CONCATENATE(O$3,P23),m_selling_spec!$A:$J,2,FALSE))</f>
        <v>4.2</v>
      </c>
      <c r="P23" s="125" t="s">
        <v>590</v>
      </c>
      <c r="Q23" s="131" t="str">
        <f>IF(R23="","",VLOOKUP(CONCATENATE(Q$3,R23),m_selling_spec!$A:$J,2,FALSE))</f>
        <v/>
      </c>
      <c r="S23" s="131" t="str">
        <f>IF(T23="","",VLOOKUP(CONCATENATE(S$3,T23),m_selling_spec!$A:$J,2,FALSE))</f>
        <v/>
      </c>
      <c r="U23" s="131" t="str">
        <f>IF(V23="","",VLOOKUP(CONCATENATE(U$3,V23),m_selling_spec!$A:$J,2,FALSE))</f>
        <v/>
      </c>
      <c r="W23" s="131" t="str">
        <f>IF(X23="","",VLOOKUP(CONCATENATE(W$3,X23),m_selling_spec!$A:$J,2,FALSE))</f>
        <v/>
      </c>
      <c r="Y23" s="131" t="str">
        <f>IF(Z23="","",VLOOKUP(CONCATENATE(Y$3,Z23),m_selling_spec!$A:$J,2,FALSE))</f>
        <v/>
      </c>
      <c r="AA23" s="131" t="str">
        <f>IF(AB23="","",VLOOKUP(CONCATENATE(AA$3,AB23),m_selling_spec!$A:$J,2,FALSE))</f>
        <v/>
      </c>
      <c r="AC23" s="131" t="str">
        <f>IF(AD23="","",VLOOKUP(CONCATENATE(AC$3,AD23),m_selling_spec!$A:$J,2,FALSE))</f>
        <v/>
      </c>
      <c r="AE23" s="131" t="str">
        <f>IF(AF23="","",VLOOKUP(CONCATENATE(AE$3,AF23),m_selling_spec!$A:$J,2,FALSE))</f>
        <v/>
      </c>
      <c r="AG23" s="131" t="str">
        <f>IF(AH23="","",VLOOKUP(CONCATENATE(AG$3,AH23),m_selling_spec!$A:$J,2,FALSE))</f>
        <v/>
      </c>
      <c r="AI23" s="131" t="str">
        <f>IF(AJ23="","",VLOOKUP(CONCATENATE(AI$3,AJ23),m_selling_spec!$A:$J,2,FALSE))</f>
        <v/>
      </c>
      <c r="AK23" s="131" t="str">
        <f>IF(AL23="","",VLOOKUP(CONCATENATE(AK$3,AL23),m_selling_spec!$A:$J,2,FALSE))</f>
        <v/>
      </c>
      <c r="AM23" s="131" t="str">
        <f>IF(AN23="","",VLOOKUP(CONCATENATE(AM$3,AN23),m_selling_spec!$A:$J,2,FALSE))</f>
        <v/>
      </c>
      <c r="AO23" s="131" t="str">
        <f>IF(AP23="","",VLOOKUP(CONCATENATE(AO$3,AP23),m_selling_spec!$A:$J,2,FALSE))</f>
        <v/>
      </c>
      <c r="AQ23" s="131" t="str">
        <f>IF(AR23="","",VLOOKUP(CONCATENATE(AQ$3,AR23),m_selling_spec!$A:$J,2,FALSE))</f>
        <v/>
      </c>
      <c r="AS23" s="131" t="str">
        <f>IF(AT23="","",VLOOKUP(CONCATENATE(AS$3,AT23),m_selling_spec!$A:$J,2,FALSE))</f>
        <v/>
      </c>
      <c r="AU23" s="131" t="str">
        <f>IF(AV23="","",VLOOKUP(CONCATENATE(AU$3,AV23),m_selling_spec!$A:$J,2,FALSE))</f>
        <v/>
      </c>
      <c r="AW23" s="131" t="str">
        <f>IF(AX23="","",VLOOKUP(CONCATENATE(AW$3,AX23),m_selling_spec!$A:$J,2,FALSE))</f>
        <v/>
      </c>
      <c r="AY23" s="131" t="str">
        <f>IF(AZ23="","",VLOOKUP(CONCATENATE(AY$3,AZ23),m_selling_spec!$A:$J,2,FALSE))</f>
        <v/>
      </c>
      <c r="BA23" s="131" t="str">
        <f>IF(BB23="","",VLOOKUP(CONCATENATE(BA$3,BB23),m_selling_spec!$A:$J,2,FALSE))</f>
        <v/>
      </c>
      <c r="BC23" s="131" t="str">
        <f>IF(BD23="","",VLOOKUP(CONCATENATE(BC$3,BD23),m_selling_spec!$A:$J,2,FALSE))</f>
        <v/>
      </c>
      <c r="BE23" s="131" t="str">
        <f>IF(BF23="","",VLOOKUP(CONCATENATE(BE$3,BF23),m_selling_spec!$A:$J,2,FALSE))</f>
        <v/>
      </c>
      <c r="BG23" s="131" t="str">
        <f>IF(BH23="","",VLOOKUP(CONCATENATE(BG$3,BH23),m_selling_spec!$A:$J,2,FALSE))</f>
        <v/>
      </c>
      <c r="BI23" s="131" t="str">
        <f>IF(BJ23="","",VLOOKUP(CONCATENATE(BI$3,BJ23),m_selling_spec!$A:$J,2,FALSE))</f>
        <v/>
      </c>
    </row>
    <row r="24" spans="1:61">
      <c r="A24" s="125" t="s">
        <v>186</v>
      </c>
      <c r="B24" s="125">
        <v>1</v>
      </c>
      <c r="C24" s="130" t="str">
        <f>INDEX(product!B:B,MATCH(B24,product!A:A,0))</f>
        <v>WE-PLUS</v>
      </c>
      <c r="D24" s="130" t="str">
        <f>INDEX(product!E:E,MATCH(B24,product!A:A,0))</f>
        <v>WINDOW and DOOR</v>
      </c>
      <c r="E24" s="131" t="str">
        <f>IF(F24="","",VLOOKUP(CONCATENATE(E$3,F24),m_selling_spec!$A:$J,2,FALSE))</f>
        <v/>
      </c>
      <c r="G24" s="131" t="str">
        <f>IF(H24="","",VLOOKUP(CONCATENATE(G$3,H24),m_selling_spec!$A:$J,2,FALSE))</f>
        <v/>
      </c>
      <c r="I24" s="131" t="str">
        <f>IF(J24="","",VLOOKUP(CONCATENATE(I$3,J24),m_selling_spec!$A:$J,2,FALSE))</f>
        <v>1.9</v>
      </c>
      <c r="J24" s="125" t="s">
        <v>70</v>
      </c>
      <c r="K24" s="131" t="str">
        <f>IF(L24="","",VLOOKUP(CONCATENATE(K$3,L24),m_selling_spec!$A:$J,2,FALSE))</f>
        <v>2.2</v>
      </c>
      <c r="L24" s="125" t="s">
        <v>593</v>
      </c>
      <c r="M24" s="131" t="str">
        <f>IF(N24="","",VLOOKUP(CONCATENATE(M$3,N24),m_selling_spec!$A:$J,2,FALSE))</f>
        <v>3.2</v>
      </c>
      <c r="N24" s="125" t="s">
        <v>592</v>
      </c>
      <c r="O24" s="131" t="str">
        <f>IF(P24="","",VLOOKUP(CONCATENATE(O$3,P24),m_selling_spec!$A:$J,2,FALSE))</f>
        <v>4.1</v>
      </c>
      <c r="P24" s="125" t="s">
        <v>591</v>
      </c>
      <c r="Q24" s="131" t="str">
        <f>IF(R24="","",VLOOKUP(CONCATENATE(Q$3,R24),m_selling_spec!$A:$J,2,FALSE))</f>
        <v/>
      </c>
      <c r="S24" s="131" t="str">
        <f>IF(T24="","",VLOOKUP(CONCATENATE(S$3,T24),m_selling_spec!$A:$J,2,FALSE))</f>
        <v/>
      </c>
      <c r="U24" s="131" t="str">
        <f>IF(V24="","",VLOOKUP(CONCATENATE(U$3,V24),m_selling_spec!$A:$J,2,FALSE))</f>
        <v/>
      </c>
      <c r="W24" s="131" t="str">
        <f>IF(X24="","",VLOOKUP(CONCATENATE(W$3,X24),m_selling_spec!$A:$J,2,FALSE))</f>
        <v/>
      </c>
      <c r="Y24" s="131" t="str">
        <f>IF(Z24="","",VLOOKUP(CONCATENATE(Y$3,Z24),m_selling_spec!$A:$J,2,FALSE))</f>
        <v/>
      </c>
      <c r="AA24" s="131" t="str">
        <f>IF(AB24="","",VLOOKUP(CONCATENATE(AA$3,AB24),m_selling_spec!$A:$J,2,FALSE))</f>
        <v/>
      </c>
      <c r="AC24" s="131" t="str">
        <f>IF(AD24="","",VLOOKUP(CONCATENATE(AC$3,AD24),m_selling_spec!$A:$J,2,FALSE))</f>
        <v/>
      </c>
      <c r="AE24" s="131" t="str">
        <f>IF(AF24="","",VLOOKUP(CONCATENATE(AE$3,AF24),m_selling_spec!$A:$J,2,FALSE))</f>
        <v/>
      </c>
      <c r="AG24" s="131" t="str">
        <f>IF(AH24="","",VLOOKUP(CONCATENATE(AG$3,AH24),m_selling_spec!$A:$J,2,FALSE))</f>
        <v/>
      </c>
      <c r="AI24" s="131" t="str">
        <f>IF(AJ24="","",VLOOKUP(CONCATENATE(AI$3,AJ24),m_selling_spec!$A:$J,2,FALSE))</f>
        <v/>
      </c>
      <c r="AK24" s="131" t="str">
        <f>IF(AL24="","",VLOOKUP(CONCATENATE(AK$3,AL24),m_selling_spec!$A:$J,2,FALSE))</f>
        <v/>
      </c>
      <c r="AM24" s="131" t="str">
        <f>IF(AN24="","",VLOOKUP(CONCATENATE(AM$3,AN24),m_selling_spec!$A:$J,2,FALSE))</f>
        <v/>
      </c>
      <c r="AO24" s="131" t="str">
        <f>IF(AP24="","",VLOOKUP(CONCATENATE(AO$3,AP24),m_selling_spec!$A:$J,2,FALSE))</f>
        <v/>
      </c>
      <c r="AQ24" s="131" t="str">
        <f>IF(AR24="","",VLOOKUP(CONCATENATE(AQ$3,AR24),m_selling_spec!$A:$J,2,FALSE))</f>
        <v/>
      </c>
      <c r="AS24" s="131" t="str">
        <f>IF(AT24="","",VLOOKUP(CONCATENATE(AS$3,AT24),m_selling_spec!$A:$J,2,FALSE))</f>
        <v/>
      </c>
      <c r="AU24" s="131" t="str">
        <f>IF(AV24="","",VLOOKUP(CONCATENATE(AU$3,AV24),m_selling_spec!$A:$J,2,FALSE))</f>
        <v/>
      </c>
      <c r="AW24" s="131" t="str">
        <f>IF(AX24="","",VLOOKUP(CONCATENATE(AW$3,AX24),m_selling_spec!$A:$J,2,FALSE))</f>
        <v/>
      </c>
      <c r="AY24" s="131" t="str">
        <f>IF(AZ24="","",VLOOKUP(CONCATENATE(AY$3,AZ24),m_selling_spec!$A:$J,2,FALSE))</f>
        <v/>
      </c>
      <c r="BA24" s="131" t="str">
        <f>IF(BB24="","",VLOOKUP(CONCATENATE(BA$3,BB24),m_selling_spec!$A:$J,2,FALSE))</f>
        <v/>
      </c>
      <c r="BC24" s="131" t="str">
        <f>IF(BD24="","",VLOOKUP(CONCATENATE(BC$3,BD24),m_selling_spec!$A:$J,2,FALSE))</f>
        <v/>
      </c>
      <c r="BE24" s="131" t="str">
        <f>IF(BF24="","",VLOOKUP(CONCATENATE(BE$3,BF24),m_selling_spec!$A:$J,2,FALSE))</f>
        <v/>
      </c>
      <c r="BG24" s="131" t="str">
        <f>IF(BH24="","",VLOOKUP(CONCATENATE(BG$3,BH24),m_selling_spec!$A:$J,2,FALSE))</f>
        <v/>
      </c>
      <c r="BI24" s="131" t="str">
        <f>IF(BJ24="","",VLOOKUP(CONCATENATE(BI$3,BJ24),m_selling_spec!$A:$J,2,FALSE))</f>
        <v/>
      </c>
    </row>
    <row r="25" spans="1:61">
      <c r="A25" s="125" t="s">
        <v>224</v>
      </c>
      <c r="B25" s="125">
        <v>1</v>
      </c>
      <c r="C25" s="130" t="str">
        <f>INDEX(product!B:B,MATCH(B25,product!A:A,0))</f>
        <v>WE-PLUS</v>
      </c>
      <c r="D25" s="130" t="str">
        <f>INDEX(product!E:E,MATCH(B25,product!A:A,0))</f>
        <v>WINDOW and DOOR</v>
      </c>
      <c r="E25" s="131" t="str">
        <f>IF(F25="","",VLOOKUP(CONCATENATE(E$3,F25),m_selling_spec!$A:$J,2,FALSE))</f>
        <v/>
      </c>
      <c r="G25" s="131" t="str">
        <f>IF(H25="","",VLOOKUP(CONCATENATE(G$3,H25),m_selling_spec!$A:$J,2,FALSE))</f>
        <v/>
      </c>
      <c r="I25" s="131" t="str">
        <f>IF(J25="","",VLOOKUP(CONCATENATE(I$3,J25),m_selling_spec!$A:$J,2,FALSE))</f>
        <v>1.3</v>
      </c>
      <c r="J25" s="125" t="s">
        <v>511</v>
      </c>
      <c r="K25" s="131" t="str">
        <f>IF(L25="","",VLOOKUP(CONCATENATE(K$3,L25),m_selling_spec!$A:$J,2,FALSE))</f>
        <v/>
      </c>
      <c r="M25" s="131" t="str">
        <f>IF(N25="","",VLOOKUP(CONCATENATE(M$3,N25),m_selling_spec!$A:$J,2,FALSE))</f>
        <v/>
      </c>
      <c r="O25" s="131" t="str">
        <f>IF(P25="","",VLOOKUP(CONCATENATE(O$3,P25),m_selling_spec!$A:$J,2,FALSE))</f>
        <v/>
      </c>
      <c r="Q25" s="131" t="str">
        <f>IF(R25="","",VLOOKUP(CONCATENATE(Q$3,R25),m_selling_spec!$A:$J,2,FALSE))</f>
        <v>5.3</v>
      </c>
      <c r="R25" s="125" t="s">
        <v>594</v>
      </c>
      <c r="S25" s="131" t="str">
        <f>IF(T25="","",VLOOKUP(CONCATENATE(S$3,T25),m_selling_spec!$A:$J,2,FALSE))</f>
        <v/>
      </c>
      <c r="U25" s="131" t="str">
        <f>IF(V25="","",VLOOKUP(CONCATENATE(U$3,V25),m_selling_spec!$A:$J,2,FALSE))</f>
        <v/>
      </c>
      <c r="W25" s="131" t="str">
        <f>IF(X25="","",VLOOKUP(CONCATENATE(W$3,X25),m_selling_spec!$A:$J,2,FALSE))</f>
        <v/>
      </c>
      <c r="Y25" s="131" t="str">
        <f>IF(Z25="","",VLOOKUP(CONCATENATE(Y$3,Z25),m_selling_spec!$A:$J,2,FALSE))</f>
        <v/>
      </c>
      <c r="AA25" s="131" t="str">
        <f>IF(AB25="","",VLOOKUP(CONCATENATE(AA$3,AB25),m_selling_spec!$A:$J,2,FALSE))</f>
        <v>10.2</v>
      </c>
      <c r="AB25" s="125" t="s">
        <v>76</v>
      </c>
      <c r="AC25" s="131" t="str">
        <f>IF(AD25="","",VLOOKUP(CONCATENATE(AC$3,AD25),m_selling_spec!$A:$J,2,FALSE))</f>
        <v/>
      </c>
      <c r="AE25" s="131" t="str">
        <f>IF(AF25="","",VLOOKUP(CONCATENATE(AE$3,AF25),m_selling_spec!$A:$J,2,FALSE))</f>
        <v/>
      </c>
      <c r="AG25" s="131" t="str">
        <f>IF(AH25="","",VLOOKUP(CONCATENATE(AG$3,AH25),m_selling_spec!$A:$J,2,FALSE))</f>
        <v/>
      </c>
      <c r="AI25" s="131" t="str">
        <f>IF(AJ25="","",VLOOKUP(CONCATENATE(AI$3,AJ25),m_selling_spec!$A:$J,2,FALSE))</f>
        <v/>
      </c>
      <c r="AK25" s="131" t="str">
        <f>IF(AL25="","",VLOOKUP(CONCATENATE(AK$3,AL25),m_selling_spec!$A:$J,2,FALSE))</f>
        <v/>
      </c>
      <c r="AM25" s="131" t="str">
        <f>IF(AN25="","",VLOOKUP(CONCATENATE(AM$3,AN25),m_selling_spec!$A:$J,2,FALSE))</f>
        <v/>
      </c>
      <c r="AO25" s="131" t="str">
        <f>IF(AP25="","",VLOOKUP(CONCATENATE(AO$3,AP25),m_selling_spec!$A:$J,2,FALSE))</f>
        <v/>
      </c>
      <c r="AQ25" s="131" t="str">
        <f>IF(AR25="","",VLOOKUP(CONCATENATE(AQ$3,AR25),m_selling_spec!$A:$J,2,FALSE))</f>
        <v/>
      </c>
      <c r="AS25" s="131" t="str">
        <f>IF(AT25="","",VLOOKUP(CONCATENATE(AS$3,AT25),m_selling_spec!$A:$J,2,FALSE))</f>
        <v/>
      </c>
      <c r="AU25" s="131" t="str">
        <f>IF(AV25="","",VLOOKUP(CONCATENATE(AU$3,AV25),m_selling_spec!$A:$J,2,FALSE))</f>
        <v/>
      </c>
      <c r="AW25" s="131" t="str">
        <f>IF(AX25="","",VLOOKUP(CONCATENATE(AW$3,AX25),m_selling_spec!$A:$J,2,FALSE))</f>
        <v/>
      </c>
      <c r="AY25" s="131" t="str">
        <f>IF(AZ25="","",VLOOKUP(CONCATENATE(AY$3,AZ25),m_selling_spec!$A:$J,2,FALSE))</f>
        <v/>
      </c>
      <c r="BA25" s="131" t="str">
        <f>IF(BB25="","",VLOOKUP(CONCATENATE(BA$3,BB25),m_selling_spec!$A:$J,2,FALSE))</f>
        <v/>
      </c>
      <c r="BC25" s="131" t="str">
        <f>IF(BD25="","",VLOOKUP(CONCATENATE(BC$3,BD25),m_selling_spec!$A:$J,2,FALSE))</f>
        <v/>
      </c>
      <c r="BE25" s="131" t="str">
        <f>IF(BF25="","",VLOOKUP(CONCATENATE(BE$3,BF25),m_selling_spec!$A:$J,2,FALSE))</f>
        <v/>
      </c>
      <c r="BG25" s="131" t="str">
        <f>IF(BH25="","",VLOOKUP(CONCATENATE(BG$3,BH25),m_selling_spec!$A:$J,2,FALSE))</f>
        <v/>
      </c>
      <c r="BI25" s="131" t="str">
        <f>IF(BJ25="","",VLOOKUP(CONCATENATE(BI$3,BJ25),m_selling_spec!$A:$J,2,FALSE))</f>
        <v/>
      </c>
    </row>
    <row r="26" spans="1:61">
      <c r="A26" s="125" t="s">
        <v>225</v>
      </c>
      <c r="B26" s="125">
        <v>1</v>
      </c>
      <c r="C26" s="130" t="str">
        <f>INDEX(product!B:B,MATCH(B26,product!A:A,0))</f>
        <v>WE-PLUS</v>
      </c>
      <c r="D26" s="130" t="str">
        <f>INDEX(product!E:E,MATCH(B26,product!A:A,0))</f>
        <v>WINDOW and DOOR</v>
      </c>
      <c r="E26" s="131" t="str">
        <f>IF(F26="","",VLOOKUP(CONCATENATE(E$3,F26),m_selling_spec!$A:$J,2,FALSE))</f>
        <v/>
      </c>
      <c r="G26" s="131" t="str">
        <f>IF(H26="","",VLOOKUP(CONCATENATE(G$3,H26),m_selling_spec!$A:$J,2,FALSE))</f>
        <v/>
      </c>
      <c r="I26" s="131" t="str">
        <f>IF(J26="","",VLOOKUP(CONCATENATE(I$3,J26),m_selling_spec!$A:$J,2,FALSE))</f>
        <v>1.3</v>
      </c>
      <c r="J26" s="125" t="s">
        <v>511</v>
      </c>
      <c r="K26" s="131" t="str">
        <f>IF(L26="","",VLOOKUP(CONCATENATE(K$3,L26),m_selling_spec!$A:$J,2,FALSE))</f>
        <v/>
      </c>
      <c r="M26" s="131" t="str">
        <f>IF(N26="","",VLOOKUP(CONCATENATE(M$3,N26),m_selling_spec!$A:$J,2,FALSE))</f>
        <v/>
      </c>
      <c r="O26" s="131" t="str">
        <f>IF(P26="","",VLOOKUP(CONCATENATE(O$3,P26),m_selling_spec!$A:$J,2,FALSE))</f>
        <v/>
      </c>
      <c r="Q26" s="131" t="str">
        <f>IF(R26="","",VLOOKUP(CONCATENATE(Q$3,R26),m_selling_spec!$A:$J,2,FALSE))</f>
        <v>5.3</v>
      </c>
      <c r="R26" s="125" t="s">
        <v>594</v>
      </c>
      <c r="S26" s="131" t="str">
        <f>IF(T26="","",VLOOKUP(CONCATENATE(S$3,T26),m_selling_spec!$A:$J,2,FALSE))</f>
        <v/>
      </c>
      <c r="U26" s="131" t="str">
        <f>IF(V26="","",VLOOKUP(CONCATENATE(U$3,V26),m_selling_spec!$A:$J,2,FALSE))</f>
        <v/>
      </c>
      <c r="W26" s="131" t="str">
        <f>IF(X26="","",VLOOKUP(CONCATENATE(W$3,X26),m_selling_spec!$A:$J,2,FALSE))</f>
        <v/>
      </c>
      <c r="Y26" s="131" t="str">
        <f>IF(Z26="","",VLOOKUP(CONCATENATE(Y$3,Z26),m_selling_spec!$A:$J,2,FALSE))</f>
        <v/>
      </c>
      <c r="AA26" s="131" t="str">
        <f>IF(AB26="","",VLOOKUP(CONCATENATE(AA$3,AB26),m_selling_spec!$A:$J,2,FALSE))</f>
        <v>10.3</v>
      </c>
      <c r="AB26" s="125" t="s">
        <v>77</v>
      </c>
      <c r="AC26" s="131" t="str">
        <f>IF(AD26="","",VLOOKUP(CONCATENATE(AC$3,AD26),m_selling_spec!$A:$J,2,FALSE))</f>
        <v/>
      </c>
      <c r="AE26" s="131" t="str">
        <f>IF(AF26="","",VLOOKUP(CONCATENATE(AE$3,AF26),m_selling_spec!$A:$J,2,FALSE))</f>
        <v/>
      </c>
      <c r="AG26" s="131" t="str">
        <f>IF(AH26="","",VLOOKUP(CONCATENATE(AG$3,AH26),m_selling_spec!$A:$J,2,FALSE))</f>
        <v/>
      </c>
      <c r="AI26" s="131" t="str">
        <f>IF(AJ26="","",VLOOKUP(CONCATENATE(AI$3,AJ26),m_selling_spec!$A:$J,2,FALSE))</f>
        <v/>
      </c>
      <c r="AK26" s="131" t="str">
        <f>IF(AL26="","",VLOOKUP(CONCATENATE(AK$3,AL26),m_selling_spec!$A:$J,2,FALSE))</f>
        <v/>
      </c>
      <c r="AM26" s="131" t="str">
        <f>IF(AN26="","",VLOOKUP(CONCATENATE(AM$3,AN26),m_selling_spec!$A:$J,2,FALSE))</f>
        <v/>
      </c>
      <c r="AO26" s="131" t="str">
        <f>IF(AP26="","",VLOOKUP(CONCATENATE(AO$3,AP26),m_selling_spec!$A:$J,2,FALSE))</f>
        <v/>
      </c>
      <c r="AQ26" s="131" t="str">
        <f>IF(AR26="","",VLOOKUP(CONCATENATE(AQ$3,AR26),m_selling_spec!$A:$J,2,FALSE))</f>
        <v/>
      </c>
      <c r="AS26" s="131" t="str">
        <f>IF(AT26="","",VLOOKUP(CONCATENATE(AS$3,AT26),m_selling_spec!$A:$J,2,FALSE))</f>
        <v/>
      </c>
      <c r="AU26" s="131" t="str">
        <f>IF(AV26="","",VLOOKUP(CONCATENATE(AU$3,AV26),m_selling_spec!$A:$J,2,FALSE))</f>
        <v/>
      </c>
      <c r="AW26" s="131" t="str">
        <f>IF(AX26="","",VLOOKUP(CONCATENATE(AW$3,AX26),m_selling_spec!$A:$J,2,FALSE))</f>
        <v/>
      </c>
      <c r="AY26" s="131" t="str">
        <f>IF(AZ26="","",VLOOKUP(CONCATENATE(AY$3,AZ26),m_selling_spec!$A:$J,2,FALSE))</f>
        <v/>
      </c>
      <c r="BA26" s="131" t="str">
        <f>IF(BB26="","",VLOOKUP(CONCATENATE(BA$3,BB26),m_selling_spec!$A:$J,2,FALSE))</f>
        <v/>
      </c>
      <c r="BC26" s="131" t="str">
        <f>IF(BD26="","",VLOOKUP(CONCATENATE(BC$3,BD26),m_selling_spec!$A:$J,2,FALSE))</f>
        <v/>
      </c>
      <c r="BE26" s="131" t="str">
        <f>IF(BF26="","",VLOOKUP(CONCATENATE(BE$3,BF26),m_selling_spec!$A:$J,2,FALSE))</f>
        <v/>
      </c>
      <c r="BG26" s="131" t="str">
        <f>IF(BH26="","",VLOOKUP(CONCATENATE(BG$3,BH26),m_selling_spec!$A:$J,2,FALSE))</f>
        <v/>
      </c>
      <c r="BI26" s="131" t="str">
        <f>IF(BJ26="","",VLOOKUP(CONCATENATE(BI$3,BJ26),m_selling_spec!$A:$J,2,FALSE))</f>
        <v/>
      </c>
    </row>
    <row r="27" spans="1:61">
      <c r="A27" s="125" t="s">
        <v>226</v>
      </c>
      <c r="B27" s="125">
        <v>1</v>
      </c>
      <c r="C27" s="130" t="str">
        <f>INDEX(product!B:B,MATCH(B27,product!A:A,0))</f>
        <v>WE-PLUS</v>
      </c>
      <c r="D27" s="130" t="str">
        <f>INDEX(product!E:E,MATCH(B27,product!A:A,0))</f>
        <v>WINDOW and DOOR</v>
      </c>
      <c r="E27" s="131" t="str">
        <f>IF(F27="","",VLOOKUP(CONCATENATE(E$3,F27),m_selling_spec!$A:$J,2,FALSE))</f>
        <v/>
      </c>
      <c r="G27" s="131" t="str">
        <f>IF(H27="","",VLOOKUP(CONCATENATE(G$3,H27),m_selling_spec!$A:$J,2,FALSE))</f>
        <v/>
      </c>
      <c r="I27" s="131" t="str">
        <f>IF(J27="","",VLOOKUP(CONCATENATE(I$3,J27),m_selling_spec!$A:$J,2,FALSE))</f>
        <v>1.3</v>
      </c>
      <c r="J27" s="125" t="s">
        <v>809</v>
      </c>
      <c r="K27" s="131" t="str">
        <f>IF(L27="","",VLOOKUP(CONCATENATE(K$3,L27),m_selling_spec!$A:$J,2,FALSE))</f>
        <v/>
      </c>
      <c r="M27" s="131" t="str">
        <f>IF(N27="","",VLOOKUP(CONCATENATE(M$3,N27),m_selling_spec!$A:$J,2,FALSE))</f>
        <v/>
      </c>
      <c r="O27" s="131" t="str">
        <f>IF(P27="","",VLOOKUP(CONCATENATE(O$3,P27),m_selling_spec!$A:$J,2,FALSE))</f>
        <v/>
      </c>
      <c r="Q27" s="131" t="str">
        <f>IF(R27="","",VLOOKUP(CONCATENATE(Q$3,R27),m_selling_spec!$A:$J,2,FALSE))</f>
        <v>5.1</v>
      </c>
      <c r="R27" s="125" t="s">
        <v>595</v>
      </c>
      <c r="S27" s="131" t="str">
        <f>IF(T27="","",VLOOKUP(CONCATENATE(S$3,T27),m_selling_spec!$A:$J,2,FALSE))</f>
        <v/>
      </c>
      <c r="U27" s="131" t="str">
        <f>IF(V27="","",VLOOKUP(CONCATENATE(U$3,V27),m_selling_spec!$A:$J,2,FALSE))</f>
        <v/>
      </c>
      <c r="W27" s="131" t="str">
        <f>IF(X27="","",VLOOKUP(CONCATENATE(W$3,X27),m_selling_spec!$A:$J,2,FALSE))</f>
        <v/>
      </c>
      <c r="Y27" s="131" t="str">
        <f>IF(Z27="","",VLOOKUP(CONCATENATE(Y$3,Z27),m_selling_spec!$A:$J,2,FALSE))</f>
        <v/>
      </c>
      <c r="AA27" s="131" t="str">
        <f>IF(AB27="","",VLOOKUP(CONCATENATE(AA$3,AB27),m_selling_spec!$A:$J,2,FALSE))</f>
        <v>10.2</v>
      </c>
      <c r="AB27" s="125" t="s">
        <v>76</v>
      </c>
      <c r="AC27" s="131" t="str">
        <f>IF(AD27="","",VLOOKUP(CONCATENATE(AC$3,AD27),m_selling_spec!$A:$J,2,FALSE))</f>
        <v/>
      </c>
      <c r="AE27" s="131" t="str">
        <f>IF(AF27="","",VLOOKUP(CONCATENATE(AE$3,AF27),m_selling_spec!$A:$J,2,FALSE))</f>
        <v/>
      </c>
      <c r="AG27" s="131" t="str">
        <f>IF(AH27="","",VLOOKUP(CONCATENATE(AG$3,AH27),m_selling_spec!$A:$J,2,FALSE))</f>
        <v/>
      </c>
      <c r="AI27" s="131" t="str">
        <f>IF(AJ27="","",VLOOKUP(CONCATENATE(AI$3,AJ27),m_selling_spec!$A:$J,2,FALSE))</f>
        <v/>
      </c>
      <c r="AK27" s="131" t="str">
        <f>IF(AL27="","",VLOOKUP(CONCATENATE(AK$3,AL27),m_selling_spec!$A:$J,2,FALSE))</f>
        <v/>
      </c>
      <c r="AM27" s="131" t="str">
        <f>IF(AN27="","",VLOOKUP(CONCATENATE(AM$3,AN27),m_selling_spec!$A:$J,2,FALSE))</f>
        <v/>
      </c>
      <c r="AO27" s="131" t="str">
        <f>IF(AP27="","",VLOOKUP(CONCATENATE(AO$3,AP27),m_selling_spec!$A:$J,2,FALSE))</f>
        <v/>
      </c>
      <c r="AQ27" s="131" t="str">
        <f>IF(AR27="","",VLOOKUP(CONCATENATE(AQ$3,AR27),m_selling_spec!$A:$J,2,FALSE))</f>
        <v/>
      </c>
      <c r="AS27" s="131" t="str">
        <f>IF(AT27="","",VLOOKUP(CONCATENATE(AS$3,AT27),m_selling_spec!$A:$J,2,FALSE))</f>
        <v/>
      </c>
      <c r="AU27" s="131" t="str">
        <f>IF(AV27="","",VLOOKUP(CONCATENATE(AU$3,AV27),m_selling_spec!$A:$J,2,FALSE))</f>
        <v/>
      </c>
      <c r="AW27" s="131" t="str">
        <f>IF(AX27="","",VLOOKUP(CONCATENATE(AW$3,AX27),m_selling_spec!$A:$J,2,FALSE))</f>
        <v/>
      </c>
      <c r="AY27" s="131" t="str">
        <f>IF(AZ27="","",VLOOKUP(CONCATENATE(AY$3,AZ27),m_selling_spec!$A:$J,2,FALSE))</f>
        <v/>
      </c>
      <c r="BA27" s="131" t="str">
        <f>IF(BB27="","",VLOOKUP(CONCATENATE(BA$3,BB27),m_selling_spec!$A:$J,2,FALSE))</f>
        <v/>
      </c>
      <c r="BC27" s="131" t="str">
        <f>IF(BD27="","",VLOOKUP(CONCATENATE(BC$3,BD27),m_selling_spec!$A:$J,2,FALSE))</f>
        <v/>
      </c>
      <c r="BE27" s="131" t="str">
        <f>IF(BF27="","",VLOOKUP(CONCATENATE(BE$3,BF27),m_selling_spec!$A:$J,2,FALSE))</f>
        <v/>
      </c>
      <c r="BG27" s="131" t="str">
        <f>IF(BH27="","",VLOOKUP(CONCATENATE(BG$3,BH27),m_selling_spec!$A:$J,2,FALSE))</f>
        <v/>
      </c>
      <c r="BI27" s="131" t="str">
        <f>IF(BJ27="","",VLOOKUP(CONCATENATE(BI$3,BJ27),m_selling_spec!$A:$J,2,FALSE))</f>
        <v/>
      </c>
    </row>
    <row r="28" spans="1:61">
      <c r="A28" s="125" t="s">
        <v>227</v>
      </c>
      <c r="B28" s="125">
        <v>1</v>
      </c>
      <c r="C28" s="130" t="str">
        <f>INDEX(product!B:B,MATCH(B28,product!A:A,0))</f>
        <v>WE-PLUS</v>
      </c>
      <c r="D28" s="130" t="str">
        <f>INDEX(product!E:E,MATCH(B28,product!A:A,0))</f>
        <v>WINDOW and DOOR</v>
      </c>
      <c r="E28" s="131" t="str">
        <f>IF(F28="","",VLOOKUP(CONCATENATE(E$3,F28),m_selling_spec!$A:$J,2,FALSE))</f>
        <v/>
      </c>
      <c r="G28" s="131" t="str">
        <f>IF(H28="","",VLOOKUP(CONCATENATE(G$3,H28),m_selling_spec!$A:$J,2,FALSE))</f>
        <v/>
      </c>
      <c r="I28" s="131" t="str">
        <f>IF(J28="","",VLOOKUP(CONCATENATE(I$3,J28),m_selling_spec!$A:$J,2,FALSE))</f>
        <v>1.3</v>
      </c>
      <c r="J28" s="125" t="s">
        <v>511</v>
      </c>
      <c r="K28" s="131" t="str">
        <f>IF(L28="","",VLOOKUP(CONCATENATE(K$3,L28),m_selling_spec!$A:$J,2,FALSE))</f>
        <v/>
      </c>
      <c r="M28" s="131" t="str">
        <f>IF(N28="","",VLOOKUP(CONCATENATE(M$3,N28),m_selling_spec!$A:$J,2,FALSE))</f>
        <v/>
      </c>
      <c r="O28" s="131" t="str">
        <f>IF(P28="","",VLOOKUP(CONCATENATE(O$3,P28),m_selling_spec!$A:$J,2,FALSE))</f>
        <v/>
      </c>
      <c r="Q28" s="131" t="str">
        <f>IF(R28="","",VLOOKUP(CONCATENATE(Q$3,R28),m_selling_spec!$A:$J,2,FALSE))</f>
        <v>5.1</v>
      </c>
      <c r="R28" s="125" t="s">
        <v>833</v>
      </c>
      <c r="S28" s="131" t="str">
        <f>IF(T28="","",VLOOKUP(CONCATENATE(S$3,T28),m_selling_spec!$A:$J,2,FALSE))</f>
        <v/>
      </c>
      <c r="U28" s="131" t="str">
        <f>IF(V28="","",VLOOKUP(CONCATENATE(U$3,V28),m_selling_spec!$A:$J,2,FALSE))</f>
        <v/>
      </c>
      <c r="W28" s="131" t="str">
        <f>IF(X28="","",VLOOKUP(CONCATENATE(W$3,X28),m_selling_spec!$A:$J,2,FALSE))</f>
        <v/>
      </c>
      <c r="Y28" s="131" t="str">
        <f>IF(Z28="","",VLOOKUP(CONCATENATE(Y$3,Z28),m_selling_spec!$A:$J,2,FALSE))</f>
        <v/>
      </c>
      <c r="AA28" s="131" t="str">
        <f>IF(AB28="","",VLOOKUP(CONCATENATE(AA$3,AB28),m_selling_spec!$A:$J,2,FALSE))</f>
        <v>10.3</v>
      </c>
      <c r="AB28" s="125" t="s">
        <v>77</v>
      </c>
      <c r="AC28" s="131" t="str">
        <f>IF(AD28="","",VLOOKUP(CONCATENATE(AC$3,AD28),m_selling_spec!$A:$J,2,FALSE))</f>
        <v/>
      </c>
      <c r="AE28" s="131" t="str">
        <f>IF(AF28="","",VLOOKUP(CONCATENATE(AE$3,AF28),m_selling_spec!$A:$J,2,FALSE))</f>
        <v/>
      </c>
      <c r="AG28" s="131" t="str">
        <f>IF(AH28="","",VLOOKUP(CONCATENATE(AG$3,AH28),m_selling_spec!$A:$J,2,FALSE))</f>
        <v/>
      </c>
      <c r="AI28" s="131" t="str">
        <f>IF(AJ28="","",VLOOKUP(CONCATENATE(AI$3,AJ28),m_selling_spec!$A:$J,2,FALSE))</f>
        <v/>
      </c>
      <c r="AK28" s="131" t="str">
        <f>IF(AL28="","",VLOOKUP(CONCATENATE(AK$3,AL28),m_selling_spec!$A:$J,2,FALSE))</f>
        <v/>
      </c>
      <c r="AM28" s="131" t="str">
        <f>IF(AN28="","",VLOOKUP(CONCATENATE(AM$3,AN28),m_selling_spec!$A:$J,2,FALSE))</f>
        <v/>
      </c>
      <c r="AO28" s="131" t="str">
        <f>IF(AP28="","",VLOOKUP(CONCATENATE(AO$3,AP28),m_selling_spec!$A:$J,2,FALSE))</f>
        <v/>
      </c>
      <c r="AQ28" s="131" t="str">
        <f>IF(AR28="","",VLOOKUP(CONCATENATE(AQ$3,AR28),m_selling_spec!$A:$J,2,FALSE))</f>
        <v/>
      </c>
      <c r="AS28" s="131" t="str">
        <f>IF(AT28="","",VLOOKUP(CONCATENATE(AS$3,AT28),m_selling_spec!$A:$J,2,FALSE))</f>
        <v/>
      </c>
      <c r="AU28" s="131" t="str">
        <f>IF(AV28="","",VLOOKUP(CONCATENATE(AU$3,AV28),m_selling_spec!$A:$J,2,FALSE))</f>
        <v/>
      </c>
      <c r="AW28" s="131" t="str">
        <f>IF(AX28="","",VLOOKUP(CONCATENATE(AW$3,AX28),m_selling_spec!$A:$J,2,FALSE))</f>
        <v/>
      </c>
      <c r="AY28" s="131" t="str">
        <f>IF(AZ28="","",VLOOKUP(CONCATENATE(AY$3,AZ28),m_selling_spec!$A:$J,2,FALSE))</f>
        <v/>
      </c>
      <c r="BA28" s="131" t="str">
        <f>IF(BB28="","",VLOOKUP(CONCATENATE(BA$3,BB28),m_selling_spec!$A:$J,2,FALSE))</f>
        <v/>
      </c>
      <c r="BC28" s="131" t="str">
        <f>IF(BD28="","",VLOOKUP(CONCATENATE(BC$3,BD28),m_selling_spec!$A:$J,2,FALSE))</f>
        <v/>
      </c>
      <c r="BE28" s="131" t="str">
        <f>IF(BF28="","",VLOOKUP(CONCATENATE(BE$3,BF28),m_selling_spec!$A:$J,2,FALSE))</f>
        <v/>
      </c>
      <c r="BG28" s="131" t="str">
        <f>IF(BH28="","",VLOOKUP(CONCATENATE(BG$3,BH28),m_selling_spec!$A:$J,2,FALSE))</f>
        <v/>
      </c>
      <c r="BI28" s="131" t="str">
        <f>IF(BJ28="","",VLOOKUP(CONCATENATE(BI$3,BJ28),m_selling_spec!$A:$J,2,FALSE))</f>
        <v/>
      </c>
    </row>
    <row r="29" spans="1:61">
      <c r="A29" s="125" t="s">
        <v>228</v>
      </c>
      <c r="B29" s="125">
        <v>1</v>
      </c>
      <c r="C29" s="130" t="str">
        <f>INDEX(product!B:B,MATCH(B29,product!A:A,0))</f>
        <v>WE-PLUS</v>
      </c>
      <c r="D29" s="130" t="str">
        <f>INDEX(product!E:E,MATCH(B29,product!A:A,0))</f>
        <v>WINDOW and DOOR</v>
      </c>
      <c r="E29" s="131" t="str">
        <f>IF(F29="","",VLOOKUP(CONCATENATE(E$3,F29),m_selling_spec!$A:$J,2,FALSE))</f>
        <v/>
      </c>
      <c r="G29" s="131" t="str">
        <f>IF(H29="","",VLOOKUP(CONCATENATE(G$3,H29),m_selling_spec!$A:$J,2,FALSE))</f>
        <v/>
      </c>
      <c r="I29" s="131" t="str">
        <f>IF(J29="","",VLOOKUP(CONCATENATE(I$3,J29),m_selling_spec!$A:$J,2,FALSE))</f>
        <v>1.3</v>
      </c>
      <c r="J29" s="125" t="s">
        <v>511</v>
      </c>
      <c r="K29" s="131" t="str">
        <f>IF(L29="","",VLOOKUP(CONCATENATE(K$3,L29),m_selling_spec!$A:$J,2,FALSE))</f>
        <v/>
      </c>
      <c r="M29" s="131" t="str">
        <f>IF(N29="","",VLOOKUP(CONCATENATE(M$3,N29),m_selling_spec!$A:$J,2,FALSE))</f>
        <v/>
      </c>
      <c r="O29" s="131" t="str">
        <f>IF(P29="","",VLOOKUP(CONCATENATE(O$3,P29),m_selling_spec!$A:$J,2,FALSE))</f>
        <v/>
      </c>
      <c r="Q29" s="131" t="str">
        <f>IF(R29="","",VLOOKUP(CONCATENATE(Q$3,R29),m_selling_spec!$A:$J,2,FALSE))</f>
        <v>5.2</v>
      </c>
      <c r="R29" s="125" t="s">
        <v>596</v>
      </c>
      <c r="S29" s="131" t="str">
        <f>IF(T29="","",VLOOKUP(CONCATENATE(S$3,T29),m_selling_spec!$A:$J,2,FALSE))</f>
        <v/>
      </c>
      <c r="U29" s="131" t="str">
        <f>IF(V29="","",VLOOKUP(CONCATENATE(U$3,V29),m_selling_spec!$A:$J,2,FALSE))</f>
        <v/>
      </c>
      <c r="W29" s="131" t="str">
        <f>IF(X29="","",VLOOKUP(CONCATENATE(W$3,X29),m_selling_spec!$A:$J,2,FALSE))</f>
        <v/>
      </c>
      <c r="Y29" s="131" t="str">
        <f>IF(Z29="","",VLOOKUP(CONCATENATE(Y$3,Z29),m_selling_spec!$A:$J,2,FALSE))</f>
        <v/>
      </c>
      <c r="AA29" s="131" t="str">
        <f>IF(AB29="","",VLOOKUP(CONCATENATE(AA$3,AB29),m_selling_spec!$A:$J,2,FALSE))</f>
        <v>10.2</v>
      </c>
      <c r="AB29" s="125" t="s">
        <v>76</v>
      </c>
      <c r="AC29" s="131" t="str">
        <f>IF(AD29="","",VLOOKUP(CONCATENATE(AC$3,AD29),m_selling_spec!$A:$J,2,FALSE))</f>
        <v/>
      </c>
      <c r="AE29" s="131" t="str">
        <f>IF(AF29="","",VLOOKUP(CONCATENATE(AE$3,AF29),m_selling_spec!$A:$J,2,FALSE))</f>
        <v/>
      </c>
      <c r="AG29" s="131" t="str">
        <f>IF(AH29="","",VLOOKUP(CONCATENATE(AG$3,AH29),m_selling_spec!$A:$J,2,FALSE))</f>
        <v/>
      </c>
      <c r="AI29" s="131" t="str">
        <f>IF(AJ29="","",VLOOKUP(CONCATENATE(AI$3,AJ29),m_selling_spec!$A:$J,2,FALSE))</f>
        <v/>
      </c>
      <c r="AK29" s="131" t="str">
        <f>IF(AL29="","",VLOOKUP(CONCATENATE(AK$3,AL29),m_selling_spec!$A:$J,2,FALSE))</f>
        <v/>
      </c>
      <c r="AM29" s="131" t="str">
        <f>IF(AN29="","",VLOOKUP(CONCATENATE(AM$3,AN29),m_selling_spec!$A:$J,2,FALSE))</f>
        <v/>
      </c>
      <c r="AO29" s="131" t="str">
        <f>IF(AP29="","",VLOOKUP(CONCATENATE(AO$3,AP29),m_selling_spec!$A:$J,2,FALSE))</f>
        <v/>
      </c>
      <c r="AQ29" s="131" t="str">
        <f>IF(AR29="","",VLOOKUP(CONCATENATE(AQ$3,AR29),m_selling_spec!$A:$J,2,FALSE))</f>
        <v/>
      </c>
      <c r="AS29" s="131" t="str">
        <f>IF(AT29="","",VLOOKUP(CONCATENATE(AS$3,AT29),m_selling_spec!$A:$J,2,FALSE))</f>
        <v/>
      </c>
      <c r="AU29" s="131" t="str">
        <f>IF(AV29="","",VLOOKUP(CONCATENATE(AU$3,AV29),m_selling_spec!$A:$J,2,FALSE))</f>
        <v/>
      </c>
      <c r="AW29" s="131" t="str">
        <f>IF(AX29="","",VLOOKUP(CONCATENATE(AW$3,AX29),m_selling_spec!$A:$J,2,FALSE))</f>
        <v/>
      </c>
      <c r="AY29" s="131" t="str">
        <f>IF(AZ29="","",VLOOKUP(CONCATENATE(AY$3,AZ29),m_selling_spec!$A:$J,2,FALSE))</f>
        <v/>
      </c>
      <c r="BA29" s="131" t="str">
        <f>IF(BB29="","",VLOOKUP(CONCATENATE(BA$3,BB29),m_selling_spec!$A:$J,2,FALSE))</f>
        <v/>
      </c>
      <c r="BC29" s="131" t="str">
        <f>IF(BD29="","",VLOOKUP(CONCATENATE(BC$3,BD29),m_selling_spec!$A:$J,2,FALSE))</f>
        <v/>
      </c>
      <c r="BE29" s="131" t="str">
        <f>IF(BF29="","",VLOOKUP(CONCATENATE(BE$3,BF29),m_selling_spec!$A:$J,2,FALSE))</f>
        <v/>
      </c>
      <c r="BG29" s="131" t="str">
        <f>IF(BH29="","",VLOOKUP(CONCATENATE(BG$3,BH29),m_selling_spec!$A:$J,2,FALSE))</f>
        <v/>
      </c>
      <c r="BI29" s="131" t="str">
        <f>IF(BJ29="","",VLOOKUP(CONCATENATE(BI$3,BJ29),m_selling_spec!$A:$J,2,FALSE))</f>
        <v/>
      </c>
    </row>
    <row r="30" spans="1:61">
      <c r="A30" s="125" t="s">
        <v>229</v>
      </c>
      <c r="B30" s="125">
        <v>1</v>
      </c>
      <c r="C30" s="130" t="str">
        <f>INDEX(product!B:B,MATCH(B30,product!A:A,0))</f>
        <v>WE-PLUS</v>
      </c>
      <c r="D30" s="130" t="str">
        <f>INDEX(product!E:E,MATCH(B30,product!A:A,0))</f>
        <v>WINDOW and DOOR</v>
      </c>
      <c r="E30" s="131" t="str">
        <f>IF(F30="","",VLOOKUP(CONCATENATE(E$3,F30),m_selling_spec!$A:$J,2,FALSE))</f>
        <v/>
      </c>
      <c r="G30" s="131" t="str">
        <f>IF(H30="","",VLOOKUP(CONCATENATE(G$3,H30),m_selling_spec!$A:$J,2,FALSE))</f>
        <v/>
      </c>
      <c r="I30" s="131" t="str">
        <f>IF(J30="","",VLOOKUP(CONCATENATE(I$3,J30),m_selling_spec!$A:$J,2,FALSE))</f>
        <v>1.3</v>
      </c>
      <c r="J30" s="125" t="s">
        <v>511</v>
      </c>
      <c r="K30" s="131" t="str">
        <f>IF(L30="","",VLOOKUP(CONCATENATE(K$3,L30),m_selling_spec!$A:$J,2,FALSE))</f>
        <v/>
      </c>
      <c r="M30" s="131" t="str">
        <f>IF(N30="","",VLOOKUP(CONCATENATE(M$3,N30),m_selling_spec!$A:$J,2,FALSE))</f>
        <v/>
      </c>
      <c r="O30" s="131" t="str">
        <f>IF(P30="","",VLOOKUP(CONCATENATE(O$3,P30),m_selling_spec!$A:$J,2,FALSE))</f>
        <v/>
      </c>
      <c r="Q30" s="131" t="str">
        <f>IF(R30="","",VLOOKUP(CONCATENATE(Q$3,R30),m_selling_spec!$A:$J,2,FALSE))</f>
        <v>5.2</v>
      </c>
      <c r="R30" s="125" t="s">
        <v>834</v>
      </c>
      <c r="S30" s="131" t="str">
        <f>IF(T30="","",VLOOKUP(CONCATENATE(S$3,T30),m_selling_spec!$A:$J,2,FALSE))</f>
        <v/>
      </c>
      <c r="U30" s="131" t="str">
        <f>IF(V30="","",VLOOKUP(CONCATENATE(U$3,V30),m_selling_spec!$A:$J,2,FALSE))</f>
        <v/>
      </c>
      <c r="W30" s="131" t="str">
        <f>IF(X30="","",VLOOKUP(CONCATENATE(W$3,X30),m_selling_spec!$A:$J,2,FALSE))</f>
        <v/>
      </c>
      <c r="Y30" s="131" t="str">
        <f>IF(Z30="","",VLOOKUP(CONCATENATE(Y$3,Z30),m_selling_spec!$A:$J,2,FALSE))</f>
        <v/>
      </c>
      <c r="AA30" s="131" t="str">
        <f>IF(AB30="","",VLOOKUP(CONCATENATE(AA$3,AB30),m_selling_spec!$A:$J,2,FALSE))</f>
        <v>10.3</v>
      </c>
      <c r="AB30" s="125" t="s">
        <v>77</v>
      </c>
      <c r="AC30" s="131" t="str">
        <f>IF(AD30="","",VLOOKUP(CONCATENATE(AC$3,AD30),m_selling_spec!$A:$J,2,FALSE))</f>
        <v/>
      </c>
      <c r="AE30" s="131" t="str">
        <f>IF(AF30="","",VLOOKUP(CONCATENATE(AE$3,AF30),m_selling_spec!$A:$J,2,FALSE))</f>
        <v/>
      </c>
      <c r="AG30" s="131" t="str">
        <f>IF(AH30="","",VLOOKUP(CONCATENATE(AG$3,AH30),m_selling_spec!$A:$J,2,FALSE))</f>
        <v/>
      </c>
      <c r="AI30" s="131" t="str">
        <f>IF(AJ30="","",VLOOKUP(CONCATENATE(AI$3,AJ30),m_selling_spec!$A:$J,2,FALSE))</f>
        <v/>
      </c>
      <c r="AK30" s="131" t="str">
        <f>IF(AL30="","",VLOOKUP(CONCATENATE(AK$3,AL30),m_selling_spec!$A:$J,2,FALSE))</f>
        <v/>
      </c>
      <c r="AM30" s="131" t="str">
        <f>IF(AN30="","",VLOOKUP(CONCATENATE(AM$3,AN30),m_selling_spec!$A:$J,2,FALSE))</f>
        <v/>
      </c>
      <c r="AO30" s="131" t="str">
        <f>IF(AP30="","",VLOOKUP(CONCATENATE(AO$3,AP30),m_selling_spec!$A:$J,2,FALSE))</f>
        <v/>
      </c>
      <c r="AQ30" s="131" t="str">
        <f>IF(AR30="","",VLOOKUP(CONCATENATE(AQ$3,AR30),m_selling_spec!$A:$J,2,FALSE))</f>
        <v/>
      </c>
      <c r="AS30" s="131" t="str">
        <f>IF(AT30="","",VLOOKUP(CONCATENATE(AS$3,AT30),m_selling_spec!$A:$J,2,FALSE))</f>
        <v/>
      </c>
      <c r="AU30" s="131" t="str">
        <f>IF(AV30="","",VLOOKUP(CONCATENATE(AU$3,AV30),m_selling_spec!$A:$J,2,FALSE))</f>
        <v/>
      </c>
      <c r="AW30" s="131" t="str">
        <f>IF(AX30="","",VLOOKUP(CONCATENATE(AW$3,AX30),m_selling_spec!$A:$J,2,FALSE))</f>
        <v/>
      </c>
      <c r="AY30" s="131" t="str">
        <f>IF(AZ30="","",VLOOKUP(CONCATENATE(AY$3,AZ30),m_selling_spec!$A:$J,2,FALSE))</f>
        <v/>
      </c>
      <c r="BA30" s="131" t="str">
        <f>IF(BB30="","",VLOOKUP(CONCATENATE(BA$3,BB30),m_selling_spec!$A:$J,2,FALSE))</f>
        <v/>
      </c>
      <c r="BC30" s="131" t="str">
        <f>IF(BD30="","",VLOOKUP(CONCATENATE(BC$3,BD30),m_selling_spec!$A:$J,2,FALSE))</f>
        <v/>
      </c>
      <c r="BE30" s="131" t="str">
        <f>IF(BF30="","",VLOOKUP(CONCATENATE(BE$3,BF30),m_selling_spec!$A:$J,2,FALSE))</f>
        <v/>
      </c>
      <c r="BG30" s="131" t="str">
        <f>IF(BH30="","",VLOOKUP(CONCATENATE(BG$3,BH30),m_selling_spec!$A:$J,2,FALSE))</f>
        <v/>
      </c>
      <c r="BI30" s="131" t="str">
        <f>IF(BJ30="","",VLOOKUP(CONCATENATE(BI$3,BJ30),m_selling_spec!$A:$J,2,FALSE))</f>
        <v/>
      </c>
    </row>
    <row r="31" spans="1:61">
      <c r="A31" s="125" t="s">
        <v>230</v>
      </c>
      <c r="B31" s="125">
        <v>1</v>
      </c>
      <c r="C31" s="130" t="str">
        <f>INDEX(product!B:B,MATCH(B31,product!A:A,0))</f>
        <v>WE-PLUS</v>
      </c>
      <c r="D31" s="130" t="str">
        <f>INDEX(product!E:E,MATCH(B31,product!A:A,0))</f>
        <v>WINDOW and DOOR</v>
      </c>
      <c r="E31" s="131" t="str">
        <f>IF(F31="","",VLOOKUP(CONCATENATE(E$3,F31),m_selling_spec!$A:$J,2,FALSE))</f>
        <v/>
      </c>
      <c r="G31" s="131" t="str">
        <f>IF(H31="","",VLOOKUP(CONCATENATE(G$3,H31),m_selling_spec!$A:$J,2,FALSE))</f>
        <v/>
      </c>
      <c r="I31" s="131" t="str">
        <f>IF(J31="","",VLOOKUP(CONCATENATE(I$3,J31),m_selling_spec!$A:$J,2,FALSE))</f>
        <v>1.1</v>
      </c>
      <c r="J31" s="125" t="s">
        <v>71</v>
      </c>
      <c r="K31" s="131" t="str">
        <f>IF(L31="","",VLOOKUP(CONCATENATE(K$3,L31),m_selling_spec!$A:$J,2,FALSE))</f>
        <v/>
      </c>
      <c r="M31" s="131" t="str">
        <f>IF(N31="","",VLOOKUP(CONCATENATE(M$3,N31),m_selling_spec!$A:$J,2,FALSE))</f>
        <v/>
      </c>
      <c r="O31" s="131" t="str">
        <f>IF(P31="","",VLOOKUP(CONCATENATE(O$3,P31),m_selling_spec!$A:$J,2,FALSE))</f>
        <v/>
      </c>
      <c r="Q31" s="131" t="str">
        <f>IF(R31="","",VLOOKUP(CONCATENATE(Q$3,R31),m_selling_spec!$A:$J,2,FALSE))</f>
        <v>5.3</v>
      </c>
      <c r="R31" s="125" t="s">
        <v>594</v>
      </c>
      <c r="S31" s="131" t="str">
        <f>IF(T31="","",VLOOKUP(CONCATENATE(S$3,T31),m_selling_spec!$A:$J,2,FALSE))</f>
        <v/>
      </c>
      <c r="U31" s="131" t="str">
        <f>IF(V31="","",VLOOKUP(CONCATENATE(U$3,V31),m_selling_spec!$A:$J,2,FALSE))</f>
        <v/>
      </c>
      <c r="W31" s="131" t="str">
        <f>IF(X31="","",VLOOKUP(CONCATENATE(W$3,X31),m_selling_spec!$A:$J,2,FALSE))</f>
        <v/>
      </c>
      <c r="Y31" s="131" t="str">
        <f>IF(Z31="","",VLOOKUP(CONCATENATE(Y$3,Z31),m_selling_spec!$A:$J,2,FALSE))</f>
        <v/>
      </c>
      <c r="AA31" s="131" t="str">
        <f>IF(AB31="","",VLOOKUP(CONCATENATE(AA$3,AB31),m_selling_spec!$A:$J,2,FALSE))</f>
        <v/>
      </c>
      <c r="AC31" s="131" t="str">
        <f>IF(AD31="","",VLOOKUP(CONCATENATE(AC$3,AD31),m_selling_spec!$A:$J,2,FALSE))</f>
        <v/>
      </c>
      <c r="AE31" s="131" t="str">
        <f>IF(AF31="","",VLOOKUP(CONCATENATE(AE$3,AF31),m_selling_spec!$A:$J,2,FALSE))</f>
        <v/>
      </c>
      <c r="AG31" s="131" t="str">
        <f>IF(AH31="","",VLOOKUP(CONCATENATE(AG$3,AH31),m_selling_spec!$A:$J,2,FALSE))</f>
        <v/>
      </c>
      <c r="AI31" s="131" t="str">
        <f>IF(AJ31="","",VLOOKUP(CONCATENATE(AI$3,AJ31),m_selling_spec!$A:$J,2,FALSE))</f>
        <v/>
      </c>
      <c r="AK31" s="131" t="str">
        <f>IF(AL31="","",VLOOKUP(CONCATENATE(AK$3,AL31),m_selling_spec!$A:$J,2,FALSE))</f>
        <v/>
      </c>
      <c r="AM31" s="131" t="str">
        <f>IF(AN31="","",VLOOKUP(CONCATENATE(AM$3,AN31),m_selling_spec!$A:$J,2,FALSE))</f>
        <v/>
      </c>
      <c r="AO31" s="131" t="str">
        <f>IF(AP31="","",VLOOKUP(CONCATENATE(AO$3,AP31),m_selling_spec!$A:$J,2,FALSE))</f>
        <v/>
      </c>
      <c r="AQ31" s="131" t="str">
        <f>IF(AR31="","",VLOOKUP(CONCATENATE(AQ$3,AR31),m_selling_spec!$A:$J,2,FALSE))</f>
        <v/>
      </c>
      <c r="AS31" s="131" t="str">
        <f>IF(AT31="","",VLOOKUP(CONCATENATE(AS$3,AT31),m_selling_spec!$A:$J,2,FALSE))</f>
        <v/>
      </c>
      <c r="AU31" s="131" t="str">
        <f>IF(AV31="","",VLOOKUP(CONCATENATE(AU$3,AV31),m_selling_spec!$A:$J,2,FALSE))</f>
        <v/>
      </c>
      <c r="AW31" s="131" t="str">
        <f>IF(AX31="","",VLOOKUP(CONCATENATE(AW$3,AX31),m_selling_spec!$A:$J,2,FALSE))</f>
        <v/>
      </c>
      <c r="AY31" s="131" t="str">
        <f>IF(AZ31="","",VLOOKUP(CONCATENATE(AY$3,AZ31),m_selling_spec!$A:$J,2,FALSE))</f>
        <v/>
      </c>
      <c r="BA31" s="131" t="str">
        <f>IF(BB31="","",VLOOKUP(CONCATENATE(BA$3,BB31),m_selling_spec!$A:$J,2,FALSE))</f>
        <v/>
      </c>
      <c r="BC31" s="131" t="str">
        <f>IF(BD31="","",VLOOKUP(CONCATENATE(BC$3,BD31),m_selling_spec!$A:$J,2,FALSE))</f>
        <v/>
      </c>
      <c r="BE31" s="131" t="str">
        <f>IF(BF31="","",VLOOKUP(CONCATENATE(BE$3,BF31),m_selling_spec!$A:$J,2,FALSE))</f>
        <v/>
      </c>
      <c r="BG31" s="131" t="str">
        <f>IF(BH31="","",VLOOKUP(CONCATENATE(BG$3,BH31),m_selling_spec!$A:$J,2,FALSE))</f>
        <v/>
      </c>
      <c r="BI31" s="131" t="str">
        <f>IF(BJ31="","",VLOOKUP(CONCATENATE(BI$3,BJ31),m_selling_spec!$A:$J,2,FALSE))</f>
        <v/>
      </c>
    </row>
    <row r="32" spans="1:61" s="125" customFormat="1">
      <c r="A32" s="125" t="s">
        <v>231</v>
      </c>
      <c r="B32" s="125">
        <v>1</v>
      </c>
      <c r="C32" s="130" t="str">
        <f>INDEX(product!B:B,MATCH(B32,product!A:A,0))</f>
        <v>WE-PLUS</v>
      </c>
      <c r="D32" s="130" t="str">
        <f>INDEX(product!E:E,MATCH(B32,product!A:A,0))</f>
        <v>WINDOW and DOOR</v>
      </c>
      <c r="E32" s="131" t="str">
        <f>IF(F32="","",VLOOKUP(CONCATENATE(E$3,F32),m_selling_spec!$A:$J,2,FALSE))</f>
        <v/>
      </c>
      <c r="G32" s="131" t="str">
        <f>IF(H32="","",VLOOKUP(CONCATENATE(G$3,H32),m_selling_spec!$A:$J,2,FALSE))</f>
        <v/>
      </c>
      <c r="I32" s="131" t="str">
        <f>IF(J32="","",VLOOKUP(CONCATENATE(I$3,J32),m_selling_spec!$A:$J,2,FALSE))</f>
        <v>1.1</v>
      </c>
      <c r="J32" s="125" t="s">
        <v>71</v>
      </c>
      <c r="K32" s="131" t="str">
        <f>IF(L32="","",VLOOKUP(CONCATENATE(K$3,L32),m_selling_spec!$A:$J,2,FALSE))</f>
        <v/>
      </c>
      <c r="M32" s="131" t="str">
        <f>IF(N32="","",VLOOKUP(CONCATENATE(M$3,N32),m_selling_spec!$A:$J,2,FALSE))</f>
        <v/>
      </c>
      <c r="O32" s="131" t="str">
        <f>IF(P32="","",VLOOKUP(CONCATENATE(O$3,P32),m_selling_spec!$A:$J,2,FALSE))</f>
        <v/>
      </c>
      <c r="Q32" s="131" t="str">
        <f>IF(R32="","",VLOOKUP(CONCATENATE(Q$3,R32),m_selling_spec!$A:$J,2,FALSE))</f>
        <v>5.1</v>
      </c>
      <c r="R32" s="125" t="s">
        <v>595</v>
      </c>
      <c r="S32" s="131" t="str">
        <f>IF(T32="","",VLOOKUP(CONCATENATE(S$3,T32),m_selling_spec!$A:$J,2,FALSE))</f>
        <v/>
      </c>
      <c r="U32" s="131" t="str">
        <f>IF(V32="","",VLOOKUP(CONCATENATE(U$3,V32),m_selling_spec!$A:$J,2,FALSE))</f>
        <v/>
      </c>
      <c r="W32" s="131" t="str">
        <f>IF(X32="","",VLOOKUP(CONCATENATE(W$3,X32),m_selling_spec!$A:$J,2,FALSE))</f>
        <v/>
      </c>
      <c r="Y32" s="131" t="str">
        <f>IF(Z32="","",VLOOKUP(CONCATENATE(Y$3,Z32),m_selling_spec!$A:$J,2,FALSE))</f>
        <v/>
      </c>
      <c r="AA32" s="131" t="str">
        <f>IF(AB32="","",VLOOKUP(CONCATENATE(AA$3,AB32),m_selling_spec!$A:$J,2,FALSE))</f>
        <v/>
      </c>
      <c r="AC32" s="131" t="str">
        <f>IF(AD32="","",VLOOKUP(CONCATENATE(AC$3,AD32),m_selling_spec!$A:$J,2,FALSE))</f>
        <v/>
      </c>
      <c r="AE32" s="131" t="str">
        <f>IF(AF32="","",VLOOKUP(CONCATENATE(AE$3,AF32),m_selling_spec!$A:$J,2,FALSE))</f>
        <v/>
      </c>
      <c r="AG32" s="131" t="str">
        <f>IF(AH32="","",VLOOKUP(CONCATENATE(AG$3,AH32),m_selling_spec!$A:$J,2,FALSE))</f>
        <v/>
      </c>
      <c r="AI32" s="131" t="str">
        <f>IF(AJ32="","",VLOOKUP(CONCATENATE(AI$3,AJ32),m_selling_spec!$A:$J,2,FALSE))</f>
        <v/>
      </c>
      <c r="AK32" s="131" t="str">
        <f>IF(AL32="","",VLOOKUP(CONCATENATE(AK$3,AL32),m_selling_spec!$A:$J,2,FALSE))</f>
        <v/>
      </c>
      <c r="AM32" s="131" t="str">
        <f>IF(AN32="","",VLOOKUP(CONCATENATE(AM$3,AN32),m_selling_spec!$A:$J,2,FALSE))</f>
        <v/>
      </c>
      <c r="AO32" s="131" t="str">
        <f>IF(AP32="","",VLOOKUP(CONCATENATE(AO$3,AP32),m_selling_spec!$A:$J,2,FALSE))</f>
        <v/>
      </c>
      <c r="AQ32" s="131" t="str">
        <f>IF(AR32="","",VLOOKUP(CONCATENATE(AQ$3,AR32),m_selling_spec!$A:$J,2,FALSE))</f>
        <v/>
      </c>
      <c r="AS32" s="131" t="str">
        <f>IF(AT32="","",VLOOKUP(CONCATENATE(AS$3,AT32),m_selling_spec!$A:$J,2,FALSE))</f>
        <v/>
      </c>
      <c r="AU32" s="131" t="str">
        <f>IF(AV32="","",VLOOKUP(CONCATENATE(AU$3,AV32),m_selling_spec!$A:$J,2,FALSE))</f>
        <v/>
      </c>
      <c r="AW32" s="131" t="str">
        <f>IF(AX32="","",VLOOKUP(CONCATENATE(AW$3,AX32),m_selling_spec!$A:$J,2,FALSE))</f>
        <v/>
      </c>
      <c r="AY32" s="131" t="str">
        <f>IF(AZ32="","",VLOOKUP(CONCATENATE(AY$3,AZ32),m_selling_spec!$A:$J,2,FALSE))</f>
        <v/>
      </c>
      <c r="BA32" s="131" t="str">
        <f>IF(BB32="","",VLOOKUP(CONCATENATE(BA$3,BB32),m_selling_spec!$A:$J,2,FALSE))</f>
        <v/>
      </c>
      <c r="BC32" s="131" t="str">
        <f>IF(BD32="","",VLOOKUP(CONCATENATE(BC$3,BD32),m_selling_spec!$A:$J,2,FALSE))</f>
        <v/>
      </c>
      <c r="BE32" s="131" t="str">
        <f>IF(BF32="","",VLOOKUP(CONCATENATE(BE$3,BF32),m_selling_spec!$A:$J,2,FALSE))</f>
        <v/>
      </c>
      <c r="BG32" s="131" t="str">
        <f>IF(BH32="","",VLOOKUP(CONCATENATE(BG$3,BH32),m_selling_spec!$A:$J,2,FALSE))</f>
        <v/>
      </c>
      <c r="BI32" s="131" t="str">
        <f>IF(BJ32="","",VLOOKUP(CONCATENATE(BI$3,BJ32),m_selling_spec!$A:$J,2,FALSE))</f>
        <v/>
      </c>
    </row>
    <row r="33" spans="1:62" s="133" customFormat="1">
      <c r="A33" s="132" t="s">
        <v>1262</v>
      </c>
      <c r="B33" s="132">
        <v>1</v>
      </c>
      <c r="C33" s="133" t="str">
        <f>INDEX(product!B:B,MATCH(B33,product!A:A,0))</f>
        <v>WE-PLUS</v>
      </c>
      <c r="D33" s="133" t="str">
        <f>INDEX(product!E:E,MATCH(B33,product!A:A,0))</f>
        <v>WINDOW and DOOR</v>
      </c>
      <c r="E33" s="131" t="str">
        <f>IF(F33="","",VLOOKUP(CONCATENATE(E$3,F33),m_selling_spec!$A:$J,2,FALSE))</f>
        <v/>
      </c>
      <c r="F33" s="132"/>
      <c r="G33" s="131" t="str">
        <f>IF(H33="","",VLOOKUP(CONCATENATE(G$3,H33),m_selling_spec!$A:$J,2,FALSE))</f>
        <v/>
      </c>
      <c r="H33" s="132"/>
      <c r="I33" s="131" t="str">
        <f>IF(J33="","",VLOOKUP(CONCATENATE(I$3,J33),m_selling_spec!$A:$J,2,FALSE))</f>
        <v>1.1</v>
      </c>
      <c r="J33" s="132" t="s">
        <v>71</v>
      </c>
      <c r="K33" s="134" t="str">
        <f>IF(L33="","",VLOOKUP(CONCATENATE(K$3,L33),m_selling_spec!$A:$J,2,FALSE))</f>
        <v/>
      </c>
      <c r="L33" s="132"/>
      <c r="M33" s="134" t="str">
        <f>IF(N33="","",VLOOKUP(CONCATENATE(M$3,N33),m_selling_spec!$A:$J,2,FALSE))</f>
        <v/>
      </c>
      <c r="N33" s="132"/>
      <c r="O33" s="134" t="str">
        <f>IF(P33="","",VLOOKUP(CONCATENATE(O$3,P33),m_selling_spec!$A:$J,2,FALSE))</f>
        <v/>
      </c>
      <c r="P33" s="132"/>
      <c r="Q33" s="134" t="str">
        <f>IF(R33="","",VLOOKUP(CONCATENATE(Q$3,R33),m_selling_spec!$A:$J,2,FALSE))</f>
        <v>5.2</v>
      </c>
      <c r="R33" s="132" t="s">
        <v>834</v>
      </c>
      <c r="S33" s="134" t="str">
        <f>IF(T33="","",VLOOKUP(CONCATENATE(S$3,T33),m_selling_spec!$A:$J,2,FALSE))</f>
        <v/>
      </c>
      <c r="T33" s="132"/>
      <c r="U33" s="134" t="str">
        <f>IF(V33="","",VLOOKUP(CONCATENATE(U$3,V33),m_selling_spec!$A:$J,2,FALSE))</f>
        <v/>
      </c>
      <c r="V33" s="132"/>
      <c r="W33" s="134" t="str">
        <f>IF(X33="","",VLOOKUP(CONCATENATE(W$3,X33),m_selling_spec!$A:$J,2,FALSE))</f>
        <v/>
      </c>
      <c r="X33" s="132"/>
      <c r="Y33" s="134" t="str">
        <f>IF(Z33="","",VLOOKUP(CONCATENATE(Y$3,Z33),m_selling_spec!$A:$J,2,FALSE))</f>
        <v/>
      </c>
      <c r="Z33" s="132"/>
      <c r="AA33" s="134" t="str">
        <f>IF(AB33="","",VLOOKUP(CONCATENATE(AA$3,AB33),m_selling_spec!$A:$J,2,FALSE))</f>
        <v/>
      </c>
      <c r="AB33" s="132"/>
      <c r="AC33" s="134" t="str">
        <f>IF(AD33="","",VLOOKUP(CONCATENATE(AC$3,AD33),m_selling_spec!$A:$J,2,FALSE))</f>
        <v/>
      </c>
      <c r="AD33" s="132"/>
      <c r="AE33" s="134" t="str">
        <f>IF(AF33="","",VLOOKUP(CONCATENATE(AE$3,AF33),m_selling_spec!$A:$J,2,FALSE))</f>
        <v/>
      </c>
      <c r="AF33" s="132"/>
      <c r="AG33" s="134" t="str">
        <f>IF(AH33="","",VLOOKUP(CONCATENATE(AG$3,AH33),m_selling_spec!$A:$J,2,FALSE))</f>
        <v/>
      </c>
      <c r="AH33" s="132"/>
      <c r="AI33" s="134" t="str">
        <f>IF(AJ33="","",VLOOKUP(CONCATENATE(AI$3,AJ33),m_selling_spec!$A:$J,2,FALSE))</f>
        <v/>
      </c>
      <c r="AJ33" s="132"/>
      <c r="AK33" s="134" t="str">
        <f>IF(AL33="","",VLOOKUP(CONCATENATE(AK$3,AL33),m_selling_spec!$A:$J,2,FALSE))</f>
        <v/>
      </c>
      <c r="AL33" s="132"/>
      <c r="AM33" s="134" t="str">
        <f>IF(AN33="","",VLOOKUP(CONCATENATE(AM$3,AN33),m_selling_spec!$A:$J,2,FALSE))</f>
        <v/>
      </c>
      <c r="AN33" s="132"/>
      <c r="AO33" s="134" t="str">
        <f>IF(AP33="","",VLOOKUP(CONCATENATE(AO$3,AP33),m_selling_spec!$A:$J,2,FALSE))</f>
        <v/>
      </c>
      <c r="AP33" s="132"/>
      <c r="AQ33" s="134" t="str">
        <f>IF(AR33="","",VLOOKUP(CONCATENATE(AQ$3,AR33),m_selling_spec!$A:$J,2,FALSE))</f>
        <v/>
      </c>
      <c r="AR33" s="132"/>
      <c r="AS33" s="134" t="str">
        <f>IF(AT33="","",VLOOKUP(CONCATENATE(AS$3,AT33),m_selling_spec!$A:$J,2,FALSE))</f>
        <v/>
      </c>
      <c r="AT33" s="132"/>
      <c r="AU33" s="134" t="str">
        <f>IF(AV33="","",VLOOKUP(CONCATENATE(AU$3,AV33),m_selling_spec!$A:$J,2,FALSE))</f>
        <v/>
      </c>
      <c r="AV33" s="132"/>
      <c r="AW33" s="134" t="str">
        <f>IF(AX33="","",VLOOKUP(CONCATENATE(AW$3,AX33),m_selling_spec!$A:$J,2,FALSE))</f>
        <v/>
      </c>
      <c r="AX33" s="132"/>
      <c r="AY33" s="134" t="str">
        <f>IF(AZ33="","",VLOOKUP(CONCATENATE(AY$3,AZ33),m_selling_spec!$A:$J,2,FALSE))</f>
        <v/>
      </c>
      <c r="AZ33" s="132"/>
      <c r="BA33" s="134" t="str">
        <f>IF(BB33="","",VLOOKUP(CONCATENATE(BA$3,BB33),m_selling_spec!$A:$J,2,FALSE))</f>
        <v/>
      </c>
      <c r="BB33" s="132"/>
      <c r="BC33" s="134" t="str">
        <f>IF(BD33="","",VLOOKUP(CONCATENATE(BC$3,BD33),m_selling_spec!$A:$J,2,FALSE))</f>
        <v/>
      </c>
      <c r="BD33" s="132"/>
      <c r="BE33" s="134" t="str">
        <f>IF(BF33="","",VLOOKUP(CONCATENATE(BE$3,BF33),m_selling_spec!$A:$J,2,FALSE))</f>
        <v/>
      </c>
      <c r="BF33" s="132"/>
      <c r="BG33" s="134" t="str">
        <f>IF(BH33="","",VLOOKUP(CONCATENATE(BG$3,BH33),m_selling_spec!$A:$J,2,FALSE))</f>
        <v/>
      </c>
      <c r="BH33" s="132"/>
      <c r="BI33" s="134" t="str">
        <f>IF(BJ33="","",VLOOKUP(CONCATENATE(BI$3,BJ33),m_selling_spec!$A:$J,2,FALSE))</f>
        <v/>
      </c>
      <c r="BJ33" s="132"/>
    </row>
    <row r="34" spans="1:62" s="125" customFormat="1">
      <c r="A34" s="125" t="s">
        <v>259</v>
      </c>
      <c r="B34" s="125">
        <v>1</v>
      </c>
      <c r="C34" s="130" t="str">
        <f>INDEX(product!B:B,MATCH(B34,product!A:A,0))</f>
        <v>WE-PLUS</v>
      </c>
      <c r="D34" s="130" t="str">
        <f>INDEX(product!E:E,MATCH(B34,product!A:A,0))</f>
        <v>WINDOW and DOOR</v>
      </c>
      <c r="E34" s="131" t="str">
        <f>IF(F34="","",VLOOKUP(CONCATENATE(E$3,F34),m_selling_spec!$A:$J,2,FALSE))</f>
        <v/>
      </c>
      <c r="G34" s="131" t="str">
        <f>IF(H34="","",VLOOKUP(CONCATENATE(G$3,H34),m_selling_spec!$A:$J,2,FALSE))</f>
        <v/>
      </c>
      <c r="I34" s="131" t="str">
        <f>IF(J34="","",VLOOKUP(CONCATENATE(I$3,J34),m_selling_spec!$A:$J,2,FALSE))</f>
        <v>1.5</v>
      </c>
      <c r="J34" s="125" t="s">
        <v>72</v>
      </c>
      <c r="K34" s="131" t="str">
        <f>IF(L34="","",VLOOKUP(CONCATENATE(K$3,L34),m_selling_spec!$A:$J,2,FALSE))</f>
        <v/>
      </c>
      <c r="M34" s="131" t="str">
        <f>IF(N34="","",VLOOKUP(CONCATENATE(M$3,N34),m_selling_spec!$A:$J,2,FALSE))</f>
        <v/>
      </c>
      <c r="O34" s="131" t="str">
        <f>IF(P34="","",VLOOKUP(CONCATENATE(O$3,P34),m_selling_spec!$A:$J,2,FALSE))</f>
        <v/>
      </c>
      <c r="Q34" s="131" t="str">
        <f>IF(R34="","",VLOOKUP(CONCATENATE(Q$3,R34),m_selling_spec!$A:$J,2,FALSE))</f>
        <v/>
      </c>
      <c r="S34" s="131" t="str">
        <f>IF(T34="","",VLOOKUP(CONCATENATE(S$3,T34),m_selling_spec!$A:$J,2,FALSE))</f>
        <v/>
      </c>
      <c r="U34" s="131" t="str">
        <f>IF(V34="","",VLOOKUP(CONCATENATE(U$3,V34),m_selling_spec!$A:$J,2,FALSE))</f>
        <v/>
      </c>
      <c r="W34" s="131" t="str">
        <f>IF(X34="","",VLOOKUP(CONCATENATE(W$3,X34),m_selling_spec!$A:$J,2,FALSE))</f>
        <v/>
      </c>
      <c r="Y34" s="131" t="str">
        <f>IF(Z34="","",VLOOKUP(CONCATENATE(Y$3,Z34),m_selling_spec!$A:$J,2,FALSE))</f>
        <v/>
      </c>
      <c r="AA34" s="131" t="str">
        <f>IF(AB34="","",VLOOKUP(CONCATENATE(AA$3,AB34),m_selling_spec!$A:$J,2,FALSE))</f>
        <v/>
      </c>
      <c r="AC34" s="131" t="str">
        <f>IF(AD34="","",VLOOKUP(CONCATENATE(AC$3,AD34),m_selling_spec!$A:$J,2,FALSE))</f>
        <v/>
      </c>
      <c r="AE34" s="131" t="str">
        <f>IF(AF34="","",VLOOKUP(CONCATENATE(AE$3,AF34),m_selling_spec!$A:$J,2,FALSE))</f>
        <v/>
      </c>
      <c r="AG34" s="131" t="str">
        <f>IF(AH34="","",VLOOKUP(CONCATENATE(AG$3,AH34),m_selling_spec!$A:$J,2,FALSE))</f>
        <v/>
      </c>
      <c r="AI34" s="131" t="str">
        <f>IF(AJ34="","",VLOOKUP(CONCATENATE(AI$3,AJ34),m_selling_spec!$A:$J,2,FALSE))</f>
        <v/>
      </c>
      <c r="AK34" s="131" t="str">
        <f>IF(AL34="","",VLOOKUP(CONCATENATE(AK$3,AL34),m_selling_spec!$A:$J,2,FALSE))</f>
        <v/>
      </c>
      <c r="AM34" s="131" t="str">
        <f>IF(AN34="","",VLOOKUP(CONCATENATE(AM$3,AN34),m_selling_spec!$A:$J,2,FALSE))</f>
        <v/>
      </c>
      <c r="AO34" s="131" t="str">
        <f>IF(AP34="","",VLOOKUP(CONCATENATE(AO$3,AP34),m_selling_spec!$A:$J,2,FALSE))</f>
        <v/>
      </c>
      <c r="AQ34" s="131" t="str">
        <f>IF(AR34="","",VLOOKUP(CONCATENATE(AQ$3,AR34),m_selling_spec!$A:$J,2,FALSE))</f>
        <v/>
      </c>
      <c r="AS34" s="131" t="str">
        <f>IF(AT34="","",VLOOKUP(CONCATENATE(AS$3,AT34),m_selling_spec!$A:$J,2,FALSE))</f>
        <v/>
      </c>
      <c r="AU34" s="131" t="str">
        <f>IF(AV34="","",VLOOKUP(CONCATENATE(AU$3,AV34),m_selling_spec!$A:$J,2,FALSE))</f>
        <v/>
      </c>
      <c r="AW34" s="131" t="str">
        <f>IF(AX34="","",VLOOKUP(CONCATENATE(AW$3,AX34),m_selling_spec!$A:$J,2,FALSE))</f>
        <v/>
      </c>
      <c r="AY34" s="131" t="str">
        <f>IF(AZ34="","",VLOOKUP(CONCATENATE(AY$3,AZ34),m_selling_spec!$A:$J,2,FALSE))</f>
        <v/>
      </c>
      <c r="BA34" s="131" t="str">
        <f>IF(BB34="","",VLOOKUP(CONCATENATE(BA$3,BB34),m_selling_spec!$A:$J,2,FALSE))</f>
        <v/>
      </c>
      <c r="BC34" s="131" t="str">
        <f>IF(BD34="","",VLOOKUP(CONCATENATE(BC$3,BD34),m_selling_spec!$A:$J,2,FALSE))</f>
        <v/>
      </c>
      <c r="BE34" s="131" t="str">
        <f>IF(BF34="","",VLOOKUP(CONCATENATE(BE$3,BF34),m_selling_spec!$A:$J,2,FALSE))</f>
        <v/>
      </c>
      <c r="BG34" s="131" t="str">
        <f>IF(BH34="","",VLOOKUP(CONCATENATE(BG$3,BH34),m_selling_spec!$A:$J,2,FALSE))</f>
        <v/>
      </c>
      <c r="BI34" s="131" t="str">
        <f>IF(BJ34="","",VLOOKUP(CONCATENATE(BI$3,BJ34),m_selling_spec!$A:$J,2,FALSE))</f>
        <v/>
      </c>
    </row>
    <row r="35" spans="1:62" s="125" customFormat="1">
      <c r="A35" s="125" t="s">
        <v>244</v>
      </c>
      <c r="B35" s="125">
        <v>1</v>
      </c>
      <c r="C35" s="130" t="str">
        <f>INDEX(product!B:B,MATCH(B35,product!A:A,0))</f>
        <v>WE-PLUS</v>
      </c>
      <c r="D35" s="130" t="str">
        <f>INDEX(product!E:E,MATCH(B35,product!A:A,0))</f>
        <v>WINDOW and DOOR</v>
      </c>
      <c r="E35" s="131" t="str">
        <f>IF(F35="","",VLOOKUP(CONCATENATE(E$3,F35),m_selling_spec!$A:$J,2,FALSE))</f>
        <v/>
      </c>
      <c r="G35" s="131" t="str">
        <f>IF(H35="","",VLOOKUP(CONCATENATE(G$3,H35),m_selling_spec!$A:$J,2,FALSE))</f>
        <v>o2.1</v>
      </c>
      <c r="H35" s="125" t="s">
        <v>597</v>
      </c>
      <c r="I35" s="131" t="str">
        <f>IF(J35="","",VLOOKUP(CONCATENATE(I$3,J35),m_selling_spec!$A:$J,2,FALSE))</f>
        <v>1.12</v>
      </c>
      <c r="J35" s="125" t="s">
        <v>5</v>
      </c>
      <c r="K35" s="131" t="str">
        <f>IF(L35="","",VLOOKUP(CONCATENATE(K$3,L35),m_selling_spec!$A:$J,2,FALSE))</f>
        <v/>
      </c>
      <c r="M35" s="131" t="str">
        <f>IF(N35="","",VLOOKUP(CONCATENATE(M$3,N35),m_selling_spec!$A:$J,2,FALSE))</f>
        <v>3.7</v>
      </c>
      <c r="N35" s="125" t="s">
        <v>598</v>
      </c>
      <c r="O35" s="131" t="str">
        <f>IF(P35="","",VLOOKUP(CONCATENATE(O$3,P35),m_selling_spec!$A:$J,2,FALSE))</f>
        <v/>
      </c>
      <c r="Q35" s="131" t="str">
        <f>IF(R35="","",VLOOKUP(CONCATENATE(Q$3,R35),m_selling_spec!$A:$J,2,FALSE))</f>
        <v/>
      </c>
      <c r="S35" s="131" t="str">
        <f>IF(T35="","",VLOOKUP(CONCATENATE(S$3,T35),m_selling_spec!$A:$J,2,FALSE))</f>
        <v>6.2</v>
      </c>
      <c r="T35" s="125" t="s">
        <v>599</v>
      </c>
      <c r="U35" s="131" t="str">
        <f>IF(V35="","",VLOOKUP(CONCATENATE(U$3,V35),m_selling_spec!$A:$J,2,FALSE))</f>
        <v>7.1</v>
      </c>
      <c r="V35" s="125" t="s">
        <v>600</v>
      </c>
      <c r="W35" s="131" t="str">
        <f>IF(X35="","",VLOOKUP(CONCATENATE(W$3,X35),m_selling_spec!$A:$J,2,FALSE))</f>
        <v>8.2</v>
      </c>
      <c r="X35" s="125" t="s">
        <v>601</v>
      </c>
      <c r="Y35" s="131" t="str">
        <f>IF(Z35="","",VLOOKUP(CONCATENATE(Y$3,Z35),m_selling_spec!$A:$J,2,FALSE))</f>
        <v/>
      </c>
      <c r="AA35" s="131" t="str">
        <f>IF(AB35="","",VLOOKUP(CONCATENATE(AA$3,AB35),m_selling_spec!$A:$J,2,FALSE))</f>
        <v>10.2</v>
      </c>
      <c r="AB35" s="125" t="s">
        <v>76</v>
      </c>
      <c r="AC35" s="131" t="str">
        <f>IF(AD35="","",VLOOKUP(CONCATENATE(AC$3,AD35),m_selling_spec!$A:$J,2,FALSE))</f>
        <v/>
      </c>
      <c r="AE35" s="131" t="str">
        <f>IF(AF35="","",VLOOKUP(CONCATENATE(AE$3,AF35),m_selling_spec!$A:$J,2,FALSE))</f>
        <v/>
      </c>
      <c r="AG35" s="131" t="str">
        <f>IF(AH35="","",VLOOKUP(CONCATENATE(AG$3,AH35),m_selling_spec!$A:$J,2,FALSE))</f>
        <v/>
      </c>
      <c r="AI35" s="131" t="str">
        <f>IF(AJ35="","",VLOOKUP(CONCATENATE(AI$3,AJ35),m_selling_spec!$A:$J,2,FALSE))</f>
        <v/>
      </c>
      <c r="AK35" s="131" t="str">
        <f>IF(AL35="","",VLOOKUP(CONCATENATE(AK$3,AL35),m_selling_spec!$A:$J,2,FALSE))</f>
        <v/>
      </c>
      <c r="AM35" s="131" t="str">
        <f>IF(AN35="","",VLOOKUP(CONCATENATE(AM$3,AN35),m_selling_spec!$A:$J,2,FALSE))</f>
        <v/>
      </c>
      <c r="AO35" s="131" t="str">
        <f>IF(AP35="","",VLOOKUP(CONCATENATE(AO$3,AP35),m_selling_spec!$A:$J,2,FALSE))</f>
        <v/>
      </c>
      <c r="AQ35" s="131" t="str">
        <f>IF(AR35="","",VLOOKUP(CONCATENATE(AQ$3,AR35),m_selling_spec!$A:$J,2,FALSE))</f>
        <v/>
      </c>
      <c r="AS35" s="131" t="str">
        <f>IF(AT35="","",VLOOKUP(CONCATENATE(AS$3,AT35),m_selling_spec!$A:$J,2,FALSE))</f>
        <v/>
      </c>
      <c r="AU35" s="131" t="str">
        <f>IF(AV35="","",VLOOKUP(CONCATENATE(AU$3,AV35),m_selling_spec!$A:$J,2,FALSE))</f>
        <v/>
      </c>
      <c r="AW35" s="131" t="str">
        <f>IF(AX35="","",VLOOKUP(CONCATENATE(AW$3,AX35),m_selling_spec!$A:$J,2,FALSE))</f>
        <v/>
      </c>
      <c r="AY35" s="131" t="str">
        <f>IF(AZ35="","",VLOOKUP(CONCATENATE(AY$3,AZ35),m_selling_spec!$A:$J,2,FALSE))</f>
        <v/>
      </c>
      <c r="BA35" s="131" t="str">
        <f>IF(BB35="","",VLOOKUP(CONCATENATE(BA$3,BB35),m_selling_spec!$A:$J,2,FALSE))</f>
        <v/>
      </c>
      <c r="BC35" s="131" t="str">
        <f>IF(BD35="","",VLOOKUP(CONCATENATE(BC$3,BD35),m_selling_spec!$A:$J,2,FALSE))</f>
        <v/>
      </c>
      <c r="BE35" s="131" t="str">
        <f>IF(BF35="","",VLOOKUP(CONCATENATE(BE$3,BF35),m_selling_spec!$A:$J,2,FALSE))</f>
        <v/>
      </c>
      <c r="BG35" s="131" t="str">
        <f>IF(BH35="","",VLOOKUP(CONCATENATE(BG$3,BH35),m_selling_spec!$A:$J,2,FALSE))</f>
        <v/>
      </c>
      <c r="BI35" s="131" t="str">
        <f>IF(BJ35="","",VLOOKUP(CONCATENATE(BI$3,BJ35),m_selling_spec!$A:$J,2,FALSE))</f>
        <v/>
      </c>
    </row>
    <row r="36" spans="1:62" s="125" customFormat="1">
      <c r="A36" s="125" t="s">
        <v>245</v>
      </c>
      <c r="B36" s="125">
        <v>1</v>
      </c>
      <c r="C36" s="130" t="str">
        <f>INDEX(product!B:B,MATCH(B36,product!A:A,0))</f>
        <v>WE-PLUS</v>
      </c>
      <c r="D36" s="130" t="str">
        <f>INDEX(product!E:E,MATCH(B36,product!A:A,0))</f>
        <v>WINDOW and DOOR</v>
      </c>
      <c r="E36" s="131" t="str">
        <f>IF(F36="","",VLOOKUP(CONCATENATE(E$3,F36),m_selling_spec!$A:$J,2,FALSE))</f>
        <v/>
      </c>
      <c r="G36" s="131" t="str">
        <f>IF(H36="","",VLOOKUP(CONCATENATE(G$3,H36),m_selling_spec!$A:$J,2,FALSE))</f>
        <v>o2.1</v>
      </c>
      <c r="H36" s="125" t="s">
        <v>597</v>
      </c>
      <c r="I36" s="131" t="str">
        <f>IF(J36="","",VLOOKUP(CONCATENATE(I$3,J36),m_selling_spec!$A:$J,2,FALSE))</f>
        <v>1.12</v>
      </c>
      <c r="J36" s="125" t="s">
        <v>73</v>
      </c>
      <c r="K36" s="131" t="str">
        <f>IF(L36="","",VLOOKUP(CONCATENATE(K$3,L36),m_selling_spec!$A:$J,2,FALSE))</f>
        <v/>
      </c>
      <c r="M36" s="131" t="str">
        <f>IF(N36="","",VLOOKUP(CONCATENATE(M$3,N36),m_selling_spec!$A:$J,2,FALSE))</f>
        <v>3.7</v>
      </c>
      <c r="N36" s="125" t="s">
        <v>598</v>
      </c>
      <c r="O36" s="131" t="str">
        <f>IF(P36="","",VLOOKUP(CONCATENATE(O$3,P36),m_selling_spec!$A:$J,2,FALSE))</f>
        <v/>
      </c>
      <c r="Q36" s="131" t="str">
        <f>IF(R36="","",VLOOKUP(CONCATENATE(Q$3,R36),m_selling_spec!$A:$J,2,FALSE))</f>
        <v/>
      </c>
      <c r="S36" s="131" t="str">
        <f>IF(T36="","",VLOOKUP(CONCATENATE(S$3,T36),m_selling_spec!$A:$J,2,FALSE))</f>
        <v>6.2</v>
      </c>
      <c r="T36" s="125" t="s">
        <v>599</v>
      </c>
      <c r="U36" s="131" t="str">
        <f>IF(V36="","",VLOOKUP(CONCATENATE(U$3,V36),m_selling_spec!$A:$J,2,FALSE))</f>
        <v>7.1</v>
      </c>
      <c r="V36" s="125" t="s">
        <v>600</v>
      </c>
      <c r="W36" s="131" t="str">
        <f>IF(X36="","",VLOOKUP(CONCATENATE(W$3,X36),m_selling_spec!$A:$J,2,FALSE))</f>
        <v>8.2</v>
      </c>
      <c r="X36" s="125" t="s">
        <v>601</v>
      </c>
      <c r="Y36" s="131" t="str">
        <f>IF(Z36="","",VLOOKUP(CONCATENATE(Y$3,Z36),m_selling_spec!$A:$J,2,FALSE))</f>
        <v/>
      </c>
      <c r="AA36" s="131" t="str">
        <f>IF(AB36="","",VLOOKUP(CONCATENATE(AA$3,AB36),m_selling_spec!$A:$J,2,FALSE))</f>
        <v>10.3</v>
      </c>
      <c r="AB36" s="125" t="s">
        <v>77</v>
      </c>
      <c r="AC36" s="131" t="str">
        <f>IF(AD36="","",VLOOKUP(CONCATENATE(AC$3,AD36),m_selling_spec!$A:$J,2,FALSE))</f>
        <v/>
      </c>
      <c r="AE36" s="131" t="str">
        <f>IF(AF36="","",VLOOKUP(CONCATENATE(AE$3,AF36),m_selling_spec!$A:$J,2,FALSE))</f>
        <v/>
      </c>
      <c r="AG36" s="131" t="str">
        <f>IF(AH36="","",VLOOKUP(CONCATENATE(AG$3,AH36),m_selling_spec!$A:$J,2,FALSE))</f>
        <v/>
      </c>
      <c r="AI36" s="131" t="str">
        <f>IF(AJ36="","",VLOOKUP(CONCATENATE(AI$3,AJ36),m_selling_spec!$A:$J,2,FALSE))</f>
        <v/>
      </c>
      <c r="AK36" s="131" t="str">
        <f>IF(AL36="","",VLOOKUP(CONCATENATE(AK$3,AL36),m_selling_spec!$A:$J,2,FALSE))</f>
        <v/>
      </c>
      <c r="AM36" s="131" t="str">
        <f>IF(AN36="","",VLOOKUP(CONCATENATE(AM$3,AN36),m_selling_spec!$A:$J,2,FALSE))</f>
        <v/>
      </c>
      <c r="AO36" s="131" t="str">
        <f>IF(AP36="","",VLOOKUP(CONCATENATE(AO$3,AP36),m_selling_spec!$A:$J,2,FALSE))</f>
        <v/>
      </c>
      <c r="AQ36" s="131" t="str">
        <f>IF(AR36="","",VLOOKUP(CONCATENATE(AQ$3,AR36),m_selling_spec!$A:$J,2,FALSE))</f>
        <v/>
      </c>
      <c r="AS36" s="131" t="str">
        <f>IF(AT36="","",VLOOKUP(CONCATENATE(AS$3,AT36),m_selling_spec!$A:$J,2,FALSE))</f>
        <v/>
      </c>
      <c r="AU36" s="131" t="str">
        <f>IF(AV36="","",VLOOKUP(CONCATENATE(AU$3,AV36),m_selling_spec!$A:$J,2,FALSE))</f>
        <v/>
      </c>
      <c r="AW36" s="131" t="str">
        <f>IF(AX36="","",VLOOKUP(CONCATENATE(AW$3,AX36),m_selling_spec!$A:$J,2,FALSE))</f>
        <v/>
      </c>
      <c r="AY36" s="131" t="str">
        <f>IF(AZ36="","",VLOOKUP(CONCATENATE(AY$3,AZ36),m_selling_spec!$A:$J,2,FALSE))</f>
        <v/>
      </c>
      <c r="BA36" s="131" t="str">
        <f>IF(BB36="","",VLOOKUP(CONCATENATE(BA$3,BB36),m_selling_spec!$A:$J,2,FALSE))</f>
        <v/>
      </c>
      <c r="BC36" s="131" t="str">
        <f>IF(BD36="","",VLOOKUP(CONCATENATE(BC$3,BD36),m_selling_spec!$A:$J,2,FALSE))</f>
        <v/>
      </c>
      <c r="BE36" s="131" t="str">
        <f>IF(BF36="","",VLOOKUP(CONCATENATE(BE$3,BF36),m_selling_spec!$A:$J,2,FALSE))</f>
        <v/>
      </c>
      <c r="BG36" s="131" t="str">
        <f>IF(BH36="","",VLOOKUP(CONCATENATE(BG$3,BH36),m_selling_spec!$A:$J,2,FALSE))</f>
        <v/>
      </c>
      <c r="BI36" s="131" t="str">
        <f>IF(BJ36="","",VLOOKUP(CONCATENATE(BI$3,BJ36),m_selling_spec!$A:$J,2,FALSE))</f>
        <v/>
      </c>
    </row>
    <row r="37" spans="1:62" s="125" customFormat="1">
      <c r="A37" s="125" t="s">
        <v>234</v>
      </c>
      <c r="B37" s="125">
        <v>1</v>
      </c>
      <c r="C37" s="130" t="str">
        <f>INDEX(product!B:B,MATCH(B37,product!A:A,0))</f>
        <v>WE-PLUS</v>
      </c>
      <c r="D37" s="130" t="str">
        <f>INDEX(product!E:E,MATCH(B37,product!A:A,0))</f>
        <v>WINDOW and DOOR</v>
      </c>
      <c r="E37" s="131" t="str">
        <f>IF(F37="","",VLOOKUP(CONCATENATE(E$3,F37),m_selling_spec!$A:$J,2,FALSE))</f>
        <v/>
      </c>
      <c r="G37" s="131" t="str">
        <f>IF(H37="","",VLOOKUP(CONCATENATE(G$3,H37),m_selling_spec!$A:$J,2,FALSE))</f>
        <v>o2.1</v>
      </c>
      <c r="H37" s="125" t="s">
        <v>597</v>
      </c>
      <c r="I37" s="131" t="str">
        <f>IF(J37="","",VLOOKUP(CONCATENATE(I$3,J37),m_selling_spec!$A:$J,2,FALSE))</f>
        <v>1.12</v>
      </c>
      <c r="J37" s="125" t="s">
        <v>73</v>
      </c>
      <c r="K37" s="131" t="str">
        <f>IF(L37="","",VLOOKUP(CONCATENATE(K$3,L37),m_selling_spec!$A:$J,2,FALSE))</f>
        <v/>
      </c>
      <c r="M37" s="131" t="str">
        <f>IF(N37="","",VLOOKUP(CONCATENATE(M$3,N37),m_selling_spec!$A:$J,2,FALSE))</f>
        <v>3.6</v>
      </c>
      <c r="N37" s="125" t="s">
        <v>602</v>
      </c>
      <c r="O37" s="131" t="str">
        <f>IF(P37="","",VLOOKUP(CONCATENATE(O$3,P37),m_selling_spec!$A:$J,2,FALSE))</f>
        <v/>
      </c>
      <c r="Q37" s="131" t="str">
        <f>IF(R37="","",VLOOKUP(CONCATENATE(Q$3,R37),m_selling_spec!$A:$J,2,FALSE))</f>
        <v/>
      </c>
      <c r="S37" s="131" t="str">
        <f>IF(T37="","",VLOOKUP(CONCATENATE(S$3,T37),m_selling_spec!$A:$J,2,FALSE))</f>
        <v>6.2</v>
      </c>
      <c r="T37" s="125" t="s">
        <v>599</v>
      </c>
      <c r="U37" s="131" t="str">
        <f>IF(V37="","",VLOOKUP(CONCATENATE(U$3,V37),m_selling_spec!$A:$J,2,FALSE))</f>
        <v>7.1</v>
      </c>
      <c r="V37" s="125" t="s">
        <v>600</v>
      </c>
      <c r="W37" s="131" t="str">
        <f>IF(X37="","",VLOOKUP(CONCATENATE(W$3,X37),m_selling_spec!$A:$J,2,FALSE))</f>
        <v>8.2</v>
      </c>
      <c r="X37" s="125" t="s">
        <v>601</v>
      </c>
      <c r="Y37" s="131" t="str">
        <f>IF(Z37="","",VLOOKUP(CONCATENATE(Y$3,Z37),m_selling_spec!$A:$J,2,FALSE))</f>
        <v/>
      </c>
      <c r="AA37" s="131" t="str">
        <f>IF(AB37="","",VLOOKUP(CONCATENATE(AA$3,AB37),m_selling_spec!$A:$J,2,FALSE))</f>
        <v>10.2</v>
      </c>
      <c r="AB37" s="125" t="s">
        <v>76</v>
      </c>
      <c r="AC37" s="131" t="str">
        <f>IF(AD37="","",VLOOKUP(CONCATENATE(AC$3,AD37),m_selling_spec!$A:$J,2,FALSE))</f>
        <v/>
      </c>
      <c r="AE37" s="131" t="str">
        <f>IF(AF37="","",VLOOKUP(CONCATENATE(AE$3,AF37),m_selling_spec!$A:$J,2,FALSE))</f>
        <v/>
      </c>
      <c r="AG37" s="131" t="str">
        <f>IF(AH37="","",VLOOKUP(CONCATENATE(AG$3,AH37),m_selling_spec!$A:$J,2,FALSE))</f>
        <v/>
      </c>
      <c r="AI37" s="131" t="str">
        <f>IF(AJ37="","",VLOOKUP(CONCATENATE(AI$3,AJ37),m_selling_spec!$A:$J,2,FALSE))</f>
        <v/>
      </c>
      <c r="AK37" s="131" t="str">
        <f>IF(AL37="","",VLOOKUP(CONCATENATE(AK$3,AL37),m_selling_spec!$A:$J,2,FALSE))</f>
        <v/>
      </c>
      <c r="AM37" s="131" t="str">
        <f>IF(AN37="","",VLOOKUP(CONCATENATE(AM$3,AN37),m_selling_spec!$A:$J,2,FALSE))</f>
        <v/>
      </c>
      <c r="AO37" s="131" t="str">
        <f>IF(AP37="","",VLOOKUP(CONCATENATE(AO$3,AP37),m_selling_spec!$A:$J,2,FALSE))</f>
        <v/>
      </c>
      <c r="AQ37" s="131" t="str">
        <f>IF(AR37="","",VLOOKUP(CONCATENATE(AQ$3,AR37),m_selling_spec!$A:$J,2,FALSE))</f>
        <v/>
      </c>
      <c r="AS37" s="131" t="str">
        <f>IF(AT37="","",VLOOKUP(CONCATENATE(AS$3,AT37),m_selling_spec!$A:$J,2,FALSE))</f>
        <v/>
      </c>
      <c r="AU37" s="131" t="str">
        <f>IF(AV37="","",VLOOKUP(CONCATENATE(AU$3,AV37),m_selling_spec!$A:$J,2,FALSE))</f>
        <v/>
      </c>
      <c r="AW37" s="131" t="str">
        <f>IF(AX37="","",VLOOKUP(CONCATENATE(AW$3,AX37),m_selling_spec!$A:$J,2,FALSE))</f>
        <v/>
      </c>
      <c r="AY37" s="131" t="str">
        <f>IF(AZ37="","",VLOOKUP(CONCATENATE(AY$3,AZ37),m_selling_spec!$A:$J,2,FALSE))</f>
        <v/>
      </c>
      <c r="BA37" s="131" t="str">
        <f>IF(BB37="","",VLOOKUP(CONCATENATE(BA$3,BB37),m_selling_spec!$A:$J,2,FALSE))</f>
        <v/>
      </c>
      <c r="BC37" s="131" t="str">
        <f>IF(BD37="","",VLOOKUP(CONCATENATE(BC$3,BD37),m_selling_spec!$A:$J,2,FALSE))</f>
        <v/>
      </c>
      <c r="BE37" s="131" t="str">
        <f>IF(BF37="","",VLOOKUP(CONCATENATE(BE$3,BF37),m_selling_spec!$A:$J,2,FALSE))</f>
        <v/>
      </c>
      <c r="BG37" s="131" t="str">
        <f>IF(BH37="","",VLOOKUP(CONCATENATE(BG$3,BH37),m_selling_spec!$A:$J,2,FALSE))</f>
        <v/>
      </c>
      <c r="BI37" s="131" t="str">
        <f>IF(BJ37="","",VLOOKUP(CONCATENATE(BI$3,BJ37),m_selling_spec!$A:$J,2,FALSE))</f>
        <v/>
      </c>
    </row>
    <row r="38" spans="1:62" s="125" customFormat="1">
      <c r="A38" s="125" t="s">
        <v>235</v>
      </c>
      <c r="B38" s="125">
        <v>1</v>
      </c>
      <c r="C38" s="130" t="str">
        <f>INDEX(product!B:B,MATCH(B38,product!A:A,0))</f>
        <v>WE-PLUS</v>
      </c>
      <c r="D38" s="130" t="str">
        <f>INDEX(product!E:E,MATCH(B38,product!A:A,0))</f>
        <v>WINDOW and DOOR</v>
      </c>
      <c r="E38" s="131" t="str">
        <f>IF(F38="","",VLOOKUP(CONCATENATE(E$3,F38),m_selling_spec!$A:$J,2,FALSE))</f>
        <v/>
      </c>
      <c r="G38" s="131" t="str">
        <f>IF(H38="","",VLOOKUP(CONCATENATE(G$3,H38),m_selling_spec!$A:$J,2,FALSE))</f>
        <v>o2.1</v>
      </c>
      <c r="H38" s="125" t="s">
        <v>597</v>
      </c>
      <c r="I38" s="131" t="str">
        <f>IF(J38="","",VLOOKUP(CONCATENATE(I$3,J38),m_selling_spec!$A:$J,2,FALSE))</f>
        <v>1.12</v>
      </c>
      <c r="J38" s="125" t="s">
        <v>73</v>
      </c>
      <c r="K38" s="131" t="str">
        <f>IF(L38="","",VLOOKUP(CONCATENATE(K$3,L38),m_selling_spec!$A:$J,2,FALSE))</f>
        <v/>
      </c>
      <c r="M38" s="131" t="str">
        <f>IF(N38="","",VLOOKUP(CONCATENATE(M$3,N38),m_selling_spec!$A:$J,2,FALSE))</f>
        <v>3.6</v>
      </c>
      <c r="N38" s="125" t="s">
        <v>602</v>
      </c>
      <c r="O38" s="131" t="str">
        <f>IF(P38="","",VLOOKUP(CONCATENATE(O$3,P38),m_selling_spec!$A:$J,2,FALSE))</f>
        <v/>
      </c>
      <c r="Q38" s="131" t="str">
        <f>IF(R38="","",VLOOKUP(CONCATENATE(Q$3,R38),m_selling_spec!$A:$J,2,FALSE))</f>
        <v/>
      </c>
      <c r="S38" s="131" t="str">
        <f>IF(T38="","",VLOOKUP(CONCATENATE(S$3,T38),m_selling_spec!$A:$J,2,FALSE))</f>
        <v>6.2</v>
      </c>
      <c r="T38" s="125" t="s">
        <v>599</v>
      </c>
      <c r="U38" s="131" t="str">
        <f>IF(V38="","",VLOOKUP(CONCATENATE(U$3,V38),m_selling_spec!$A:$J,2,FALSE))</f>
        <v>7.1</v>
      </c>
      <c r="V38" s="125" t="s">
        <v>600</v>
      </c>
      <c r="W38" s="131" t="str">
        <f>IF(X38="","",VLOOKUP(CONCATENATE(W$3,X38),m_selling_spec!$A:$J,2,FALSE))</f>
        <v>8.2</v>
      </c>
      <c r="X38" s="125" t="s">
        <v>601</v>
      </c>
      <c r="Y38" s="131" t="str">
        <f>IF(Z38="","",VLOOKUP(CONCATENATE(Y$3,Z38),m_selling_spec!$A:$J,2,FALSE))</f>
        <v/>
      </c>
      <c r="AA38" s="131" t="str">
        <f>IF(AB38="","",VLOOKUP(CONCATENATE(AA$3,AB38),m_selling_spec!$A:$J,2,FALSE))</f>
        <v>10.3</v>
      </c>
      <c r="AB38" s="125" t="s">
        <v>77</v>
      </c>
      <c r="AC38" s="131" t="str">
        <f>IF(AD38="","",VLOOKUP(CONCATENATE(AC$3,AD38),m_selling_spec!$A:$J,2,FALSE))</f>
        <v/>
      </c>
      <c r="AE38" s="131" t="str">
        <f>IF(AF38="","",VLOOKUP(CONCATENATE(AE$3,AF38),m_selling_spec!$A:$J,2,FALSE))</f>
        <v/>
      </c>
      <c r="AG38" s="131" t="str">
        <f>IF(AH38="","",VLOOKUP(CONCATENATE(AG$3,AH38),m_selling_spec!$A:$J,2,FALSE))</f>
        <v/>
      </c>
      <c r="AI38" s="131" t="str">
        <f>IF(AJ38="","",VLOOKUP(CONCATENATE(AI$3,AJ38),m_selling_spec!$A:$J,2,FALSE))</f>
        <v/>
      </c>
      <c r="AK38" s="131" t="str">
        <f>IF(AL38="","",VLOOKUP(CONCATENATE(AK$3,AL38),m_selling_spec!$A:$J,2,FALSE))</f>
        <v/>
      </c>
      <c r="AM38" s="131" t="str">
        <f>IF(AN38="","",VLOOKUP(CONCATENATE(AM$3,AN38),m_selling_spec!$A:$J,2,FALSE))</f>
        <v/>
      </c>
      <c r="AO38" s="131" t="str">
        <f>IF(AP38="","",VLOOKUP(CONCATENATE(AO$3,AP38),m_selling_spec!$A:$J,2,FALSE))</f>
        <v/>
      </c>
      <c r="AQ38" s="131" t="str">
        <f>IF(AR38="","",VLOOKUP(CONCATENATE(AQ$3,AR38),m_selling_spec!$A:$J,2,FALSE))</f>
        <v/>
      </c>
      <c r="AS38" s="131" t="str">
        <f>IF(AT38="","",VLOOKUP(CONCATENATE(AS$3,AT38),m_selling_spec!$A:$J,2,FALSE))</f>
        <v/>
      </c>
      <c r="AU38" s="131" t="str">
        <f>IF(AV38="","",VLOOKUP(CONCATENATE(AU$3,AV38),m_selling_spec!$A:$J,2,FALSE))</f>
        <v/>
      </c>
      <c r="AW38" s="131" t="str">
        <f>IF(AX38="","",VLOOKUP(CONCATENATE(AW$3,AX38),m_selling_spec!$A:$J,2,FALSE))</f>
        <v/>
      </c>
      <c r="AY38" s="131" t="str">
        <f>IF(AZ38="","",VLOOKUP(CONCATENATE(AY$3,AZ38),m_selling_spec!$A:$J,2,FALSE))</f>
        <v/>
      </c>
      <c r="BA38" s="131" t="str">
        <f>IF(BB38="","",VLOOKUP(CONCATENATE(BA$3,BB38),m_selling_spec!$A:$J,2,FALSE))</f>
        <v/>
      </c>
      <c r="BC38" s="131" t="str">
        <f>IF(BD38="","",VLOOKUP(CONCATENATE(BC$3,BD38),m_selling_spec!$A:$J,2,FALSE))</f>
        <v/>
      </c>
      <c r="BE38" s="131" t="str">
        <f>IF(BF38="","",VLOOKUP(CONCATENATE(BE$3,BF38),m_selling_spec!$A:$J,2,FALSE))</f>
        <v/>
      </c>
      <c r="BG38" s="131" t="str">
        <f>IF(BH38="","",VLOOKUP(CONCATENATE(BG$3,BH38),m_selling_spec!$A:$J,2,FALSE))</f>
        <v/>
      </c>
      <c r="BI38" s="131" t="str">
        <f>IF(BJ38="","",VLOOKUP(CONCATENATE(BI$3,BJ38),m_selling_spec!$A:$J,2,FALSE))</f>
        <v/>
      </c>
    </row>
    <row r="39" spans="1:62" s="125" customFormat="1">
      <c r="A39" s="125" t="s">
        <v>246</v>
      </c>
      <c r="B39" s="125">
        <v>1</v>
      </c>
      <c r="C39" s="130" t="str">
        <f>INDEX(product!B:B,MATCH(B39,product!A:A,0))</f>
        <v>WE-PLUS</v>
      </c>
      <c r="D39" s="130" t="str">
        <f>INDEX(product!E:E,MATCH(B39,product!A:A,0))</f>
        <v>WINDOW and DOOR</v>
      </c>
      <c r="E39" s="131" t="str">
        <f>IF(F39="","",VLOOKUP(CONCATENATE(E$3,F39),m_selling_spec!$A:$J,2,FALSE))</f>
        <v/>
      </c>
      <c r="G39" s="131" t="str">
        <f>IF(H39="","",VLOOKUP(CONCATENATE(G$3,H39),m_selling_spec!$A:$J,2,FALSE))</f>
        <v>o2.2</v>
      </c>
      <c r="H39" s="125" t="s">
        <v>603</v>
      </c>
      <c r="I39" s="131" t="str">
        <f>IF(J39="","",VLOOKUP(CONCATENATE(I$3,J39),m_selling_spec!$A:$J,2,FALSE))</f>
        <v>1.12</v>
      </c>
      <c r="J39" s="125" t="s">
        <v>73</v>
      </c>
      <c r="K39" s="131" t="str">
        <f>IF(L39="","",VLOOKUP(CONCATENATE(K$3,L39),m_selling_spec!$A:$J,2,FALSE))</f>
        <v/>
      </c>
      <c r="M39" s="131" t="str">
        <f>IF(N39="","",VLOOKUP(CONCATENATE(M$3,N39),m_selling_spec!$A:$J,2,FALSE))</f>
        <v>3.7</v>
      </c>
      <c r="N39" s="125" t="s">
        <v>598</v>
      </c>
      <c r="O39" s="131" t="str">
        <f>IF(P39="","",VLOOKUP(CONCATENATE(O$3,P39),m_selling_spec!$A:$J,2,FALSE))</f>
        <v/>
      </c>
      <c r="Q39" s="131" t="str">
        <f>IF(R39="","",VLOOKUP(CONCATENATE(Q$3,R39),m_selling_spec!$A:$J,2,FALSE))</f>
        <v/>
      </c>
      <c r="S39" s="131" t="str">
        <f>IF(T39="","",VLOOKUP(CONCATENATE(S$3,T39),m_selling_spec!$A:$J,2,FALSE))</f>
        <v>6.2</v>
      </c>
      <c r="T39" s="125" t="s">
        <v>599</v>
      </c>
      <c r="U39" s="131" t="str">
        <f>IF(V39="","",VLOOKUP(CONCATENATE(U$3,V39),m_selling_spec!$A:$J,2,FALSE))</f>
        <v>7.1</v>
      </c>
      <c r="V39" s="125" t="s">
        <v>600</v>
      </c>
      <c r="W39" s="131" t="str">
        <f>IF(X39="","",VLOOKUP(CONCATENATE(W$3,X39),m_selling_spec!$A:$J,2,FALSE))</f>
        <v>8.2</v>
      </c>
      <c r="X39" s="125" t="s">
        <v>601</v>
      </c>
      <c r="Y39" s="131" t="str">
        <f>IF(Z39="","",VLOOKUP(CONCATENATE(Y$3,Z39),m_selling_spec!$A:$J,2,FALSE))</f>
        <v/>
      </c>
      <c r="AA39" s="131" t="str">
        <f>IF(AB39="","",VLOOKUP(CONCATENATE(AA$3,AB39),m_selling_spec!$A:$J,2,FALSE))</f>
        <v>10.2</v>
      </c>
      <c r="AB39" s="125" t="s">
        <v>76</v>
      </c>
      <c r="AC39" s="131" t="str">
        <f>IF(AD39="","",VLOOKUP(CONCATENATE(AC$3,AD39),m_selling_spec!$A:$J,2,FALSE))</f>
        <v/>
      </c>
      <c r="AE39" s="131" t="str">
        <f>IF(AF39="","",VLOOKUP(CONCATENATE(AE$3,AF39),m_selling_spec!$A:$J,2,FALSE))</f>
        <v/>
      </c>
      <c r="AG39" s="131" t="str">
        <f>IF(AH39="","",VLOOKUP(CONCATENATE(AG$3,AH39),m_selling_spec!$A:$J,2,FALSE))</f>
        <v/>
      </c>
      <c r="AI39" s="131" t="str">
        <f>IF(AJ39="","",VLOOKUP(CONCATENATE(AI$3,AJ39),m_selling_spec!$A:$J,2,FALSE))</f>
        <v/>
      </c>
      <c r="AK39" s="131" t="str">
        <f>IF(AL39="","",VLOOKUP(CONCATENATE(AK$3,AL39),m_selling_spec!$A:$J,2,FALSE))</f>
        <v/>
      </c>
      <c r="AM39" s="131" t="str">
        <f>IF(AN39="","",VLOOKUP(CONCATENATE(AM$3,AN39),m_selling_spec!$A:$J,2,FALSE))</f>
        <v/>
      </c>
      <c r="AO39" s="131" t="str">
        <f>IF(AP39="","",VLOOKUP(CONCATENATE(AO$3,AP39),m_selling_spec!$A:$J,2,FALSE))</f>
        <v/>
      </c>
      <c r="AQ39" s="131" t="str">
        <f>IF(AR39="","",VLOOKUP(CONCATENATE(AQ$3,AR39),m_selling_spec!$A:$J,2,FALSE))</f>
        <v/>
      </c>
      <c r="AS39" s="131" t="str">
        <f>IF(AT39="","",VLOOKUP(CONCATENATE(AS$3,AT39),m_selling_spec!$A:$J,2,FALSE))</f>
        <v/>
      </c>
      <c r="AU39" s="131" t="str">
        <f>IF(AV39="","",VLOOKUP(CONCATENATE(AU$3,AV39),m_selling_spec!$A:$J,2,FALSE))</f>
        <v/>
      </c>
      <c r="AW39" s="131" t="str">
        <f>IF(AX39="","",VLOOKUP(CONCATENATE(AW$3,AX39),m_selling_spec!$A:$J,2,FALSE))</f>
        <v/>
      </c>
      <c r="AY39" s="131" t="str">
        <f>IF(AZ39="","",VLOOKUP(CONCATENATE(AY$3,AZ39),m_selling_spec!$A:$J,2,FALSE))</f>
        <v/>
      </c>
      <c r="BA39" s="131" t="str">
        <f>IF(BB39="","",VLOOKUP(CONCATENATE(BA$3,BB39),m_selling_spec!$A:$J,2,FALSE))</f>
        <v/>
      </c>
      <c r="BC39" s="131" t="str">
        <f>IF(BD39="","",VLOOKUP(CONCATENATE(BC$3,BD39),m_selling_spec!$A:$J,2,FALSE))</f>
        <v/>
      </c>
      <c r="BE39" s="131" t="str">
        <f>IF(BF39="","",VLOOKUP(CONCATENATE(BE$3,BF39),m_selling_spec!$A:$J,2,FALSE))</f>
        <v/>
      </c>
      <c r="BG39" s="131" t="str">
        <f>IF(BH39="","",VLOOKUP(CONCATENATE(BG$3,BH39),m_selling_spec!$A:$J,2,FALSE))</f>
        <v/>
      </c>
      <c r="BI39" s="131" t="str">
        <f>IF(BJ39="","",VLOOKUP(CONCATENATE(BI$3,BJ39),m_selling_spec!$A:$J,2,FALSE))</f>
        <v/>
      </c>
    </row>
    <row r="40" spans="1:62" s="125" customFormat="1">
      <c r="A40" s="125" t="s">
        <v>247</v>
      </c>
      <c r="B40" s="125">
        <v>1</v>
      </c>
      <c r="C40" s="130" t="str">
        <f>INDEX(product!B:B,MATCH(B40,product!A:A,0))</f>
        <v>WE-PLUS</v>
      </c>
      <c r="D40" s="130" t="str">
        <f>INDEX(product!E:E,MATCH(B40,product!A:A,0))</f>
        <v>WINDOW and DOOR</v>
      </c>
      <c r="E40" s="131" t="str">
        <f>IF(F40="","",VLOOKUP(CONCATENATE(E$3,F40),m_selling_spec!$A:$J,2,FALSE))</f>
        <v/>
      </c>
      <c r="G40" s="131" t="str">
        <f>IF(H40="","",VLOOKUP(CONCATENATE(G$3,H40),m_selling_spec!$A:$J,2,FALSE))</f>
        <v>o2.2</v>
      </c>
      <c r="H40" s="125" t="s">
        <v>603</v>
      </c>
      <c r="I40" s="131" t="str">
        <f>IF(J40="","",VLOOKUP(CONCATENATE(I$3,J40),m_selling_spec!$A:$J,2,FALSE))</f>
        <v>1.12</v>
      </c>
      <c r="J40" s="125" t="s">
        <v>73</v>
      </c>
      <c r="K40" s="131" t="str">
        <f>IF(L40="","",VLOOKUP(CONCATENATE(K$3,L40),m_selling_spec!$A:$J,2,FALSE))</f>
        <v/>
      </c>
      <c r="M40" s="131" t="str">
        <f>IF(N40="","",VLOOKUP(CONCATENATE(M$3,N40),m_selling_spec!$A:$J,2,FALSE))</f>
        <v>3.7</v>
      </c>
      <c r="N40" s="125" t="s">
        <v>598</v>
      </c>
      <c r="O40" s="131" t="str">
        <f>IF(P40="","",VLOOKUP(CONCATENATE(O$3,P40),m_selling_spec!$A:$J,2,FALSE))</f>
        <v/>
      </c>
      <c r="Q40" s="131" t="str">
        <f>IF(R40="","",VLOOKUP(CONCATENATE(Q$3,R40),m_selling_spec!$A:$J,2,FALSE))</f>
        <v/>
      </c>
      <c r="S40" s="131" t="str">
        <f>IF(T40="","",VLOOKUP(CONCATENATE(S$3,T40),m_selling_spec!$A:$J,2,FALSE))</f>
        <v>6.2</v>
      </c>
      <c r="T40" s="125" t="s">
        <v>599</v>
      </c>
      <c r="U40" s="131" t="str">
        <f>IF(V40="","",VLOOKUP(CONCATENATE(U$3,V40),m_selling_spec!$A:$J,2,FALSE))</f>
        <v>7.1</v>
      </c>
      <c r="V40" s="125" t="s">
        <v>600</v>
      </c>
      <c r="W40" s="131" t="str">
        <f>IF(X40="","",VLOOKUP(CONCATENATE(W$3,X40),m_selling_spec!$A:$J,2,FALSE))</f>
        <v>8.2</v>
      </c>
      <c r="X40" s="125" t="s">
        <v>601</v>
      </c>
      <c r="Y40" s="131" t="str">
        <f>IF(Z40="","",VLOOKUP(CONCATENATE(Y$3,Z40),m_selling_spec!$A:$J,2,FALSE))</f>
        <v/>
      </c>
      <c r="AA40" s="131" t="str">
        <f>IF(AB40="","",VLOOKUP(CONCATENATE(AA$3,AB40),m_selling_spec!$A:$J,2,FALSE))</f>
        <v>10.3</v>
      </c>
      <c r="AB40" s="125" t="s">
        <v>77</v>
      </c>
      <c r="AC40" s="131" t="str">
        <f>IF(AD40="","",VLOOKUP(CONCATENATE(AC$3,AD40),m_selling_spec!$A:$J,2,FALSE))</f>
        <v/>
      </c>
      <c r="AE40" s="131" t="str">
        <f>IF(AF40="","",VLOOKUP(CONCATENATE(AE$3,AF40),m_selling_spec!$A:$J,2,FALSE))</f>
        <v/>
      </c>
      <c r="AG40" s="131" t="str">
        <f>IF(AH40="","",VLOOKUP(CONCATENATE(AG$3,AH40),m_selling_spec!$A:$J,2,FALSE))</f>
        <v/>
      </c>
      <c r="AI40" s="131" t="str">
        <f>IF(AJ40="","",VLOOKUP(CONCATENATE(AI$3,AJ40),m_selling_spec!$A:$J,2,FALSE))</f>
        <v/>
      </c>
      <c r="AK40" s="131" t="str">
        <f>IF(AL40="","",VLOOKUP(CONCATENATE(AK$3,AL40),m_selling_spec!$A:$J,2,FALSE))</f>
        <v/>
      </c>
      <c r="AM40" s="131" t="str">
        <f>IF(AN40="","",VLOOKUP(CONCATENATE(AM$3,AN40),m_selling_spec!$A:$J,2,FALSE))</f>
        <v/>
      </c>
      <c r="AO40" s="131" t="str">
        <f>IF(AP40="","",VLOOKUP(CONCATENATE(AO$3,AP40),m_selling_spec!$A:$J,2,FALSE))</f>
        <v/>
      </c>
      <c r="AQ40" s="131" t="str">
        <f>IF(AR40="","",VLOOKUP(CONCATENATE(AQ$3,AR40),m_selling_spec!$A:$J,2,FALSE))</f>
        <v/>
      </c>
      <c r="AS40" s="131" t="str">
        <f>IF(AT40="","",VLOOKUP(CONCATENATE(AS$3,AT40),m_selling_spec!$A:$J,2,FALSE))</f>
        <v/>
      </c>
      <c r="AU40" s="131" t="str">
        <f>IF(AV40="","",VLOOKUP(CONCATENATE(AU$3,AV40),m_selling_spec!$A:$J,2,FALSE))</f>
        <v/>
      </c>
      <c r="AW40" s="131" t="str">
        <f>IF(AX40="","",VLOOKUP(CONCATENATE(AW$3,AX40),m_selling_spec!$A:$J,2,FALSE))</f>
        <v/>
      </c>
      <c r="AY40" s="131" t="str">
        <f>IF(AZ40="","",VLOOKUP(CONCATENATE(AY$3,AZ40),m_selling_spec!$A:$J,2,FALSE))</f>
        <v/>
      </c>
      <c r="BA40" s="131" t="str">
        <f>IF(BB40="","",VLOOKUP(CONCATENATE(BA$3,BB40),m_selling_spec!$A:$J,2,FALSE))</f>
        <v/>
      </c>
      <c r="BC40" s="131" t="str">
        <f>IF(BD40="","",VLOOKUP(CONCATENATE(BC$3,BD40),m_selling_spec!$A:$J,2,FALSE))</f>
        <v/>
      </c>
      <c r="BE40" s="131" t="str">
        <f>IF(BF40="","",VLOOKUP(CONCATENATE(BE$3,BF40),m_selling_spec!$A:$J,2,FALSE))</f>
        <v/>
      </c>
      <c r="BG40" s="131" t="str">
        <f>IF(BH40="","",VLOOKUP(CONCATENATE(BG$3,BH40),m_selling_spec!$A:$J,2,FALSE))</f>
        <v/>
      </c>
      <c r="BI40" s="131" t="str">
        <f>IF(BJ40="","",VLOOKUP(CONCATENATE(BI$3,BJ40),m_selling_spec!$A:$J,2,FALSE))</f>
        <v/>
      </c>
    </row>
    <row r="41" spans="1:62" s="125" customFormat="1">
      <c r="A41" s="125" t="s">
        <v>238</v>
      </c>
      <c r="B41" s="125">
        <v>1</v>
      </c>
      <c r="C41" s="130" t="str">
        <f>INDEX(product!B:B,MATCH(B41,product!A:A,0))</f>
        <v>WE-PLUS</v>
      </c>
      <c r="D41" s="130" t="str">
        <f>INDEX(product!E:E,MATCH(B41,product!A:A,0))</f>
        <v>WINDOW and DOOR</v>
      </c>
      <c r="E41" s="131" t="str">
        <f>IF(F41="","",VLOOKUP(CONCATENATE(E$3,F41),m_selling_spec!$A:$J,2,FALSE))</f>
        <v/>
      </c>
      <c r="G41" s="131" t="str">
        <f>IF(H41="","",VLOOKUP(CONCATENATE(G$3,H41),m_selling_spec!$A:$J,2,FALSE))</f>
        <v>o2.2</v>
      </c>
      <c r="H41" s="125" t="s">
        <v>603</v>
      </c>
      <c r="I41" s="131" t="str">
        <f>IF(J41="","",VLOOKUP(CONCATENATE(I$3,J41),m_selling_spec!$A:$J,2,FALSE))</f>
        <v>1.12</v>
      </c>
      <c r="J41" s="125" t="s">
        <v>73</v>
      </c>
      <c r="K41" s="131" t="str">
        <f>IF(L41="","",VLOOKUP(CONCATENATE(K$3,L41),m_selling_spec!$A:$J,2,FALSE))</f>
        <v/>
      </c>
      <c r="M41" s="131" t="str">
        <f>IF(N41="","",VLOOKUP(CONCATENATE(M$3,N41),m_selling_spec!$A:$J,2,FALSE))</f>
        <v>3.6</v>
      </c>
      <c r="N41" s="125" t="s">
        <v>602</v>
      </c>
      <c r="O41" s="131" t="str">
        <f>IF(P41="","",VLOOKUP(CONCATENATE(O$3,P41),m_selling_spec!$A:$J,2,FALSE))</f>
        <v/>
      </c>
      <c r="Q41" s="131" t="str">
        <f>IF(R41="","",VLOOKUP(CONCATENATE(Q$3,R41),m_selling_spec!$A:$J,2,FALSE))</f>
        <v/>
      </c>
      <c r="S41" s="131" t="str">
        <f>IF(T41="","",VLOOKUP(CONCATENATE(S$3,T41),m_selling_spec!$A:$J,2,FALSE))</f>
        <v>6.2</v>
      </c>
      <c r="T41" s="125" t="s">
        <v>599</v>
      </c>
      <c r="U41" s="131" t="str">
        <f>IF(V41="","",VLOOKUP(CONCATENATE(U$3,V41),m_selling_spec!$A:$J,2,FALSE))</f>
        <v>7.1</v>
      </c>
      <c r="V41" s="125" t="s">
        <v>840</v>
      </c>
      <c r="W41" s="131" t="str">
        <f>IF(X41="","",VLOOKUP(CONCATENATE(W$3,X41),m_selling_spec!$A:$J,2,FALSE))</f>
        <v>8.2</v>
      </c>
      <c r="X41" s="125" t="s">
        <v>601</v>
      </c>
      <c r="Y41" s="131" t="str">
        <f>IF(Z41="","",VLOOKUP(CONCATENATE(Y$3,Z41),m_selling_spec!$A:$J,2,FALSE))</f>
        <v/>
      </c>
      <c r="AA41" s="131" t="str">
        <f>IF(AB41="","",VLOOKUP(CONCATENATE(AA$3,AB41),m_selling_spec!$A:$J,2,FALSE))</f>
        <v>10.2</v>
      </c>
      <c r="AB41" s="125" t="s">
        <v>76</v>
      </c>
      <c r="AC41" s="131" t="str">
        <f>IF(AD41="","",VLOOKUP(CONCATENATE(AC$3,AD41),m_selling_spec!$A:$J,2,FALSE))</f>
        <v/>
      </c>
      <c r="AE41" s="131" t="str">
        <f>IF(AF41="","",VLOOKUP(CONCATENATE(AE$3,AF41),m_selling_spec!$A:$J,2,FALSE))</f>
        <v/>
      </c>
      <c r="AG41" s="131" t="str">
        <f>IF(AH41="","",VLOOKUP(CONCATENATE(AG$3,AH41),m_selling_spec!$A:$J,2,FALSE))</f>
        <v/>
      </c>
      <c r="AI41" s="131" t="str">
        <f>IF(AJ41="","",VLOOKUP(CONCATENATE(AI$3,AJ41),m_selling_spec!$A:$J,2,FALSE))</f>
        <v/>
      </c>
      <c r="AK41" s="131" t="str">
        <f>IF(AL41="","",VLOOKUP(CONCATENATE(AK$3,AL41),m_selling_spec!$A:$J,2,FALSE))</f>
        <v/>
      </c>
      <c r="AM41" s="131" t="str">
        <f>IF(AN41="","",VLOOKUP(CONCATENATE(AM$3,AN41),m_selling_spec!$A:$J,2,FALSE))</f>
        <v/>
      </c>
      <c r="AO41" s="131" t="str">
        <f>IF(AP41="","",VLOOKUP(CONCATENATE(AO$3,AP41),m_selling_spec!$A:$J,2,FALSE))</f>
        <v/>
      </c>
      <c r="AQ41" s="131" t="str">
        <f>IF(AR41="","",VLOOKUP(CONCATENATE(AQ$3,AR41),m_selling_spec!$A:$J,2,FALSE))</f>
        <v/>
      </c>
      <c r="AS41" s="131" t="str">
        <f>IF(AT41="","",VLOOKUP(CONCATENATE(AS$3,AT41),m_selling_spec!$A:$J,2,FALSE))</f>
        <v/>
      </c>
      <c r="AU41" s="131" t="str">
        <f>IF(AV41="","",VLOOKUP(CONCATENATE(AU$3,AV41),m_selling_spec!$A:$J,2,FALSE))</f>
        <v/>
      </c>
      <c r="AW41" s="131" t="str">
        <f>IF(AX41="","",VLOOKUP(CONCATENATE(AW$3,AX41),m_selling_spec!$A:$J,2,FALSE))</f>
        <v/>
      </c>
      <c r="AY41" s="131" t="str">
        <f>IF(AZ41="","",VLOOKUP(CONCATENATE(AY$3,AZ41),m_selling_spec!$A:$J,2,FALSE))</f>
        <v/>
      </c>
      <c r="BA41" s="131" t="str">
        <f>IF(BB41="","",VLOOKUP(CONCATENATE(BA$3,BB41),m_selling_spec!$A:$J,2,FALSE))</f>
        <v/>
      </c>
      <c r="BC41" s="131" t="str">
        <f>IF(BD41="","",VLOOKUP(CONCATENATE(BC$3,BD41),m_selling_spec!$A:$J,2,FALSE))</f>
        <v/>
      </c>
      <c r="BE41" s="131" t="str">
        <f>IF(BF41="","",VLOOKUP(CONCATENATE(BE$3,BF41),m_selling_spec!$A:$J,2,FALSE))</f>
        <v/>
      </c>
      <c r="BG41" s="131" t="str">
        <f>IF(BH41="","",VLOOKUP(CONCATENATE(BG$3,BH41),m_selling_spec!$A:$J,2,FALSE))</f>
        <v/>
      </c>
      <c r="BI41" s="131" t="str">
        <f>IF(BJ41="","",VLOOKUP(CONCATENATE(BI$3,BJ41),m_selling_spec!$A:$J,2,FALSE))</f>
        <v/>
      </c>
    </row>
    <row r="42" spans="1:62" s="125" customFormat="1">
      <c r="A42" s="125" t="s">
        <v>239</v>
      </c>
      <c r="B42" s="125">
        <v>1</v>
      </c>
      <c r="C42" s="130" t="str">
        <f>INDEX(product!B:B,MATCH(B42,product!A:A,0))</f>
        <v>WE-PLUS</v>
      </c>
      <c r="D42" s="130" t="str">
        <f>INDEX(product!E:E,MATCH(B42,product!A:A,0))</f>
        <v>WINDOW and DOOR</v>
      </c>
      <c r="E42" s="131" t="str">
        <f>IF(F42="","",VLOOKUP(CONCATENATE(E$3,F42),m_selling_spec!$A:$J,2,FALSE))</f>
        <v/>
      </c>
      <c r="G42" s="131" t="str">
        <f>IF(H42="","",VLOOKUP(CONCATENATE(G$3,H42),m_selling_spec!$A:$J,2,FALSE))</f>
        <v>o2.2</v>
      </c>
      <c r="H42" s="125" t="s">
        <v>603</v>
      </c>
      <c r="I42" s="131" t="str">
        <f>IF(J42="","",VLOOKUP(CONCATENATE(I$3,J42),m_selling_spec!$A:$J,2,FALSE))</f>
        <v>1.12</v>
      </c>
      <c r="J42" s="125" t="s">
        <v>73</v>
      </c>
      <c r="K42" s="131" t="str">
        <f>IF(L42="","",VLOOKUP(CONCATENATE(K$3,L42),m_selling_spec!$A:$J,2,FALSE))</f>
        <v/>
      </c>
      <c r="M42" s="131" t="str">
        <f>IF(N42="","",VLOOKUP(CONCATENATE(M$3,N42),m_selling_spec!$A:$J,2,FALSE))</f>
        <v>3.6</v>
      </c>
      <c r="N42" s="125" t="s">
        <v>602</v>
      </c>
      <c r="O42" s="131" t="str">
        <f>IF(P42="","",VLOOKUP(CONCATENATE(O$3,P42),m_selling_spec!$A:$J,2,FALSE))</f>
        <v/>
      </c>
      <c r="Q42" s="131" t="str">
        <f>IF(R42="","",VLOOKUP(CONCATENATE(Q$3,R42),m_selling_spec!$A:$J,2,FALSE))</f>
        <v/>
      </c>
      <c r="S42" s="131" t="str">
        <f>IF(T42="","",VLOOKUP(CONCATENATE(S$3,T42),m_selling_spec!$A:$J,2,FALSE))</f>
        <v>6.2</v>
      </c>
      <c r="T42" s="125" t="s">
        <v>841</v>
      </c>
      <c r="U42" s="131" t="str">
        <f>IF(V42="","",VLOOKUP(CONCATENATE(U$3,V42),m_selling_spec!$A:$J,2,FALSE))</f>
        <v>7.1</v>
      </c>
      <c r="V42" s="125" t="s">
        <v>600</v>
      </c>
      <c r="W42" s="131" t="str">
        <f>IF(X42="","",VLOOKUP(CONCATENATE(W$3,X42),m_selling_spec!$A:$J,2,FALSE))</f>
        <v>8.2</v>
      </c>
      <c r="X42" s="125" t="s">
        <v>601</v>
      </c>
      <c r="Y42" s="131" t="str">
        <f>IF(Z42="","",VLOOKUP(CONCATENATE(Y$3,Z42),m_selling_spec!$A:$J,2,FALSE))</f>
        <v/>
      </c>
      <c r="AA42" s="131" t="str">
        <f>IF(AB42="","",VLOOKUP(CONCATENATE(AA$3,AB42),m_selling_spec!$A:$J,2,FALSE))</f>
        <v>10.3</v>
      </c>
      <c r="AB42" s="125" t="s">
        <v>77</v>
      </c>
      <c r="AC42" s="131" t="str">
        <f>IF(AD42="","",VLOOKUP(CONCATENATE(AC$3,AD42),m_selling_spec!$A:$J,2,FALSE))</f>
        <v/>
      </c>
      <c r="AE42" s="131" t="str">
        <f>IF(AF42="","",VLOOKUP(CONCATENATE(AE$3,AF42),m_selling_spec!$A:$J,2,FALSE))</f>
        <v/>
      </c>
      <c r="AG42" s="131" t="str">
        <f>IF(AH42="","",VLOOKUP(CONCATENATE(AG$3,AH42),m_selling_spec!$A:$J,2,FALSE))</f>
        <v/>
      </c>
      <c r="AI42" s="131" t="str">
        <f>IF(AJ42="","",VLOOKUP(CONCATENATE(AI$3,AJ42),m_selling_spec!$A:$J,2,FALSE))</f>
        <v/>
      </c>
      <c r="AK42" s="131" t="str">
        <f>IF(AL42="","",VLOOKUP(CONCATENATE(AK$3,AL42),m_selling_spec!$A:$J,2,FALSE))</f>
        <v/>
      </c>
      <c r="AM42" s="131" t="str">
        <f>IF(AN42="","",VLOOKUP(CONCATENATE(AM$3,AN42),m_selling_spec!$A:$J,2,FALSE))</f>
        <v/>
      </c>
      <c r="AO42" s="131" t="str">
        <f>IF(AP42="","",VLOOKUP(CONCATENATE(AO$3,AP42),m_selling_spec!$A:$J,2,FALSE))</f>
        <v/>
      </c>
      <c r="AQ42" s="131" t="str">
        <f>IF(AR42="","",VLOOKUP(CONCATENATE(AQ$3,AR42),m_selling_spec!$A:$J,2,FALSE))</f>
        <v/>
      </c>
      <c r="AS42" s="131" t="str">
        <f>IF(AT42="","",VLOOKUP(CONCATENATE(AS$3,AT42),m_selling_spec!$A:$J,2,FALSE))</f>
        <v/>
      </c>
      <c r="AU42" s="131" t="str">
        <f>IF(AV42="","",VLOOKUP(CONCATENATE(AU$3,AV42),m_selling_spec!$A:$J,2,FALSE))</f>
        <v/>
      </c>
      <c r="AW42" s="131" t="str">
        <f>IF(AX42="","",VLOOKUP(CONCATENATE(AW$3,AX42),m_selling_spec!$A:$J,2,FALSE))</f>
        <v/>
      </c>
      <c r="AY42" s="131" t="str">
        <f>IF(AZ42="","",VLOOKUP(CONCATENATE(AY$3,AZ42),m_selling_spec!$A:$J,2,FALSE))</f>
        <v/>
      </c>
      <c r="BA42" s="131" t="str">
        <f>IF(BB42="","",VLOOKUP(CONCATENATE(BA$3,BB42),m_selling_spec!$A:$J,2,FALSE))</f>
        <v/>
      </c>
      <c r="BC42" s="131" t="str">
        <f>IF(BD42="","",VLOOKUP(CONCATENATE(BC$3,BD42),m_selling_spec!$A:$J,2,FALSE))</f>
        <v/>
      </c>
      <c r="BE42" s="131" t="str">
        <f>IF(BF42="","",VLOOKUP(CONCATENATE(BE$3,BF42),m_selling_spec!$A:$J,2,FALSE))</f>
        <v/>
      </c>
      <c r="BG42" s="131" t="str">
        <f>IF(BH42="","",VLOOKUP(CONCATENATE(BG$3,BH42),m_selling_spec!$A:$J,2,FALSE))</f>
        <v/>
      </c>
      <c r="BI42" s="131" t="str">
        <f>IF(BJ42="","",VLOOKUP(CONCATENATE(BI$3,BJ42),m_selling_spec!$A:$J,2,FALSE))</f>
        <v/>
      </c>
    </row>
    <row r="43" spans="1:62" s="125" customFormat="1">
      <c r="A43" s="125" t="s">
        <v>248</v>
      </c>
      <c r="B43" s="125">
        <v>1</v>
      </c>
      <c r="C43" s="130" t="str">
        <f>INDEX(product!B:B,MATCH(B43,product!A:A,0))</f>
        <v>WE-PLUS</v>
      </c>
      <c r="D43" s="130" t="str">
        <f>INDEX(product!E:E,MATCH(B43,product!A:A,0))</f>
        <v>WINDOW and DOOR</v>
      </c>
      <c r="E43" s="131" t="str">
        <f>IF(F43="","",VLOOKUP(CONCATENATE(E$3,F43),m_selling_spec!$A:$J,2,FALSE))</f>
        <v/>
      </c>
      <c r="G43" s="131" t="str">
        <f>IF(H43="","",VLOOKUP(CONCATENATE(G$3,H43),m_selling_spec!$A:$J,2,FALSE))</f>
        <v>o2.1</v>
      </c>
      <c r="H43" s="125" t="s">
        <v>597</v>
      </c>
      <c r="I43" s="131" t="str">
        <f>IF(J43="","",VLOOKUP(CONCATENATE(I$3,J43),m_selling_spec!$A:$J,2,FALSE))</f>
        <v>1.12</v>
      </c>
      <c r="J43" s="125" t="s">
        <v>73</v>
      </c>
      <c r="K43" s="131" t="str">
        <f>IF(L43="","",VLOOKUP(CONCATENATE(K$3,L43),m_selling_spec!$A:$J,2,FALSE))</f>
        <v/>
      </c>
      <c r="M43" s="131" t="str">
        <f>IF(N43="","",VLOOKUP(CONCATENATE(M$3,N43),m_selling_spec!$A:$J,2,FALSE))</f>
        <v>3.7</v>
      </c>
      <c r="N43" s="125" t="s">
        <v>598</v>
      </c>
      <c r="O43" s="131" t="str">
        <f>IF(P43="","",VLOOKUP(CONCATENATE(O$3,P43),m_selling_spec!$A:$J,2,FALSE))</f>
        <v/>
      </c>
      <c r="Q43" s="131" t="str">
        <f>IF(R43="","",VLOOKUP(CONCATENATE(Q$3,R43),m_selling_spec!$A:$J,2,FALSE))</f>
        <v/>
      </c>
      <c r="S43" s="131" t="str">
        <f>IF(T43="","",VLOOKUP(CONCATENATE(S$3,T43),m_selling_spec!$A:$J,2,FALSE))</f>
        <v>6.2</v>
      </c>
      <c r="T43" s="125" t="s">
        <v>599</v>
      </c>
      <c r="U43" s="131" t="str">
        <f>IF(V43="","",VLOOKUP(CONCATENATE(U$3,V43),m_selling_spec!$A:$J,2,FALSE))</f>
        <v>7.2</v>
      </c>
      <c r="V43" s="125" t="s">
        <v>604</v>
      </c>
      <c r="W43" s="131" t="str">
        <f>IF(X43="","",VLOOKUP(CONCATENATE(W$3,X43),m_selling_spec!$A:$J,2,FALSE))</f>
        <v>8.4</v>
      </c>
      <c r="X43" s="125" t="s">
        <v>605</v>
      </c>
      <c r="Y43" s="131" t="str">
        <f>IF(Z43="","",VLOOKUP(CONCATENATE(Y$3,Z43),m_selling_spec!$A:$J,2,FALSE))</f>
        <v/>
      </c>
      <c r="AA43" s="131" t="str">
        <f>IF(AB43="","",VLOOKUP(CONCATENATE(AA$3,AB43),m_selling_spec!$A:$J,2,FALSE))</f>
        <v>10.2</v>
      </c>
      <c r="AB43" s="125" t="s">
        <v>76</v>
      </c>
      <c r="AC43" s="131" t="str">
        <f>IF(AD43="","",VLOOKUP(CONCATENATE(AC$3,AD43),m_selling_spec!$A:$J,2,FALSE))</f>
        <v/>
      </c>
      <c r="AE43" s="131" t="str">
        <f>IF(AF43="","",VLOOKUP(CONCATENATE(AE$3,AF43),m_selling_spec!$A:$J,2,FALSE))</f>
        <v/>
      </c>
      <c r="AG43" s="131" t="str">
        <f>IF(AH43="","",VLOOKUP(CONCATENATE(AG$3,AH43),m_selling_spec!$A:$J,2,FALSE))</f>
        <v/>
      </c>
      <c r="AI43" s="131" t="str">
        <f>IF(AJ43="","",VLOOKUP(CONCATENATE(AI$3,AJ43),m_selling_spec!$A:$J,2,FALSE))</f>
        <v/>
      </c>
      <c r="AK43" s="131" t="str">
        <f>IF(AL43="","",VLOOKUP(CONCATENATE(AK$3,AL43),m_selling_spec!$A:$J,2,FALSE))</f>
        <v/>
      </c>
      <c r="AM43" s="131" t="str">
        <f>IF(AN43="","",VLOOKUP(CONCATENATE(AM$3,AN43),m_selling_spec!$A:$J,2,FALSE))</f>
        <v/>
      </c>
      <c r="AO43" s="131" t="str">
        <f>IF(AP43="","",VLOOKUP(CONCATENATE(AO$3,AP43),m_selling_spec!$A:$J,2,FALSE))</f>
        <v/>
      </c>
      <c r="AQ43" s="131" t="str">
        <f>IF(AR43="","",VLOOKUP(CONCATENATE(AQ$3,AR43),m_selling_spec!$A:$J,2,FALSE))</f>
        <v/>
      </c>
      <c r="AS43" s="131" t="str">
        <f>IF(AT43="","",VLOOKUP(CONCATENATE(AS$3,AT43),m_selling_spec!$A:$J,2,FALSE))</f>
        <v/>
      </c>
      <c r="AU43" s="131" t="str">
        <f>IF(AV43="","",VLOOKUP(CONCATENATE(AU$3,AV43),m_selling_spec!$A:$J,2,FALSE))</f>
        <v/>
      </c>
      <c r="AW43" s="131" t="str">
        <f>IF(AX43="","",VLOOKUP(CONCATENATE(AW$3,AX43),m_selling_spec!$A:$J,2,FALSE))</f>
        <v/>
      </c>
      <c r="AY43" s="131" t="str">
        <f>IF(AZ43="","",VLOOKUP(CONCATENATE(AY$3,AZ43),m_selling_spec!$A:$J,2,FALSE))</f>
        <v/>
      </c>
      <c r="BA43" s="131" t="str">
        <f>IF(BB43="","",VLOOKUP(CONCATENATE(BA$3,BB43),m_selling_spec!$A:$J,2,FALSE))</f>
        <v/>
      </c>
      <c r="BC43" s="131" t="str">
        <f>IF(BD43="","",VLOOKUP(CONCATENATE(BC$3,BD43),m_selling_spec!$A:$J,2,FALSE))</f>
        <v/>
      </c>
      <c r="BE43" s="131" t="str">
        <f>IF(BF43="","",VLOOKUP(CONCATENATE(BE$3,BF43),m_selling_spec!$A:$J,2,FALSE))</f>
        <v/>
      </c>
      <c r="BG43" s="131" t="str">
        <f>IF(BH43="","",VLOOKUP(CONCATENATE(BG$3,BH43),m_selling_spec!$A:$J,2,FALSE))</f>
        <v/>
      </c>
      <c r="BI43" s="131" t="str">
        <f>IF(BJ43="","",VLOOKUP(CONCATENATE(BI$3,BJ43),m_selling_spec!$A:$J,2,FALSE))</f>
        <v/>
      </c>
    </row>
    <row r="44" spans="1:62" s="125" customFormat="1">
      <c r="A44" s="125" t="s">
        <v>249</v>
      </c>
      <c r="B44" s="125">
        <v>1</v>
      </c>
      <c r="C44" s="130" t="str">
        <f>INDEX(product!B:B,MATCH(B44,product!A:A,0))</f>
        <v>WE-PLUS</v>
      </c>
      <c r="D44" s="130" t="str">
        <f>INDEX(product!E:E,MATCH(B44,product!A:A,0))</f>
        <v>WINDOW and DOOR</v>
      </c>
      <c r="E44" s="131" t="str">
        <f>IF(F44="","",VLOOKUP(CONCATENATE(E$3,F44),m_selling_spec!$A:$J,2,FALSE))</f>
        <v/>
      </c>
      <c r="G44" s="131" t="str">
        <f>IF(H44="","",VLOOKUP(CONCATENATE(G$3,H44),m_selling_spec!$A:$J,2,FALSE))</f>
        <v>o2.1</v>
      </c>
      <c r="H44" s="125" t="s">
        <v>597</v>
      </c>
      <c r="I44" s="131" t="str">
        <f>IF(J44="","",VLOOKUP(CONCATENATE(I$3,J44),m_selling_spec!$A:$J,2,FALSE))</f>
        <v>1.12</v>
      </c>
      <c r="J44" s="125" t="s">
        <v>73</v>
      </c>
      <c r="K44" s="131" t="str">
        <f>IF(L44="","",VLOOKUP(CONCATENATE(K$3,L44),m_selling_spec!$A:$J,2,FALSE))</f>
        <v/>
      </c>
      <c r="M44" s="131" t="str">
        <f>IF(N44="","",VLOOKUP(CONCATENATE(M$3,N44),m_selling_spec!$A:$J,2,FALSE))</f>
        <v>3.7</v>
      </c>
      <c r="N44" s="125" t="s">
        <v>598</v>
      </c>
      <c r="O44" s="131" t="str">
        <f>IF(P44="","",VLOOKUP(CONCATENATE(O$3,P44),m_selling_spec!$A:$J,2,FALSE))</f>
        <v/>
      </c>
      <c r="Q44" s="131" t="str">
        <f>IF(R44="","",VLOOKUP(CONCATENATE(Q$3,R44),m_selling_spec!$A:$J,2,FALSE))</f>
        <v/>
      </c>
      <c r="S44" s="131" t="str">
        <f>IF(T44="","",VLOOKUP(CONCATENATE(S$3,T44),m_selling_spec!$A:$J,2,FALSE))</f>
        <v>6.2</v>
      </c>
      <c r="T44" s="125" t="s">
        <v>599</v>
      </c>
      <c r="U44" s="131" t="str">
        <f>IF(V44="","",VLOOKUP(CONCATENATE(U$3,V44),m_selling_spec!$A:$J,2,FALSE))</f>
        <v>7.2</v>
      </c>
      <c r="V44" s="125" t="s">
        <v>604</v>
      </c>
      <c r="W44" s="131" t="str">
        <f>IF(X44="","",VLOOKUP(CONCATENATE(W$3,X44),m_selling_spec!$A:$J,2,FALSE))</f>
        <v>8.4</v>
      </c>
      <c r="X44" s="125" t="s">
        <v>605</v>
      </c>
      <c r="Y44" s="131" t="str">
        <f>IF(Z44="","",VLOOKUP(CONCATENATE(Y$3,Z44),m_selling_spec!$A:$J,2,FALSE))</f>
        <v/>
      </c>
      <c r="AA44" s="131" t="str">
        <f>IF(AB44="","",VLOOKUP(CONCATENATE(AA$3,AB44),m_selling_spec!$A:$J,2,FALSE))</f>
        <v>10.3</v>
      </c>
      <c r="AB44" s="125" t="s">
        <v>77</v>
      </c>
      <c r="AC44" s="131" t="str">
        <f>IF(AD44="","",VLOOKUP(CONCATENATE(AC$3,AD44),m_selling_spec!$A:$J,2,FALSE))</f>
        <v/>
      </c>
      <c r="AE44" s="131" t="str">
        <f>IF(AF44="","",VLOOKUP(CONCATENATE(AE$3,AF44),m_selling_spec!$A:$J,2,FALSE))</f>
        <v/>
      </c>
      <c r="AG44" s="131" t="str">
        <f>IF(AH44="","",VLOOKUP(CONCATENATE(AG$3,AH44),m_selling_spec!$A:$J,2,FALSE))</f>
        <v/>
      </c>
      <c r="AI44" s="131" t="str">
        <f>IF(AJ44="","",VLOOKUP(CONCATENATE(AI$3,AJ44),m_selling_spec!$A:$J,2,FALSE))</f>
        <v/>
      </c>
      <c r="AK44" s="131" t="str">
        <f>IF(AL44="","",VLOOKUP(CONCATENATE(AK$3,AL44),m_selling_spec!$A:$J,2,FALSE))</f>
        <v/>
      </c>
      <c r="AM44" s="131" t="str">
        <f>IF(AN44="","",VLOOKUP(CONCATENATE(AM$3,AN44),m_selling_spec!$A:$J,2,FALSE))</f>
        <v/>
      </c>
      <c r="AO44" s="131" t="str">
        <f>IF(AP44="","",VLOOKUP(CONCATENATE(AO$3,AP44),m_selling_spec!$A:$J,2,FALSE))</f>
        <v/>
      </c>
      <c r="AQ44" s="131" t="str">
        <f>IF(AR44="","",VLOOKUP(CONCATENATE(AQ$3,AR44),m_selling_spec!$A:$J,2,FALSE))</f>
        <v/>
      </c>
      <c r="AS44" s="131" t="str">
        <f>IF(AT44="","",VLOOKUP(CONCATENATE(AS$3,AT44),m_selling_spec!$A:$J,2,FALSE))</f>
        <v/>
      </c>
      <c r="AU44" s="131" t="str">
        <f>IF(AV44="","",VLOOKUP(CONCATENATE(AU$3,AV44),m_selling_spec!$A:$J,2,FALSE))</f>
        <v/>
      </c>
      <c r="AW44" s="131" t="str">
        <f>IF(AX44="","",VLOOKUP(CONCATENATE(AW$3,AX44),m_selling_spec!$A:$J,2,FALSE))</f>
        <v/>
      </c>
      <c r="AY44" s="131" t="str">
        <f>IF(AZ44="","",VLOOKUP(CONCATENATE(AY$3,AZ44),m_selling_spec!$A:$J,2,FALSE))</f>
        <v/>
      </c>
      <c r="BA44" s="131" t="str">
        <f>IF(BB44="","",VLOOKUP(CONCATENATE(BA$3,BB44),m_selling_spec!$A:$J,2,FALSE))</f>
        <v/>
      </c>
      <c r="BC44" s="131" t="str">
        <f>IF(BD44="","",VLOOKUP(CONCATENATE(BC$3,BD44),m_selling_spec!$A:$J,2,FALSE))</f>
        <v/>
      </c>
      <c r="BE44" s="131" t="str">
        <f>IF(BF44="","",VLOOKUP(CONCATENATE(BE$3,BF44),m_selling_spec!$A:$J,2,FALSE))</f>
        <v/>
      </c>
      <c r="BG44" s="131" t="str">
        <f>IF(BH44="","",VLOOKUP(CONCATENATE(BG$3,BH44),m_selling_spec!$A:$J,2,FALSE))</f>
        <v/>
      </c>
      <c r="BI44" s="131" t="str">
        <f>IF(BJ44="","",VLOOKUP(CONCATENATE(BI$3,BJ44),m_selling_spec!$A:$J,2,FALSE))</f>
        <v/>
      </c>
    </row>
    <row r="45" spans="1:62" s="125" customFormat="1">
      <c r="A45" s="125" t="s">
        <v>198</v>
      </c>
      <c r="B45" s="125">
        <v>1</v>
      </c>
      <c r="C45" s="130" t="str">
        <f>INDEX(product!B:B,MATCH(B45,product!A:A,0))</f>
        <v>WE-PLUS</v>
      </c>
      <c r="D45" s="130" t="str">
        <f>INDEX(product!E:E,MATCH(B45,product!A:A,0))</f>
        <v>WINDOW and DOOR</v>
      </c>
      <c r="E45" s="131" t="str">
        <f>IF(F45="","",VLOOKUP(CONCATENATE(E$3,F45),m_selling_spec!$A:$J,2,FALSE))</f>
        <v/>
      </c>
      <c r="G45" s="131" t="str">
        <f>IF(H45="","",VLOOKUP(CONCATENATE(G$3,H45),m_selling_spec!$A:$J,2,FALSE))</f>
        <v>o2.1</v>
      </c>
      <c r="H45" s="125" t="s">
        <v>597</v>
      </c>
      <c r="I45" s="131" t="str">
        <f>IF(J45="","",VLOOKUP(CONCATENATE(I$3,J45),m_selling_spec!$A:$J,2,FALSE))</f>
        <v>1.12</v>
      </c>
      <c r="J45" s="125" t="s">
        <v>73</v>
      </c>
      <c r="K45" s="131" t="str">
        <f>IF(L45="","",VLOOKUP(CONCATENATE(K$3,L45),m_selling_spec!$A:$J,2,FALSE))</f>
        <v/>
      </c>
      <c r="M45" s="131" t="str">
        <f>IF(N45="","",VLOOKUP(CONCATENATE(M$3,N45),m_selling_spec!$A:$J,2,FALSE))</f>
        <v>3.6</v>
      </c>
      <c r="N45" s="125" t="s">
        <v>602</v>
      </c>
      <c r="O45" s="131" t="str">
        <f>IF(P45="","",VLOOKUP(CONCATENATE(O$3,P45),m_selling_spec!$A:$J,2,FALSE))</f>
        <v/>
      </c>
      <c r="Q45" s="131" t="str">
        <f>IF(R45="","",VLOOKUP(CONCATENATE(Q$3,R45),m_selling_spec!$A:$J,2,FALSE))</f>
        <v/>
      </c>
      <c r="S45" s="131" t="str">
        <f>IF(T45="","",VLOOKUP(CONCATENATE(S$3,T45),m_selling_spec!$A:$J,2,FALSE))</f>
        <v>6.2</v>
      </c>
      <c r="T45" s="125" t="s">
        <v>599</v>
      </c>
      <c r="U45" s="131" t="str">
        <f>IF(V45="","",VLOOKUP(CONCATENATE(U$3,V45),m_selling_spec!$A:$J,2,FALSE))</f>
        <v>7.2</v>
      </c>
      <c r="V45" s="125" t="s">
        <v>604</v>
      </c>
      <c r="W45" s="131" t="str">
        <f>IF(X45="","",VLOOKUP(CONCATENATE(W$3,X45),m_selling_spec!$A:$J,2,FALSE))</f>
        <v>8.4</v>
      </c>
      <c r="X45" s="125" t="s">
        <v>605</v>
      </c>
      <c r="Y45" s="131" t="str">
        <f>IF(Z45="","",VLOOKUP(CONCATENATE(Y$3,Z45),m_selling_spec!$A:$J,2,FALSE))</f>
        <v/>
      </c>
      <c r="AA45" s="131" t="str">
        <f>IF(AB45="","",VLOOKUP(CONCATENATE(AA$3,AB45),m_selling_spec!$A:$J,2,FALSE))</f>
        <v>10.2</v>
      </c>
      <c r="AB45" s="125" t="s">
        <v>76</v>
      </c>
      <c r="AC45" s="131" t="str">
        <f>IF(AD45="","",VLOOKUP(CONCATENATE(AC$3,AD45),m_selling_spec!$A:$J,2,FALSE))</f>
        <v/>
      </c>
      <c r="AE45" s="131" t="str">
        <f>IF(AF45="","",VLOOKUP(CONCATENATE(AE$3,AF45),m_selling_spec!$A:$J,2,FALSE))</f>
        <v/>
      </c>
      <c r="AG45" s="131" t="str">
        <f>IF(AH45="","",VLOOKUP(CONCATENATE(AG$3,AH45),m_selling_spec!$A:$J,2,FALSE))</f>
        <v/>
      </c>
      <c r="AI45" s="131" t="str">
        <f>IF(AJ45="","",VLOOKUP(CONCATENATE(AI$3,AJ45),m_selling_spec!$A:$J,2,FALSE))</f>
        <v/>
      </c>
      <c r="AK45" s="131" t="str">
        <f>IF(AL45="","",VLOOKUP(CONCATENATE(AK$3,AL45),m_selling_spec!$A:$J,2,FALSE))</f>
        <v/>
      </c>
      <c r="AM45" s="131" t="str">
        <f>IF(AN45="","",VLOOKUP(CONCATENATE(AM$3,AN45),m_selling_spec!$A:$J,2,FALSE))</f>
        <v/>
      </c>
      <c r="AO45" s="131" t="str">
        <f>IF(AP45="","",VLOOKUP(CONCATENATE(AO$3,AP45),m_selling_spec!$A:$J,2,FALSE))</f>
        <v/>
      </c>
      <c r="AQ45" s="131" t="str">
        <f>IF(AR45="","",VLOOKUP(CONCATENATE(AQ$3,AR45),m_selling_spec!$A:$J,2,FALSE))</f>
        <v/>
      </c>
      <c r="AS45" s="131" t="str">
        <f>IF(AT45="","",VLOOKUP(CONCATENATE(AS$3,AT45),m_selling_spec!$A:$J,2,FALSE))</f>
        <v/>
      </c>
      <c r="AU45" s="131" t="str">
        <f>IF(AV45="","",VLOOKUP(CONCATENATE(AU$3,AV45),m_selling_spec!$A:$J,2,FALSE))</f>
        <v/>
      </c>
      <c r="AW45" s="131" t="str">
        <f>IF(AX45="","",VLOOKUP(CONCATENATE(AW$3,AX45),m_selling_spec!$A:$J,2,FALSE))</f>
        <v/>
      </c>
      <c r="AY45" s="131" t="str">
        <f>IF(AZ45="","",VLOOKUP(CONCATENATE(AY$3,AZ45),m_selling_spec!$A:$J,2,FALSE))</f>
        <v/>
      </c>
      <c r="BA45" s="131" t="str">
        <f>IF(BB45="","",VLOOKUP(CONCATENATE(BA$3,BB45),m_selling_spec!$A:$J,2,FALSE))</f>
        <v/>
      </c>
      <c r="BC45" s="131" t="str">
        <f>IF(BD45="","",VLOOKUP(CONCATENATE(BC$3,BD45),m_selling_spec!$A:$J,2,FALSE))</f>
        <v/>
      </c>
      <c r="BE45" s="131" t="str">
        <f>IF(BF45="","",VLOOKUP(CONCATENATE(BE$3,BF45),m_selling_spec!$A:$J,2,FALSE))</f>
        <v/>
      </c>
      <c r="BG45" s="131" t="str">
        <f>IF(BH45="","",VLOOKUP(CONCATENATE(BG$3,BH45),m_selling_spec!$A:$J,2,FALSE))</f>
        <v/>
      </c>
      <c r="BI45" s="131" t="str">
        <f>IF(BJ45="","",VLOOKUP(CONCATENATE(BI$3,BJ45),m_selling_spec!$A:$J,2,FALSE))</f>
        <v/>
      </c>
    </row>
    <row r="46" spans="1:62" s="125" customFormat="1">
      <c r="A46" s="125" t="s">
        <v>199</v>
      </c>
      <c r="B46" s="125">
        <v>1</v>
      </c>
      <c r="C46" s="130" t="str">
        <f>INDEX(product!B:B,MATCH(B46,product!A:A,0))</f>
        <v>WE-PLUS</v>
      </c>
      <c r="D46" s="130" t="str">
        <f>INDEX(product!E:E,MATCH(B46,product!A:A,0))</f>
        <v>WINDOW and DOOR</v>
      </c>
      <c r="E46" s="131" t="str">
        <f>IF(F46="","",VLOOKUP(CONCATENATE(E$3,F46),m_selling_spec!$A:$J,2,FALSE))</f>
        <v/>
      </c>
      <c r="G46" s="131" t="str">
        <f>IF(H46="","",VLOOKUP(CONCATENATE(G$3,H46),m_selling_spec!$A:$J,2,FALSE))</f>
        <v>o2.1</v>
      </c>
      <c r="H46" s="125" t="s">
        <v>597</v>
      </c>
      <c r="I46" s="131" t="str">
        <f>IF(J46="","",VLOOKUP(CONCATENATE(I$3,J46),m_selling_spec!$A:$J,2,FALSE))</f>
        <v>1.12</v>
      </c>
      <c r="J46" s="125" t="s">
        <v>73</v>
      </c>
      <c r="K46" s="131" t="str">
        <f>IF(L46="","",VLOOKUP(CONCATENATE(K$3,L46),m_selling_spec!$A:$J,2,FALSE))</f>
        <v/>
      </c>
      <c r="M46" s="131" t="str">
        <f>IF(N46="","",VLOOKUP(CONCATENATE(M$3,N46),m_selling_spec!$A:$J,2,FALSE))</f>
        <v>3.6</v>
      </c>
      <c r="N46" s="125" t="s">
        <v>602</v>
      </c>
      <c r="O46" s="131" t="str">
        <f>IF(P46="","",VLOOKUP(CONCATENATE(O$3,P46),m_selling_spec!$A:$J,2,FALSE))</f>
        <v/>
      </c>
      <c r="Q46" s="131" t="str">
        <f>IF(R46="","",VLOOKUP(CONCATENATE(Q$3,R46),m_selling_spec!$A:$J,2,FALSE))</f>
        <v/>
      </c>
      <c r="S46" s="131" t="str">
        <f>IF(T46="","",VLOOKUP(CONCATENATE(S$3,T46),m_selling_spec!$A:$J,2,FALSE))</f>
        <v>6.2</v>
      </c>
      <c r="T46" s="125" t="s">
        <v>599</v>
      </c>
      <c r="U46" s="131" t="str">
        <f>IF(V46="","",VLOOKUP(CONCATENATE(U$3,V46),m_selling_spec!$A:$J,2,FALSE))</f>
        <v>7.2</v>
      </c>
      <c r="V46" s="125" t="s">
        <v>604</v>
      </c>
      <c r="W46" s="131" t="str">
        <f>IF(X46="","",VLOOKUP(CONCATENATE(W$3,X46),m_selling_spec!$A:$J,2,FALSE))</f>
        <v>8.4</v>
      </c>
      <c r="X46" s="125" t="s">
        <v>605</v>
      </c>
      <c r="Y46" s="131" t="str">
        <f>IF(Z46="","",VLOOKUP(CONCATENATE(Y$3,Z46),m_selling_spec!$A:$J,2,FALSE))</f>
        <v/>
      </c>
      <c r="AA46" s="131" t="str">
        <f>IF(AB46="","",VLOOKUP(CONCATENATE(AA$3,AB46),m_selling_spec!$A:$J,2,FALSE))</f>
        <v>10.3</v>
      </c>
      <c r="AB46" s="125" t="s">
        <v>77</v>
      </c>
      <c r="AC46" s="131" t="str">
        <f>IF(AD46="","",VLOOKUP(CONCATENATE(AC$3,AD46),m_selling_spec!$A:$J,2,FALSE))</f>
        <v/>
      </c>
      <c r="AE46" s="131" t="str">
        <f>IF(AF46="","",VLOOKUP(CONCATENATE(AE$3,AF46),m_selling_spec!$A:$J,2,FALSE))</f>
        <v/>
      </c>
      <c r="AG46" s="131" t="str">
        <f>IF(AH46="","",VLOOKUP(CONCATENATE(AG$3,AH46),m_selling_spec!$A:$J,2,FALSE))</f>
        <v/>
      </c>
      <c r="AI46" s="131" t="str">
        <f>IF(AJ46="","",VLOOKUP(CONCATENATE(AI$3,AJ46),m_selling_spec!$A:$J,2,FALSE))</f>
        <v/>
      </c>
      <c r="AK46" s="131" t="str">
        <f>IF(AL46="","",VLOOKUP(CONCATENATE(AK$3,AL46),m_selling_spec!$A:$J,2,FALSE))</f>
        <v/>
      </c>
      <c r="AM46" s="131" t="str">
        <f>IF(AN46="","",VLOOKUP(CONCATENATE(AM$3,AN46),m_selling_spec!$A:$J,2,FALSE))</f>
        <v/>
      </c>
      <c r="AO46" s="131" t="str">
        <f>IF(AP46="","",VLOOKUP(CONCATENATE(AO$3,AP46),m_selling_spec!$A:$J,2,FALSE))</f>
        <v/>
      </c>
      <c r="AQ46" s="131" t="str">
        <f>IF(AR46="","",VLOOKUP(CONCATENATE(AQ$3,AR46),m_selling_spec!$A:$J,2,FALSE))</f>
        <v/>
      </c>
      <c r="AS46" s="131" t="str">
        <f>IF(AT46="","",VLOOKUP(CONCATENATE(AS$3,AT46),m_selling_spec!$A:$J,2,FALSE))</f>
        <v/>
      </c>
      <c r="AU46" s="131" t="str">
        <f>IF(AV46="","",VLOOKUP(CONCATENATE(AU$3,AV46),m_selling_spec!$A:$J,2,FALSE))</f>
        <v/>
      </c>
      <c r="AW46" s="131" t="str">
        <f>IF(AX46="","",VLOOKUP(CONCATENATE(AW$3,AX46),m_selling_spec!$A:$J,2,FALSE))</f>
        <v/>
      </c>
      <c r="AY46" s="131" t="str">
        <f>IF(AZ46="","",VLOOKUP(CONCATENATE(AY$3,AZ46),m_selling_spec!$A:$J,2,FALSE))</f>
        <v/>
      </c>
      <c r="BA46" s="131" t="str">
        <f>IF(BB46="","",VLOOKUP(CONCATENATE(BA$3,BB46),m_selling_spec!$A:$J,2,FALSE))</f>
        <v/>
      </c>
      <c r="BC46" s="131" t="str">
        <f>IF(BD46="","",VLOOKUP(CONCATENATE(BC$3,BD46),m_selling_spec!$A:$J,2,FALSE))</f>
        <v/>
      </c>
      <c r="BE46" s="131" t="str">
        <f>IF(BF46="","",VLOOKUP(CONCATENATE(BE$3,BF46),m_selling_spec!$A:$J,2,FALSE))</f>
        <v/>
      </c>
      <c r="BG46" s="131" t="str">
        <f>IF(BH46="","",VLOOKUP(CONCATENATE(BG$3,BH46),m_selling_spec!$A:$J,2,FALSE))</f>
        <v/>
      </c>
      <c r="BI46" s="131" t="str">
        <f>IF(BJ46="","",VLOOKUP(CONCATENATE(BI$3,BJ46),m_selling_spec!$A:$J,2,FALSE))</f>
        <v/>
      </c>
    </row>
    <row r="47" spans="1:62" s="125" customFormat="1">
      <c r="A47" s="125" t="s">
        <v>250</v>
      </c>
      <c r="B47" s="125">
        <v>1</v>
      </c>
      <c r="C47" s="130" t="str">
        <f>INDEX(product!B:B,MATCH(B47,product!A:A,0))</f>
        <v>WE-PLUS</v>
      </c>
      <c r="D47" s="130" t="str">
        <f>INDEX(product!E:E,MATCH(B47,product!A:A,0))</f>
        <v>WINDOW and DOOR</v>
      </c>
      <c r="E47" s="131" t="str">
        <f>IF(F47="","",VLOOKUP(CONCATENATE(E$3,F47),m_selling_spec!$A:$J,2,FALSE))</f>
        <v/>
      </c>
      <c r="G47" s="131" t="str">
        <f>IF(H47="","",VLOOKUP(CONCATENATE(G$3,H47),m_selling_spec!$A:$J,2,FALSE))</f>
        <v>o2.2</v>
      </c>
      <c r="H47" s="125" t="s">
        <v>603</v>
      </c>
      <c r="I47" s="131" t="str">
        <f>IF(J47="","",VLOOKUP(CONCATENATE(I$3,J47),m_selling_spec!$A:$J,2,FALSE))</f>
        <v>1.12</v>
      </c>
      <c r="J47" s="125" t="s">
        <v>73</v>
      </c>
      <c r="K47" s="131" t="str">
        <f>IF(L47="","",VLOOKUP(CONCATENATE(K$3,L47),m_selling_spec!$A:$J,2,FALSE))</f>
        <v/>
      </c>
      <c r="M47" s="131" t="str">
        <f>IF(N47="","",VLOOKUP(CONCATENATE(M$3,N47),m_selling_spec!$A:$J,2,FALSE))</f>
        <v>3.7</v>
      </c>
      <c r="N47" s="125" t="s">
        <v>598</v>
      </c>
      <c r="O47" s="131" t="str">
        <f>IF(P47="","",VLOOKUP(CONCATENATE(O$3,P47),m_selling_spec!$A:$J,2,FALSE))</f>
        <v/>
      </c>
      <c r="Q47" s="131" t="str">
        <f>IF(R47="","",VLOOKUP(CONCATENATE(Q$3,R47),m_selling_spec!$A:$J,2,FALSE))</f>
        <v/>
      </c>
      <c r="S47" s="131" t="str">
        <f>IF(T47="","",VLOOKUP(CONCATENATE(S$3,T47),m_selling_spec!$A:$J,2,FALSE))</f>
        <v>6.2</v>
      </c>
      <c r="T47" s="125" t="s">
        <v>599</v>
      </c>
      <c r="U47" s="131" t="str">
        <f>IF(V47="","",VLOOKUP(CONCATENATE(U$3,V47),m_selling_spec!$A:$J,2,FALSE))</f>
        <v>7.2</v>
      </c>
      <c r="V47" s="125" t="s">
        <v>604</v>
      </c>
      <c r="W47" s="131" t="str">
        <f>IF(X47="","",VLOOKUP(CONCATENATE(W$3,X47),m_selling_spec!$A:$J,2,FALSE))</f>
        <v>8.4</v>
      </c>
      <c r="X47" s="125" t="s">
        <v>605</v>
      </c>
      <c r="Y47" s="131" t="str">
        <f>IF(Z47="","",VLOOKUP(CONCATENATE(Y$3,Z47),m_selling_spec!$A:$J,2,FALSE))</f>
        <v/>
      </c>
      <c r="AA47" s="131" t="str">
        <f>IF(AB47="","",VLOOKUP(CONCATENATE(AA$3,AB47),m_selling_spec!$A:$J,2,FALSE))</f>
        <v>10.2</v>
      </c>
      <c r="AB47" s="125" t="s">
        <v>76</v>
      </c>
      <c r="AC47" s="131" t="str">
        <f>IF(AD47="","",VLOOKUP(CONCATENATE(AC$3,AD47),m_selling_spec!$A:$J,2,FALSE))</f>
        <v/>
      </c>
      <c r="AE47" s="131" t="str">
        <f>IF(AF47="","",VLOOKUP(CONCATENATE(AE$3,AF47),m_selling_spec!$A:$J,2,FALSE))</f>
        <v/>
      </c>
      <c r="AG47" s="131" t="str">
        <f>IF(AH47="","",VLOOKUP(CONCATENATE(AG$3,AH47),m_selling_spec!$A:$J,2,FALSE))</f>
        <v/>
      </c>
      <c r="AI47" s="131" t="str">
        <f>IF(AJ47="","",VLOOKUP(CONCATENATE(AI$3,AJ47),m_selling_spec!$A:$J,2,FALSE))</f>
        <v/>
      </c>
      <c r="AK47" s="131" t="str">
        <f>IF(AL47="","",VLOOKUP(CONCATENATE(AK$3,AL47),m_selling_spec!$A:$J,2,FALSE))</f>
        <v/>
      </c>
      <c r="AM47" s="131" t="str">
        <f>IF(AN47="","",VLOOKUP(CONCATENATE(AM$3,AN47),m_selling_spec!$A:$J,2,FALSE))</f>
        <v/>
      </c>
      <c r="AO47" s="131" t="str">
        <f>IF(AP47="","",VLOOKUP(CONCATENATE(AO$3,AP47),m_selling_spec!$A:$J,2,FALSE))</f>
        <v/>
      </c>
      <c r="AQ47" s="131" t="str">
        <f>IF(AR47="","",VLOOKUP(CONCATENATE(AQ$3,AR47),m_selling_spec!$A:$J,2,FALSE))</f>
        <v/>
      </c>
      <c r="AS47" s="131" t="str">
        <f>IF(AT47="","",VLOOKUP(CONCATENATE(AS$3,AT47),m_selling_spec!$A:$J,2,FALSE))</f>
        <v/>
      </c>
      <c r="AU47" s="131" t="str">
        <f>IF(AV47="","",VLOOKUP(CONCATENATE(AU$3,AV47),m_selling_spec!$A:$J,2,FALSE))</f>
        <v/>
      </c>
      <c r="AW47" s="131" t="str">
        <f>IF(AX47="","",VLOOKUP(CONCATENATE(AW$3,AX47),m_selling_spec!$A:$J,2,FALSE))</f>
        <v/>
      </c>
      <c r="AY47" s="131" t="str">
        <f>IF(AZ47="","",VLOOKUP(CONCATENATE(AY$3,AZ47),m_selling_spec!$A:$J,2,FALSE))</f>
        <v/>
      </c>
      <c r="BA47" s="131" t="str">
        <f>IF(BB47="","",VLOOKUP(CONCATENATE(BA$3,BB47),m_selling_spec!$A:$J,2,FALSE))</f>
        <v/>
      </c>
      <c r="BC47" s="131" t="str">
        <f>IF(BD47="","",VLOOKUP(CONCATENATE(BC$3,BD47),m_selling_spec!$A:$J,2,FALSE))</f>
        <v/>
      </c>
      <c r="BE47" s="131" t="str">
        <f>IF(BF47="","",VLOOKUP(CONCATENATE(BE$3,BF47),m_selling_spec!$A:$J,2,FALSE))</f>
        <v/>
      </c>
      <c r="BG47" s="131" t="str">
        <f>IF(BH47="","",VLOOKUP(CONCATENATE(BG$3,BH47),m_selling_spec!$A:$J,2,FALSE))</f>
        <v/>
      </c>
      <c r="BI47" s="131" t="str">
        <f>IF(BJ47="","",VLOOKUP(CONCATENATE(BI$3,BJ47),m_selling_spec!$A:$J,2,FALSE))</f>
        <v/>
      </c>
    </row>
    <row r="48" spans="1:62" s="125" customFormat="1">
      <c r="A48" s="125" t="s">
        <v>251</v>
      </c>
      <c r="B48" s="125">
        <v>1</v>
      </c>
      <c r="C48" s="130" t="str">
        <f>INDEX(product!B:B,MATCH(B48,product!A:A,0))</f>
        <v>WE-PLUS</v>
      </c>
      <c r="D48" s="130" t="str">
        <f>INDEX(product!E:E,MATCH(B48,product!A:A,0))</f>
        <v>WINDOW and DOOR</v>
      </c>
      <c r="E48" s="131" t="str">
        <f>IF(F48="","",VLOOKUP(CONCATENATE(E$3,F48),m_selling_spec!$A:$J,2,FALSE))</f>
        <v/>
      </c>
      <c r="G48" s="131" t="str">
        <f>IF(H48="","",VLOOKUP(CONCATENATE(G$3,H48),m_selling_spec!$A:$J,2,FALSE))</f>
        <v>o2.2</v>
      </c>
      <c r="H48" s="125" t="s">
        <v>603</v>
      </c>
      <c r="I48" s="131" t="str">
        <f>IF(J48="","",VLOOKUP(CONCATENATE(I$3,J48),m_selling_spec!$A:$J,2,FALSE))</f>
        <v>1.12</v>
      </c>
      <c r="J48" s="125" t="s">
        <v>73</v>
      </c>
      <c r="K48" s="131" t="str">
        <f>IF(L48="","",VLOOKUP(CONCATENATE(K$3,L48),m_selling_spec!$A:$J,2,FALSE))</f>
        <v/>
      </c>
      <c r="M48" s="131" t="str">
        <f>IF(N48="","",VLOOKUP(CONCATENATE(M$3,N48),m_selling_spec!$A:$J,2,FALSE))</f>
        <v>3.7</v>
      </c>
      <c r="N48" s="125" t="s">
        <v>598</v>
      </c>
      <c r="O48" s="131" t="str">
        <f>IF(P48="","",VLOOKUP(CONCATENATE(O$3,P48),m_selling_spec!$A:$J,2,FALSE))</f>
        <v/>
      </c>
      <c r="Q48" s="131" t="str">
        <f>IF(R48="","",VLOOKUP(CONCATENATE(Q$3,R48),m_selling_spec!$A:$J,2,FALSE))</f>
        <v/>
      </c>
      <c r="S48" s="131" t="str">
        <f>IF(T48="","",VLOOKUP(CONCATENATE(S$3,T48),m_selling_spec!$A:$J,2,FALSE))</f>
        <v>6.2</v>
      </c>
      <c r="T48" s="125" t="s">
        <v>599</v>
      </c>
      <c r="U48" s="131" t="str">
        <f>IF(V48="","",VLOOKUP(CONCATENATE(U$3,V48),m_selling_spec!$A:$J,2,FALSE))</f>
        <v>7.2</v>
      </c>
      <c r="V48" s="125" t="s">
        <v>604</v>
      </c>
      <c r="W48" s="131" t="str">
        <f>IF(X48="","",VLOOKUP(CONCATENATE(W$3,X48),m_selling_spec!$A:$J,2,FALSE))</f>
        <v>8.4</v>
      </c>
      <c r="X48" s="125" t="s">
        <v>605</v>
      </c>
      <c r="Y48" s="131" t="str">
        <f>IF(Z48="","",VLOOKUP(CONCATENATE(Y$3,Z48),m_selling_spec!$A:$J,2,FALSE))</f>
        <v/>
      </c>
      <c r="AA48" s="131" t="str">
        <f>IF(AB48="","",VLOOKUP(CONCATENATE(AA$3,AB48),m_selling_spec!$A:$J,2,FALSE))</f>
        <v>10.3</v>
      </c>
      <c r="AB48" s="125" t="s">
        <v>77</v>
      </c>
      <c r="AC48" s="131" t="str">
        <f>IF(AD48="","",VLOOKUP(CONCATENATE(AC$3,AD48),m_selling_spec!$A:$J,2,FALSE))</f>
        <v/>
      </c>
      <c r="AE48" s="131" t="str">
        <f>IF(AF48="","",VLOOKUP(CONCATENATE(AE$3,AF48),m_selling_spec!$A:$J,2,FALSE))</f>
        <v/>
      </c>
      <c r="AG48" s="131" t="str">
        <f>IF(AH48="","",VLOOKUP(CONCATENATE(AG$3,AH48),m_selling_spec!$A:$J,2,FALSE))</f>
        <v/>
      </c>
      <c r="AI48" s="131" t="str">
        <f>IF(AJ48="","",VLOOKUP(CONCATENATE(AI$3,AJ48),m_selling_spec!$A:$J,2,FALSE))</f>
        <v/>
      </c>
      <c r="AK48" s="131" t="str">
        <f>IF(AL48="","",VLOOKUP(CONCATENATE(AK$3,AL48),m_selling_spec!$A:$J,2,FALSE))</f>
        <v/>
      </c>
      <c r="AM48" s="131" t="str">
        <f>IF(AN48="","",VLOOKUP(CONCATENATE(AM$3,AN48),m_selling_spec!$A:$J,2,FALSE))</f>
        <v/>
      </c>
      <c r="AO48" s="131" t="str">
        <f>IF(AP48="","",VLOOKUP(CONCATENATE(AO$3,AP48),m_selling_spec!$A:$J,2,FALSE))</f>
        <v/>
      </c>
      <c r="AQ48" s="131" t="str">
        <f>IF(AR48="","",VLOOKUP(CONCATENATE(AQ$3,AR48),m_selling_spec!$A:$J,2,FALSE))</f>
        <v/>
      </c>
      <c r="AS48" s="131" t="str">
        <f>IF(AT48="","",VLOOKUP(CONCATENATE(AS$3,AT48),m_selling_spec!$A:$J,2,FALSE))</f>
        <v/>
      </c>
      <c r="AU48" s="131" t="str">
        <f>IF(AV48="","",VLOOKUP(CONCATENATE(AU$3,AV48),m_selling_spec!$A:$J,2,FALSE))</f>
        <v/>
      </c>
      <c r="AW48" s="131" t="str">
        <f>IF(AX48="","",VLOOKUP(CONCATENATE(AW$3,AX48),m_selling_spec!$A:$J,2,FALSE))</f>
        <v/>
      </c>
      <c r="AY48" s="131" t="str">
        <f>IF(AZ48="","",VLOOKUP(CONCATENATE(AY$3,AZ48),m_selling_spec!$A:$J,2,FALSE))</f>
        <v/>
      </c>
      <c r="BA48" s="131" t="str">
        <f>IF(BB48="","",VLOOKUP(CONCATENATE(BA$3,BB48),m_selling_spec!$A:$J,2,FALSE))</f>
        <v/>
      </c>
      <c r="BC48" s="131" t="str">
        <f>IF(BD48="","",VLOOKUP(CONCATENATE(BC$3,BD48),m_selling_spec!$A:$J,2,FALSE))</f>
        <v/>
      </c>
      <c r="BE48" s="131" t="str">
        <f>IF(BF48="","",VLOOKUP(CONCATENATE(BE$3,BF48),m_selling_spec!$A:$J,2,FALSE))</f>
        <v/>
      </c>
      <c r="BG48" s="131" t="str">
        <f>IF(BH48="","",VLOOKUP(CONCATENATE(BG$3,BH48),m_selling_spec!$A:$J,2,FALSE))</f>
        <v/>
      </c>
      <c r="BI48" s="131" t="str">
        <f>IF(BJ48="","",VLOOKUP(CONCATENATE(BI$3,BJ48),m_selling_spec!$A:$J,2,FALSE))</f>
        <v/>
      </c>
    </row>
    <row r="49" spans="1:61" s="125" customFormat="1">
      <c r="A49" s="125" t="s">
        <v>204</v>
      </c>
      <c r="B49" s="125">
        <v>1</v>
      </c>
      <c r="C49" s="130" t="str">
        <f>INDEX(product!B:B,MATCH(B49,product!A:A,0))</f>
        <v>WE-PLUS</v>
      </c>
      <c r="D49" s="130" t="str">
        <f>INDEX(product!E:E,MATCH(B49,product!A:A,0))</f>
        <v>WINDOW and DOOR</v>
      </c>
      <c r="E49" s="131" t="str">
        <f>IF(F49="","",VLOOKUP(CONCATENATE(E$3,F49),m_selling_spec!$A:$J,2,FALSE))</f>
        <v/>
      </c>
      <c r="G49" s="131" t="str">
        <f>IF(H49="","",VLOOKUP(CONCATENATE(G$3,H49),m_selling_spec!$A:$J,2,FALSE))</f>
        <v>o2.2</v>
      </c>
      <c r="H49" s="125" t="s">
        <v>603</v>
      </c>
      <c r="I49" s="131" t="str">
        <f>IF(J49="","",VLOOKUP(CONCATENATE(I$3,J49),m_selling_spec!$A:$J,2,FALSE))</f>
        <v>1.12</v>
      </c>
      <c r="J49" s="125" t="s">
        <v>73</v>
      </c>
      <c r="K49" s="131" t="str">
        <f>IF(L49="","",VLOOKUP(CONCATENATE(K$3,L49),m_selling_spec!$A:$J,2,FALSE))</f>
        <v/>
      </c>
      <c r="M49" s="131" t="str">
        <f>IF(N49="","",VLOOKUP(CONCATENATE(M$3,N49),m_selling_spec!$A:$J,2,FALSE))</f>
        <v>3.6</v>
      </c>
      <c r="N49" s="125" t="s">
        <v>602</v>
      </c>
      <c r="O49" s="131" t="str">
        <f>IF(P49="","",VLOOKUP(CONCATENATE(O$3,P49),m_selling_spec!$A:$J,2,FALSE))</f>
        <v/>
      </c>
      <c r="Q49" s="131" t="str">
        <f>IF(R49="","",VLOOKUP(CONCATENATE(Q$3,R49),m_selling_spec!$A:$J,2,FALSE))</f>
        <v/>
      </c>
      <c r="S49" s="131" t="str">
        <f>IF(T49="","",VLOOKUP(CONCATENATE(S$3,T49),m_selling_spec!$A:$J,2,FALSE))</f>
        <v>6.2</v>
      </c>
      <c r="T49" s="125" t="s">
        <v>599</v>
      </c>
      <c r="U49" s="131" t="str">
        <f>IF(V49="","",VLOOKUP(CONCATENATE(U$3,V49),m_selling_spec!$A:$J,2,FALSE))</f>
        <v>7.2</v>
      </c>
      <c r="V49" s="125" t="s">
        <v>604</v>
      </c>
      <c r="W49" s="131" t="str">
        <f>IF(X49="","",VLOOKUP(CONCATENATE(W$3,X49),m_selling_spec!$A:$J,2,FALSE))</f>
        <v>8.4</v>
      </c>
      <c r="X49" s="125" t="s">
        <v>605</v>
      </c>
      <c r="Y49" s="131" t="str">
        <f>IF(Z49="","",VLOOKUP(CONCATENATE(Y$3,Z49),m_selling_spec!$A:$J,2,FALSE))</f>
        <v/>
      </c>
      <c r="AA49" s="131" t="str">
        <f>IF(AB49="","",VLOOKUP(CONCATENATE(AA$3,AB49),m_selling_spec!$A:$J,2,FALSE))</f>
        <v>10.2</v>
      </c>
      <c r="AB49" s="125" t="s">
        <v>76</v>
      </c>
      <c r="AC49" s="131" t="str">
        <f>IF(AD49="","",VLOOKUP(CONCATENATE(AC$3,AD49),m_selling_spec!$A:$J,2,FALSE))</f>
        <v/>
      </c>
      <c r="AE49" s="131" t="str">
        <f>IF(AF49="","",VLOOKUP(CONCATENATE(AE$3,AF49),m_selling_spec!$A:$J,2,FALSE))</f>
        <v/>
      </c>
      <c r="AG49" s="131" t="str">
        <f>IF(AH49="","",VLOOKUP(CONCATENATE(AG$3,AH49),m_selling_spec!$A:$J,2,FALSE))</f>
        <v/>
      </c>
      <c r="AI49" s="131" t="str">
        <f>IF(AJ49="","",VLOOKUP(CONCATENATE(AI$3,AJ49),m_selling_spec!$A:$J,2,FALSE))</f>
        <v/>
      </c>
      <c r="AK49" s="131" t="str">
        <f>IF(AL49="","",VLOOKUP(CONCATENATE(AK$3,AL49),m_selling_spec!$A:$J,2,FALSE))</f>
        <v/>
      </c>
      <c r="AM49" s="131" t="str">
        <f>IF(AN49="","",VLOOKUP(CONCATENATE(AM$3,AN49),m_selling_spec!$A:$J,2,FALSE))</f>
        <v/>
      </c>
      <c r="AO49" s="131" t="str">
        <f>IF(AP49="","",VLOOKUP(CONCATENATE(AO$3,AP49),m_selling_spec!$A:$J,2,FALSE))</f>
        <v/>
      </c>
      <c r="AQ49" s="131" t="str">
        <f>IF(AR49="","",VLOOKUP(CONCATENATE(AQ$3,AR49),m_selling_spec!$A:$J,2,FALSE))</f>
        <v/>
      </c>
      <c r="AS49" s="131" t="str">
        <f>IF(AT49="","",VLOOKUP(CONCATENATE(AS$3,AT49),m_selling_spec!$A:$J,2,FALSE))</f>
        <v/>
      </c>
      <c r="AU49" s="131" t="str">
        <f>IF(AV49="","",VLOOKUP(CONCATENATE(AU$3,AV49),m_selling_spec!$A:$J,2,FALSE))</f>
        <v/>
      </c>
      <c r="AW49" s="131" t="str">
        <f>IF(AX49="","",VLOOKUP(CONCATENATE(AW$3,AX49),m_selling_spec!$A:$J,2,FALSE))</f>
        <v/>
      </c>
      <c r="AY49" s="131" t="str">
        <f>IF(AZ49="","",VLOOKUP(CONCATENATE(AY$3,AZ49),m_selling_spec!$A:$J,2,FALSE))</f>
        <v/>
      </c>
      <c r="BA49" s="131" t="str">
        <f>IF(BB49="","",VLOOKUP(CONCATENATE(BA$3,BB49),m_selling_spec!$A:$J,2,FALSE))</f>
        <v/>
      </c>
      <c r="BC49" s="131" t="str">
        <f>IF(BD49="","",VLOOKUP(CONCATENATE(BC$3,BD49),m_selling_spec!$A:$J,2,FALSE))</f>
        <v/>
      </c>
      <c r="BE49" s="131" t="str">
        <f>IF(BF49="","",VLOOKUP(CONCATENATE(BE$3,BF49),m_selling_spec!$A:$J,2,FALSE))</f>
        <v/>
      </c>
      <c r="BG49" s="131" t="str">
        <f>IF(BH49="","",VLOOKUP(CONCATENATE(BG$3,BH49),m_selling_spec!$A:$J,2,FALSE))</f>
        <v/>
      </c>
      <c r="BI49" s="131" t="str">
        <f>IF(BJ49="","",VLOOKUP(CONCATENATE(BI$3,BJ49),m_selling_spec!$A:$J,2,FALSE))</f>
        <v/>
      </c>
    </row>
    <row r="50" spans="1:61" s="125" customFormat="1">
      <c r="A50" s="125" t="s">
        <v>202</v>
      </c>
      <c r="B50" s="125">
        <v>1</v>
      </c>
      <c r="C50" s="130" t="str">
        <f>INDEX(product!B:B,MATCH(B50,product!A:A,0))</f>
        <v>WE-PLUS</v>
      </c>
      <c r="D50" s="130" t="str">
        <f>INDEX(product!E:E,MATCH(B50,product!A:A,0))</f>
        <v>WINDOW and DOOR</v>
      </c>
      <c r="E50" s="131" t="str">
        <f>IF(F50="","",VLOOKUP(CONCATENATE(E$3,F50),m_selling_spec!$A:$J,2,FALSE))</f>
        <v/>
      </c>
      <c r="G50" s="131" t="str">
        <f>IF(H50="","",VLOOKUP(CONCATENATE(G$3,H50),m_selling_spec!$A:$J,2,FALSE))</f>
        <v>o2.2</v>
      </c>
      <c r="H50" s="125" t="s">
        <v>603</v>
      </c>
      <c r="I50" s="131" t="str">
        <f>IF(J50="","",VLOOKUP(CONCATENATE(I$3,J50),m_selling_spec!$A:$J,2,FALSE))</f>
        <v>1.12</v>
      </c>
      <c r="J50" s="125" t="s">
        <v>73</v>
      </c>
      <c r="K50" s="131" t="str">
        <f>IF(L50="","",VLOOKUP(CONCATENATE(K$3,L50),m_selling_spec!$A:$J,2,FALSE))</f>
        <v/>
      </c>
      <c r="M50" s="131" t="str">
        <f>IF(N50="","",VLOOKUP(CONCATENATE(M$3,N50),m_selling_spec!$A:$J,2,FALSE))</f>
        <v>3.6</v>
      </c>
      <c r="N50" s="125" t="s">
        <v>602</v>
      </c>
      <c r="O50" s="131" t="str">
        <f>IF(P50="","",VLOOKUP(CONCATENATE(O$3,P50),m_selling_spec!$A:$J,2,FALSE))</f>
        <v/>
      </c>
      <c r="Q50" s="131" t="str">
        <f>IF(R50="","",VLOOKUP(CONCATENATE(Q$3,R50),m_selling_spec!$A:$J,2,FALSE))</f>
        <v/>
      </c>
      <c r="S50" s="131" t="str">
        <f>IF(T50="","",VLOOKUP(CONCATENATE(S$3,T50),m_selling_spec!$A:$J,2,FALSE))</f>
        <v>6.2</v>
      </c>
      <c r="T50" s="125" t="s">
        <v>599</v>
      </c>
      <c r="U50" s="131" t="str">
        <f>IF(V50="","",VLOOKUP(CONCATENATE(U$3,V50),m_selling_spec!$A:$J,2,FALSE))</f>
        <v>7.2</v>
      </c>
      <c r="V50" s="125" t="s">
        <v>604</v>
      </c>
      <c r="W50" s="131" t="str">
        <f>IF(X50="","",VLOOKUP(CONCATENATE(W$3,X50),m_selling_spec!$A:$J,2,FALSE))</f>
        <v>8.4</v>
      </c>
      <c r="X50" s="125" t="s">
        <v>605</v>
      </c>
      <c r="Y50" s="131" t="str">
        <f>IF(Z50="","",VLOOKUP(CONCATENATE(Y$3,Z50),m_selling_spec!$A:$J,2,FALSE))</f>
        <v/>
      </c>
      <c r="AA50" s="131" t="str">
        <f>IF(AB50="","",VLOOKUP(CONCATENATE(AA$3,AB50),m_selling_spec!$A:$J,2,FALSE))</f>
        <v>10.3</v>
      </c>
      <c r="AB50" s="125" t="s">
        <v>77</v>
      </c>
      <c r="AC50" s="131" t="str">
        <f>IF(AD50="","",VLOOKUP(CONCATENATE(AC$3,AD50),m_selling_spec!$A:$J,2,FALSE))</f>
        <v/>
      </c>
      <c r="AE50" s="131" t="str">
        <f>IF(AF50="","",VLOOKUP(CONCATENATE(AE$3,AF50),m_selling_spec!$A:$J,2,FALSE))</f>
        <v/>
      </c>
      <c r="AG50" s="131" t="str">
        <f>IF(AH50="","",VLOOKUP(CONCATENATE(AG$3,AH50),m_selling_spec!$A:$J,2,FALSE))</f>
        <v/>
      </c>
      <c r="AI50" s="131" t="str">
        <f>IF(AJ50="","",VLOOKUP(CONCATENATE(AI$3,AJ50),m_selling_spec!$A:$J,2,FALSE))</f>
        <v/>
      </c>
      <c r="AK50" s="131" t="str">
        <f>IF(AL50="","",VLOOKUP(CONCATENATE(AK$3,AL50),m_selling_spec!$A:$J,2,FALSE))</f>
        <v/>
      </c>
      <c r="AM50" s="131" t="str">
        <f>IF(AN50="","",VLOOKUP(CONCATENATE(AM$3,AN50),m_selling_spec!$A:$J,2,FALSE))</f>
        <v/>
      </c>
      <c r="AO50" s="131" t="str">
        <f>IF(AP50="","",VLOOKUP(CONCATENATE(AO$3,AP50),m_selling_spec!$A:$J,2,FALSE))</f>
        <v/>
      </c>
      <c r="AQ50" s="131" t="str">
        <f>IF(AR50="","",VLOOKUP(CONCATENATE(AQ$3,AR50),m_selling_spec!$A:$J,2,FALSE))</f>
        <v/>
      </c>
      <c r="AS50" s="131" t="str">
        <f>IF(AT50="","",VLOOKUP(CONCATENATE(AS$3,AT50),m_selling_spec!$A:$J,2,FALSE))</f>
        <v/>
      </c>
      <c r="AU50" s="131" t="str">
        <f>IF(AV50="","",VLOOKUP(CONCATENATE(AU$3,AV50),m_selling_spec!$A:$J,2,FALSE))</f>
        <v/>
      </c>
      <c r="AW50" s="131" t="str">
        <f>IF(AX50="","",VLOOKUP(CONCATENATE(AW$3,AX50),m_selling_spec!$A:$J,2,FALSE))</f>
        <v/>
      </c>
      <c r="AY50" s="131" t="str">
        <f>IF(AZ50="","",VLOOKUP(CONCATENATE(AY$3,AZ50),m_selling_spec!$A:$J,2,FALSE))</f>
        <v/>
      </c>
      <c r="BA50" s="131" t="str">
        <f>IF(BB50="","",VLOOKUP(CONCATENATE(BA$3,BB50),m_selling_spec!$A:$J,2,FALSE))</f>
        <v/>
      </c>
      <c r="BC50" s="131" t="str">
        <f>IF(BD50="","",VLOOKUP(CONCATENATE(BC$3,BD50),m_selling_spec!$A:$J,2,FALSE))</f>
        <v/>
      </c>
      <c r="BE50" s="131" t="str">
        <f>IF(BF50="","",VLOOKUP(CONCATENATE(BE$3,BF50),m_selling_spec!$A:$J,2,FALSE))</f>
        <v/>
      </c>
      <c r="BG50" s="131" t="str">
        <f>IF(BH50="","",VLOOKUP(CONCATENATE(BG$3,BH50),m_selling_spec!$A:$J,2,FALSE))</f>
        <v/>
      </c>
      <c r="BI50" s="131" t="str">
        <f>IF(BJ50="","",VLOOKUP(CONCATENATE(BI$3,BJ50),m_selling_spec!$A:$J,2,FALSE))</f>
        <v/>
      </c>
    </row>
    <row r="51" spans="1:61" s="125" customFormat="1">
      <c r="A51" s="125" t="s">
        <v>252</v>
      </c>
      <c r="B51" s="125">
        <v>1</v>
      </c>
      <c r="C51" s="130" t="str">
        <f>INDEX(product!B:B,MATCH(B51,product!A:A,0))</f>
        <v>WE-PLUS</v>
      </c>
      <c r="D51" s="130" t="str">
        <f>INDEX(product!E:E,MATCH(B51,product!A:A,0))</f>
        <v>WINDOW and DOOR</v>
      </c>
      <c r="E51" s="131" t="str">
        <f>IF(F51="","",VLOOKUP(CONCATENATE(E$3,F51),m_selling_spec!$A:$J,2,FALSE))</f>
        <v/>
      </c>
      <c r="G51" s="131" t="str">
        <f>IF(H51="","",VLOOKUP(CONCATENATE(G$3,H51),m_selling_spec!$A:$J,2,FALSE))</f>
        <v>o2.1</v>
      </c>
      <c r="H51" s="125" t="s">
        <v>597</v>
      </c>
      <c r="I51" s="131" t="str">
        <f>IF(J51="","",VLOOKUP(CONCATENATE(I$3,J51),m_selling_spec!$A:$J,2,FALSE))</f>
        <v>1.12</v>
      </c>
      <c r="J51" s="125" t="s">
        <v>73</v>
      </c>
      <c r="K51" s="131" t="str">
        <f>IF(L51="","",VLOOKUP(CONCATENATE(K$3,L51),m_selling_spec!$A:$J,2,FALSE))</f>
        <v/>
      </c>
      <c r="M51" s="131" t="str">
        <f>IF(N51="","",VLOOKUP(CONCATENATE(M$3,N51),m_selling_spec!$A:$J,2,FALSE))</f>
        <v>3.7</v>
      </c>
      <c r="N51" s="125" t="s">
        <v>598</v>
      </c>
      <c r="O51" s="131" t="str">
        <f>IF(P51="","",VLOOKUP(CONCATENATE(O$3,P51),m_selling_spec!$A:$J,2,FALSE))</f>
        <v/>
      </c>
      <c r="Q51" s="131" t="str">
        <f>IF(R51="","",VLOOKUP(CONCATENATE(Q$3,R51),m_selling_spec!$A:$J,2,FALSE))</f>
        <v/>
      </c>
      <c r="S51" s="131" t="str">
        <f>IF(T51="","",VLOOKUP(CONCATENATE(S$3,T51),m_selling_spec!$A:$J,2,FALSE))</f>
        <v>6.2</v>
      </c>
      <c r="T51" s="125" t="s">
        <v>599</v>
      </c>
      <c r="U51" s="131" t="str">
        <f>IF(V51="","",VLOOKUP(CONCATENATE(U$3,V51),m_selling_spec!$A:$J,2,FALSE))</f>
        <v>7.2</v>
      </c>
      <c r="V51" s="125" t="s">
        <v>604</v>
      </c>
      <c r="W51" s="131" t="str">
        <f>IF(X51="","",VLOOKUP(CONCATENATE(W$3,X51),m_selling_spec!$A:$J,2,FALSE))</f>
        <v>8.2</v>
      </c>
      <c r="X51" s="125" t="s">
        <v>601</v>
      </c>
      <c r="Y51" s="131" t="str">
        <f>IF(Z51="","",VLOOKUP(CONCATENATE(Y$3,Z51),m_selling_spec!$A:$J,2,FALSE))</f>
        <v/>
      </c>
      <c r="AA51" s="131" t="str">
        <f>IF(AB51="","",VLOOKUP(CONCATENATE(AA$3,AB51),m_selling_spec!$A:$J,2,FALSE))</f>
        <v>10.2</v>
      </c>
      <c r="AB51" s="125" t="s">
        <v>76</v>
      </c>
      <c r="AC51" s="131" t="str">
        <f>IF(AD51="","",VLOOKUP(CONCATENATE(AC$3,AD51),m_selling_spec!$A:$J,2,FALSE))</f>
        <v/>
      </c>
      <c r="AE51" s="131" t="str">
        <f>IF(AF51="","",VLOOKUP(CONCATENATE(AE$3,AF51),m_selling_spec!$A:$J,2,FALSE))</f>
        <v/>
      </c>
      <c r="AG51" s="131" t="str">
        <f>IF(AH51="","",VLOOKUP(CONCATENATE(AG$3,AH51),m_selling_spec!$A:$J,2,FALSE))</f>
        <v/>
      </c>
      <c r="AI51" s="131" t="str">
        <f>IF(AJ51="","",VLOOKUP(CONCATENATE(AI$3,AJ51),m_selling_spec!$A:$J,2,FALSE))</f>
        <v/>
      </c>
      <c r="AK51" s="131" t="str">
        <f>IF(AL51="","",VLOOKUP(CONCATENATE(AK$3,AL51),m_selling_spec!$A:$J,2,FALSE))</f>
        <v/>
      </c>
      <c r="AM51" s="131" t="str">
        <f>IF(AN51="","",VLOOKUP(CONCATENATE(AM$3,AN51),m_selling_spec!$A:$J,2,FALSE))</f>
        <v/>
      </c>
      <c r="AO51" s="131" t="str">
        <f>IF(AP51="","",VLOOKUP(CONCATENATE(AO$3,AP51),m_selling_spec!$A:$J,2,FALSE))</f>
        <v/>
      </c>
      <c r="AQ51" s="131" t="str">
        <f>IF(AR51="","",VLOOKUP(CONCATENATE(AQ$3,AR51),m_selling_spec!$A:$J,2,FALSE))</f>
        <v/>
      </c>
      <c r="AS51" s="131" t="str">
        <f>IF(AT51="","",VLOOKUP(CONCATENATE(AS$3,AT51),m_selling_spec!$A:$J,2,FALSE))</f>
        <v/>
      </c>
      <c r="AU51" s="131" t="str">
        <f>IF(AV51="","",VLOOKUP(CONCATENATE(AU$3,AV51),m_selling_spec!$A:$J,2,FALSE))</f>
        <v/>
      </c>
      <c r="AW51" s="131" t="str">
        <f>IF(AX51="","",VLOOKUP(CONCATENATE(AW$3,AX51),m_selling_spec!$A:$J,2,FALSE))</f>
        <v/>
      </c>
      <c r="AY51" s="131" t="str">
        <f>IF(AZ51="","",VLOOKUP(CONCATENATE(AY$3,AZ51),m_selling_spec!$A:$J,2,FALSE))</f>
        <v/>
      </c>
      <c r="BA51" s="131" t="str">
        <f>IF(BB51="","",VLOOKUP(CONCATENATE(BA$3,BB51),m_selling_spec!$A:$J,2,FALSE))</f>
        <v/>
      </c>
      <c r="BC51" s="131" t="str">
        <f>IF(BD51="","",VLOOKUP(CONCATENATE(BC$3,BD51),m_selling_spec!$A:$J,2,FALSE))</f>
        <v/>
      </c>
      <c r="BE51" s="131" t="str">
        <f>IF(BF51="","",VLOOKUP(CONCATENATE(BE$3,BF51),m_selling_spec!$A:$J,2,FALSE))</f>
        <v/>
      </c>
      <c r="BG51" s="131" t="str">
        <f>IF(BH51="","",VLOOKUP(CONCATENATE(BG$3,BH51),m_selling_spec!$A:$J,2,FALSE))</f>
        <v/>
      </c>
      <c r="BI51" s="131" t="str">
        <f>IF(BJ51="","",VLOOKUP(CONCATENATE(BI$3,BJ51),m_selling_spec!$A:$J,2,FALSE))</f>
        <v/>
      </c>
    </row>
    <row r="52" spans="1:61" s="125" customFormat="1">
      <c r="A52" s="125" t="s">
        <v>253</v>
      </c>
      <c r="B52" s="125">
        <v>1</v>
      </c>
      <c r="C52" s="130" t="str">
        <f>INDEX(product!B:B,MATCH(B52,product!A:A,0))</f>
        <v>WE-PLUS</v>
      </c>
      <c r="D52" s="130" t="str">
        <f>INDEX(product!E:E,MATCH(B52,product!A:A,0))</f>
        <v>WINDOW and DOOR</v>
      </c>
      <c r="E52" s="131" t="str">
        <f>IF(F52="","",VLOOKUP(CONCATENATE(E$3,F52),m_selling_spec!$A:$J,2,FALSE))</f>
        <v/>
      </c>
      <c r="G52" s="131" t="str">
        <f>IF(H52="","",VLOOKUP(CONCATENATE(G$3,H52),m_selling_spec!$A:$J,2,FALSE))</f>
        <v>o2.1</v>
      </c>
      <c r="H52" s="125" t="s">
        <v>597</v>
      </c>
      <c r="I52" s="131" t="str">
        <f>IF(J52="","",VLOOKUP(CONCATENATE(I$3,J52),m_selling_spec!$A:$J,2,FALSE))</f>
        <v>1.12</v>
      </c>
      <c r="J52" s="125" t="s">
        <v>73</v>
      </c>
      <c r="K52" s="131" t="str">
        <f>IF(L52="","",VLOOKUP(CONCATENATE(K$3,L52),m_selling_spec!$A:$J,2,FALSE))</f>
        <v/>
      </c>
      <c r="M52" s="131" t="str">
        <f>IF(N52="","",VLOOKUP(CONCATENATE(M$3,N52),m_selling_spec!$A:$J,2,FALSE))</f>
        <v>3.7</v>
      </c>
      <c r="N52" s="125" t="s">
        <v>598</v>
      </c>
      <c r="O52" s="131" t="str">
        <f>IF(P52="","",VLOOKUP(CONCATENATE(O$3,P52),m_selling_spec!$A:$J,2,FALSE))</f>
        <v/>
      </c>
      <c r="Q52" s="131" t="str">
        <f>IF(R52="","",VLOOKUP(CONCATENATE(Q$3,R52),m_selling_spec!$A:$J,2,FALSE))</f>
        <v/>
      </c>
      <c r="S52" s="131" t="str">
        <f>IF(T52="","",VLOOKUP(CONCATENATE(S$3,T52),m_selling_spec!$A:$J,2,FALSE))</f>
        <v>6.2</v>
      </c>
      <c r="T52" s="125" t="s">
        <v>599</v>
      </c>
      <c r="U52" s="131" t="str">
        <f>IF(V52="","",VLOOKUP(CONCATENATE(U$3,V52),m_selling_spec!$A:$J,2,FALSE))</f>
        <v>7.2</v>
      </c>
      <c r="V52" s="125" t="s">
        <v>604</v>
      </c>
      <c r="W52" s="131" t="str">
        <f>IF(X52="","",VLOOKUP(CONCATENATE(W$3,X52),m_selling_spec!$A:$J,2,FALSE))</f>
        <v>8.2</v>
      </c>
      <c r="X52" s="125" t="s">
        <v>601</v>
      </c>
      <c r="Y52" s="131" t="str">
        <f>IF(Z52="","",VLOOKUP(CONCATENATE(Y$3,Z52),m_selling_spec!$A:$J,2,FALSE))</f>
        <v/>
      </c>
      <c r="AA52" s="131" t="str">
        <f>IF(AB52="","",VLOOKUP(CONCATENATE(AA$3,AB52),m_selling_spec!$A:$J,2,FALSE))</f>
        <v>10.3</v>
      </c>
      <c r="AB52" s="125" t="s">
        <v>77</v>
      </c>
      <c r="AC52" s="131" t="str">
        <f>IF(AD52="","",VLOOKUP(CONCATENATE(AC$3,AD52),m_selling_spec!$A:$J,2,FALSE))</f>
        <v/>
      </c>
      <c r="AE52" s="131" t="str">
        <f>IF(AF52="","",VLOOKUP(CONCATENATE(AE$3,AF52),m_selling_spec!$A:$J,2,FALSE))</f>
        <v/>
      </c>
      <c r="AG52" s="131" t="str">
        <f>IF(AH52="","",VLOOKUP(CONCATENATE(AG$3,AH52),m_selling_spec!$A:$J,2,FALSE))</f>
        <v/>
      </c>
      <c r="AI52" s="131" t="str">
        <f>IF(AJ52="","",VLOOKUP(CONCATENATE(AI$3,AJ52),m_selling_spec!$A:$J,2,FALSE))</f>
        <v/>
      </c>
      <c r="AK52" s="131" t="str">
        <f>IF(AL52="","",VLOOKUP(CONCATENATE(AK$3,AL52),m_selling_spec!$A:$J,2,FALSE))</f>
        <v/>
      </c>
      <c r="AM52" s="131" t="str">
        <f>IF(AN52="","",VLOOKUP(CONCATENATE(AM$3,AN52),m_selling_spec!$A:$J,2,FALSE))</f>
        <v/>
      </c>
      <c r="AO52" s="131" t="str">
        <f>IF(AP52="","",VLOOKUP(CONCATENATE(AO$3,AP52),m_selling_spec!$A:$J,2,FALSE))</f>
        <v/>
      </c>
      <c r="AQ52" s="131" t="str">
        <f>IF(AR52="","",VLOOKUP(CONCATENATE(AQ$3,AR52),m_selling_spec!$A:$J,2,FALSE))</f>
        <v/>
      </c>
      <c r="AS52" s="131" t="str">
        <f>IF(AT52="","",VLOOKUP(CONCATENATE(AS$3,AT52),m_selling_spec!$A:$J,2,FALSE))</f>
        <v/>
      </c>
      <c r="AU52" s="131" t="str">
        <f>IF(AV52="","",VLOOKUP(CONCATENATE(AU$3,AV52),m_selling_spec!$A:$J,2,FALSE))</f>
        <v/>
      </c>
      <c r="AW52" s="131" t="str">
        <f>IF(AX52="","",VLOOKUP(CONCATENATE(AW$3,AX52),m_selling_spec!$A:$J,2,FALSE))</f>
        <v/>
      </c>
      <c r="AY52" s="131" t="str">
        <f>IF(AZ52="","",VLOOKUP(CONCATENATE(AY$3,AZ52),m_selling_spec!$A:$J,2,FALSE))</f>
        <v/>
      </c>
      <c r="BA52" s="131" t="str">
        <f>IF(BB52="","",VLOOKUP(CONCATENATE(BA$3,BB52),m_selling_spec!$A:$J,2,FALSE))</f>
        <v/>
      </c>
      <c r="BC52" s="131" t="str">
        <f>IF(BD52="","",VLOOKUP(CONCATENATE(BC$3,BD52),m_selling_spec!$A:$J,2,FALSE))</f>
        <v/>
      </c>
      <c r="BE52" s="131" t="str">
        <f>IF(BF52="","",VLOOKUP(CONCATENATE(BE$3,BF52),m_selling_spec!$A:$J,2,FALSE))</f>
        <v/>
      </c>
      <c r="BG52" s="131" t="str">
        <f>IF(BH52="","",VLOOKUP(CONCATENATE(BG$3,BH52),m_selling_spec!$A:$J,2,FALSE))</f>
        <v/>
      </c>
      <c r="BI52" s="131" t="str">
        <f>IF(BJ52="","",VLOOKUP(CONCATENATE(BI$3,BJ52),m_selling_spec!$A:$J,2,FALSE))</f>
        <v/>
      </c>
    </row>
    <row r="53" spans="1:61" s="125" customFormat="1">
      <c r="A53" s="125" t="s">
        <v>208</v>
      </c>
      <c r="B53" s="125">
        <v>1</v>
      </c>
      <c r="C53" s="130" t="str">
        <f>INDEX(product!B:B,MATCH(B53,product!A:A,0))</f>
        <v>WE-PLUS</v>
      </c>
      <c r="D53" s="130" t="str">
        <f>INDEX(product!E:E,MATCH(B53,product!A:A,0))</f>
        <v>WINDOW and DOOR</v>
      </c>
      <c r="E53" s="131" t="str">
        <f>IF(F53="","",VLOOKUP(CONCATENATE(E$3,F53),m_selling_spec!$A:$J,2,FALSE))</f>
        <v/>
      </c>
      <c r="G53" s="131" t="str">
        <f>IF(H53="","",VLOOKUP(CONCATENATE(G$3,H53),m_selling_spec!$A:$J,2,FALSE))</f>
        <v>o2.1</v>
      </c>
      <c r="H53" s="125" t="s">
        <v>597</v>
      </c>
      <c r="I53" s="131" t="str">
        <f>IF(J53="","",VLOOKUP(CONCATENATE(I$3,J53),m_selling_spec!$A:$J,2,FALSE))</f>
        <v>1.12</v>
      </c>
      <c r="J53" s="125" t="s">
        <v>73</v>
      </c>
      <c r="K53" s="131" t="str">
        <f>IF(L53="","",VLOOKUP(CONCATENATE(K$3,L53),m_selling_spec!$A:$J,2,FALSE))</f>
        <v/>
      </c>
      <c r="M53" s="131" t="str">
        <f>IF(N53="","",VLOOKUP(CONCATENATE(M$3,N53),m_selling_spec!$A:$J,2,FALSE))</f>
        <v>3.6</v>
      </c>
      <c r="N53" s="125" t="s">
        <v>602</v>
      </c>
      <c r="O53" s="131" t="str">
        <f>IF(P53="","",VLOOKUP(CONCATENATE(O$3,P53),m_selling_spec!$A:$J,2,FALSE))</f>
        <v/>
      </c>
      <c r="Q53" s="131" t="str">
        <f>IF(R53="","",VLOOKUP(CONCATENATE(Q$3,R53),m_selling_spec!$A:$J,2,FALSE))</f>
        <v/>
      </c>
      <c r="S53" s="131" t="str">
        <f>IF(T53="","",VLOOKUP(CONCATENATE(S$3,T53),m_selling_spec!$A:$J,2,FALSE))</f>
        <v>6.2</v>
      </c>
      <c r="T53" s="125" t="s">
        <v>599</v>
      </c>
      <c r="U53" s="131" t="str">
        <f>IF(V53="","",VLOOKUP(CONCATENATE(U$3,V53),m_selling_spec!$A:$J,2,FALSE))</f>
        <v>7.2</v>
      </c>
      <c r="V53" s="125" t="s">
        <v>604</v>
      </c>
      <c r="W53" s="131" t="str">
        <f>IF(X53="","",VLOOKUP(CONCATENATE(W$3,X53),m_selling_spec!$A:$J,2,FALSE))</f>
        <v>8.2</v>
      </c>
      <c r="X53" s="125" t="s">
        <v>601</v>
      </c>
      <c r="Y53" s="131" t="str">
        <f>IF(Z53="","",VLOOKUP(CONCATENATE(Y$3,Z53),m_selling_spec!$A:$J,2,FALSE))</f>
        <v/>
      </c>
      <c r="AA53" s="131" t="str">
        <f>IF(AB53="","",VLOOKUP(CONCATENATE(AA$3,AB53),m_selling_spec!$A:$J,2,FALSE))</f>
        <v>10.2</v>
      </c>
      <c r="AB53" s="125" t="s">
        <v>76</v>
      </c>
      <c r="AC53" s="131" t="str">
        <f>IF(AD53="","",VLOOKUP(CONCATENATE(AC$3,AD53),m_selling_spec!$A:$J,2,FALSE))</f>
        <v/>
      </c>
      <c r="AE53" s="131" t="str">
        <f>IF(AF53="","",VLOOKUP(CONCATENATE(AE$3,AF53),m_selling_spec!$A:$J,2,FALSE))</f>
        <v/>
      </c>
      <c r="AG53" s="131" t="str">
        <f>IF(AH53="","",VLOOKUP(CONCATENATE(AG$3,AH53),m_selling_spec!$A:$J,2,FALSE))</f>
        <v/>
      </c>
      <c r="AI53" s="131" t="str">
        <f>IF(AJ53="","",VLOOKUP(CONCATENATE(AI$3,AJ53),m_selling_spec!$A:$J,2,FALSE))</f>
        <v/>
      </c>
      <c r="AK53" s="131" t="str">
        <f>IF(AL53="","",VLOOKUP(CONCATENATE(AK$3,AL53),m_selling_spec!$A:$J,2,FALSE))</f>
        <v/>
      </c>
      <c r="AM53" s="131" t="str">
        <f>IF(AN53="","",VLOOKUP(CONCATENATE(AM$3,AN53),m_selling_spec!$A:$J,2,FALSE))</f>
        <v/>
      </c>
      <c r="AO53" s="131" t="str">
        <f>IF(AP53="","",VLOOKUP(CONCATENATE(AO$3,AP53),m_selling_spec!$A:$J,2,FALSE))</f>
        <v/>
      </c>
      <c r="AQ53" s="131" t="str">
        <f>IF(AR53="","",VLOOKUP(CONCATENATE(AQ$3,AR53),m_selling_spec!$A:$J,2,FALSE))</f>
        <v/>
      </c>
      <c r="AS53" s="131" t="str">
        <f>IF(AT53="","",VLOOKUP(CONCATENATE(AS$3,AT53),m_selling_spec!$A:$J,2,FALSE))</f>
        <v/>
      </c>
      <c r="AU53" s="131" t="str">
        <f>IF(AV53="","",VLOOKUP(CONCATENATE(AU$3,AV53),m_selling_spec!$A:$J,2,FALSE))</f>
        <v/>
      </c>
      <c r="AW53" s="131" t="str">
        <f>IF(AX53="","",VLOOKUP(CONCATENATE(AW$3,AX53),m_selling_spec!$A:$J,2,FALSE))</f>
        <v/>
      </c>
      <c r="AY53" s="131" t="str">
        <f>IF(AZ53="","",VLOOKUP(CONCATENATE(AY$3,AZ53),m_selling_spec!$A:$J,2,FALSE))</f>
        <v/>
      </c>
      <c r="BA53" s="131" t="str">
        <f>IF(BB53="","",VLOOKUP(CONCATENATE(BA$3,BB53),m_selling_spec!$A:$J,2,FALSE))</f>
        <v/>
      </c>
      <c r="BC53" s="131" t="str">
        <f>IF(BD53="","",VLOOKUP(CONCATENATE(BC$3,BD53),m_selling_spec!$A:$J,2,FALSE))</f>
        <v/>
      </c>
      <c r="BE53" s="131" t="str">
        <f>IF(BF53="","",VLOOKUP(CONCATENATE(BE$3,BF53),m_selling_spec!$A:$J,2,FALSE))</f>
        <v/>
      </c>
      <c r="BG53" s="131" t="str">
        <f>IF(BH53="","",VLOOKUP(CONCATENATE(BG$3,BH53),m_selling_spec!$A:$J,2,FALSE))</f>
        <v/>
      </c>
      <c r="BI53" s="131" t="str">
        <f>IF(BJ53="","",VLOOKUP(CONCATENATE(BI$3,BJ53),m_selling_spec!$A:$J,2,FALSE))</f>
        <v/>
      </c>
    </row>
    <row r="54" spans="1:61" s="125" customFormat="1">
      <c r="A54" s="125" t="s">
        <v>209</v>
      </c>
      <c r="B54" s="125">
        <v>1</v>
      </c>
      <c r="C54" s="130" t="str">
        <f>INDEX(product!B:B,MATCH(B54,product!A:A,0))</f>
        <v>WE-PLUS</v>
      </c>
      <c r="D54" s="130" t="str">
        <f>INDEX(product!E:E,MATCH(B54,product!A:A,0))</f>
        <v>WINDOW and DOOR</v>
      </c>
      <c r="E54" s="131" t="str">
        <f>IF(F54="","",VLOOKUP(CONCATENATE(E$3,F54),m_selling_spec!$A:$J,2,FALSE))</f>
        <v/>
      </c>
      <c r="G54" s="131" t="str">
        <f>IF(H54="","",VLOOKUP(CONCATENATE(G$3,H54),m_selling_spec!$A:$J,2,FALSE))</f>
        <v>o2.1</v>
      </c>
      <c r="H54" s="125" t="s">
        <v>597</v>
      </c>
      <c r="I54" s="131" t="str">
        <f>IF(J54="","",VLOOKUP(CONCATENATE(I$3,J54),m_selling_spec!$A:$J,2,FALSE))</f>
        <v>1.12</v>
      </c>
      <c r="J54" s="125" t="s">
        <v>73</v>
      </c>
      <c r="K54" s="131" t="str">
        <f>IF(L54="","",VLOOKUP(CONCATENATE(K$3,L54),m_selling_spec!$A:$J,2,FALSE))</f>
        <v/>
      </c>
      <c r="M54" s="131" t="str">
        <f>IF(N54="","",VLOOKUP(CONCATENATE(M$3,N54),m_selling_spec!$A:$J,2,FALSE))</f>
        <v>3.6</v>
      </c>
      <c r="N54" s="125" t="s">
        <v>602</v>
      </c>
      <c r="O54" s="131" t="str">
        <f>IF(P54="","",VLOOKUP(CONCATENATE(O$3,P54),m_selling_spec!$A:$J,2,FALSE))</f>
        <v/>
      </c>
      <c r="Q54" s="131" t="str">
        <f>IF(R54="","",VLOOKUP(CONCATENATE(Q$3,R54),m_selling_spec!$A:$J,2,FALSE))</f>
        <v/>
      </c>
      <c r="S54" s="131" t="str">
        <f>IF(T54="","",VLOOKUP(CONCATENATE(S$3,T54),m_selling_spec!$A:$J,2,FALSE))</f>
        <v>6.2</v>
      </c>
      <c r="T54" s="125" t="s">
        <v>599</v>
      </c>
      <c r="U54" s="131" t="str">
        <f>IF(V54="","",VLOOKUP(CONCATENATE(U$3,V54),m_selling_spec!$A:$J,2,FALSE))</f>
        <v>7.2</v>
      </c>
      <c r="V54" s="125" t="s">
        <v>604</v>
      </c>
      <c r="W54" s="131" t="str">
        <f>IF(X54="","",VLOOKUP(CONCATENATE(W$3,X54),m_selling_spec!$A:$J,2,FALSE))</f>
        <v>8.2</v>
      </c>
      <c r="X54" s="125" t="s">
        <v>601</v>
      </c>
      <c r="Y54" s="131" t="str">
        <f>IF(Z54="","",VLOOKUP(CONCATENATE(Y$3,Z54),m_selling_spec!$A:$J,2,FALSE))</f>
        <v/>
      </c>
      <c r="AA54" s="131" t="str">
        <f>IF(AB54="","",VLOOKUP(CONCATENATE(AA$3,AB54),m_selling_spec!$A:$J,2,FALSE))</f>
        <v>10.3</v>
      </c>
      <c r="AB54" s="125" t="s">
        <v>77</v>
      </c>
      <c r="AC54" s="131" t="str">
        <f>IF(AD54="","",VLOOKUP(CONCATENATE(AC$3,AD54),m_selling_spec!$A:$J,2,FALSE))</f>
        <v/>
      </c>
      <c r="AE54" s="131" t="str">
        <f>IF(AF54="","",VLOOKUP(CONCATENATE(AE$3,AF54),m_selling_spec!$A:$J,2,FALSE))</f>
        <v/>
      </c>
      <c r="AG54" s="131" t="str">
        <f>IF(AH54="","",VLOOKUP(CONCATENATE(AG$3,AH54),m_selling_spec!$A:$J,2,FALSE))</f>
        <v/>
      </c>
      <c r="AI54" s="131" t="str">
        <f>IF(AJ54="","",VLOOKUP(CONCATENATE(AI$3,AJ54),m_selling_spec!$A:$J,2,FALSE))</f>
        <v/>
      </c>
      <c r="AK54" s="131" t="str">
        <f>IF(AL54="","",VLOOKUP(CONCATENATE(AK$3,AL54),m_selling_spec!$A:$J,2,FALSE))</f>
        <v/>
      </c>
      <c r="AM54" s="131" t="str">
        <f>IF(AN54="","",VLOOKUP(CONCATENATE(AM$3,AN54),m_selling_spec!$A:$J,2,FALSE))</f>
        <v/>
      </c>
      <c r="AO54" s="131" t="str">
        <f>IF(AP54="","",VLOOKUP(CONCATENATE(AO$3,AP54),m_selling_spec!$A:$J,2,FALSE))</f>
        <v/>
      </c>
      <c r="AQ54" s="131" t="str">
        <f>IF(AR54="","",VLOOKUP(CONCATENATE(AQ$3,AR54),m_selling_spec!$A:$J,2,FALSE))</f>
        <v/>
      </c>
      <c r="AS54" s="131" t="str">
        <f>IF(AT54="","",VLOOKUP(CONCATENATE(AS$3,AT54),m_selling_spec!$A:$J,2,FALSE))</f>
        <v/>
      </c>
      <c r="AU54" s="131" t="str">
        <f>IF(AV54="","",VLOOKUP(CONCATENATE(AU$3,AV54),m_selling_spec!$A:$J,2,FALSE))</f>
        <v/>
      </c>
      <c r="AW54" s="131" t="str">
        <f>IF(AX54="","",VLOOKUP(CONCATENATE(AW$3,AX54),m_selling_spec!$A:$J,2,FALSE))</f>
        <v/>
      </c>
      <c r="AY54" s="131" t="str">
        <f>IF(AZ54="","",VLOOKUP(CONCATENATE(AY$3,AZ54),m_selling_spec!$A:$J,2,FALSE))</f>
        <v/>
      </c>
      <c r="BA54" s="131" t="str">
        <f>IF(BB54="","",VLOOKUP(CONCATENATE(BA$3,BB54),m_selling_spec!$A:$J,2,FALSE))</f>
        <v/>
      </c>
      <c r="BC54" s="131" t="str">
        <f>IF(BD54="","",VLOOKUP(CONCATENATE(BC$3,BD54),m_selling_spec!$A:$J,2,FALSE))</f>
        <v/>
      </c>
      <c r="BE54" s="131" t="str">
        <f>IF(BF54="","",VLOOKUP(CONCATENATE(BE$3,BF54),m_selling_spec!$A:$J,2,FALSE))</f>
        <v/>
      </c>
      <c r="BG54" s="131" t="str">
        <f>IF(BH54="","",VLOOKUP(CONCATENATE(BG$3,BH54),m_selling_spec!$A:$J,2,FALSE))</f>
        <v/>
      </c>
      <c r="BI54" s="131" t="str">
        <f>IF(BJ54="","",VLOOKUP(CONCATENATE(BI$3,BJ54),m_selling_spec!$A:$J,2,FALSE))</f>
        <v/>
      </c>
    </row>
    <row r="55" spans="1:61" s="125" customFormat="1">
      <c r="A55" s="125" t="s">
        <v>254</v>
      </c>
      <c r="B55" s="125">
        <v>1</v>
      </c>
      <c r="C55" s="130" t="str">
        <f>INDEX(product!B:B,MATCH(B55,product!A:A,0))</f>
        <v>WE-PLUS</v>
      </c>
      <c r="D55" s="130" t="str">
        <f>INDEX(product!E:E,MATCH(B55,product!A:A,0))</f>
        <v>WINDOW and DOOR</v>
      </c>
      <c r="E55" s="131" t="str">
        <f>IF(F55="","",VLOOKUP(CONCATENATE(E$3,F55),m_selling_spec!$A:$J,2,FALSE))</f>
        <v/>
      </c>
      <c r="G55" s="131" t="str">
        <f>IF(H55="","",VLOOKUP(CONCATENATE(G$3,H55),m_selling_spec!$A:$J,2,FALSE))</f>
        <v>o2.2</v>
      </c>
      <c r="H55" s="125" t="s">
        <v>603</v>
      </c>
      <c r="I55" s="131" t="str">
        <f>IF(J55="","",VLOOKUP(CONCATENATE(I$3,J55),m_selling_spec!$A:$J,2,FALSE))</f>
        <v>1.12</v>
      </c>
      <c r="J55" s="125" t="s">
        <v>73</v>
      </c>
      <c r="K55" s="131" t="str">
        <f>IF(L55="","",VLOOKUP(CONCATENATE(K$3,L55),m_selling_spec!$A:$J,2,FALSE))</f>
        <v/>
      </c>
      <c r="M55" s="131" t="str">
        <f>IF(N55="","",VLOOKUP(CONCATENATE(M$3,N55),m_selling_spec!$A:$J,2,FALSE))</f>
        <v>3.7</v>
      </c>
      <c r="N55" s="125" t="s">
        <v>598</v>
      </c>
      <c r="O55" s="131" t="str">
        <f>IF(P55="","",VLOOKUP(CONCATENATE(O$3,P55),m_selling_spec!$A:$J,2,FALSE))</f>
        <v/>
      </c>
      <c r="Q55" s="131" t="str">
        <f>IF(R55="","",VLOOKUP(CONCATENATE(Q$3,R55),m_selling_spec!$A:$J,2,FALSE))</f>
        <v/>
      </c>
      <c r="S55" s="131" t="str">
        <f>IF(T55="","",VLOOKUP(CONCATENATE(S$3,T55),m_selling_spec!$A:$J,2,FALSE))</f>
        <v>6.2</v>
      </c>
      <c r="T55" s="125" t="s">
        <v>599</v>
      </c>
      <c r="U55" s="131" t="str">
        <f>IF(V55="","",VLOOKUP(CONCATENATE(U$3,V55),m_selling_spec!$A:$J,2,FALSE))</f>
        <v>7.2</v>
      </c>
      <c r="V55" s="125" t="s">
        <v>604</v>
      </c>
      <c r="W55" s="131" t="str">
        <f>IF(X55="","",VLOOKUP(CONCATENATE(W$3,X55),m_selling_spec!$A:$J,2,FALSE))</f>
        <v>8.2</v>
      </c>
      <c r="X55" s="125" t="s">
        <v>601</v>
      </c>
      <c r="Y55" s="131" t="str">
        <f>IF(Z55="","",VLOOKUP(CONCATENATE(Y$3,Z55),m_selling_spec!$A:$J,2,FALSE))</f>
        <v/>
      </c>
      <c r="AA55" s="131" t="str">
        <f>IF(AB55="","",VLOOKUP(CONCATENATE(AA$3,AB55),m_selling_spec!$A:$J,2,FALSE))</f>
        <v>10.2</v>
      </c>
      <c r="AB55" s="125" t="s">
        <v>76</v>
      </c>
      <c r="AC55" s="131" t="str">
        <f>IF(AD55="","",VLOOKUP(CONCATENATE(AC$3,AD55),m_selling_spec!$A:$J,2,FALSE))</f>
        <v/>
      </c>
      <c r="AE55" s="131" t="str">
        <f>IF(AF55="","",VLOOKUP(CONCATENATE(AE$3,AF55),m_selling_spec!$A:$J,2,FALSE))</f>
        <v/>
      </c>
      <c r="AG55" s="131" t="str">
        <f>IF(AH55="","",VLOOKUP(CONCATENATE(AG$3,AH55),m_selling_spec!$A:$J,2,FALSE))</f>
        <v/>
      </c>
      <c r="AI55" s="131" t="str">
        <f>IF(AJ55="","",VLOOKUP(CONCATENATE(AI$3,AJ55),m_selling_spec!$A:$J,2,FALSE))</f>
        <v/>
      </c>
      <c r="AK55" s="131" t="str">
        <f>IF(AL55="","",VLOOKUP(CONCATENATE(AK$3,AL55),m_selling_spec!$A:$J,2,FALSE))</f>
        <v/>
      </c>
      <c r="AM55" s="131" t="str">
        <f>IF(AN55="","",VLOOKUP(CONCATENATE(AM$3,AN55),m_selling_spec!$A:$J,2,FALSE))</f>
        <v/>
      </c>
      <c r="AO55" s="131" t="str">
        <f>IF(AP55="","",VLOOKUP(CONCATENATE(AO$3,AP55),m_selling_spec!$A:$J,2,FALSE))</f>
        <v/>
      </c>
      <c r="AQ55" s="131" t="str">
        <f>IF(AR55="","",VLOOKUP(CONCATENATE(AQ$3,AR55),m_selling_spec!$A:$J,2,FALSE))</f>
        <v/>
      </c>
      <c r="AS55" s="131" t="str">
        <f>IF(AT55="","",VLOOKUP(CONCATENATE(AS$3,AT55),m_selling_spec!$A:$J,2,FALSE))</f>
        <v/>
      </c>
      <c r="AU55" s="131" t="str">
        <f>IF(AV55="","",VLOOKUP(CONCATENATE(AU$3,AV55),m_selling_spec!$A:$J,2,FALSE))</f>
        <v/>
      </c>
      <c r="AW55" s="131" t="str">
        <f>IF(AX55="","",VLOOKUP(CONCATENATE(AW$3,AX55),m_selling_spec!$A:$J,2,FALSE))</f>
        <v/>
      </c>
      <c r="AY55" s="131" t="str">
        <f>IF(AZ55="","",VLOOKUP(CONCATENATE(AY$3,AZ55),m_selling_spec!$A:$J,2,FALSE))</f>
        <v/>
      </c>
      <c r="BA55" s="131" t="str">
        <f>IF(BB55="","",VLOOKUP(CONCATENATE(BA$3,BB55),m_selling_spec!$A:$J,2,FALSE))</f>
        <v/>
      </c>
      <c r="BC55" s="131" t="str">
        <f>IF(BD55="","",VLOOKUP(CONCATENATE(BC$3,BD55),m_selling_spec!$A:$J,2,FALSE))</f>
        <v/>
      </c>
      <c r="BE55" s="131" t="str">
        <f>IF(BF55="","",VLOOKUP(CONCATENATE(BE$3,BF55),m_selling_spec!$A:$J,2,FALSE))</f>
        <v/>
      </c>
      <c r="BG55" s="131" t="str">
        <f>IF(BH55="","",VLOOKUP(CONCATENATE(BG$3,BH55),m_selling_spec!$A:$J,2,FALSE))</f>
        <v/>
      </c>
      <c r="BI55" s="131" t="str">
        <f>IF(BJ55="","",VLOOKUP(CONCATENATE(BI$3,BJ55),m_selling_spec!$A:$J,2,FALSE))</f>
        <v/>
      </c>
    </row>
    <row r="56" spans="1:61" s="125" customFormat="1">
      <c r="A56" s="125" t="s">
        <v>255</v>
      </c>
      <c r="B56" s="125">
        <v>1</v>
      </c>
      <c r="C56" s="130" t="str">
        <f>INDEX(product!B:B,MATCH(B56,product!A:A,0))</f>
        <v>WE-PLUS</v>
      </c>
      <c r="D56" s="130" t="str">
        <f>INDEX(product!E:E,MATCH(B56,product!A:A,0))</f>
        <v>WINDOW and DOOR</v>
      </c>
      <c r="E56" s="131" t="str">
        <f>IF(F56="","",VLOOKUP(CONCATENATE(E$3,F56),m_selling_spec!$A:$J,2,FALSE))</f>
        <v/>
      </c>
      <c r="G56" s="131" t="str">
        <f>IF(H56="","",VLOOKUP(CONCATENATE(G$3,H56),m_selling_spec!$A:$J,2,FALSE))</f>
        <v>o2.2</v>
      </c>
      <c r="H56" s="125" t="s">
        <v>603</v>
      </c>
      <c r="I56" s="131" t="str">
        <f>IF(J56="","",VLOOKUP(CONCATENATE(I$3,J56),m_selling_spec!$A:$J,2,FALSE))</f>
        <v>1.12</v>
      </c>
      <c r="J56" s="125" t="s">
        <v>73</v>
      </c>
      <c r="K56" s="131" t="str">
        <f>IF(L56="","",VLOOKUP(CONCATENATE(K$3,L56),m_selling_spec!$A:$J,2,FALSE))</f>
        <v/>
      </c>
      <c r="M56" s="131" t="str">
        <f>IF(N56="","",VLOOKUP(CONCATENATE(M$3,N56),m_selling_spec!$A:$J,2,FALSE))</f>
        <v>3.7</v>
      </c>
      <c r="N56" s="125" t="s">
        <v>598</v>
      </c>
      <c r="O56" s="131" t="str">
        <f>IF(P56="","",VLOOKUP(CONCATENATE(O$3,P56),m_selling_spec!$A:$J,2,FALSE))</f>
        <v/>
      </c>
      <c r="Q56" s="131" t="str">
        <f>IF(R56="","",VLOOKUP(CONCATENATE(Q$3,R56),m_selling_spec!$A:$J,2,FALSE))</f>
        <v/>
      </c>
      <c r="S56" s="131" t="str">
        <f>IF(T56="","",VLOOKUP(CONCATENATE(S$3,T56),m_selling_spec!$A:$J,2,FALSE))</f>
        <v>6.2</v>
      </c>
      <c r="T56" s="125" t="s">
        <v>599</v>
      </c>
      <c r="U56" s="131" t="str">
        <f>IF(V56="","",VLOOKUP(CONCATENATE(U$3,V56),m_selling_spec!$A:$J,2,FALSE))</f>
        <v>7.2</v>
      </c>
      <c r="V56" s="125" t="s">
        <v>604</v>
      </c>
      <c r="W56" s="131" t="str">
        <f>IF(X56="","",VLOOKUP(CONCATENATE(W$3,X56),m_selling_spec!$A:$J,2,FALSE))</f>
        <v>8.2</v>
      </c>
      <c r="X56" s="125" t="s">
        <v>601</v>
      </c>
      <c r="Y56" s="131" t="str">
        <f>IF(Z56="","",VLOOKUP(CONCATENATE(Y$3,Z56),m_selling_spec!$A:$J,2,FALSE))</f>
        <v/>
      </c>
      <c r="AA56" s="131" t="str">
        <f>IF(AB56="","",VLOOKUP(CONCATENATE(AA$3,AB56),m_selling_spec!$A:$J,2,FALSE))</f>
        <v>10.3</v>
      </c>
      <c r="AB56" s="125" t="s">
        <v>77</v>
      </c>
      <c r="AC56" s="131" t="str">
        <f>IF(AD56="","",VLOOKUP(CONCATENATE(AC$3,AD56),m_selling_spec!$A:$J,2,FALSE))</f>
        <v/>
      </c>
      <c r="AE56" s="131" t="str">
        <f>IF(AF56="","",VLOOKUP(CONCATENATE(AE$3,AF56),m_selling_spec!$A:$J,2,FALSE))</f>
        <v/>
      </c>
      <c r="AG56" s="131" t="str">
        <f>IF(AH56="","",VLOOKUP(CONCATENATE(AG$3,AH56),m_selling_spec!$A:$J,2,FALSE))</f>
        <v/>
      </c>
      <c r="AI56" s="131" t="str">
        <f>IF(AJ56="","",VLOOKUP(CONCATENATE(AI$3,AJ56),m_selling_spec!$A:$J,2,FALSE))</f>
        <v/>
      </c>
      <c r="AK56" s="131" t="str">
        <f>IF(AL56="","",VLOOKUP(CONCATENATE(AK$3,AL56),m_selling_spec!$A:$J,2,FALSE))</f>
        <v/>
      </c>
      <c r="AM56" s="131" t="str">
        <f>IF(AN56="","",VLOOKUP(CONCATENATE(AM$3,AN56),m_selling_spec!$A:$J,2,FALSE))</f>
        <v/>
      </c>
      <c r="AO56" s="131" t="str">
        <f>IF(AP56="","",VLOOKUP(CONCATENATE(AO$3,AP56),m_selling_spec!$A:$J,2,FALSE))</f>
        <v/>
      </c>
      <c r="AQ56" s="131" t="str">
        <f>IF(AR56="","",VLOOKUP(CONCATENATE(AQ$3,AR56),m_selling_spec!$A:$J,2,FALSE))</f>
        <v/>
      </c>
      <c r="AS56" s="131" t="str">
        <f>IF(AT56="","",VLOOKUP(CONCATENATE(AS$3,AT56),m_selling_spec!$A:$J,2,FALSE))</f>
        <v/>
      </c>
      <c r="AU56" s="131" t="str">
        <f>IF(AV56="","",VLOOKUP(CONCATENATE(AU$3,AV56),m_selling_spec!$A:$J,2,FALSE))</f>
        <v/>
      </c>
      <c r="AW56" s="131" t="str">
        <f>IF(AX56="","",VLOOKUP(CONCATENATE(AW$3,AX56),m_selling_spec!$A:$J,2,FALSE))</f>
        <v/>
      </c>
      <c r="AY56" s="131" t="str">
        <f>IF(AZ56="","",VLOOKUP(CONCATENATE(AY$3,AZ56),m_selling_spec!$A:$J,2,FALSE))</f>
        <v/>
      </c>
      <c r="BA56" s="131" t="str">
        <f>IF(BB56="","",VLOOKUP(CONCATENATE(BA$3,BB56),m_selling_spec!$A:$J,2,FALSE))</f>
        <v/>
      </c>
      <c r="BC56" s="131" t="str">
        <f>IF(BD56="","",VLOOKUP(CONCATENATE(BC$3,BD56),m_selling_spec!$A:$J,2,FALSE))</f>
        <v/>
      </c>
      <c r="BE56" s="131" t="str">
        <f>IF(BF56="","",VLOOKUP(CONCATENATE(BE$3,BF56),m_selling_spec!$A:$J,2,FALSE))</f>
        <v/>
      </c>
      <c r="BG56" s="131" t="str">
        <f>IF(BH56="","",VLOOKUP(CONCATENATE(BG$3,BH56),m_selling_spec!$A:$J,2,FALSE))</f>
        <v/>
      </c>
      <c r="BI56" s="131" t="str">
        <f>IF(BJ56="","",VLOOKUP(CONCATENATE(BI$3,BJ56),m_selling_spec!$A:$J,2,FALSE))</f>
        <v/>
      </c>
    </row>
    <row r="57" spans="1:61" s="125" customFormat="1">
      <c r="A57" s="125" t="s">
        <v>212</v>
      </c>
      <c r="B57" s="125">
        <v>1</v>
      </c>
      <c r="C57" s="130" t="str">
        <f>INDEX(product!B:B,MATCH(B57,product!A:A,0))</f>
        <v>WE-PLUS</v>
      </c>
      <c r="D57" s="130" t="str">
        <f>INDEX(product!E:E,MATCH(B57,product!A:A,0))</f>
        <v>WINDOW and DOOR</v>
      </c>
      <c r="E57" s="131" t="str">
        <f>IF(F57="","",VLOOKUP(CONCATENATE(E$3,F57),m_selling_spec!$A:$J,2,FALSE))</f>
        <v/>
      </c>
      <c r="G57" s="131" t="str">
        <f>IF(H57="","",VLOOKUP(CONCATENATE(G$3,H57),m_selling_spec!$A:$J,2,FALSE))</f>
        <v>o2.2</v>
      </c>
      <c r="H57" s="125" t="s">
        <v>603</v>
      </c>
      <c r="I57" s="131" t="str">
        <f>IF(J57="","",VLOOKUP(CONCATENATE(I$3,J57),m_selling_spec!$A:$J,2,FALSE))</f>
        <v>1.12</v>
      </c>
      <c r="J57" s="125" t="s">
        <v>73</v>
      </c>
      <c r="K57" s="131" t="str">
        <f>IF(L57="","",VLOOKUP(CONCATENATE(K$3,L57),m_selling_spec!$A:$J,2,FALSE))</f>
        <v/>
      </c>
      <c r="M57" s="131" t="str">
        <f>IF(N57="","",VLOOKUP(CONCATENATE(M$3,N57),m_selling_spec!$A:$J,2,FALSE))</f>
        <v>3.6</v>
      </c>
      <c r="N57" s="125" t="s">
        <v>602</v>
      </c>
      <c r="O57" s="131" t="str">
        <f>IF(P57="","",VLOOKUP(CONCATENATE(O$3,P57),m_selling_spec!$A:$J,2,FALSE))</f>
        <v/>
      </c>
      <c r="Q57" s="131" t="str">
        <f>IF(R57="","",VLOOKUP(CONCATENATE(Q$3,R57),m_selling_spec!$A:$J,2,FALSE))</f>
        <v/>
      </c>
      <c r="S57" s="131" t="str">
        <f>IF(T57="","",VLOOKUP(CONCATENATE(S$3,T57),m_selling_spec!$A:$J,2,FALSE))</f>
        <v>6.2</v>
      </c>
      <c r="T57" s="125" t="s">
        <v>599</v>
      </c>
      <c r="U57" s="131" t="str">
        <f>IF(V57="","",VLOOKUP(CONCATENATE(U$3,V57),m_selling_spec!$A:$J,2,FALSE))</f>
        <v>7.2</v>
      </c>
      <c r="V57" s="125" t="s">
        <v>604</v>
      </c>
      <c r="W57" s="131" t="str">
        <f>IF(X57="","",VLOOKUP(CONCATENATE(W$3,X57),m_selling_spec!$A:$J,2,FALSE))</f>
        <v>8.2</v>
      </c>
      <c r="X57" s="125" t="s">
        <v>601</v>
      </c>
      <c r="Y57" s="131" t="str">
        <f>IF(Z57="","",VLOOKUP(CONCATENATE(Y$3,Z57),m_selling_spec!$A:$J,2,FALSE))</f>
        <v/>
      </c>
      <c r="AA57" s="131" t="str">
        <f>IF(AB57="","",VLOOKUP(CONCATENATE(AA$3,AB57),m_selling_spec!$A:$J,2,FALSE))</f>
        <v>10.2</v>
      </c>
      <c r="AB57" s="125" t="s">
        <v>76</v>
      </c>
      <c r="AC57" s="131" t="str">
        <f>IF(AD57="","",VLOOKUP(CONCATENATE(AC$3,AD57),m_selling_spec!$A:$J,2,FALSE))</f>
        <v/>
      </c>
      <c r="AE57" s="131" t="str">
        <f>IF(AF57="","",VLOOKUP(CONCATENATE(AE$3,AF57),m_selling_spec!$A:$J,2,FALSE))</f>
        <v/>
      </c>
      <c r="AG57" s="131" t="str">
        <f>IF(AH57="","",VLOOKUP(CONCATENATE(AG$3,AH57),m_selling_spec!$A:$J,2,FALSE))</f>
        <v/>
      </c>
      <c r="AI57" s="131" t="str">
        <f>IF(AJ57="","",VLOOKUP(CONCATENATE(AI$3,AJ57),m_selling_spec!$A:$J,2,FALSE))</f>
        <v/>
      </c>
      <c r="AK57" s="131" t="str">
        <f>IF(AL57="","",VLOOKUP(CONCATENATE(AK$3,AL57),m_selling_spec!$A:$J,2,FALSE))</f>
        <v/>
      </c>
      <c r="AM57" s="131" t="str">
        <f>IF(AN57="","",VLOOKUP(CONCATENATE(AM$3,AN57),m_selling_spec!$A:$J,2,FALSE))</f>
        <v/>
      </c>
      <c r="AO57" s="131" t="str">
        <f>IF(AP57="","",VLOOKUP(CONCATENATE(AO$3,AP57),m_selling_spec!$A:$J,2,FALSE))</f>
        <v/>
      </c>
      <c r="AQ57" s="131" t="str">
        <f>IF(AR57="","",VLOOKUP(CONCATENATE(AQ$3,AR57),m_selling_spec!$A:$J,2,FALSE))</f>
        <v/>
      </c>
      <c r="AS57" s="131" t="str">
        <f>IF(AT57="","",VLOOKUP(CONCATENATE(AS$3,AT57),m_selling_spec!$A:$J,2,FALSE))</f>
        <v/>
      </c>
      <c r="AU57" s="131" t="str">
        <f>IF(AV57="","",VLOOKUP(CONCATENATE(AU$3,AV57),m_selling_spec!$A:$J,2,FALSE))</f>
        <v/>
      </c>
      <c r="AW57" s="131" t="str">
        <f>IF(AX57="","",VLOOKUP(CONCATENATE(AW$3,AX57),m_selling_spec!$A:$J,2,FALSE))</f>
        <v/>
      </c>
      <c r="AY57" s="131" t="str">
        <f>IF(AZ57="","",VLOOKUP(CONCATENATE(AY$3,AZ57),m_selling_spec!$A:$J,2,FALSE))</f>
        <v/>
      </c>
      <c r="BA57" s="131" t="str">
        <f>IF(BB57="","",VLOOKUP(CONCATENATE(BA$3,BB57),m_selling_spec!$A:$J,2,FALSE))</f>
        <v/>
      </c>
      <c r="BC57" s="131" t="str">
        <f>IF(BD57="","",VLOOKUP(CONCATENATE(BC$3,BD57),m_selling_spec!$A:$J,2,FALSE))</f>
        <v/>
      </c>
      <c r="BE57" s="131" t="str">
        <f>IF(BF57="","",VLOOKUP(CONCATENATE(BE$3,BF57),m_selling_spec!$A:$J,2,FALSE))</f>
        <v/>
      </c>
      <c r="BG57" s="131" t="str">
        <f>IF(BH57="","",VLOOKUP(CONCATENATE(BG$3,BH57),m_selling_spec!$A:$J,2,FALSE))</f>
        <v/>
      </c>
      <c r="BI57" s="131" t="str">
        <f>IF(BJ57="","",VLOOKUP(CONCATENATE(BI$3,BJ57),m_selling_spec!$A:$J,2,FALSE))</f>
        <v/>
      </c>
    </row>
    <row r="58" spans="1:61" s="125" customFormat="1">
      <c r="A58" s="125" t="s">
        <v>213</v>
      </c>
      <c r="B58" s="125">
        <v>1</v>
      </c>
      <c r="C58" s="130" t="str">
        <f>INDEX(product!B:B,MATCH(B58,product!A:A,0))</f>
        <v>WE-PLUS</v>
      </c>
      <c r="D58" s="130" t="str">
        <f>INDEX(product!E:E,MATCH(B58,product!A:A,0))</f>
        <v>WINDOW and DOOR</v>
      </c>
      <c r="E58" s="131" t="str">
        <f>IF(F58="","",VLOOKUP(CONCATENATE(E$3,F58),m_selling_spec!$A:$J,2,FALSE))</f>
        <v/>
      </c>
      <c r="G58" s="131" t="str">
        <f>IF(H58="","",VLOOKUP(CONCATENATE(G$3,H58),m_selling_spec!$A:$J,2,FALSE))</f>
        <v>o2.2</v>
      </c>
      <c r="H58" s="125" t="s">
        <v>603</v>
      </c>
      <c r="I58" s="131" t="str">
        <f>IF(J58="","",VLOOKUP(CONCATENATE(I$3,J58),m_selling_spec!$A:$J,2,FALSE))</f>
        <v>1.12</v>
      </c>
      <c r="J58" s="125" t="s">
        <v>73</v>
      </c>
      <c r="K58" s="131" t="str">
        <f>IF(L58="","",VLOOKUP(CONCATENATE(K$3,L58),m_selling_spec!$A:$J,2,FALSE))</f>
        <v/>
      </c>
      <c r="M58" s="131" t="str">
        <f>IF(N58="","",VLOOKUP(CONCATENATE(M$3,N58),m_selling_spec!$A:$J,2,FALSE))</f>
        <v>3.6</v>
      </c>
      <c r="N58" s="125" t="s">
        <v>602</v>
      </c>
      <c r="O58" s="131" t="str">
        <f>IF(P58="","",VLOOKUP(CONCATENATE(O$3,P58),m_selling_spec!$A:$J,2,FALSE))</f>
        <v/>
      </c>
      <c r="Q58" s="131" t="str">
        <f>IF(R58="","",VLOOKUP(CONCATENATE(Q$3,R58),m_selling_spec!$A:$J,2,FALSE))</f>
        <v/>
      </c>
      <c r="S58" s="131" t="str">
        <f>IF(T58="","",VLOOKUP(CONCATENATE(S$3,T58),m_selling_spec!$A:$J,2,FALSE))</f>
        <v>6.2</v>
      </c>
      <c r="T58" s="125" t="s">
        <v>599</v>
      </c>
      <c r="U58" s="131" t="str">
        <f>IF(V58="","",VLOOKUP(CONCATENATE(U$3,V58),m_selling_spec!$A:$J,2,FALSE))</f>
        <v>7.2</v>
      </c>
      <c r="V58" s="125" t="s">
        <v>604</v>
      </c>
      <c r="W58" s="131" t="str">
        <f>IF(X58="","",VLOOKUP(CONCATENATE(W$3,X58),m_selling_spec!$A:$J,2,FALSE))</f>
        <v>8.2</v>
      </c>
      <c r="X58" s="125" t="s">
        <v>601</v>
      </c>
      <c r="Y58" s="131" t="str">
        <f>IF(Z58="","",VLOOKUP(CONCATENATE(Y$3,Z58),m_selling_spec!$A:$J,2,FALSE))</f>
        <v/>
      </c>
      <c r="AA58" s="131" t="str">
        <f>IF(AB58="","",VLOOKUP(CONCATENATE(AA$3,AB58),m_selling_spec!$A:$J,2,FALSE))</f>
        <v>10.3</v>
      </c>
      <c r="AB58" s="125" t="s">
        <v>77</v>
      </c>
      <c r="AC58" s="131" t="str">
        <f>IF(AD58="","",VLOOKUP(CONCATENATE(AC$3,AD58),m_selling_spec!$A:$J,2,FALSE))</f>
        <v/>
      </c>
      <c r="AE58" s="131" t="str">
        <f>IF(AF58="","",VLOOKUP(CONCATENATE(AE$3,AF58),m_selling_spec!$A:$J,2,FALSE))</f>
        <v/>
      </c>
      <c r="AG58" s="131" t="str">
        <f>IF(AH58="","",VLOOKUP(CONCATENATE(AG$3,AH58),m_selling_spec!$A:$J,2,FALSE))</f>
        <v/>
      </c>
      <c r="AI58" s="131" t="str">
        <f>IF(AJ58="","",VLOOKUP(CONCATENATE(AI$3,AJ58),m_selling_spec!$A:$J,2,FALSE))</f>
        <v/>
      </c>
      <c r="AK58" s="131" t="str">
        <f>IF(AL58="","",VLOOKUP(CONCATENATE(AK$3,AL58),m_selling_spec!$A:$J,2,FALSE))</f>
        <v/>
      </c>
      <c r="AM58" s="131" t="str">
        <f>IF(AN58="","",VLOOKUP(CONCATENATE(AM$3,AN58),m_selling_spec!$A:$J,2,FALSE))</f>
        <v/>
      </c>
      <c r="AO58" s="131" t="str">
        <f>IF(AP58="","",VLOOKUP(CONCATENATE(AO$3,AP58),m_selling_spec!$A:$J,2,FALSE))</f>
        <v/>
      </c>
      <c r="AQ58" s="131" t="str">
        <f>IF(AR58="","",VLOOKUP(CONCATENATE(AQ$3,AR58),m_selling_spec!$A:$J,2,FALSE))</f>
        <v/>
      </c>
      <c r="AS58" s="131" t="str">
        <f>IF(AT58="","",VLOOKUP(CONCATENATE(AS$3,AT58),m_selling_spec!$A:$J,2,FALSE))</f>
        <v/>
      </c>
      <c r="AU58" s="131" t="str">
        <f>IF(AV58="","",VLOOKUP(CONCATENATE(AU$3,AV58),m_selling_spec!$A:$J,2,FALSE))</f>
        <v/>
      </c>
      <c r="AW58" s="131" t="str">
        <f>IF(AX58="","",VLOOKUP(CONCATENATE(AW$3,AX58),m_selling_spec!$A:$J,2,FALSE))</f>
        <v/>
      </c>
      <c r="AY58" s="131" t="str">
        <f>IF(AZ58="","",VLOOKUP(CONCATENATE(AY$3,AZ58),m_selling_spec!$A:$J,2,FALSE))</f>
        <v/>
      </c>
      <c r="BA58" s="131" t="str">
        <f>IF(BB58="","",VLOOKUP(CONCATENATE(BA$3,BB58),m_selling_spec!$A:$J,2,FALSE))</f>
        <v/>
      </c>
      <c r="BC58" s="131" t="str">
        <f>IF(BD58="","",VLOOKUP(CONCATENATE(BC$3,BD58),m_selling_spec!$A:$J,2,FALSE))</f>
        <v/>
      </c>
      <c r="BE58" s="131" t="str">
        <f>IF(BF58="","",VLOOKUP(CONCATENATE(BE$3,BF58),m_selling_spec!$A:$J,2,FALSE))</f>
        <v/>
      </c>
      <c r="BG58" s="131" t="str">
        <f>IF(BH58="","",VLOOKUP(CONCATENATE(BG$3,BH58),m_selling_spec!$A:$J,2,FALSE))</f>
        <v/>
      </c>
      <c r="BI58" s="131" t="str">
        <f>IF(BJ58="","",VLOOKUP(CONCATENATE(BI$3,BJ58),m_selling_spec!$A:$J,2,FALSE))</f>
        <v/>
      </c>
    </row>
    <row r="59" spans="1:61" s="125" customFormat="1">
      <c r="A59" s="125" t="s">
        <v>236</v>
      </c>
      <c r="B59" s="125">
        <v>1</v>
      </c>
      <c r="C59" s="130" t="str">
        <f>INDEX(product!B:B,MATCH(B59,product!A:A,0))</f>
        <v>WE-PLUS</v>
      </c>
      <c r="D59" s="130" t="str">
        <f>INDEX(product!E:E,MATCH(B59,product!A:A,0))</f>
        <v>WINDOW and DOOR</v>
      </c>
      <c r="E59" s="131" t="str">
        <f>IF(F59="","",VLOOKUP(CONCATENATE(E$3,F59),m_selling_spec!$A:$J,2,FALSE))</f>
        <v/>
      </c>
      <c r="G59" s="131" t="str">
        <f>IF(H59="","",VLOOKUP(CONCATENATE(G$3,H59),m_selling_spec!$A:$J,2,FALSE))</f>
        <v>o2.1</v>
      </c>
      <c r="H59" s="125" t="s">
        <v>597</v>
      </c>
      <c r="I59" s="131" t="str">
        <f>IF(J59="","",VLOOKUP(CONCATENATE(I$3,J59),m_selling_spec!$A:$J,2,FALSE))</f>
        <v>1.12</v>
      </c>
      <c r="J59" s="125" t="s">
        <v>73</v>
      </c>
      <c r="K59" s="131" t="str">
        <f>IF(L59="","",VLOOKUP(CONCATENATE(K$3,L59),m_selling_spec!$A:$J,2,FALSE))</f>
        <v/>
      </c>
      <c r="M59" s="131" t="str">
        <f>IF(N59="","",VLOOKUP(CONCATENATE(M$3,N59),m_selling_spec!$A:$J,2,FALSE))</f>
        <v/>
      </c>
      <c r="O59" s="131" t="str">
        <f>IF(P59="","",VLOOKUP(CONCATENATE(O$3,P59),m_selling_spec!$A:$J,2,FALSE))</f>
        <v/>
      </c>
      <c r="Q59" s="131" t="str">
        <f>IF(R59="","",VLOOKUP(CONCATENATE(Q$3,R59),m_selling_spec!$A:$J,2,FALSE))</f>
        <v/>
      </c>
      <c r="S59" s="131" t="str">
        <f>IF(T59="","",VLOOKUP(CONCATENATE(S$3,T59),m_selling_spec!$A:$J,2,FALSE))</f>
        <v>6.1</v>
      </c>
      <c r="T59" s="125" t="s">
        <v>839</v>
      </c>
      <c r="U59" s="131" t="str">
        <f>IF(V59="","",VLOOKUP(CONCATENATE(U$3,V59),m_selling_spec!$A:$J,2,FALSE))</f>
        <v>7.1</v>
      </c>
      <c r="V59" s="125" t="s">
        <v>600</v>
      </c>
      <c r="W59" s="131" t="str">
        <f>IF(X59="","",VLOOKUP(CONCATENATE(W$3,X59),m_selling_spec!$A:$J,2,FALSE))</f>
        <v>8.2</v>
      </c>
      <c r="X59" s="125" t="s">
        <v>601</v>
      </c>
      <c r="Y59" s="131" t="str">
        <f>IF(Z59="","",VLOOKUP(CONCATENATE(Y$3,Z59),m_selling_spec!$A:$J,2,FALSE))</f>
        <v/>
      </c>
      <c r="AA59" s="131" t="str">
        <f>IF(AB59="","",VLOOKUP(CONCATENATE(AA$3,AB59),m_selling_spec!$A:$J,2,FALSE))</f>
        <v>10.2</v>
      </c>
      <c r="AB59" s="125" t="s">
        <v>76</v>
      </c>
      <c r="AC59" s="131" t="str">
        <f>IF(AD59="","",VLOOKUP(CONCATENATE(AC$3,AD59),m_selling_spec!$A:$J,2,FALSE))</f>
        <v/>
      </c>
      <c r="AE59" s="131" t="str">
        <f>IF(AF59="","",VLOOKUP(CONCATENATE(AE$3,AF59),m_selling_spec!$A:$J,2,FALSE))</f>
        <v/>
      </c>
      <c r="AG59" s="131" t="str">
        <f>IF(AH59="","",VLOOKUP(CONCATENATE(AG$3,AH59),m_selling_spec!$A:$J,2,FALSE))</f>
        <v/>
      </c>
      <c r="AI59" s="131" t="str">
        <f>IF(AJ59="","",VLOOKUP(CONCATENATE(AI$3,AJ59),m_selling_spec!$A:$J,2,FALSE))</f>
        <v/>
      </c>
      <c r="AK59" s="131" t="str">
        <f>IF(AL59="","",VLOOKUP(CONCATENATE(AK$3,AL59),m_selling_spec!$A:$J,2,FALSE))</f>
        <v/>
      </c>
      <c r="AM59" s="131" t="str">
        <f>IF(AN59="","",VLOOKUP(CONCATENATE(AM$3,AN59),m_selling_spec!$A:$J,2,FALSE))</f>
        <v/>
      </c>
      <c r="AO59" s="131" t="str">
        <f>IF(AP59="","",VLOOKUP(CONCATENATE(AO$3,AP59),m_selling_spec!$A:$J,2,FALSE))</f>
        <v/>
      </c>
      <c r="AQ59" s="131" t="str">
        <f>IF(AR59="","",VLOOKUP(CONCATENATE(AQ$3,AR59),m_selling_spec!$A:$J,2,FALSE))</f>
        <v/>
      </c>
      <c r="AS59" s="131" t="str">
        <f>IF(AT59="","",VLOOKUP(CONCATENATE(AS$3,AT59),m_selling_spec!$A:$J,2,FALSE))</f>
        <v/>
      </c>
      <c r="AU59" s="131" t="str">
        <f>IF(AV59="","",VLOOKUP(CONCATENATE(AU$3,AV59),m_selling_spec!$A:$J,2,FALSE))</f>
        <v/>
      </c>
      <c r="AW59" s="131" t="str">
        <f>IF(AX59="","",VLOOKUP(CONCATENATE(AW$3,AX59),m_selling_spec!$A:$J,2,FALSE))</f>
        <v/>
      </c>
      <c r="AY59" s="131" t="str">
        <f>IF(AZ59="","",VLOOKUP(CONCATENATE(AY$3,AZ59),m_selling_spec!$A:$J,2,FALSE))</f>
        <v/>
      </c>
      <c r="BA59" s="131" t="str">
        <f>IF(BB59="","",VLOOKUP(CONCATENATE(BA$3,BB59),m_selling_spec!$A:$J,2,FALSE))</f>
        <v/>
      </c>
      <c r="BC59" s="131" t="str">
        <f>IF(BD59="","",VLOOKUP(CONCATENATE(BC$3,BD59),m_selling_spec!$A:$J,2,FALSE))</f>
        <v/>
      </c>
      <c r="BE59" s="131" t="str">
        <f>IF(BF59="","",VLOOKUP(CONCATENATE(BE$3,BF59),m_selling_spec!$A:$J,2,FALSE))</f>
        <v/>
      </c>
      <c r="BG59" s="131" t="str">
        <f>IF(BH59="","",VLOOKUP(CONCATENATE(BG$3,BH59),m_selling_spec!$A:$J,2,FALSE))</f>
        <v/>
      </c>
      <c r="BI59" s="131" t="str">
        <f>IF(BJ59="","",VLOOKUP(CONCATENATE(BI$3,BJ59),m_selling_spec!$A:$J,2,FALSE))</f>
        <v/>
      </c>
    </row>
    <row r="60" spans="1:61" s="125" customFormat="1">
      <c r="A60" s="125" t="s">
        <v>237</v>
      </c>
      <c r="B60" s="125">
        <v>1</v>
      </c>
      <c r="C60" s="130" t="str">
        <f>INDEX(product!B:B,MATCH(B60,product!A:A,0))</f>
        <v>WE-PLUS</v>
      </c>
      <c r="D60" s="130" t="str">
        <f>INDEX(product!E:E,MATCH(B60,product!A:A,0))</f>
        <v>WINDOW and DOOR</v>
      </c>
      <c r="E60" s="131" t="str">
        <f>IF(F60="","",VLOOKUP(CONCATENATE(E$3,F60),m_selling_spec!$A:$J,2,FALSE))</f>
        <v/>
      </c>
      <c r="G60" s="131" t="str">
        <f>IF(H60="","",VLOOKUP(CONCATENATE(G$3,H60),m_selling_spec!$A:$J,2,FALSE))</f>
        <v>o2.1</v>
      </c>
      <c r="H60" s="125" t="s">
        <v>597</v>
      </c>
      <c r="I60" s="131" t="str">
        <f>IF(J60="","",VLOOKUP(CONCATENATE(I$3,J60),m_selling_spec!$A:$J,2,FALSE))</f>
        <v>1.12</v>
      </c>
      <c r="J60" s="125" t="s">
        <v>73</v>
      </c>
      <c r="K60" s="131" t="str">
        <f>IF(L60="","",VLOOKUP(CONCATENATE(K$3,L60),m_selling_spec!$A:$J,2,FALSE))</f>
        <v/>
      </c>
      <c r="M60" s="131" t="str">
        <f>IF(N60="","",VLOOKUP(CONCATENATE(M$3,N60),m_selling_spec!$A:$J,2,FALSE))</f>
        <v/>
      </c>
      <c r="O60" s="131" t="str">
        <f>IF(P60="","",VLOOKUP(CONCATENATE(O$3,P60),m_selling_spec!$A:$J,2,FALSE))</f>
        <v/>
      </c>
      <c r="Q60" s="131" t="str">
        <f>IF(R60="","",VLOOKUP(CONCATENATE(Q$3,R60),m_selling_spec!$A:$J,2,FALSE))</f>
        <v/>
      </c>
      <c r="S60" s="131" t="str">
        <f>IF(T60="","",VLOOKUP(CONCATENATE(S$3,T60),m_selling_spec!$A:$J,2,FALSE))</f>
        <v>6.1</v>
      </c>
      <c r="T60" s="125" t="s">
        <v>606</v>
      </c>
      <c r="U60" s="131" t="str">
        <f>IF(V60="","",VLOOKUP(CONCATENATE(U$3,V60),m_selling_spec!$A:$J,2,FALSE))</f>
        <v>7.1</v>
      </c>
      <c r="V60" s="125" t="s">
        <v>600</v>
      </c>
      <c r="W60" s="131" t="str">
        <f>IF(X60="","",VLOOKUP(CONCATENATE(W$3,X60),m_selling_spec!$A:$J,2,FALSE))</f>
        <v>8.2</v>
      </c>
      <c r="X60" s="125" t="s">
        <v>601</v>
      </c>
      <c r="Y60" s="131" t="str">
        <f>IF(Z60="","",VLOOKUP(CONCATENATE(Y$3,Z60),m_selling_spec!$A:$J,2,FALSE))</f>
        <v/>
      </c>
      <c r="AA60" s="131" t="str">
        <f>IF(AB60="","",VLOOKUP(CONCATENATE(AA$3,AB60),m_selling_spec!$A:$J,2,FALSE))</f>
        <v>10.3</v>
      </c>
      <c r="AB60" s="125" t="s">
        <v>77</v>
      </c>
      <c r="AC60" s="131" t="str">
        <f>IF(AD60="","",VLOOKUP(CONCATENATE(AC$3,AD60),m_selling_spec!$A:$J,2,FALSE))</f>
        <v/>
      </c>
      <c r="AE60" s="131" t="str">
        <f>IF(AF60="","",VLOOKUP(CONCATENATE(AE$3,AF60),m_selling_spec!$A:$J,2,FALSE))</f>
        <v/>
      </c>
      <c r="AG60" s="131" t="str">
        <f>IF(AH60="","",VLOOKUP(CONCATENATE(AG$3,AH60),m_selling_spec!$A:$J,2,FALSE))</f>
        <v/>
      </c>
      <c r="AI60" s="131" t="str">
        <f>IF(AJ60="","",VLOOKUP(CONCATENATE(AI$3,AJ60),m_selling_spec!$A:$J,2,FALSE))</f>
        <v/>
      </c>
      <c r="AK60" s="131" t="str">
        <f>IF(AL60="","",VLOOKUP(CONCATENATE(AK$3,AL60),m_selling_spec!$A:$J,2,FALSE))</f>
        <v/>
      </c>
      <c r="AM60" s="131" t="str">
        <f>IF(AN60="","",VLOOKUP(CONCATENATE(AM$3,AN60),m_selling_spec!$A:$J,2,FALSE))</f>
        <v/>
      </c>
      <c r="AO60" s="131" t="str">
        <f>IF(AP60="","",VLOOKUP(CONCATENATE(AO$3,AP60),m_selling_spec!$A:$J,2,FALSE))</f>
        <v/>
      </c>
      <c r="AQ60" s="131" t="str">
        <f>IF(AR60="","",VLOOKUP(CONCATENATE(AQ$3,AR60),m_selling_spec!$A:$J,2,FALSE))</f>
        <v/>
      </c>
      <c r="AS60" s="131" t="str">
        <f>IF(AT60="","",VLOOKUP(CONCATENATE(AS$3,AT60),m_selling_spec!$A:$J,2,FALSE))</f>
        <v/>
      </c>
      <c r="AU60" s="131" t="str">
        <f>IF(AV60="","",VLOOKUP(CONCATENATE(AU$3,AV60),m_selling_spec!$A:$J,2,FALSE))</f>
        <v/>
      </c>
      <c r="AW60" s="131" t="str">
        <f>IF(AX60="","",VLOOKUP(CONCATENATE(AW$3,AX60),m_selling_spec!$A:$J,2,FALSE))</f>
        <v/>
      </c>
      <c r="AY60" s="131" t="str">
        <f>IF(AZ60="","",VLOOKUP(CONCATENATE(AY$3,AZ60),m_selling_spec!$A:$J,2,FALSE))</f>
        <v/>
      </c>
      <c r="BA60" s="131" t="str">
        <f>IF(BB60="","",VLOOKUP(CONCATENATE(BA$3,BB60),m_selling_spec!$A:$J,2,FALSE))</f>
        <v/>
      </c>
      <c r="BC60" s="131" t="str">
        <f>IF(BD60="","",VLOOKUP(CONCATENATE(BC$3,BD60),m_selling_spec!$A:$J,2,FALSE))</f>
        <v/>
      </c>
      <c r="BE60" s="131" t="str">
        <f>IF(BF60="","",VLOOKUP(CONCATENATE(BE$3,BF60),m_selling_spec!$A:$J,2,FALSE))</f>
        <v/>
      </c>
      <c r="BG60" s="131" t="str">
        <f>IF(BH60="","",VLOOKUP(CONCATENATE(BG$3,BH60),m_selling_spec!$A:$J,2,FALSE))</f>
        <v/>
      </c>
      <c r="BI60" s="131" t="str">
        <f>IF(BJ60="","",VLOOKUP(CONCATENATE(BI$3,BJ60),m_selling_spec!$A:$J,2,FALSE))</f>
        <v/>
      </c>
    </row>
    <row r="61" spans="1:61" s="125" customFormat="1">
      <c r="A61" s="125" t="s">
        <v>240</v>
      </c>
      <c r="B61" s="125">
        <v>1</v>
      </c>
      <c r="C61" s="130" t="str">
        <f>INDEX(product!B:B,MATCH(B61,product!A:A,0))</f>
        <v>WE-PLUS</v>
      </c>
      <c r="D61" s="130" t="str">
        <f>INDEX(product!E:E,MATCH(B61,product!A:A,0))</f>
        <v>WINDOW and DOOR</v>
      </c>
      <c r="E61" s="131" t="str">
        <f>IF(F61="","",VLOOKUP(CONCATENATE(E$3,F61),m_selling_spec!$A:$J,2,FALSE))</f>
        <v/>
      </c>
      <c r="G61" s="131" t="str">
        <f>IF(H61="","",VLOOKUP(CONCATENATE(G$3,H61),m_selling_spec!$A:$J,2,FALSE))</f>
        <v>o2.2</v>
      </c>
      <c r="H61" s="125" t="s">
        <v>603</v>
      </c>
      <c r="I61" s="131" t="str">
        <f>IF(J61="","",VLOOKUP(CONCATENATE(I$3,J61),m_selling_spec!$A:$J,2,FALSE))</f>
        <v>1.12</v>
      </c>
      <c r="J61" s="125" t="s">
        <v>73</v>
      </c>
      <c r="K61" s="131" t="str">
        <f>IF(L61="","",VLOOKUP(CONCATENATE(K$3,L61),m_selling_spec!$A:$J,2,FALSE))</f>
        <v/>
      </c>
      <c r="M61" s="131" t="str">
        <f>IF(N61="","",VLOOKUP(CONCATENATE(M$3,N61),m_selling_spec!$A:$J,2,FALSE))</f>
        <v/>
      </c>
      <c r="O61" s="131" t="str">
        <f>IF(P61="","",VLOOKUP(CONCATENATE(O$3,P61),m_selling_spec!$A:$J,2,FALSE))</f>
        <v/>
      </c>
      <c r="Q61" s="131" t="str">
        <f>IF(R61="","",VLOOKUP(CONCATENATE(Q$3,R61),m_selling_spec!$A:$J,2,FALSE))</f>
        <v/>
      </c>
      <c r="S61" s="131" t="str">
        <f>IF(T61="","",VLOOKUP(CONCATENATE(S$3,T61),m_selling_spec!$A:$J,2,FALSE))</f>
        <v>6.1</v>
      </c>
      <c r="T61" s="125" t="s">
        <v>606</v>
      </c>
      <c r="U61" s="131" t="str">
        <f>IF(V61="","",VLOOKUP(CONCATENATE(U$3,V61),m_selling_spec!$A:$J,2,FALSE))</f>
        <v>7.1</v>
      </c>
      <c r="V61" s="125" t="s">
        <v>600</v>
      </c>
      <c r="W61" s="131" t="str">
        <f>IF(X61="","",VLOOKUP(CONCATENATE(W$3,X61),m_selling_spec!$A:$J,2,FALSE))</f>
        <v>8.2</v>
      </c>
      <c r="X61" s="125" t="s">
        <v>601</v>
      </c>
      <c r="Y61" s="131" t="str">
        <f>IF(Z61="","",VLOOKUP(CONCATENATE(Y$3,Z61),m_selling_spec!$A:$J,2,FALSE))</f>
        <v/>
      </c>
      <c r="AA61" s="131" t="str">
        <f>IF(AB61="","",VLOOKUP(CONCATENATE(AA$3,AB61),m_selling_spec!$A:$J,2,FALSE))</f>
        <v>10.2</v>
      </c>
      <c r="AB61" s="125" t="s">
        <v>76</v>
      </c>
      <c r="AC61" s="131" t="str">
        <f>IF(AD61="","",VLOOKUP(CONCATENATE(AC$3,AD61),m_selling_spec!$A:$J,2,FALSE))</f>
        <v/>
      </c>
      <c r="AE61" s="131" t="str">
        <f>IF(AF61="","",VLOOKUP(CONCATENATE(AE$3,AF61),m_selling_spec!$A:$J,2,FALSE))</f>
        <v/>
      </c>
      <c r="AG61" s="131" t="str">
        <f>IF(AH61="","",VLOOKUP(CONCATENATE(AG$3,AH61),m_selling_spec!$A:$J,2,FALSE))</f>
        <v/>
      </c>
      <c r="AI61" s="131" t="str">
        <f>IF(AJ61="","",VLOOKUP(CONCATENATE(AI$3,AJ61),m_selling_spec!$A:$J,2,FALSE))</f>
        <v/>
      </c>
      <c r="AK61" s="131" t="str">
        <f>IF(AL61="","",VLOOKUP(CONCATENATE(AK$3,AL61),m_selling_spec!$A:$J,2,FALSE))</f>
        <v/>
      </c>
      <c r="AM61" s="131" t="str">
        <f>IF(AN61="","",VLOOKUP(CONCATENATE(AM$3,AN61),m_selling_spec!$A:$J,2,FALSE))</f>
        <v/>
      </c>
      <c r="AO61" s="131" t="str">
        <f>IF(AP61="","",VLOOKUP(CONCATENATE(AO$3,AP61),m_selling_spec!$A:$J,2,FALSE))</f>
        <v/>
      </c>
      <c r="AQ61" s="131" t="str">
        <f>IF(AR61="","",VLOOKUP(CONCATENATE(AQ$3,AR61),m_selling_spec!$A:$J,2,FALSE))</f>
        <v/>
      </c>
      <c r="AS61" s="131" t="str">
        <f>IF(AT61="","",VLOOKUP(CONCATENATE(AS$3,AT61),m_selling_spec!$A:$J,2,FALSE))</f>
        <v/>
      </c>
      <c r="AU61" s="131" t="str">
        <f>IF(AV61="","",VLOOKUP(CONCATENATE(AU$3,AV61),m_selling_spec!$A:$J,2,FALSE))</f>
        <v/>
      </c>
      <c r="AW61" s="131" t="str">
        <f>IF(AX61="","",VLOOKUP(CONCATENATE(AW$3,AX61),m_selling_spec!$A:$J,2,FALSE))</f>
        <v/>
      </c>
      <c r="AY61" s="131" t="str">
        <f>IF(AZ61="","",VLOOKUP(CONCATENATE(AY$3,AZ61),m_selling_spec!$A:$J,2,FALSE))</f>
        <v/>
      </c>
      <c r="BA61" s="131" t="str">
        <f>IF(BB61="","",VLOOKUP(CONCATENATE(BA$3,BB61),m_selling_spec!$A:$J,2,FALSE))</f>
        <v/>
      </c>
      <c r="BC61" s="131" t="str">
        <f>IF(BD61="","",VLOOKUP(CONCATENATE(BC$3,BD61),m_selling_spec!$A:$J,2,FALSE))</f>
        <v/>
      </c>
      <c r="BE61" s="131" t="str">
        <f>IF(BF61="","",VLOOKUP(CONCATENATE(BE$3,BF61),m_selling_spec!$A:$J,2,FALSE))</f>
        <v/>
      </c>
      <c r="BG61" s="131" t="str">
        <f>IF(BH61="","",VLOOKUP(CONCATENATE(BG$3,BH61),m_selling_spec!$A:$J,2,FALSE))</f>
        <v/>
      </c>
      <c r="BI61" s="131" t="str">
        <f>IF(BJ61="","",VLOOKUP(CONCATENATE(BI$3,BJ61),m_selling_spec!$A:$J,2,FALSE))</f>
        <v/>
      </c>
    </row>
    <row r="62" spans="1:61" s="125" customFormat="1">
      <c r="A62" s="125" t="s">
        <v>241</v>
      </c>
      <c r="B62" s="125">
        <v>1</v>
      </c>
      <c r="C62" s="130" t="str">
        <f>INDEX(product!B:B,MATCH(B62,product!A:A,0))</f>
        <v>WE-PLUS</v>
      </c>
      <c r="D62" s="130" t="str">
        <f>INDEX(product!E:E,MATCH(B62,product!A:A,0))</f>
        <v>WINDOW and DOOR</v>
      </c>
      <c r="E62" s="131" t="str">
        <f>IF(F62="","",VLOOKUP(CONCATENATE(E$3,F62),m_selling_spec!$A:$J,2,FALSE))</f>
        <v/>
      </c>
      <c r="G62" s="131" t="str">
        <f>IF(H62="","",VLOOKUP(CONCATENATE(G$3,H62),m_selling_spec!$A:$J,2,FALSE))</f>
        <v>o2.2</v>
      </c>
      <c r="H62" s="125" t="s">
        <v>603</v>
      </c>
      <c r="I62" s="131" t="str">
        <f>IF(J62="","",VLOOKUP(CONCATENATE(I$3,J62),m_selling_spec!$A:$J,2,FALSE))</f>
        <v>1.12</v>
      </c>
      <c r="J62" s="125" t="s">
        <v>73</v>
      </c>
      <c r="K62" s="131" t="str">
        <f>IF(L62="","",VLOOKUP(CONCATENATE(K$3,L62),m_selling_spec!$A:$J,2,FALSE))</f>
        <v/>
      </c>
      <c r="M62" s="131" t="str">
        <f>IF(N62="","",VLOOKUP(CONCATENATE(M$3,N62),m_selling_spec!$A:$J,2,FALSE))</f>
        <v/>
      </c>
      <c r="O62" s="131" t="str">
        <f>IF(P62="","",VLOOKUP(CONCATENATE(O$3,P62),m_selling_spec!$A:$J,2,FALSE))</f>
        <v/>
      </c>
      <c r="Q62" s="131" t="str">
        <f>IF(R62="","",VLOOKUP(CONCATENATE(Q$3,R62),m_selling_spec!$A:$J,2,FALSE))</f>
        <v/>
      </c>
      <c r="S62" s="131" t="str">
        <f>IF(T62="","",VLOOKUP(CONCATENATE(S$3,T62),m_selling_spec!$A:$J,2,FALSE))</f>
        <v>6.1</v>
      </c>
      <c r="T62" s="125" t="s">
        <v>606</v>
      </c>
      <c r="U62" s="131" t="str">
        <f>IF(V62="","",VLOOKUP(CONCATENATE(U$3,V62),m_selling_spec!$A:$J,2,FALSE))</f>
        <v>7.1</v>
      </c>
      <c r="V62" s="125" t="s">
        <v>600</v>
      </c>
      <c r="W62" s="131" t="str">
        <f>IF(X62="","",VLOOKUP(CONCATENATE(W$3,X62),m_selling_spec!$A:$J,2,FALSE))</f>
        <v>8.2</v>
      </c>
      <c r="X62" s="125" t="s">
        <v>601</v>
      </c>
      <c r="Y62" s="131" t="str">
        <f>IF(Z62="","",VLOOKUP(CONCATENATE(Y$3,Z62),m_selling_spec!$A:$J,2,FALSE))</f>
        <v/>
      </c>
      <c r="AA62" s="131" t="str">
        <f>IF(AB62="","",VLOOKUP(CONCATENATE(AA$3,AB62),m_selling_spec!$A:$J,2,FALSE))</f>
        <v>10.3</v>
      </c>
      <c r="AB62" s="125" t="s">
        <v>77</v>
      </c>
      <c r="AC62" s="131" t="str">
        <f>IF(AD62="","",VLOOKUP(CONCATENATE(AC$3,AD62),m_selling_spec!$A:$J,2,FALSE))</f>
        <v/>
      </c>
      <c r="AE62" s="131" t="str">
        <f>IF(AF62="","",VLOOKUP(CONCATENATE(AE$3,AF62),m_selling_spec!$A:$J,2,FALSE))</f>
        <v/>
      </c>
      <c r="AG62" s="131" t="str">
        <f>IF(AH62="","",VLOOKUP(CONCATENATE(AG$3,AH62),m_selling_spec!$A:$J,2,FALSE))</f>
        <v/>
      </c>
      <c r="AI62" s="131" t="str">
        <f>IF(AJ62="","",VLOOKUP(CONCATENATE(AI$3,AJ62),m_selling_spec!$A:$J,2,FALSE))</f>
        <v/>
      </c>
      <c r="AK62" s="131" t="str">
        <f>IF(AL62="","",VLOOKUP(CONCATENATE(AK$3,AL62),m_selling_spec!$A:$J,2,FALSE))</f>
        <v/>
      </c>
      <c r="AM62" s="131" t="str">
        <f>IF(AN62="","",VLOOKUP(CONCATENATE(AM$3,AN62),m_selling_spec!$A:$J,2,FALSE))</f>
        <v/>
      </c>
      <c r="AO62" s="131" t="str">
        <f>IF(AP62="","",VLOOKUP(CONCATENATE(AO$3,AP62),m_selling_spec!$A:$J,2,FALSE))</f>
        <v/>
      </c>
      <c r="AQ62" s="131" t="str">
        <f>IF(AR62="","",VLOOKUP(CONCATENATE(AQ$3,AR62),m_selling_spec!$A:$J,2,FALSE))</f>
        <v/>
      </c>
      <c r="AS62" s="131" t="str">
        <f>IF(AT62="","",VLOOKUP(CONCATENATE(AS$3,AT62),m_selling_spec!$A:$J,2,FALSE))</f>
        <v/>
      </c>
      <c r="AU62" s="131" t="str">
        <f>IF(AV62="","",VLOOKUP(CONCATENATE(AU$3,AV62),m_selling_spec!$A:$J,2,FALSE))</f>
        <v/>
      </c>
      <c r="AW62" s="131" t="str">
        <f>IF(AX62="","",VLOOKUP(CONCATENATE(AW$3,AX62),m_selling_spec!$A:$J,2,FALSE))</f>
        <v/>
      </c>
      <c r="AY62" s="131" t="str">
        <f>IF(AZ62="","",VLOOKUP(CONCATENATE(AY$3,AZ62),m_selling_spec!$A:$J,2,FALSE))</f>
        <v/>
      </c>
      <c r="BA62" s="131" t="str">
        <f>IF(BB62="","",VLOOKUP(CONCATENATE(BA$3,BB62),m_selling_spec!$A:$J,2,FALSE))</f>
        <v/>
      </c>
      <c r="BC62" s="131" t="str">
        <f>IF(BD62="","",VLOOKUP(CONCATENATE(BC$3,BD62),m_selling_spec!$A:$J,2,FALSE))</f>
        <v/>
      </c>
      <c r="BE62" s="131" t="str">
        <f>IF(BF62="","",VLOOKUP(CONCATENATE(BE$3,BF62),m_selling_spec!$A:$J,2,FALSE))</f>
        <v/>
      </c>
      <c r="BG62" s="131" t="str">
        <f>IF(BH62="","",VLOOKUP(CONCATENATE(BG$3,BH62),m_selling_spec!$A:$J,2,FALSE))</f>
        <v/>
      </c>
      <c r="BI62" s="131" t="str">
        <f>IF(BJ62="","",VLOOKUP(CONCATENATE(BI$3,BJ62),m_selling_spec!$A:$J,2,FALSE))</f>
        <v/>
      </c>
    </row>
    <row r="63" spans="1:61" s="125" customFormat="1">
      <c r="A63" s="125" t="s">
        <v>200</v>
      </c>
      <c r="B63" s="125">
        <v>1</v>
      </c>
      <c r="C63" s="130" t="str">
        <f>INDEX(product!B:B,MATCH(B63,product!A:A,0))</f>
        <v>WE-PLUS</v>
      </c>
      <c r="D63" s="130" t="str">
        <f>INDEX(product!E:E,MATCH(B63,product!A:A,0))</f>
        <v>WINDOW and DOOR</v>
      </c>
      <c r="E63" s="131" t="str">
        <f>IF(F63="","",VLOOKUP(CONCATENATE(E$3,F63),m_selling_spec!$A:$J,2,FALSE))</f>
        <v/>
      </c>
      <c r="G63" s="131" t="str">
        <f>IF(H63="","",VLOOKUP(CONCATENATE(G$3,H63),m_selling_spec!$A:$J,2,FALSE))</f>
        <v>o2.1</v>
      </c>
      <c r="H63" s="125" t="s">
        <v>597</v>
      </c>
      <c r="I63" s="131" t="str">
        <f>IF(J63="","",VLOOKUP(CONCATENATE(I$3,J63),m_selling_spec!$A:$J,2,FALSE))</f>
        <v>1.12</v>
      </c>
      <c r="J63" s="125" t="s">
        <v>73</v>
      </c>
      <c r="K63" s="131" t="str">
        <f>IF(L63="","",VLOOKUP(CONCATENATE(K$3,L63),m_selling_spec!$A:$J,2,FALSE))</f>
        <v/>
      </c>
      <c r="M63" s="131" t="str">
        <f>IF(N63="","",VLOOKUP(CONCATENATE(M$3,N63),m_selling_spec!$A:$J,2,FALSE))</f>
        <v/>
      </c>
      <c r="O63" s="131" t="str">
        <f>IF(P63="","",VLOOKUP(CONCATENATE(O$3,P63),m_selling_spec!$A:$J,2,FALSE))</f>
        <v/>
      </c>
      <c r="Q63" s="131" t="str">
        <f>IF(R63="","",VLOOKUP(CONCATENATE(Q$3,R63),m_selling_spec!$A:$J,2,FALSE))</f>
        <v/>
      </c>
      <c r="S63" s="131" t="str">
        <f>IF(T63="","",VLOOKUP(CONCATENATE(S$3,T63),m_selling_spec!$A:$J,2,FALSE))</f>
        <v>6.1</v>
      </c>
      <c r="T63" s="125" t="s">
        <v>606</v>
      </c>
      <c r="U63" s="131" t="str">
        <f>IF(V63="","",VLOOKUP(CONCATENATE(U$3,V63),m_selling_spec!$A:$J,2,FALSE))</f>
        <v>7.2</v>
      </c>
      <c r="V63" s="125" t="s">
        <v>604</v>
      </c>
      <c r="W63" s="131" t="str">
        <f>IF(X63="","",VLOOKUP(CONCATENATE(W$3,X63),m_selling_spec!$A:$J,2,FALSE))</f>
        <v>8.4</v>
      </c>
      <c r="X63" s="125" t="s">
        <v>605</v>
      </c>
      <c r="Y63" s="131" t="str">
        <f>IF(Z63="","",VLOOKUP(CONCATENATE(Y$3,Z63),m_selling_spec!$A:$J,2,FALSE))</f>
        <v/>
      </c>
      <c r="AA63" s="131" t="str">
        <f>IF(AB63="","",VLOOKUP(CONCATENATE(AA$3,AB63),m_selling_spec!$A:$J,2,FALSE))</f>
        <v>10.2</v>
      </c>
      <c r="AB63" s="125" t="s">
        <v>76</v>
      </c>
      <c r="AC63" s="131" t="str">
        <f>IF(AD63="","",VLOOKUP(CONCATENATE(AC$3,AD63),m_selling_spec!$A:$J,2,FALSE))</f>
        <v/>
      </c>
      <c r="AE63" s="131" t="str">
        <f>IF(AF63="","",VLOOKUP(CONCATENATE(AE$3,AF63),m_selling_spec!$A:$J,2,FALSE))</f>
        <v/>
      </c>
      <c r="AG63" s="131" t="str">
        <f>IF(AH63="","",VLOOKUP(CONCATENATE(AG$3,AH63),m_selling_spec!$A:$J,2,FALSE))</f>
        <v/>
      </c>
      <c r="AI63" s="131" t="str">
        <f>IF(AJ63="","",VLOOKUP(CONCATENATE(AI$3,AJ63),m_selling_spec!$A:$J,2,FALSE))</f>
        <v/>
      </c>
      <c r="AK63" s="131" t="str">
        <f>IF(AL63="","",VLOOKUP(CONCATENATE(AK$3,AL63),m_selling_spec!$A:$J,2,FALSE))</f>
        <v/>
      </c>
      <c r="AM63" s="131" t="str">
        <f>IF(AN63="","",VLOOKUP(CONCATENATE(AM$3,AN63),m_selling_spec!$A:$J,2,FALSE))</f>
        <v/>
      </c>
      <c r="AO63" s="131" t="str">
        <f>IF(AP63="","",VLOOKUP(CONCATENATE(AO$3,AP63),m_selling_spec!$A:$J,2,FALSE))</f>
        <v/>
      </c>
      <c r="AQ63" s="131" t="str">
        <f>IF(AR63="","",VLOOKUP(CONCATENATE(AQ$3,AR63),m_selling_spec!$A:$J,2,FALSE))</f>
        <v/>
      </c>
      <c r="AS63" s="131" t="str">
        <f>IF(AT63="","",VLOOKUP(CONCATENATE(AS$3,AT63),m_selling_spec!$A:$J,2,FALSE))</f>
        <v/>
      </c>
      <c r="AU63" s="131" t="str">
        <f>IF(AV63="","",VLOOKUP(CONCATENATE(AU$3,AV63),m_selling_spec!$A:$J,2,FALSE))</f>
        <v/>
      </c>
      <c r="AW63" s="131" t="str">
        <f>IF(AX63="","",VLOOKUP(CONCATENATE(AW$3,AX63),m_selling_spec!$A:$J,2,FALSE))</f>
        <v/>
      </c>
      <c r="AY63" s="131" t="str">
        <f>IF(AZ63="","",VLOOKUP(CONCATENATE(AY$3,AZ63),m_selling_spec!$A:$J,2,FALSE))</f>
        <v/>
      </c>
      <c r="BA63" s="131" t="str">
        <f>IF(BB63="","",VLOOKUP(CONCATENATE(BA$3,BB63),m_selling_spec!$A:$J,2,FALSE))</f>
        <v/>
      </c>
      <c r="BC63" s="131" t="str">
        <f>IF(BD63="","",VLOOKUP(CONCATENATE(BC$3,BD63),m_selling_spec!$A:$J,2,FALSE))</f>
        <v/>
      </c>
      <c r="BE63" s="131" t="str">
        <f>IF(BF63="","",VLOOKUP(CONCATENATE(BE$3,BF63),m_selling_spec!$A:$J,2,FALSE))</f>
        <v/>
      </c>
      <c r="BG63" s="131" t="str">
        <f>IF(BH63="","",VLOOKUP(CONCATENATE(BG$3,BH63),m_selling_spec!$A:$J,2,FALSE))</f>
        <v/>
      </c>
      <c r="BI63" s="131" t="str">
        <f>IF(BJ63="","",VLOOKUP(CONCATENATE(BI$3,BJ63),m_selling_spec!$A:$J,2,FALSE))</f>
        <v/>
      </c>
    </row>
    <row r="64" spans="1:61" s="125" customFormat="1">
      <c r="A64" s="125" t="s">
        <v>201</v>
      </c>
      <c r="B64" s="125">
        <v>1</v>
      </c>
      <c r="C64" s="130" t="str">
        <f>INDEX(product!B:B,MATCH(B64,product!A:A,0))</f>
        <v>WE-PLUS</v>
      </c>
      <c r="D64" s="130" t="str">
        <f>INDEX(product!E:E,MATCH(B64,product!A:A,0))</f>
        <v>WINDOW and DOOR</v>
      </c>
      <c r="E64" s="131" t="str">
        <f>IF(F64="","",VLOOKUP(CONCATENATE(E$3,F64),m_selling_spec!$A:$J,2,FALSE))</f>
        <v/>
      </c>
      <c r="G64" s="131" t="str">
        <f>IF(H64="","",VLOOKUP(CONCATENATE(G$3,H64),m_selling_spec!$A:$J,2,FALSE))</f>
        <v>o2.1</v>
      </c>
      <c r="H64" s="125" t="s">
        <v>597</v>
      </c>
      <c r="I64" s="131" t="str">
        <f>IF(J64="","",VLOOKUP(CONCATENATE(I$3,J64),m_selling_spec!$A:$J,2,FALSE))</f>
        <v>1.12</v>
      </c>
      <c r="J64" s="125" t="s">
        <v>73</v>
      </c>
      <c r="K64" s="131" t="str">
        <f>IF(L64="","",VLOOKUP(CONCATENATE(K$3,L64),m_selling_spec!$A:$J,2,FALSE))</f>
        <v/>
      </c>
      <c r="M64" s="131" t="str">
        <f>IF(N64="","",VLOOKUP(CONCATENATE(M$3,N64),m_selling_spec!$A:$J,2,FALSE))</f>
        <v/>
      </c>
      <c r="O64" s="131" t="str">
        <f>IF(P64="","",VLOOKUP(CONCATENATE(O$3,P64),m_selling_spec!$A:$J,2,FALSE))</f>
        <v/>
      </c>
      <c r="Q64" s="131" t="str">
        <f>IF(R64="","",VLOOKUP(CONCATENATE(Q$3,R64),m_selling_spec!$A:$J,2,FALSE))</f>
        <v/>
      </c>
      <c r="S64" s="131" t="str">
        <f>IF(T64="","",VLOOKUP(CONCATENATE(S$3,T64),m_selling_spec!$A:$J,2,FALSE))</f>
        <v>6.1</v>
      </c>
      <c r="T64" s="125" t="s">
        <v>606</v>
      </c>
      <c r="U64" s="131" t="str">
        <f>IF(V64="","",VLOOKUP(CONCATENATE(U$3,V64),m_selling_spec!$A:$J,2,FALSE))</f>
        <v>7.2</v>
      </c>
      <c r="V64" s="125" t="s">
        <v>604</v>
      </c>
      <c r="W64" s="131" t="str">
        <f>IF(X64="","",VLOOKUP(CONCATENATE(W$3,X64),m_selling_spec!$A:$J,2,FALSE))</f>
        <v>8.4</v>
      </c>
      <c r="X64" s="125" t="s">
        <v>605</v>
      </c>
      <c r="Y64" s="131" t="str">
        <f>IF(Z64="","",VLOOKUP(CONCATENATE(Y$3,Z64),m_selling_spec!$A:$J,2,FALSE))</f>
        <v/>
      </c>
      <c r="AA64" s="131" t="str">
        <f>IF(AB64="","",VLOOKUP(CONCATENATE(AA$3,AB64),m_selling_spec!$A:$J,2,FALSE))</f>
        <v>10.3</v>
      </c>
      <c r="AB64" s="125" t="s">
        <v>77</v>
      </c>
      <c r="AC64" s="131" t="str">
        <f>IF(AD64="","",VLOOKUP(CONCATENATE(AC$3,AD64),m_selling_spec!$A:$J,2,FALSE))</f>
        <v/>
      </c>
      <c r="AE64" s="131" t="str">
        <f>IF(AF64="","",VLOOKUP(CONCATENATE(AE$3,AF64),m_selling_spec!$A:$J,2,FALSE))</f>
        <v/>
      </c>
      <c r="AG64" s="131" t="str">
        <f>IF(AH64="","",VLOOKUP(CONCATENATE(AG$3,AH64),m_selling_spec!$A:$J,2,FALSE))</f>
        <v/>
      </c>
      <c r="AI64" s="131" t="str">
        <f>IF(AJ64="","",VLOOKUP(CONCATENATE(AI$3,AJ64),m_selling_spec!$A:$J,2,FALSE))</f>
        <v/>
      </c>
      <c r="AK64" s="131" t="str">
        <f>IF(AL64="","",VLOOKUP(CONCATENATE(AK$3,AL64),m_selling_spec!$A:$J,2,FALSE))</f>
        <v/>
      </c>
      <c r="AM64" s="131" t="str">
        <f>IF(AN64="","",VLOOKUP(CONCATENATE(AM$3,AN64),m_selling_spec!$A:$J,2,FALSE))</f>
        <v/>
      </c>
      <c r="AO64" s="131" t="str">
        <f>IF(AP64="","",VLOOKUP(CONCATENATE(AO$3,AP64),m_selling_spec!$A:$J,2,FALSE))</f>
        <v/>
      </c>
      <c r="AQ64" s="131" t="str">
        <f>IF(AR64="","",VLOOKUP(CONCATENATE(AQ$3,AR64),m_selling_spec!$A:$J,2,FALSE))</f>
        <v/>
      </c>
      <c r="AS64" s="131" t="str">
        <f>IF(AT64="","",VLOOKUP(CONCATENATE(AS$3,AT64),m_selling_spec!$A:$J,2,FALSE))</f>
        <v/>
      </c>
      <c r="AU64" s="131" t="str">
        <f>IF(AV64="","",VLOOKUP(CONCATENATE(AU$3,AV64),m_selling_spec!$A:$J,2,FALSE))</f>
        <v/>
      </c>
      <c r="AW64" s="131" t="str">
        <f>IF(AX64="","",VLOOKUP(CONCATENATE(AW$3,AX64),m_selling_spec!$A:$J,2,FALSE))</f>
        <v/>
      </c>
      <c r="AY64" s="131" t="str">
        <f>IF(AZ64="","",VLOOKUP(CONCATENATE(AY$3,AZ64),m_selling_spec!$A:$J,2,FALSE))</f>
        <v/>
      </c>
      <c r="BA64" s="131" t="str">
        <f>IF(BB64="","",VLOOKUP(CONCATENATE(BA$3,BB64),m_selling_spec!$A:$J,2,FALSE))</f>
        <v/>
      </c>
      <c r="BC64" s="131" t="str">
        <f>IF(BD64="","",VLOOKUP(CONCATENATE(BC$3,BD64),m_selling_spec!$A:$J,2,FALSE))</f>
        <v/>
      </c>
      <c r="BE64" s="131" t="str">
        <f>IF(BF64="","",VLOOKUP(CONCATENATE(BE$3,BF64),m_selling_spec!$A:$J,2,FALSE))</f>
        <v/>
      </c>
      <c r="BG64" s="131" t="str">
        <f>IF(BH64="","",VLOOKUP(CONCATENATE(BG$3,BH64),m_selling_spec!$A:$J,2,FALSE))</f>
        <v/>
      </c>
      <c r="BI64" s="131" t="str">
        <f>IF(BJ64="","",VLOOKUP(CONCATENATE(BI$3,BJ64),m_selling_spec!$A:$J,2,FALSE))</f>
        <v/>
      </c>
    </row>
    <row r="65" spans="1:61" s="125" customFormat="1">
      <c r="A65" s="125" t="s">
        <v>205</v>
      </c>
      <c r="B65" s="125">
        <v>1</v>
      </c>
      <c r="C65" s="130" t="str">
        <f>INDEX(product!B:B,MATCH(B65,product!A:A,0))</f>
        <v>WE-PLUS</v>
      </c>
      <c r="D65" s="130" t="str">
        <f>INDEX(product!E:E,MATCH(B65,product!A:A,0))</f>
        <v>WINDOW and DOOR</v>
      </c>
      <c r="E65" s="131" t="str">
        <f>IF(F65="","",VLOOKUP(CONCATENATE(E$3,F65),m_selling_spec!$A:$J,2,FALSE))</f>
        <v/>
      </c>
      <c r="G65" s="131" t="str">
        <f>IF(H65="","",VLOOKUP(CONCATENATE(G$3,H65),m_selling_spec!$A:$J,2,FALSE))</f>
        <v>o2.2</v>
      </c>
      <c r="H65" s="125" t="s">
        <v>603</v>
      </c>
      <c r="I65" s="131" t="str">
        <f>IF(J65="","",VLOOKUP(CONCATENATE(I$3,J65),m_selling_spec!$A:$J,2,FALSE))</f>
        <v>1.12</v>
      </c>
      <c r="J65" s="125" t="s">
        <v>73</v>
      </c>
      <c r="K65" s="131" t="str">
        <f>IF(L65="","",VLOOKUP(CONCATENATE(K$3,L65),m_selling_spec!$A:$J,2,FALSE))</f>
        <v/>
      </c>
      <c r="M65" s="131" t="str">
        <f>IF(N65="","",VLOOKUP(CONCATENATE(M$3,N65),m_selling_spec!$A:$J,2,FALSE))</f>
        <v/>
      </c>
      <c r="O65" s="131" t="str">
        <f>IF(P65="","",VLOOKUP(CONCATENATE(O$3,P65),m_selling_spec!$A:$J,2,FALSE))</f>
        <v/>
      </c>
      <c r="Q65" s="131" t="str">
        <f>IF(R65="","",VLOOKUP(CONCATENATE(Q$3,R65),m_selling_spec!$A:$J,2,FALSE))</f>
        <v/>
      </c>
      <c r="S65" s="131" t="str">
        <f>IF(T65="","",VLOOKUP(CONCATENATE(S$3,T65),m_selling_spec!$A:$J,2,FALSE))</f>
        <v>6.1</v>
      </c>
      <c r="T65" s="125" t="s">
        <v>606</v>
      </c>
      <c r="U65" s="131" t="str">
        <f>IF(V65="","",VLOOKUP(CONCATENATE(U$3,V65),m_selling_spec!$A:$J,2,FALSE))</f>
        <v>7.2</v>
      </c>
      <c r="V65" s="125" t="s">
        <v>604</v>
      </c>
      <c r="W65" s="131" t="str">
        <f>IF(X65="","",VLOOKUP(CONCATENATE(W$3,X65),m_selling_spec!$A:$J,2,FALSE))</f>
        <v>8.4</v>
      </c>
      <c r="X65" s="125" t="s">
        <v>605</v>
      </c>
      <c r="Y65" s="131" t="str">
        <f>IF(Z65="","",VLOOKUP(CONCATENATE(Y$3,Z65),m_selling_spec!$A:$J,2,FALSE))</f>
        <v/>
      </c>
      <c r="AA65" s="131" t="str">
        <f>IF(AB65="","",VLOOKUP(CONCATENATE(AA$3,AB65),m_selling_spec!$A:$J,2,FALSE))</f>
        <v>10.2</v>
      </c>
      <c r="AB65" s="125" t="s">
        <v>76</v>
      </c>
      <c r="AC65" s="131" t="str">
        <f>IF(AD65="","",VLOOKUP(CONCATENATE(AC$3,AD65),m_selling_spec!$A:$J,2,FALSE))</f>
        <v/>
      </c>
      <c r="AE65" s="131" t="str">
        <f>IF(AF65="","",VLOOKUP(CONCATENATE(AE$3,AF65),m_selling_spec!$A:$J,2,FALSE))</f>
        <v/>
      </c>
      <c r="AG65" s="131" t="str">
        <f>IF(AH65="","",VLOOKUP(CONCATENATE(AG$3,AH65),m_selling_spec!$A:$J,2,FALSE))</f>
        <v/>
      </c>
      <c r="AI65" s="131" t="str">
        <f>IF(AJ65="","",VLOOKUP(CONCATENATE(AI$3,AJ65),m_selling_spec!$A:$J,2,FALSE))</f>
        <v/>
      </c>
      <c r="AK65" s="131" t="str">
        <f>IF(AL65="","",VLOOKUP(CONCATENATE(AK$3,AL65),m_selling_spec!$A:$J,2,FALSE))</f>
        <v/>
      </c>
      <c r="AM65" s="131" t="str">
        <f>IF(AN65="","",VLOOKUP(CONCATENATE(AM$3,AN65),m_selling_spec!$A:$J,2,FALSE))</f>
        <v/>
      </c>
      <c r="AO65" s="131" t="str">
        <f>IF(AP65="","",VLOOKUP(CONCATENATE(AO$3,AP65),m_selling_spec!$A:$J,2,FALSE))</f>
        <v/>
      </c>
      <c r="AQ65" s="131" t="str">
        <f>IF(AR65="","",VLOOKUP(CONCATENATE(AQ$3,AR65),m_selling_spec!$A:$J,2,FALSE))</f>
        <v/>
      </c>
      <c r="AS65" s="131" t="str">
        <f>IF(AT65="","",VLOOKUP(CONCATENATE(AS$3,AT65),m_selling_spec!$A:$J,2,FALSE))</f>
        <v/>
      </c>
      <c r="AU65" s="131" t="str">
        <f>IF(AV65="","",VLOOKUP(CONCATENATE(AU$3,AV65),m_selling_spec!$A:$J,2,FALSE))</f>
        <v/>
      </c>
      <c r="AW65" s="131" t="str">
        <f>IF(AX65="","",VLOOKUP(CONCATENATE(AW$3,AX65),m_selling_spec!$A:$J,2,FALSE))</f>
        <v/>
      </c>
      <c r="AY65" s="131" t="str">
        <f>IF(AZ65="","",VLOOKUP(CONCATENATE(AY$3,AZ65),m_selling_spec!$A:$J,2,FALSE))</f>
        <v/>
      </c>
      <c r="BA65" s="131" t="str">
        <f>IF(BB65="","",VLOOKUP(CONCATENATE(BA$3,BB65),m_selling_spec!$A:$J,2,FALSE))</f>
        <v/>
      </c>
      <c r="BC65" s="131" t="str">
        <f>IF(BD65="","",VLOOKUP(CONCATENATE(BC$3,BD65),m_selling_spec!$A:$J,2,FALSE))</f>
        <v/>
      </c>
      <c r="BE65" s="131" t="str">
        <f>IF(BF65="","",VLOOKUP(CONCATENATE(BE$3,BF65),m_selling_spec!$A:$J,2,FALSE))</f>
        <v/>
      </c>
      <c r="BG65" s="131" t="str">
        <f>IF(BH65="","",VLOOKUP(CONCATENATE(BG$3,BH65),m_selling_spec!$A:$J,2,FALSE))</f>
        <v/>
      </c>
      <c r="BI65" s="131" t="str">
        <f>IF(BJ65="","",VLOOKUP(CONCATENATE(BI$3,BJ65),m_selling_spec!$A:$J,2,FALSE))</f>
        <v/>
      </c>
    </row>
    <row r="66" spans="1:61" s="125" customFormat="1">
      <c r="A66" s="125" t="s">
        <v>206</v>
      </c>
      <c r="B66" s="125">
        <v>1</v>
      </c>
      <c r="C66" s="130" t="str">
        <f>INDEX(product!B:B,MATCH(B66,product!A:A,0))</f>
        <v>WE-PLUS</v>
      </c>
      <c r="D66" s="130" t="str">
        <f>INDEX(product!E:E,MATCH(B66,product!A:A,0))</f>
        <v>WINDOW and DOOR</v>
      </c>
      <c r="E66" s="131" t="str">
        <f>IF(F66="","",VLOOKUP(CONCATENATE(E$3,F66),m_selling_spec!$A:$J,2,FALSE))</f>
        <v/>
      </c>
      <c r="G66" s="131" t="str">
        <f>IF(H66="","",VLOOKUP(CONCATENATE(G$3,H66),m_selling_spec!$A:$J,2,FALSE))</f>
        <v>o2.2</v>
      </c>
      <c r="H66" s="125" t="s">
        <v>603</v>
      </c>
      <c r="I66" s="131" t="str">
        <f>IF(J66="","",VLOOKUP(CONCATENATE(I$3,J66),m_selling_spec!$A:$J,2,FALSE))</f>
        <v>1.12</v>
      </c>
      <c r="J66" s="125" t="s">
        <v>73</v>
      </c>
      <c r="K66" s="131" t="str">
        <f>IF(L66="","",VLOOKUP(CONCATENATE(K$3,L66),m_selling_spec!$A:$J,2,FALSE))</f>
        <v/>
      </c>
      <c r="M66" s="131" t="str">
        <f>IF(N66="","",VLOOKUP(CONCATENATE(M$3,N66),m_selling_spec!$A:$J,2,FALSE))</f>
        <v/>
      </c>
      <c r="O66" s="131" t="str">
        <f>IF(P66="","",VLOOKUP(CONCATENATE(O$3,P66),m_selling_spec!$A:$J,2,FALSE))</f>
        <v/>
      </c>
      <c r="Q66" s="131" t="str">
        <f>IF(R66="","",VLOOKUP(CONCATENATE(Q$3,R66),m_selling_spec!$A:$J,2,FALSE))</f>
        <v/>
      </c>
      <c r="S66" s="131" t="str">
        <f>IF(T66="","",VLOOKUP(CONCATENATE(S$3,T66),m_selling_spec!$A:$J,2,FALSE))</f>
        <v>6.1</v>
      </c>
      <c r="T66" s="125" t="s">
        <v>606</v>
      </c>
      <c r="U66" s="131" t="str">
        <f>IF(V66="","",VLOOKUP(CONCATENATE(U$3,V66),m_selling_spec!$A:$J,2,FALSE))</f>
        <v>7.2</v>
      </c>
      <c r="V66" s="125" t="s">
        <v>604</v>
      </c>
      <c r="W66" s="131" t="str">
        <f>IF(X66="","",VLOOKUP(CONCATENATE(W$3,X66),m_selling_spec!$A:$J,2,FALSE))</f>
        <v>8.4</v>
      </c>
      <c r="X66" s="125" t="s">
        <v>605</v>
      </c>
      <c r="Y66" s="131" t="str">
        <f>IF(Z66="","",VLOOKUP(CONCATENATE(Y$3,Z66),m_selling_spec!$A:$J,2,FALSE))</f>
        <v/>
      </c>
      <c r="AA66" s="131" t="str">
        <f>IF(AB66="","",VLOOKUP(CONCATENATE(AA$3,AB66),m_selling_spec!$A:$J,2,FALSE))</f>
        <v>10.3</v>
      </c>
      <c r="AB66" s="125" t="s">
        <v>77</v>
      </c>
      <c r="AC66" s="131" t="str">
        <f>IF(AD66="","",VLOOKUP(CONCATENATE(AC$3,AD66),m_selling_spec!$A:$J,2,FALSE))</f>
        <v/>
      </c>
      <c r="AE66" s="131" t="str">
        <f>IF(AF66="","",VLOOKUP(CONCATENATE(AE$3,AF66),m_selling_spec!$A:$J,2,FALSE))</f>
        <v/>
      </c>
      <c r="AG66" s="131" t="str">
        <f>IF(AH66="","",VLOOKUP(CONCATENATE(AG$3,AH66),m_selling_spec!$A:$J,2,FALSE))</f>
        <v/>
      </c>
      <c r="AI66" s="131" t="str">
        <f>IF(AJ66="","",VLOOKUP(CONCATENATE(AI$3,AJ66),m_selling_spec!$A:$J,2,FALSE))</f>
        <v/>
      </c>
      <c r="AK66" s="131" t="str">
        <f>IF(AL66="","",VLOOKUP(CONCATENATE(AK$3,AL66),m_selling_spec!$A:$J,2,FALSE))</f>
        <v/>
      </c>
      <c r="AM66" s="131" t="str">
        <f>IF(AN66="","",VLOOKUP(CONCATENATE(AM$3,AN66),m_selling_spec!$A:$J,2,FALSE))</f>
        <v/>
      </c>
      <c r="AO66" s="131" t="str">
        <f>IF(AP66="","",VLOOKUP(CONCATENATE(AO$3,AP66),m_selling_spec!$A:$J,2,FALSE))</f>
        <v/>
      </c>
      <c r="AQ66" s="131" t="str">
        <f>IF(AR66="","",VLOOKUP(CONCATENATE(AQ$3,AR66),m_selling_spec!$A:$J,2,FALSE))</f>
        <v/>
      </c>
      <c r="AS66" s="131" t="str">
        <f>IF(AT66="","",VLOOKUP(CONCATENATE(AS$3,AT66),m_selling_spec!$A:$J,2,FALSE))</f>
        <v/>
      </c>
      <c r="AU66" s="131" t="str">
        <f>IF(AV66="","",VLOOKUP(CONCATENATE(AU$3,AV66),m_selling_spec!$A:$J,2,FALSE))</f>
        <v/>
      </c>
      <c r="AW66" s="131" t="str">
        <f>IF(AX66="","",VLOOKUP(CONCATENATE(AW$3,AX66),m_selling_spec!$A:$J,2,FALSE))</f>
        <v/>
      </c>
      <c r="AY66" s="131" t="str">
        <f>IF(AZ66="","",VLOOKUP(CONCATENATE(AY$3,AZ66),m_selling_spec!$A:$J,2,FALSE))</f>
        <v/>
      </c>
      <c r="BA66" s="131" t="str">
        <f>IF(BB66="","",VLOOKUP(CONCATENATE(BA$3,BB66),m_selling_spec!$A:$J,2,FALSE))</f>
        <v/>
      </c>
      <c r="BC66" s="131" t="str">
        <f>IF(BD66="","",VLOOKUP(CONCATENATE(BC$3,BD66),m_selling_spec!$A:$J,2,FALSE))</f>
        <v/>
      </c>
      <c r="BE66" s="131" t="str">
        <f>IF(BF66="","",VLOOKUP(CONCATENATE(BE$3,BF66),m_selling_spec!$A:$J,2,FALSE))</f>
        <v/>
      </c>
      <c r="BG66" s="131" t="str">
        <f>IF(BH66="","",VLOOKUP(CONCATENATE(BG$3,BH66),m_selling_spec!$A:$J,2,FALSE))</f>
        <v/>
      </c>
      <c r="BI66" s="131" t="str">
        <f>IF(BJ66="","",VLOOKUP(CONCATENATE(BI$3,BJ66),m_selling_spec!$A:$J,2,FALSE))</f>
        <v/>
      </c>
    </row>
    <row r="67" spans="1:61" s="125" customFormat="1">
      <c r="A67" s="125" t="s">
        <v>210</v>
      </c>
      <c r="B67" s="125">
        <v>1</v>
      </c>
      <c r="C67" s="130" t="str">
        <f>INDEX(product!B:B,MATCH(B67,product!A:A,0))</f>
        <v>WE-PLUS</v>
      </c>
      <c r="D67" s="130" t="str">
        <f>INDEX(product!E:E,MATCH(B67,product!A:A,0))</f>
        <v>WINDOW and DOOR</v>
      </c>
      <c r="E67" s="131" t="str">
        <f>IF(F67="","",VLOOKUP(CONCATENATE(E$3,F67),m_selling_spec!$A:$J,2,FALSE))</f>
        <v/>
      </c>
      <c r="G67" s="131" t="str">
        <f>IF(H67="","",VLOOKUP(CONCATENATE(G$3,H67),m_selling_spec!$A:$J,2,FALSE))</f>
        <v>o2.1</v>
      </c>
      <c r="H67" s="125" t="s">
        <v>597</v>
      </c>
      <c r="I67" s="131" t="str">
        <f>IF(J67="","",VLOOKUP(CONCATENATE(I$3,J67),m_selling_spec!$A:$J,2,FALSE))</f>
        <v>1.12</v>
      </c>
      <c r="J67" s="125" t="s">
        <v>73</v>
      </c>
      <c r="K67" s="131" t="str">
        <f>IF(L67="","",VLOOKUP(CONCATENATE(K$3,L67),m_selling_spec!$A:$J,2,FALSE))</f>
        <v/>
      </c>
      <c r="M67" s="131" t="str">
        <f>IF(N67="","",VLOOKUP(CONCATENATE(M$3,N67),m_selling_spec!$A:$J,2,FALSE))</f>
        <v/>
      </c>
      <c r="O67" s="131" t="str">
        <f>IF(P67="","",VLOOKUP(CONCATENATE(O$3,P67),m_selling_spec!$A:$J,2,FALSE))</f>
        <v/>
      </c>
      <c r="Q67" s="131" t="str">
        <f>IF(R67="","",VLOOKUP(CONCATENATE(Q$3,R67),m_selling_spec!$A:$J,2,FALSE))</f>
        <v/>
      </c>
      <c r="S67" s="131" t="str">
        <f>IF(T67="","",VLOOKUP(CONCATENATE(S$3,T67),m_selling_spec!$A:$J,2,FALSE))</f>
        <v>6.1</v>
      </c>
      <c r="T67" s="125" t="s">
        <v>606</v>
      </c>
      <c r="U67" s="131" t="str">
        <f>IF(V67="","",VLOOKUP(CONCATENATE(U$3,V67),m_selling_spec!$A:$J,2,FALSE))</f>
        <v>7.2</v>
      </c>
      <c r="V67" s="125" t="s">
        <v>604</v>
      </c>
      <c r="W67" s="131" t="str">
        <f>IF(X67="","",VLOOKUP(CONCATENATE(W$3,X67),m_selling_spec!$A:$J,2,FALSE))</f>
        <v>8.2</v>
      </c>
      <c r="X67" s="125" t="s">
        <v>601</v>
      </c>
      <c r="Y67" s="131" t="str">
        <f>IF(Z67="","",VLOOKUP(CONCATENATE(Y$3,Z67),m_selling_spec!$A:$J,2,FALSE))</f>
        <v/>
      </c>
      <c r="AA67" s="131" t="str">
        <f>IF(AB67="","",VLOOKUP(CONCATENATE(AA$3,AB67),m_selling_spec!$A:$J,2,FALSE))</f>
        <v>10.2</v>
      </c>
      <c r="AB67" s="125" t="s">
        <v>76</v>
      </c>
      <c r="AC67" s="131" t="str">
        <f>IF(AD67="","",VLOOKUP(CONCATENATE(AC$3,AD67),m_selling_spec!$A:$J,2,FALSE))</f>
        <v/>
      </c>
      <c r="AE67" s="131" t="str">
        <f>IF(AF67="","",VLOOKUP(CONCATENATE(AE$3,AF67),m_selling_spec!$A:$J,2,FALSE))</f>
        <v/>
      </c>
      <c r="AG67" s="131" t="str">
        <f>IF(AH67="","",VLOOKUP(CONCATENATE(AG$3,AH67),m_selling_spec!$A:$J,2,FALSE))</f>
        <v/>
      </c>
      <c r="AI67" s="131" t="str">
        <f>IF(AJ67="","",VLOOKUP(CONCATENATE(AI$3,AJ67),m_selling_spec!$A:$J,2,FALSE))</f>
        <v/>
      </c>
      <c r="AK67" s="131" t="str">
        <f>IF(AL67="","",VLOOKUP(CONCATENATE(AK$3,AL67),m_selling_spec!$A:$J,2,FALSE))</f>
        <v/>
      </c>
      <c r="AM67" s="131" t="str">
        <f>IF(AN67="","",VLOOKUP(CONCATENATE(AM$3,AN67),m_selling_spec!$A:$J,2,FALSE))</f>
        <v/>
      </c>
      <c r="AO67" s="131" t="str">
        <f>IF(AP67="","",VLOOKUP(CONCATENATE(AO$3,AP67),m_selling_spec!$A:$J,2,FALSE))</f>
        <v/>
      </c>
      <c r="AQ67" s="131" t="str">
        <f>IF(AR67="","",VLOOKUP(CONCATENATE(AQ$3,AR67),m_selling_spec!$A:$J,2,FALSE))</f>
        <v/>
      </c>
      <c r="AS67" s="131" t="str">
        <f>IF(AT67="","",VLOOKUP(CONCATENATE(AS$3,AT67),m_selling_spec!$A:$J,2,FALSE))</f>
        <v/>
      </c>
      <c r="AU67" s="131" t="str">
        <f>IF(AV67="","",VLOOKUP(CONCATENATE(AU$3,AV67),m_selling_spec!$A:$J,2,FALSE))</f>
        <v/>
      </c>
      <c r="AW67" s="131" t="str">
        <f>IF(AX67="","",VLOOKUP(CONCATENATE(AW$3,AX67),m_selling_spec!$A:$J,2,FALSE))</f>
        <v/>
      </c>
      <c r="AY67" s="131" t="str">
        <f>IF(AZ67="","",VLOOKUP(CONCATENATE(AY$3,AZ67),m_selling_spec!$A:$J,2,FALSE))</f>
        <v/>
      </c>
      <c r="BA67" s="131" t="str">
        <f>IF(BB67="","",VLOOKUP(CONCATENATE(BA$3,BB67),m_selling_spec!$A:$J,2,FALSE))</f>
        <v/>
      </c>
      <c r="BC67" s="131" t="str">
        <f>IF(BD67="","",VLOOKUP(CONCATENATE(BC$3,BD67),m_selling_spec!$A:$J,2,FALSE))</f>
        <v/>
      </c>
      <c r="BE67" s="131" t="str">
        <f>IF(BF67="","",VLOOKUP(CONCATENATE(BE$3,BF67),m_selling_spec!$A:$J,2,FALSE))</f>
        <v/>
      </c>
      <c r="BG67" s="131" t="str">
        <f>IF(BH67="","",VLOOKUP(CONCATENATE(BG$3,BH67),m_selling_spec!$A:$J,2,FALSE))</f>
        <v/>
      </c>
      <c r="BI67" s="131" t="str">
        <f>IF(BJ67="","",VLOOKUP(CONCATENATE(BI$3,BJ67),m_selling_spec!$A:$J,2,FALSE))</f>
        <v/>
      </c>
    </row>
    <row r="68" spans="1:61" s="125" customFormat="1">
      <c r="A68" s="125" t="s">
        <v>211</v>
      </c>
      <c r="B68" s="125">
        <v>1</v>
      </c>
      <c r="C68" s="130" t="str">
        <f>INDEX(product!B:B,MATCH(B68,product!A:A,0))</f>
        <v>WE-PLUS</v>
      </c>
      <c r="D68" s="130" t="str">
        <f>INDEX(product!E:E,MATCH(B68,product!A:A,0))</f>
        <v>WINDOW and DOOR</v>
      </c>
      <c r="E68" s="131" t="str">
        <f>IF(F68="","",VLOOKUP(CONCATENATE(E$3,F68),m_selling_spec!$A:$J,2,FALSE))</f>
        <v/>
      </c>
      <c r="G68" s="131" t="str">
        <f>IF(H68="","",VLOOKUP(CONCATENATE(G$3,H68),m_selling_spec!$A:$J,2,FALSE))</f>
        <v>o2.1</v>
      </c>
      <c r="H68" s="125" t="s">
        <v>597</v>
      </c>
      <c r="I68" s="131" t="str">
        <f>IF(J68="","",VLOOKUP(CONCATENATE(I$3,J68),m_selling_spec!$A:$J,2,FALSE))</f>
        <v>1.12</v>
      </c>
      <c r="J68" s="125" t="s">
        <v>73</v>
      </c>
      <c r="K68" s="131" t="str">
        <f>IF(L68="","",VLOOKUP(CONCATENATE(K$3,L68),m_selling_spec!$A:$J,2,FALSE))</f>
        <v/>
      </c>
      <c r="M68" s="131" t="str">
        <f>IF(N68="","",VLOOKUP(CONCATENATE(M$3,N68),m_selling_spec!$A:$J,2,FALSE))</f>
        <v/>
      </c>
      <c r="O68" s="131" t="str">
        <f>IF(P68="","",VLOOKUP(CONCATENATE(O$3,P68),m_selling_spec!$A:$J,2,FALSE))</f>
        <v/>
      </c>
      <c r="Q68" s="131" t="str">
        <f>IF(R68="","",VLOOKUP(CONCATENATE(Q$3,R68),m_selling_spec!$A:$J,2,FALSE))</f>
        <v/>
      </c>
      <c r="S68" s="131" t="str">
        <f>IF(T68="","",VLOOKUP(CONCATENATE(S$3,T68),m_selling_spec!$A:$J,2,FALSE))</f>
        <v>6.1</v>
      </c>
      <c r="T68" s="125" t="s">
        <v>606</v>
      </c>
      <c r="U68" s="131" t="str">
        <f>IF(V68="","",VLOOKUP(CONCATENATE(U$3,V68),m_selling_spec!$A:$J,2,FALSE))</f>
        <v>7.2</v>
      </c>
      <c r="V68" s="125" t="s">
        <v>604</v>
      </c>
      <c r="W68" s="131" t="str">
        <f>IF(X68="","",VLOOKUP(CONCATENATE(W$3,X68),m_selling_spec!$A:$J,2,FALSE))</f>
        <v>8.2</v>
      </c>
      <c r="X68" s="125" t="s">
        <v>601</v>
      </c>
      <c r="Y68" s="131" t="str">
        <f>IF(Z68="","",VLOOKUP(CONCATENATE(Y$3,Z68),m_selling_spec!$A:$J,2,FALSE))</f>
        <v/>
      </c>
      <c r="AA68" s="131" t="str">
        <f>IF(AB68="","",VLOOKUP(CONCATENATE(AA$3,AB68),m_selling_spec!$A:$J,2,FALSE))</f>
        <v>10.3</v>
      </c>
      <c r="AB68" s="125" t="s">
        <v>77</v>
      </c>
      <c r="AC68" s="131" t="str">
        <f>IF(AD68="","",VLOOKUP(CONCATENATE(AC$3,AD68),m_selling_spec!$A:$J,2,FALSE))</f>
        <v/>
      </c>
      <c r="AE68" s="131" t="str">
        <f>IF(AF68="","",VLOOKUP(CONCATENATE(AE$3,AF68),m_selling_spec!$A:$J,2,FALSE))</f>
        <v/>
      </c>
      <c r="AG68" s="131" t="str">
        <f>IF(AH68="","",VLOOKUP(CONCATENATE(AG$3,AH68),m_selling_spec!$A:$J,2,FALSE))</f>
        <v/>
      </c>
      <c r="AI68" s="131" t="str">
        <f>IF(AJ68="","",VLOOKUP(CONCATENATE(AI$3,AJ68),m_selling_spec!$A:$J,2,FALSE))</f>
        <v/>
      </c>
      <c r="AK68" s="131" t="str">
        <f>IF(AL68="","",VLOOKUP(CONCATENATE(AK$3,AL68),m_selling_spec!$A:$J,2,FALSE))</f>
        <v/>
      </c>
      <c r="AM68" s="131" t="str">
        <f>IF(AN68="","",VLOOKUP(CONCATENATE(AM$3,AN68),m_selling_spec!$A:$J,2,FALSE))</f>
        <v/>
      </c>
      <c r="AO68" s="131" t="str">
        <f>IF(AP68="","",VLOOKUP(CONCATENATE(AO$3,AP68),m_selling_spec!$A:$J,2,FALSE))</f>
        <v/>
      </c>
      <c r="AQ68" s="131" t="str">
        <f>IF(AR68="","",VLOOKUP(CONCATENATE(AQ$3,AR68),m_selling_spec!$A:$J,2,FALSE))</f>
        <v/>
      </c>
      <c r="AS68" s="131" t="str">
        <f>IF(AT68="","",VLOOKUP(CONCATENATE(AS$3,AT68),m_selling_spec!$A:$J,2,FALSE))</f>
        <v/>
      </c>
      <c r="AU68" s="131" t="str">
        <f>IF(AV68="","",VLOOKUP(CONCATENATE(AU$3,AV68),m_selling_spec!$A:$J,2,FALSE))</f>
        <v/>
      </c>
      <c r="AW68" s="131" t="str">
        <f>IF(AX68="","",VLOOKUP(CONCATENATE(AW$3,AX68),m_selling_spec!$A:$J,2,FALSE))</f>
        <v/>
      </c>
      <c r="AY68" s="131" t="str">
        <f>IF(AZ68="","",VLOOKUP(CONCATENATE(AY$3,AZ68),m_selling_spec!$A:$J,2,FALSE))</f>
        <v/>
      </c>
      <c r="BA68" s="131" t="str">
        <f>IF(BB68="","",VLOOKUP(CONCATENATE(BA$3,BB68),m_selling_spec!$A:$J,2,FALSE))</f>
        <v/>
      </c>
      <c r="BC68" s="131" t="str">
        <f>IF(BD68="","",VLOOKUP(CONCATENATE(BC$3,BD68),m_selling_spec!$A:$J,2,FALSE))</f>
        <v/>
      </c>
      <c r="BE68" s="131" t="str">
        <f>IF(BF68="","",VLOOKUP(CONCATENATE(BE$3,BF68),m_selling_spec!$A:$J,2,FALSE))</f>
        <v/>
      </c>
      <c r="BG68" s="131" t="str">
        <f>IF(BH68="","",VLOOKUP(CONCATENATE(BG$3,BH68),m_selling_spec!$A:$J,2,FALSE))</f>
        <v/>
      </c>
      <c r="BI68" s="131" t="str">
        <f>IF(BJ68="","",VLOOKUP(CONCATENATE(BI$3,BJ68),m_selling_spec!$A:$J,2,FALSE))</f>
        <v/>
      </c>
    </row>
    <row r="69" spans="1:61" s="125" customFormat="1">
      <c r="A69" s="125" t="s">
        <v>214</v>
      </c>
      <c r="B69" s="125">
        <v>1</v>
      </c>
      <c r="C69" s="130" t="str">
        <f>INDEX(product!B:B,MATCH(B69,product!A:A,0))</f>
        <v>WE-PLUS</v>
      </c>
      <c r="D69" s="130" t="str">
        <f>INDEX(product!E:E,MATCH(B69,product!A:A,0))</f>
        <v>WINDOW and DOOR</v>
      </c>
      <c r="E69" s="131" t="str">
        <f>IF(F69="","",VLOOKUP(CONCATENATE(E$3,F69),m_selling_spec!$A:$J,2,FALSE))</f>
        <v/>
      </c>
      <c r="G69" s="131" t="str">
        <f>IF(H69="","",VLOOKUP(CONCATENATE(G$3,H69),m_selling_spec!$A:$J,2,FALSE))</f>
        <v>o2.2</v>
      </c>
      <c r="H69" s="125" t="s">
        <v>603</v>
      </c>
      <c r="I69" s="131" t="str">
        <f>IF(J69="","",VLOOKUP(CONCATENATE(I$3,J69),m_selling_spec!$A:$J,2,FALSE))</f>
        <v>1.12</v>
      </c>
      <c r="J69" s="125" t="s">
        <v>73</v>
      </c>
      <c r="K69" s="131" t="str">
        <f>IF(L69="","",VLOOKUP(CONCATENATE(K$3,L69),m_selling_spec!$A:$J,2,FALSE))</f>
        <v/>
      </c>
      <c r="M69" s="131" t="str">
        <f>IF(N69="","",VLOOKUP(CONCATENATE(M$3,N69),m_selling_spec!$A:$J,2,FALSE))</f>
        <v/>
      </c>
      <c r="O69" s="131" t="str">
        <f>IF(P69="","",VLOOKUP(CONCATENATE(O$3,P69),m_selling_spec!$A:$J,2,FALSE))</f>
        <v/>
      </c>
      <c r="Q69" s="131" t="str">
        <f>IF(R69="","",VLOOKUP(CONCATENATE(Q$3,R69),m_selling_spec!$A:$J,2,FALSE))</f>
        <v/>
      </c>
      <c r="S69" s="131" t="str">
        <f>IF(T69="","",VLOOKUP(CONCATENATE(S$3,T69),m_selling_spec!$A:$J,2,FALSE))</f>
        <v>6.1</v>
      </c>
      <c r="T69" s="125" t="s">
        <v>606</v>
      </c>
      <c r="U69" s="131" t="str">
        <f>IF(V69="","",VLOOKUP(CONCATENATE(U$3,V69),m_selling_spec!$A:$J,2,FALSE))</f>
        <v>7.2</v>
      </c>
      <c r="V69" s="125" t="s">
        <v>604</v>
      </c>
      <c r="W69" s="131" t="str">
        <f>IF(X69="","",VLOOKUP(CONCATENATE(W$3,X69),m_selling_spec!$A:$J,2,FALSE))</f>
        <v>8.2</v>
      </c>
      <c r="X69" s="125" t="s">
        <v>601</v>
      </c>
      <c r="Y69" s="131" t="str">
        <f>IF(Z69="","",VLOOKUP(CONCATENATE(Y$3,Z69),m_selling_spec!$A:$J,2,FALSE))</f>
        <v/>
      </c>
      <c r="AA69" s="131" t="str">
        <f>IF(AB69="","",VLOOKUP(CONCATENATE(AA$3,AB69),m_selling_spec!$A:$J,2,FALSE))</f>
        <v>10.2</v>
      </c>
      <c r="AB69" s="125" t="s">
        <v>76</v>
      </c>
      <c r="AC69" s="131" t="str">
        <f>IF(AD69="","",VLOOKUP(CONCATENATE(AC$3,AD69),m_selling_spec!$A:$J,2,FALSE))</f>
        <v/>
      </c>
      <c r="AE69" s="131" t="str">
        <f>IF(AF69="","",VLOOKUP(CONCATENATE(AE$3,AF69),m_selling_spec!$A:$J,2,FALSE))</f>
        <v/>
      </c>
      <c r="AG69" s="131" t="str">
        <f>IF(AH69="","",VLOOKUP(CONCATENATE(AG$3,AH69),m_selling_spec!$A:$J,2,FALSE))</f>
        <v/>
      </c>
      <c r="AI69" s="131" t="str">
        <f>IF(AJ69="","",VLOOKUP(CONCATENATE(AI$3,AJ69),m_selling_spec!$A:$J,2,FALSE))</f>
        <v/>
      </c>
      <c r="AK69" s="131" t="str">
        <f>IF(AL69="","",VLOOKUP(CONCATENATE(AK$3,AL69),m_selling_spec!$A:$J,2,FALSE))</f>
        <v/>
      </c>
      <c r="AM69" s="131" t="str">
        <f>IF(AN69="","",VLOOKUP(CONCATENATE(AM$3,AN69),m_selling_spec!$A:$J,2,FALSE))</f>
        <v/>
      </c>
      <c r="AO69" s="131" t="str">
        <f>IF(AP69="","",VLOOKUP(CONCATENATE(AO$3,AP69),m_selling_spec!$A:$J,2,FALSE))</f>
        <v/>
      </c>
      <c r="AQ69" s="131" t="str">
        <f>IF(AR69="","",VLOOKUP(CONCATENATE(AQ$3,AR69),m_selling_spec!$A:$J,2,FALSE))</f>
        <v/>
      </c>
      <c r="AS69" s="131" t="str">
        <f>IF(AT69="","",VLOOKUP(CONCATENATE(AS$3,AT69),m_selling_spec!$A:$J,2,FALSE))</f>
        <v/>
      </c>
      <c r="AU69" s="131" t="str">
        <f>IF(AV69="","",VLOOKUP(CONCATENATE(AU$3,AV69),m_selling_spec!$A:$J,2,FALSE))</f>
        <v/>
      </c>
      <c r="AW69" s="131" t="str">
        <f>IF(AX69="","",VLOOKUP(CONCATENATE(AW$3,AX69),m_selling_spec!$A:$J,2,FALSE))</f>
        <v/>
      </c>
      <c r="AY69" s="131" t="str">
        <f>IF(AZ69="","",VLOOKUP(CONCATENATE(AY$3,AZ69),m_selling_spec!$A:$J,2,FALSE))</f>
        <v/>
      </c>
      <c r="BA69" s="131" t="str">
        <f>IF(BB69="","",VLOOKUP(CONCATENATE(BA$3,BB69),m_selling_spec!$A:$J,2,FALSE))</f>
        <v/>
      </c>
      <c r="BC69" s="131" t="str">
        <f>IF(BD69="","",VLOOKUP(CONCATENATE(BC$3,BD69),m_selling_spec!$A:$J,2,FALSE))</f>
        <v/>
      </c>
      <c r="BE69" s="131" t="str">
        <f>IF(BF69="","",VLOOKUP(CONCATENATE(BE$3,BF69),m_selling_spec!$A:$J,2,FALSE))</f>
        <v/>
      </c>
      <c r="BG69" s="131" t="str">
        <f>IF(BH69="","",VLOOKUP(CONCATENATE(BG$3,BH69),m_selling_spec!$A:$J,2,FALSE))</f>
        <v/>
      </c>
      <c r="BI69" s="131" t="str">
        <f>IF(BJ69="","",VLOOKUP(CONCATENATE(BI$3,BJ69),m_selling_spec!$A:$J,2,FALSE))</f>
        <v/>
      </c>
    </row>
    <row r="70" spans="1:61" s="125" customFormat="1">
      <c r="A70" s="125" t="s">
        <v>215</v>
      </c>
      <c r="B70" s="125">
        <v>1</v>
      </c>
      <c r="C70" s="130" t="str">
        <f>INDEX(product!B:B,MATCH(B70,product!A:A,0))</f>
        <v>WE-PLUS</v>
      </c>
      <c r="D70" s="130" t="str">
        <f>INDEX(product!E:E,MATCH(B70,product!A:A,0))</f>
        <v>WINDOW and DOOR</v>
      </c>
      <c r="E70" s="131" t="str">
        <f>IF(F70="","",VLOOKUP(CONCATENATE(E$3,F70),m_selling_spec!$A:$J,2,FALSE))</f>
        <v/>
      </c>
      <c r="G70" s="131" t="str">
        <f>IF(H70="","",VLOOKUP(CONCATENATE(G$3,H70),m_selling_spec!$A:$J,2,FALSE))</f>
        <v>o2.2</v>
      </c>
      <c r="H70" s="125" t="s">
        <v>603</v>
      </c>
      <c r="I70" s="131" t="str">
        <f>IF(J70="","",VLOOKUP(CONCATENATE(I$3,J70),m_selling_spec!$A:$J,2,FALSE))</f>
        <v>1.12</v>
      </c>
      <c r="J70" s="125" t="s">
        <v>73</v>
      </c>
      <c r="K70" s="131" t="str">
        <f>IF(L70="","",VLOOKUP(CONCATENATE(K$3,L70),m_selling_spec!$A:$J,2,FALSE))</f>
        <v/>
      </c>
      <c r="M70" s="131" t="str">
        <f>IF(N70="","",VLOOKUP(CONCATENATE(M$3,N70),m_selling_spec!$A:$J,2,FALSE))</f>
        <v/>
      </c>
      <c r="O70" s="131" t="str">
        <f>IF(P70="","",VLOOKUP(CONCATENATE(O$3,P70),m_selling_spec!$A:$J,2,FALSE))</f>
        <v/>
      </c>
      <c r="Q70" s="131" t="str">
        <f>IF(R70="","",VLOOKUP(CONCATENATE(Q$3,R70),m_selling_spec!$A:$J,2,FALSE))</f>
        <v/>
      </c>
      <c r="S70" s="131" t="str">
        <f>IF(T70="","",VLOOKUP(CONCATENATE(S$3,T70),m_selling_spec!$A:$J,2,FALSE))</f>
        <v>6.1</v>
      </c>
      <c r="T70" s="125" t="s">
        <v>606</v>
      </c>
      <c r="U70" s="131" t="str">
        <f>IF(V70="","",VLOOKUP(CONCATENATE(U$3,V70),m_selling_spec!$A:$J,2,FALSE))</f>
        <v>7.2</v>
      </c>
      <c r="V70" s="125" t="s">
        <v>604</v>
      </c>
      <c r="W70" s="131" t="str">
        <f>IF(X70="","",VLOOKUP(CONCATENATE(W$3,X70),m_selling_spec!$A:$J,2,FALSE))</f>
        <v>8.2</v>
      </c>
      <c r="X70" s="125" t="s">
        <v>601</v>
      </c>
      <c r="Y70" s="131" t="str">
        <f>IF(Z70="","",VLOOKUP(CONCATENATE(Y$3,Z70),m_selling_spec!$A:$J,2,FALSE))</f>
        <v/>
      </c>
      <c r="AA70" s="131" t="str">
        <f>IF(AB70="","",VLOOKUP(CONCATENATE(AA$3,AB70),m_selling_spec!$A:$J,2,FALSE))</f>
        <v>10.3</v>
      </c>
      <c r="AB70" s="125" t="s">
        <v>77</v>
      </c>
      <c r="AC70" s="131" t="str">
        <f>IF(AD70="","",VLOOKUP(CONCATENATE(AC$3,AD70),m_selling_spec!$A:$J,2,FALSE))</f>
        <v/>
      </c>
      <c r="AE70" s="131" t="str">
        <f>IF(AF70="","",VLOOKUP(CONCATENATE(AE$3,AF70),m_selling_spec!$A:$J,2,FALSE))</f>
        <v/>
      </c>
      <c r="AG70" s="131" t="str">
        <f>IF(AH70="","",VLOOKUP(CONCATENATE(AG$3,AH70),m_selling_spec!$A:$J,2,FALSE))</f>
        <v/>
      </c>
      <c r="AI70" s="131" t="str">
        <f>IF(AJ70="","",VLOOKUP(CONCATENATE(AI$3,AJ70),m_selling_spec!$A:$J,2,FALSE))</f>
        <v/>
      </c>
      <c r="AK70" s="131" t="str">
        <f>IF(AL70="","",VLOOKUP(CONCATENATE(AK$3,AL70),m_selling_spec!$A:$J,2,FALSE))</f>
        <v/>
      </c>
      <c r="AM70" s="131" t="str">
        <f>IF(AN70="","",VLOOKUP(CONCATENATE(AM$3,AN70),m_selling_spec!$A:$J,2,FALSE))</f>
        <v/>
      </c>
      <c r="AO70" s="131" t="str">
        <f>IF(AP70="","",VLOOKUP(CONCATENATE(AO$3,AP70),m_selling_spec!$A:$J,2,FALSE))</f>
        <v/>
      </c>
      <c r="AQ70" s="131" t="str">
        <f>IF(AR70="","",VLOOKUP(CONCATENATE(AQ$3,AR70),m_selling_spec!$A:$J,2,FALSE))</f>
        <v/>
      </c>
      <c r="AS70" s="131" t="str">
        <f>IF(AT70="","",VLOOKUP(CONCATENATE(AS$3,AT70),m_selling_spec!$A:$J,2,FALSE))</f>
        <v/>
      </c>
      <c r="AU70" s="131" t="str">
        <f>IF(AV70="","",VLOOKUP(CONCATENATE(AU$3,AV70),m_selling_spec!$A:$J,2,FALSE))</f>
        <v/>
      </c>
      <c r="AW70" s="131" t="str">
        <f>IF(AX70="","",VLOOKUP(CONCATENATE(AW$3,AX70),m_selling_spec!$A:$J,2,FALSE))</f>
        <v/>
      </c>
      <c r="AY70" s="131" t="str">
        <f>IF(AZ70="","",VLOOKUP(CONCATENATE(AY$3,AZ70),m_selling_spec!$A:$J,2,FALSE))</f>
        <v/>
      </c>
      <c r="BA70" s="131" t="str">
        <f>IF(BB70="","",VLOOKUP(CONCATENATE(BA$3,BB70),m_selling_spec!$A:$J,2,FALSE))</f>
        <v/>
      </c>
      <c r="BC70" s="131" t="str">
        <f>IF(BD70="","",VLOOKUP(CONCATENATE(BC$3,BD70),m_selling_spec!$A:$J,2,FALSE))</f>
        <v/>
      </c>
      <c r="BE70" s="131" t="str">
        <f>IF(BF70="","",VLOOKUP(CONCATENATE(BE$3,BF70),m_selling_spec!$A:$J,2,FALSE))</f>
        <v/>
      </c>
      <c r="BG70" s="131" t="str">
        <f>IF(BH70="","",VLOOKUP(CONCATENATE(BG$3,BH70),m_selling_spec!$A:$J,2,FALSE))</f>
        <v/>
      </c>
      <c r="BI70" s="131" t="str">
        <f>IF(BJ70="","",VLOOKUP(CONCATENATE(BI$3,BJ70),m_selling_spec!$A:$J,2,FALSE))</f>
        <v/>
      </c>
    </row>
    <row r="71" spans="1:61" s="125" customFormat="1">
      <c r="A71" s="125" t="s">
        <v>865</v>
      </c>
      <c r="B71" s="125">
        <v>1</v>
      </c>
      <c r="C71" s="130" t="str">
        <f>INDEX(product!B:B,MATCH(B71,product!A:A,0))</f>
        <v>WE-PLUS</v>
      </c>
      <c r="D71" s="130" t="str">
        <f>INDEX(product!E:E,MATCH(B71,product!A:A,0))</f>
        <v>WINDOW and DOOR</v>
      </c>
      <c r="E71" s="131" t="str">
        <f>IF(F71="","",VLOOKUP(CONCATENATE(E$3,F71),m_selling_spec!$A:$J,2,FALSE))</f>
        <v/>
      </c>
      <c r="G71" s="131" t="str">
        <f>IF(H71="","",VLOOKUP(CONCATENATE(G$3,H71),m_selling_spec!$A:$J,2,FALSE))</f>
        <v/>
      </c>
      <c r="I71" s="131" t="str">
        <f>IF(J71="","",VLOOKUP(CONCATENATE(I$3,J71),m_selling_spec!$A:$J,2,FALSE))</f>
        <v>1.14</v>
      </c>
      <c r="J71" s="125" t="s">
        <v>866</v>
      </c>
      <c r="K71" s="131" t="str">
        <f>IF(L71="","",VLOOKUP(CONCATENATE(K$3,L71),m_selling_spec!$A:$J,2,FALSE))</f>
        <v/>
      </c>
      <c r="M71" s="131" t="str">
        <f>IF(N71="","",VLOOKUP(CONCATENATE(M$3,N71),m_selling_spec!$A:$J,2,FALSE))</f>
        <v/>
      </c>
      <c r="O71" s="131" t="str">
        <f>IF(P71="","",VLOOKUP(CONCATENATE(O$3,P71),m_selling_spec!$A:$J,2,FALSE))</f>
        <v/>
      </c>
      <c r="Q71" s="131" t="str">
        <f>IF(R71="","",VLOOKUP(CONCATENATE(Q$3,R71),m_selling_spec!$A:$J,2,FALSE))</f>
        <v/>
      </c>
      <c r="S71" s="131" t="str">
        <f>IF(T71="","",VLOOKUP(CONCATENATE(S$3,T71),m_selling_spec!$A:$J,2,FALSE))</f>
        <v/>
      </c>
      <c r="U71" s="131" t="str">
        <f>IF(V71="","",VLOOKUP(CONCATENATE(U$3,V71),m_selling_spec!$A:$J,2,FALSE))</f>
        <v/>
      </c>
      <c r="W71" s="131" t="str">
        <f>IF(X71="","",VLOOKUP(CONCATENATE(W$3,X71),m_selling_spec!$A:$J,2,FALSE))</f>
        <v/>
      </c>
      <c r="Y71" s="131" t="str">
        <f>IF(Z71="","",VLOOKUP(CONCATENATE(Y$3,Z71),m_selling_spec!$A:$J,2,FALSE))</f>
        <v/>
      </c>
      <c r="AA71" s="131" t="str">
        <f>IF(AB71="","",VLOOKUP(CONCATENATE(AA$3,AB71),m_selling_spec!$A:$J,2,FALSE))</f>
        <v/>
      </c>
      <c r="AC71" s="131" t="str">
        <f>IF(AD71="","",VLOOKUP(CONCATENATE(AC$3,AD71),m_selling_spec!$A:$J,2,FALSE))</f>
        <v/>
      </c>
      <c r="AE71" s="131" t="str">
        <f>IF(AF71="","",VLOOKUP(CONCATENATE(AE$3,AF71),m_selling_spec!$A:$J,2,FALSE))</f>
        <v/>
      </c>
      <c r="AG71" s="131" t="str">
        <f>IF(AH71="","",VLOOKUP(CONCATENATE(AG$3,AH71),m_selling_spec!$A:$J,2,FALSE))</f>
        <v>13.9</v>
      </c>
      <c r="AH71" s="125" t="s">
        <v>598</v>
      </c>
      <c r="AI71" s="131" t="str">
        <f>IF(AJ71="","",VLOOKUP(CONCATENATE(AI$3,AJ71),m_selling_spec!$A:$J,2,FALSE))</f>
        <v/>
      </c>
      <c r="AK71" s="131" t="str">
        <f>IF(AL71="","",VLOOKUP(CONCATENATE(AK$3,AL71),m_selling_spec!$A:$J,2,FALSE))</f>
        <v/>
      </c>
      <c r="AM71" s="131" t="str">
        <f>IF(AN71="","",VLOOKUP(CONCATENATE(AM$3,AN71),m_selling_spec!$A:$J,2,FALSE))</f>
        <v/>
      </c>
      <c r="AO71" s="131" t="str">
        <f>IF(AP71="","",VLOOKUP(CONCATENATE(AO$3,AP71),m_selling_spec!$A:$J,2,FALSE))</f>
        <v/>
      </c>
      <c r="AQ71" s="131" t="str">
        <f>IF(AR71="","",VLOOKUP(CONCATENATE(AQ$3,AR71),m_selling_spec!$A:$J,2,FALSE))</f>
        <v/>
      </c>
      <c r="AS71" s="131" t="str">
        <f>IF(AT71="","",VLOOKUP(CONCATENATE(AS$3,AT71),m_selling_spec!$A:$J,2,FALSE))</f>
        <v/>
      </c>
      <c r="AU71" s="131" t="str">
        <f>IF(AV71="","",VLOOKUP(CONCATENATE(AU$3,AV71),m_selling_spec!$A:$J,2,FALSE))</f>
        <v>20.1</v>
      </c>
      <c r="AV71" s="125" t="s">
        <v>867</v>
      </c>
      <c r="AW71" s="131" t="str">
        <f>IF(AX71="","",VLOOKUP(CONCATENATE(AW$3,AX71),m_selling_spec!$A:$J,2,FALSE))</f>
        <v>21.1</v>
      </c>
      <c r="AX71" s="125" t="s">
        <v>868</v>
      </c>
      <c r="AY71" s="131" t="str">
        <f>IF(AZ71="","",VLOOKUP(CONCATENATE(AY$3,AZ71),m_selling_spec!$A:$J,2,FALSE))</f>
        <v>22.1</v>
      </c>
      <c r="AZ71" s="125" t="s">
        <v>869</v>
      </c>
      <c r="BA71" s="131" t="str">
        <f>IF(BB71="","",VLOOKUP(CONCATENATE(BA$3,BB71),m_selling_spec!$A:$J,2,FALSE))</f>
        <v/>
      </c>
      <c r="BC71" s="131" t="str">
        <f>IF(BD71="","",VLOOKUP(CONCATENATE(BC$3,BD71),m_selling_spec!$A:$J,2,FALSE))</f>
        <v/>
      </c>
      <c r="BE71" s="131" t="str">
        <f>IF(BF71="","",VLOOKUP(CONCATENATE(BE$3,BF71),m_selling_spec!$A:$J,2,FALSE))</f>
        <v/>
      </c>
      <c r="BG71" s="131" t="str">
        <f>IF(BH71="","",VLOOKUP(CONCATENATE(BG$3,BH71),m_selling_spec!$A:$J,2,FALSE))</f>
        <v/>
      </c>
      <c r="BI71" s="131" t="str">
        <f>IF(BJ71="","",VLOOKUP(CONCATENATE(BI$3,BJ71),m_selling_spec!$A:$J,2,FALSE))</f>
        <v/>
      </c>
    </row>
    <row r="72" spans="1:61" s="125" customFormat="1">
      <c r="A72" s="125" t="s">
        <v>870</v>
      </c>
      <c r="B72" s="125">
        <v>1</v>
      </c>
      <c r="C72" s="130" t="str">
        <f>INDEX(product!B:B,MATCH(B72,product!A:A,0))</f>
        <v>WE-PLUS</v>
      </c>
      <c r="D72" s="130" t="str">
        <f>INDEX(product!E:E,MATCH(B72,product!A:A,0))</f>
        <v>WINDOW and DOOR</v>
      </c>
      <c r="E72" s="131" t="str">
        <f>IF(F72="","",VLOOKUP(CONCATENATE(E$3,F72),m_selling_spec!$A:$J,2,FALSE))</f>
        <v/>
      </c>
      <c r="G72" s="131" t="str">
        <f>IF(H72="","",VLOOKUP(CONCATENATE(G$3,H72),m_selling_spec!$A:$J,2,FALSE))</f>
        <v/>
      </c>
      <c r="I72" s="131" t="str">
        <f>IF(J72="","",VLOOKUP(CONCATENATE(I$3,J72),m_selling_spec!$A:$J,2,FALSE))</f>
        <v>1.14</v>
      </c>
      <c r="J72" s="125" t="s">
        <v>866</v>
      </c>
      <c r="K72" s="131" t="str">
        <f>IF(L72="","",VLOOKUP(CONCATENATE(K$3,L72),m_selling_spec!$A:$J,2,FALSE))</f>
        <v/>
      </c>
      <c r="M72" s="131" t="str">
        <f>IF(N72="","",VLOOKUP(CONCATENATE(M$3,N72),m_selling_spec!$A:$J,2,FALSE))</f>
        <v/>
      </c>
      <c r="O72" s="131" t="str">
        <f>IF(P72="","",VLOOKUP(CONCATENATE(O$3,P72),m_selling_spec!$A:$J,2,FALSE))</f>
        <v/>
      </c>
      <c r="Q72" s="131" t="str">
        <f>IF(R72="","",VLOOKUP(CONCATENATE(Q$3,R72),m_selling_spec!$A:$J,2,FALSE))</f>
        <v/>
      </c>
      <c r="S72" s="131" t="str">
        <f>IF(T72="","",VLOOKUP(CONCATENATE(S$3,T72),m_selling_spec!$A:$J,2,FALSE))</f>
        <v/>
      </c>
      <c r="U72" s="131" t="str">
        <f>IF(V72="","",VLOOKUP(CONCATENATE(U$3,V72),m_selling_spec!$A:$J,2,FALSE))</f>
        <v/>
      </c>
      <c r="W72" s="131" t="str">
        <f>IF(X72="","",VLOOKUP(CONCATENATE(W$3,X72),m_selling_spec!$A:$J,2,FALSE))</f>
        <v/>
      </c>
      <c r="Y72" s="131" t="str">
        <f>IF(Z72="","",VLOOKUP(CONCATENATE(Y$3,Z72),m_selling_spec!$A:$J,2,FALSE))</f>
        <v/>
      </c>
      <c r="AA72" s="131" t="str">
        <f>IF(AB72="","",VLOOKUP(CONCATENATE(AA$3,AB72),m_selling_spec!$A:$J,2,FALSE))</f>
        <v>10.2</v>
      </c>
      <c r="AB72" s="125" t="s">
        <v>76</v>
      </c>
      <c r="AC72" s="131" t="str">
        <f>IF(AD72="","",VLOOKUP(CONCATENATE(AC$3,AD72),m_selling_spec!$A:$J,2,FALSE))</f>
        <v/>
      </c>
      <c r="AE72" s="131" t="str">
        <f>IF(AF72="","",VLOOKUP(CONCATENATE(AE$3,AF72),m_selling_spec!$A:$J,2,FALSE))</f>
        <v/>
      </c>
      <c r="AG72" s="131" t="str">
        <f>IF(AH72="","",VLOOKUP(CONCATENATE(AG$3,AH72),m_selling_spec!$A:$J,2,FALSE))</f>
        <v>13.6</v>
      </c>
      <c r="AH72" s="125" t="s">
        <v>651</v>
      </c>
      <c r="AI72" s="131" t="str">
        <f>IF(AJ72="","",VLOOKUP(CONCATENATE(AI$3,AJ72),m_selling_spec!$A:$J,2,FALSE))</f>
        <v/>
      </c>
      <c r="AK72" s="131" t="str">
        <f>IF(AL72="","",VLOOKUP(CONCATENATE(AK$3,AL72),m_selling_spec!$A:$J,2,FALSE))</f>
        <v/>
      </c>
      <c r="AM72" s="131" t="str">
        <f>IF(AN72="","",VLOOKUP(CONCATENATE(AM$3,AN72),m_selling_spec!$A:$J,2,FALSE))</f>
        <v/>
      </c>
      <c r="AO72" s="131" t="str">
        <f>IF(AP72="","",VLOOKUP(CONCATENATE(AO$3,AP72),m_selling_spec!$A:$J,2,FALSE))</f>
        <v/>
      </c>
      <c r="AQ72" s="131" t="str">
        <f>IF(AR72="","",VLOOKUP(CONCATENATE(AQ$3,AR72),m_selling_spec!$A:$J,2,FALSE))</f>
        <v/>
      </c>
      <c r="AS72" s="131" t="str">
        <f>IF(AT72="","",VLOOKUP(CONCATENATE(AS$3,AT72),m_selling_spec!$A:$J,2,FALSE))</f>
        <v/>
      </c>
      <c r="AU72" s="131" t="str">
        <f>IF(AV72="","",VLOOKUP(CONCATENATE(AU$3,AV72),m_selling_spec!$A:$J,2,FALSE))</f>
        <v>20.1</v>
      </c>
      <c r="AV72" s="125" t="s">
        <v>867</v>
      </c>
      <c r="AW72" s="131" t="str">
        <f>IF(AX72="","",VLOOKUP(CONCATENATE(AW$3,AX72),m_selling_spec!$A:$J,2,FALSE))</f>
        <v>21.1</v>
      </c>
      <c r="AX72" s="125" t="s">
        <v>868</v>
      </c>
      <c r="AY72" s="131" t="str">
        <f>IF(AZ72="","",VLOOKUP(CONCATENATE(AY$3,AZ72),m_selling_spec!$A:$J,2,FALSE))</f>
        <v>22.1</v>
      </c>
      <c r="AZ72" s="125" t="s">
        <v>869</v>
      </c>
      <c r="BA72" s="131" t="str">
        <f>IF(BB72="","",VLOOKUP(CONCATENATE(BA$3,BB72),m_selling_spec!$A:$J,2,FALSE))</f>
        <v/>
      </c>
      <c r="BC72" s="131" t="str">
        <f>IF(BD72="","",VLOOKUP(CONCATENATE(BC$3,BD72),m_selling_spec!$A:$J,2,FALSE))</f>
        <v>24.3</v>
      </c>
      <c r="BD72" s="125" t="s">
        <v>871</v>
      </c>
      <c r="BE72" s="131" t="str">
        <f>IF(BF72="","",VLOOKUP(CONCATENATE(BE$3,BF72),m_selling_spec!$A:$J,2,FALSE))</f>
        <v/>
      </c>
      <c r="BG72" s="131" t="str">
        <f>IF(BH72="","",VLOOKUP(CONCATENATE(BG$3,BH72),m_selling_spec!$A:$J,2,FALSE))</f>
        <v/>
      </c>
      <c r="BI72" s="131" t="str">
        <f>IF(BJ72="","",VLOOKUP(CONCATENATE(BI$3,BJ72),m_selling_spec!$A:$J,2,FALSE))</f>
        <v/>
      </c>
    </row>
    <row r="73" spans="1:61" s="125" customFormat="1">
      <c r="A73" s="125" t="s">
        <v>872</v>
      </c>
      <c r="B73" s="125">
        <v>1</v>
      </c>
      <c r="C73" s="130" t="str">
        <f>INDEX(product!B:B,MATCH(B73,product!A:A,0))</f>
        <v>WE-PLUS</v>
      </c>
      <c r="D73" s="130" t="str">
        <f>INDEX(product!E:E,MATCH(B73,product!A:A,0))</f>
        <v>WINDOW and DOOR</v>
      </c>
      <c r="E73" s="131" t="str">
        <f>IF(F73="","",VLOOKUP(CONCATENATE(E$3,F73),m_selling_spec!$A:$J,2,FALSE))</f>
        <v/>
      </c>
      <c r="G73" s="131" t="str">
        <f>IF(H73="","",VLOOKUP(CONCATENATE(G$3,H73),m_selling_spec!$A:$J,2,FALSE))</f>
        <v/>
      </c>
      <c r="I73" s="131" t="str">
        <f>IF(J73="","",VLOOKUP(CONCATENATE(I$3,J73),m_selling_spec!$A:$J,2,FALSE))</f>
        <v>1.14</v>
      </c>
      <c r="J73" s="125" t="s">
        <v>866</v>
      </c>
      <c r="K73" s="131" t="str">
        <f>IF(L73="","",VLOOKUP(CONCATENATE(K$3,L73),m_selling_spec!$A:$J,2,FALSE))</f>
        <v/>
      </c>
      <c r="M73" s="131" t="str">
        <f>IF(N73="","",VLOOKUP(CONCATENATE(M$3,N73),m_selling_spec!$A:$J,2,FALSE))</f>
        <v/>
      </c>
      <c r="O73" s="131" t="str">
        <f>IF(P73="","",VLOOKUP(CONCATENATE(O$3,P73),m_selling_spec!$A:$J,2,FALSE))</f>
        <v/>
      </c>
      <c r="Q73" s="131" t="str">
        <f>IF(R73="","",VLOOKUP(CONCATENATE(Q$3,R73),m_selling_spec!$A:$J,2,FALSE))</f>
        <v/>
      </c>
      <c r="S73" s="131" t="str">
        <f>IF(T73="","",VLOOKUP(CONCATENATE(S$3,T73),m_selling_spec!$A:$J,2,FALSE))</f>
        <v/>
      </c>
      <c r="U73" s="131" t="str">
        <f>IF(V73="","",VLOOKUP(CONCATENATE(U$3,V73),m_selling_spec!$A:$J,2,FALSE))</f>
        <v/>
      </c>
      <c r="W73" s="131" t="str">
        <f>IF(X73="","",VLOOKUP(CONCATENATE(W$3,X73),m_selling_spec!$A:$J,2,FALSE))</f>
        <v/>
      </c>
      <c r="Y73" s="131" t="str">
        <f>IF(Z73="","",VLOOKUP(CONCATENATE(Y$3,Z73),m_selling_spec!$A:$J,2,FALSE))</f>
        <v/>
      </c>
      <c r="AA73" s="131" t="str">
        <f>IF(AB73="","",VLOOKUP(CONCATENATE(AA$3,AB73),m_selling_spec!$A:$J,2,FALSE))</f>
        <v>10.3</v>
      </c>
      <c r="AB73" s="125" t="s">
        <v>77</v>
      </c>
      <c r="AC73" s="131" t="str">
        <f>IF(AD73="","",VLOOKUP(CONCATENATE(AC$3,AD73),m_selling_spec!$A:$J,2,FALSE))</f>
        <v/>
      </c>
      <c r="AE73" s="131" t="str">
        <f>IF(AF73="","",VLOOKUP(CONCATENATE(AE$3,AF73),m_selling_spec!$A:$J,2,FALSE))</f>
        <v/>
      </c>
      <c r="AG73" s="131" t="str">
        <f>IF(AH73="","",VLOOKUP(CONCATENATE(AG$3,AH73),m_selling_spec!$A:$J,2,FALSE))</f>
        <v>13.6</v>
      </c>
      <c r="AH73" s="125" t="s">
        <v>651</v>
      </c>
      <c r="AI73" s="131" t="str">
        <f>IF(AJ73="","",VLOOKUP(CONCATENATE(AI$3,AJ73),m_selling_spec!$A:$J,2,FALSE))</f>
        <v/>
      </c>
      <c r="AK73" s="131" t="str">
        <f>IF(AL73="","",VLOOKUP(CONCATENATE(AK$3,AL73),m_selling_spec!$A:$J,2,FALSE))</f>
        <v/>
      </c>
      <c r="AM73" s="131" t="str">
        <f>IF(AN73="","",VLOOKUP(CONCATENATE(AM$3,AN73),m_selling_spec!$A:$J,2,FALSE))</f>
        <v/>
      </c>
      <c r="AO73" s="131" t="str">
        <f>IF(AP73="","",VLOOKUP(CONCATENATE(AO$3,AP73),m_selling_spec!$A:$J,2,FALSE))</f>
        <v/>
      </c>
      <c r="AQ73" s="131" t="str">
        <f>IF(AR73="","",VLOOKUP(CONCATENATE(AQ$3,AR73),m_selling_spec!$A:$J,2,FALSE))</f>
        <v/>
      </c>
      <c r="AS73" s="131" t="str">
        <f>IF(AT73="","",VLOOKUP(CONCATENATE(AS$3,AT73),m_selling_spec!$A:$J,2,FALSE))</f>
        <v/>
      </c>
      <c r="AU73" s="131" t="str">
        <f>IF(AV73="","",VLOOKUP(CONCATENATE(AU$3,AV73),m_selling_spec!$A:$J,2,FALSE))</f>
        <v>20.1</v>
      </c>
      <c r="AV73" s="125" t="s">
        <v>867</v>
      </c>
      <c r="AW73" s="131" t="str">
        <f>IF(AX73="","",VLOOKUP(CONCATENATE(AW$3,AX73),m_selling_spec!$A:$J,2,FALSE))</f>
        <v>21.1</v>
      </c>
      <c r="AX73" s="125" t="s">
        <v>868</v>
      </c>
      <c r="AY73" s="131" t="str">
        <f>IF(AZ73="","",VLOOKUP(CONCATENATE(AY$3,AZ73),m_selling_spec!$A:$J,2,FALSE))</f>
        <v>22.1</v>
      </c>
      <c r="AZ73" s="125" t="s">
        <v>869</v>
      </c>
      <c r="BA73" s="131" t="str">
        <f>IF(BB73="","",VLOOKUP(CONCATENATE(BA$3,BB73),m_selling_spec!$A:$J,2,FALSE))</f>
        <v/>
      </c>
      <c r="BC73" s="131" t="str">
        <f>IF(BD73="","",VLOOKUP(CONCATENATE(BC$3,BD73),m_selling_spec!$A:$J,2,FALSE))</f>
        <v>24.3</v>
      </c>
      <c r="BD73" s="125" t="s">
        <v>873</v>
      </c>
      <c r="BE73" s="131" t="str">
        <f>IF(BF73="","",VLOOKUP(CONCATENATE(BE$3,BF73),m_selling_spec!$A:$J,2,FALSE))</f>
        <v/>
      </c>
      <c r="BG73" s="131" t="str">
        <f>IF(BH73="","",VLOOKUP(CONCATENATE(BG$3,BH73),m_selling_spec!$A:$J,2,FALSE))</f>
        <v/>
      </c>
      <c r="BI73" s="131" t="str">
        <f>IF(BJ73="","",VLOOKUP(CONCATENATE(BI$3,BJ73),m_selling_spec!$A:$J,2,FALSE))</f>
        <v/>
      </c>
    </row>
    <row r="74" spans="1:61" s="125" customFormat="1">
      <c r="A74" s="125" t="s">
        <v>874</v>
      </c>
      <c r="B74" s="125">
        <v>1</v>
      </c>
      <c r="C74" s="130" t="str">
        <f>INDEX(product!B:B,MATCH(B74,product!A:A,0))</f>
        <v>WE-PLUS</v>
      </c>
      <c r="D74" s="130" t="str">
        <f>INDEX(product!E:E,MATCH(B74,product!A:A,0))</f>
        <v>WINDOW and DOOR</v>
      </c>
      <c r="E74" s="131" t="str">
        <f>IF(F74="","",VLOOKUP(CONCATENATE(E$3,F74),m_selling_spec!$A:$J,2,FALSE))</f>
        <v/>
      </c>
      <c r="G74" s="131" t="str">
        <f>IF(H74="","",VLOOKUP(CONCATENATE(G$3,H74),m_selling_spec!$A:$J,2,FALSE))</f>
        <v/>
      </c>
      <c r="I74" s="131" t="str">
        <f>IF(J74="","",VLOOKUP(CONCATENATE(I$3,J74),m_selling_spec!$A:$J,2,FALSE))</f>
        <v>1.14</v>
      </c>
      <c r="J74" s="125" t="s">
        <v>866</v>
      </c>
      <c r="K74" s="131" t="str">
        <f>IF(L74="","",VLOOKUP(CONCATENATE(K$3,L74),m_selling_spec!$A:$J,2,FALSE))</f>
        <v/>
      </c>
      <c r="M74" s="131" t="str">
        <f>IF(N74="","",VLOOKUP(CONCATENATE(M$3,N74),m_selling_spec!$A:$J,2,FALSE))</f>
        <v/>
      </c>
      <c r="O74" s="131" t="str">
        <f>IF(P74="","",VLOOKUP(CONCATENATE(O$3,P74),m_selling_spec!$A:$J,2,FALSE))</f>
        <v/>
      </c>
      <c r="Q74" s="131" t="str">
        <f>IF(R74="","",VLOOKUP(CONCATENATE(Q$3,R74),m_selling_spec!$A:$J,2,FALSE))</f>
        <v/>
      </c>
      <c r="S74" s="131" t="str">
        <f>IF(T74="","",VLOOKUP(CONCATENATE(S$3,T74),m_selling_spec!$A:$J,2,FALSE))</f>
        <v/>
      </c>
      <c r="U74" s="131" t="str">
        <f>IF(V74="","",VLOOKUP(CONCATENATE(U$3,V74),m_selling_spec!$A:$J,2,FALSE))</f>
        <v/>
      </c>
      <c r="W74" s="131" t="str">
        <f>IF(X74="","",VLOOKUP(CONCATENATE(W$3,X74),m_selling_spec!$A:$J,2,FALSE))</f>
        <v/>
      </c>
      <c r="Y74" s="131" t="str">
        <f>IF(Z74="","",VLOOKUP(CONCATENATE(Y$3,Z74),m_selling_spec!$A:$J,2,FALSE))</f>
        <v/>
      </c>
      <c r="AA74" s="131" t="str">
        <f>IF(AB74="","",VLOOKUP(CONCATENATE(AA$3,AB74),m_selling_spec!$A:$J,2,FALSE))</f>
        <v>10.4</v>
      </c>
      <c r="AB74" s="125" t="s">
        <v>578</v>
      </c>
      <c r="AC74" s="131" t="str">
        <f>IF(AD74="","",VLOOKUP(CONCATENATE(AC$3,AD74),m_selling_spec!$A:$J,2,FALSE))</f>
        <v/>
      </c>
      <c r="AE74" s="131" t="str">
        <f>IF(AF74="","",VLOOKUP(CONCATENATE(AE$3,AF74),m_selling_spec!$A:$J,2,FALSE))</f>
        <v/>
      </c>
      <c r="AG74" s="131" t="str">
        <f>IF(AH74="","",VLOOKUP(CONCATENATE(AG$3,AH74),m_selling_spec!$A:$J,2,FALSE))</f>
        <v>13.6</v>
      </c>
      <c r="AH74" s="125" t="s">
        <v>651</v>
      </c>
      <c r="AI74" s="131" t="str">
        <f>IF(AJ74="","",VLOOKUP(CONCATENATE(AI$3,AJ74),m_selling_spec!$A:$J,2,FALSE))</f>
        <v/>
      </c>
      <c r="AK74" s="131" t="str">
        <f>IF(AL74="","",VLOOKUP(CONCATENATE(AK$3,AL74),m_selling_spec!$A:$J,2,FALSE))</f>
        <v/>
      </c>
      <c r="AM74" s="131" t="str">
        <f>IF(AN74="","",VLOOKUP(CONCATENATE(AM$3,AN74),m_selling_spec!$A:$J,2,FALSE))</f>
        <v/>
      </c>
      <c r="AO74" s="131" t="str">
        <f>IF(AP74="","",VLOOKUP(CONCATENATE(AO$3,AP74),m_selling_spec!$A:$J,2,FALSE))</f>
        <v/>
      </c>
      <c r="AQ74" s="131" t="str">
        <f>IF(AR74="","",VLOOKUP(CONCATENATE(AQ$3,AR74),m_selling_spec!$A:$J,2,FALSE))</f>
        <v/>
      </c>
      <c r="AS74" s="131" t="str">
        <f>IF(AT74="","",VLOOKUP(CONCATENATE(AS$3,AT74),m_selling_spec!$A:$J,2,FALSE))</f>
        <v/>
      </c>
      <c r="AU74" s="131" t="str">
        <f>IF(AV74="","",VLOOKUP(CONCATENATE(AU$3,AV74),m_selling_spec!$A:$J,2,FALSE))</f>
        <v>20.1</v>
      </c>
      <c r="AV74" s="125" t="s">
        <v>867</v>
      </c>
      <c r="AW74" s="131" t="str">
        <f>IF(AX74="","",VLOOKUP(CONCATENATE(AW$3,AX74),m_selling_spec!$A:$J,2,FALSE))</f>
        <v>21.1</v>
      </c>
      <c r="AX74" s="125" t="s">
        <v>868</v>
      </c>
      <c r="AY74" s="131" t="str">
        <f>IF(AZ74="","",VLOOKUP(CONCATENATE(AY$3,AZ74),m_selling_spec!$A:$J,2,FALSE))</f>
        <v>22.1</v>
      </c>
      <c r="AZ74" s="125" t="s">
        <v>869</v>
      </c>
      <c r="BA74" s="131" t="str">
        <f>IF(BB74="","",VLOOKUP(CONCATENATE(BA$3,BB74),m_selling_spec!$A:$J,2,FALSE))</f>
        <v/>
      </c>
      <c r="BC74" s="131" t="str">
        <f>IF(BD74="","",VLOOKUP(CONCATENATE(BC$3,BD74),m_selling_spec!$A:$J,2,FALSE))</f>
        <v>24.3</v>
      </c>
      <c r="BD74" s="125" t="s">
        <v>873</v>
      </c>
      <c r="BE74" s="131" t="str">
        <f>IF(BF74="","",VLOOKUP(CONCATENATE(BE$3,BF74),m_selling_spec!$A:$J,2,FALSE))</f>
        <v/>
      </c>
      <c r="BG74" s="131" t="str">
        <f>IF(BH74="","",VLOOKUP(CONCATENATE(BG$3,BH74),m_selling_spec!$A:$J,2,FALSE))</f>
        <v/>
      </c>
      <c r="BI74" s="131" t="str">
        <f>IF(BJ74="","",VLOOKUP(CONCATENATE(BI$3,BJ74),m_selling_spec!$A:$J,2,FALSE))</f>
        <v/>
      </c>
    </row>
    <row r="75" spans="1:61" s="125" customFormat="1">
      <c r="A75" s="125" t="s">
        <v>876</v>
      </c>
      <c r="B75" s="125">
        <v>1</v>
      </c>
      <c r="C75" s="130" t="str">
        <f>INDEX(product!B:B,MATCH(B75,product!A:A,0))</f>
        <v>WE-PLUS</v>
      </c>
      <c r="D75" s="130" t="str">
        <f>INDEX(product!E:E,MATCH(B75,product!A:A,0))</f>
        <v>WINDOW and DOOR</v>
      </c>
      <c r="E75" s="131" t="str">
        <f>IF(F75="","",VLOOKUP(CONCATENATE(E$3,F75),m_selling_spec!$A:$J,2,FALSE))</f>
        <v/>
      </c>
      <c r="G75" s="131" t="str">
        <f>IF(H75="","",VLOOKUP(CONCATENATE(G$3,H75),m_selling_spec!$A:$J,2,FALSE))</f>
        <v/>
      </c>
      <c r="I75" s="131" t="str">
        <f>IF(J75="","",VLOOKUP(CONCATENATE(I$3,J75),m_selling_spec!$A:$J,2,FALSE))</f>
        <v>1.14</v>
      </c>
      <c r="J75" s="125" t="s">
        <v>866</v>
      </c>
      <c r="K75" s="131" t="str">
        <f>IF(L75="","",VLOOKUP(CONCATENATE(K$3,L75),m_selling_spec!$A:$J,2,FALSE))</f>
        <v/>
      </c>
      <c r="M75" s="131" t="str">
        <f>IF(N75="","",VLOOKUP(CONCATENATE(M$3,N75),m_selling_spec!$A:$J,2,FALSE))</f>
        <v/>
      </c>
      <c r="O75" s="131" t="str">
        <f>IF(P75="","",VLOOKUP(CONCATENATE(O$3,P75),m_selling_spec!$A:$J,2,FALSE))</f>
        <v/>
      </c>
      <c r="Q75" s="131" t="str">
        <f>IF(R75="","",VLOOKUP(CONCATENATE(Q$3,R75),m_selling_spec!$A:$J,2,FALSE))</f>
        <v/>
      </c>
      <c r="S75" s="131" t="str">
        <f>IF(T75="","",VLOOKUP(CONCATENATE(S$3,T75),m_selling_spec!$A:$J,2,FALSE))</f>
        <v/>
      </c>
      <c r="U75" s="131" t="str">
        <f>IF(V75="","",VLOOKUP(CONCATENATE(U$3,V75),m_selling_spec!$A:$J,2,FALSE))</f>
        <v/>
      </c>
      <c r="W75" s="131" t="str">
        <f>IF(X75="","",VLOOKUP(CONCATENATE(W$3,X75),m_selling_spec!$A:$J,2,FALSE))</f>
        <v/>
      </c>
      <c r="Y75" s="131" t="str">
        <f>IF(Z75="","",VLOOKUP(CONCATENATE(Y$3,Z75),m_selling_spec!$A:$J,2,FALSE))</f>
        <v/>
      </c>
      <c r="AA75" s="131" t="str">
        <f>IF(AB75="","",VLOOKUP(CONCATENATE(AA$3,AB75),m_selling_spec!$A:$J,2,FALSE))</f>
        <v>10.2</v>
      </c>
      <c r="AB75" s="125" t="s">
        <v>76</v>
      </c>
      <c r="AC75" s="131" t="str">
        <f>IF(AD75="","",VLOOKUP(CONCATENATE(AC$3,AD75),m_selling_spec!$A:$J,2,FALSE))</f>
        <v/>
      </c>
      <c r="AE75" s="131" t="str">
        <f>IF(AF75="","",VLOOKUP(CONCATENATE(AE$3,AF75),m_selling_spec!$A:$J,2,FALSE))</f>
        <v/>
      </c>
      <c r="AG75" s="131" t="str">
        <f>IF(AH75="","",VLOOKUP(CONCATENATE(AG$3,AH75),m_selling_spec!$A:$J,2,FALSE))</f>
        <v>13.6</v>
      </c>
      <c r="AH75" s="125" t="s">
        <v>651</v>
      </c>
      <c r="AI75" s="131" t="str">
        <f>IF(AJ75="","",VLOOKUP(CONCATENATE(AI$3,AJ75),m_selling_spec!$A:$J,2,FALSE))</f>
        <v/>
      </c>
      <c r="AK75" s="131" t="str">
        <f>IF(AL75="","",VLOOKUP(CONCATENATE(AK$3,AL75),m_selling_spec!$A:$J,2,FALSE))</f>
        <v/>
      </c>
      <c r="AM75" s="131" t="str">
        <f>IF(AN75="","",VLOOKUP(CONCATENATE(AM$3,AN75),m_selling_spec!$A:$J,2,FALSE))</f>
        <v/>
      </c>
      <c r="AO75" s="131" t="str">
        <f>IF(AP75="","",VLOOKUP(CONCATENATE(AO$3,AP75),m_selling_spec!$A:$J,2,FALSE))</f>
        <v/>
      </c>
      <c r="AQ75" s="131" t="str">
        <f>IF(AR75="","",VLOOKUP(CONCATENATE(AQ$3,AR75),m_selling_spec!$A:$J,2,FALSE))</f>
        <v/>
      </c>
      <c r="AS75" s="131" t="str">
        <f>IF(AT75="","",VLOOKUP(CONCATENATE(AS$3,AT75),m_selling_spec!$A:$J,2,FALSE))</f>
        <v/>
      </c>
      <c r="AU75" s="131" t="str">
        <f>IF(AV75="","",VLOOKUP(CONCATENATE(AU$3,AV75),m_selling_spec!$A:$J,2,FALSE))</f>
        <v>20.1</v>
      </c>
      <c r="AV75" s="125" t="s">
        <v>867</v>
      </c>
      <c r="AW75" s="131" t="str">
        <f>IF(AX75="","",VLOOKUP(CONCATENATE(AW$3,AX75),m_selling_spec!$A:$J,2,FALSE))</f>
        <v>21.1</v>
      </c>
      <c r="AX75" s="125" t="s">
        <v>868</v>
      </c>
      <c r="AY75" s="131" t="str">
        <f>IF(AZ75="","",VLOOKUP(CONCATENATE(AY$3,AZ75),m_selling_spec!$A:$J,2,FALSE))</f>
        <v>22.1</v>
      </c>
      <c r="AZ75" s="125" t="s">
        <v>869</v>
      </c>
      <c r="BA75" s="131" t="str">
        <f>IF(BB75="","",VLOOKUP(CONCATENATE(BA$3,BB75),m_selling_spec!$A:$J,2,FALSE))</f>
        <v/>
      </c>
      <c r="BC75" s="131" t="str">
        <f>IF(BD75="","",VLOOKUP(CONCATENATE(BC$3,BD75),m_selling_spec!$A:$J,2,FALSE))</f>
        <v>24.4</v>
      </c>
      <c r="BD75" s="125" t="s">
        <v>877</v>
      </c>
      <c r="BE75" s="131" t="str">
        <f>IF(BF75="","",VLOOKUP(CONCATENATE(BE$3,BF75),m_selling_spec!$A:$J,2,FALSE))</f>
        <v/>
      </c>
      <c r="BG75" s="131" t="str">
        <f>IF(BH75="","",VLOOKUP(CONCATENATE(BG$3,BH75),m_selling_spec!$A:$J,2,FALSE))</f>
        <v/>
      </c>
      <c r="BI75" s="131" t="str">
        <f>IF(BJ75="","",VLOOKUP(CONCATENATE(BI$3,BJ75),m_selling_spec!$A:$J,2,FALSE))</f>
        <v/>
      </c>
    </row>
    <row r="76" spans="1:61" s="125" customFormat="1">
      <c r="A76" s="125" t="s">
        <v>878</v>
      </c>
      <c r="B76" s="125">
        <v>1</v>
      </c>
      <c r="C76" s="130" t="str">
        <f>INDEX(product!B:B,MATCH(B76,product!A:A,0))</f>
        <v>WE-PLUS</v>
      </c>
      <c r="D76" s="130" t="str">
        <f>INDEX(product!E:E,MATCH(B76,product!A:A,0))</f>
        <v>WINDOW and DOOR</v>
      </c>
      <c r="E76" s="131" t="str">
        <f>IF(F76="","",VLOOKUP(CONCATENATE(E$3,F76),m_selling_spec!$A:$J,2,FALSE))</f>
        <v/>
      </c>
      <c r="G76" s="131" t="str">
        <f>IF(H76="","",VLOOKUP(CONCATENATE(G$3,H76),m_selling_spec!$A:$J,2,FALSE))</f>
        <v/>
      </c>
      <c r="I76" s="131" t="str">
        <f>IF(J76="","",VLOOKUP(CONCATENATE(I$3,J76),m_selling_spec!$A:$J,2,FALSE))</f>
        <v>1.14</v>
      </c>
      <c r="J76" s="125" t="s">
        <v>866</v>
      </c>
      <c r="K76" s="131" t="str">
        <f>IF(L76="","",VLOOKUP(CONCATENATE(K$3,L76),m_selling_spec!$A:$J,2,FALSE))</f>
        <v/>
      </c>
      <c r="M76" s="131" t="str">
        <f>IF(N76="","",VLOOKUP(CONCATENATE(M$3,N76),m_selling_spec!$A:$J,2,FALSE))</f>
        <v/>
      </c>
      <c r="O76" s="131" t="str">
        <f>IF(P76="","",VLOOKUP(CONCATENATE(O$3,P76),m_selling_spec!$A:$J,2,FALSE))</f>
        <v/>
      </c>
      <c r="Q76" s="131" t="str">
        <f>IF(R76="","",VLOOKUP(CONCATENATE(Q$3,R76),m_selling_spec!$A:$J,2,FALSE))</f>
        <v/>
      </c>
      <c r="S76" s="131" t="str">
        <f>IF(T76="","",VLOOKUP(CONCATENATE(S$3,T76),m_selling_spec!$A:$J,2,FALSE))</f>
        <v/>
      </c>
      <c r="U76" s="131" t="str">
        <f>IF(V76="","",VLOOKUP(CONCATENATE(U$3,V76),m_selling_spec!$A:$J,2,FALSE))</f>
        <v/>
      </c>
      <c r="W76" s="131" t="str">
        <f>IF(X76="","",VLOOKUP(CONCATENATE(W$3,X76),m_selling_spec!$A:$J,2,FALSE))</f>
        <v/>
      </c>
      <c r="Y76" s="131" t="str">
        <f>IF(Z76="","",VLOOKUP(CONCATENATE(Y$3,Z76),m_selling_spec!$A:$J,2,FALSE))</f>
        <v/>
      </c>
      <c r="AA76" s="131" t="str">
        <f>IF(AB76="","",VLOOKUP(CONCATENATE(AA$3,AB76),m_selling_spec!$A:$J,2,FALSE))</f>
        <v>10.3</v>
      </c>
      <c r="AB76" s="125" t="s">
        <v>77</v>
      </c>
      <c r="AC76" s="131" t="str">
        <f>IF(AD76="","",VLOOKUP(CONCATENATE(AC$3,AD76),m_selling_spec!$A:$J,2,FALSE))</f>
        <v/>
      </c>
      <c r="AE76" s="131" t="str">
        <f>IF(AF76="","",VLOOKUP(CONCATENATE(AE$3,AF76),m_selling_spec!$A:$J,2,FALSE))</f>
        <v/>
      </c>
      <c r="AG76" s="131" t="str">
        <f>IF(AH76="","",VLOOKUP(CONCATENATE(AG$3,AH76),m_selling_spec!$A:$J,2,FALSE))</f>
        <v>13.6</v>
      </c>
      <c r="AH76" s="125" t="s">
        <v>651</v>
      </c>
      <c r="AI76" s="131" t="str">
        <f>IF(AJ76="","",VLOOKUP(CONCATENATE(AI$3,AJ76),m_selling_spec!$A:$J,2,FALSE))</f>
        <v/>
      </c>
      <c r="AK76" s="131" t="str">
        <f>IF(AL76="","",VLOOKUP(CONCATENATE(AK$3,AL76),m_selling_spec!$A:$J,2,FALSE))</f>
        <v/>
      </c>
      <c r="AM76" s="131" t="str">
        <f>IF(AN76="","",VLOOKUP(CONCATENATE(AM$3,AN76),m_selling_spec!$A:$J,2,FALSE))</f>
        <v/>
      </c>
      <c r="AO76" s="131" t="str">
        <f>IF(AP76="","",VLOOKUP(CONCATENATE(AO$3,AP76),m_selling_spec!$A:$J,2,FALSE))</f>
        <v/>
      </c>
      <c r="AQ76" s="131" t="str">
        <f>IF(AR76="","",VLOOKUP(CONCATENATE(AQ$3,AR76),m_selling_spec!$A:$J,2,FALSE))</f>
        <v/>
      </c>
      <c r="AS76" s="131" t="str">
        <f>IF(AT76="","",VLOOKUP(CONCATENATE(AS$3,AT76),m_selling_spec!$A:$J,2,FALSE))</f>
        <v/>
      </c>
      <c r="AU76" s="131" t="str">
        <f>IF(AV76="","",VLOOKUP(CONCATENATE(AU$3,AV76),m_selling_spec!$A:$J,2,FALSE))</f>
        <v>20.1</v>
      </c>
      <c r="AV76" s="125" t="s">
        <v>867</v>
      </c>
      <c r="AW76" s="131" t="str">
        <f>IF(AX76="","",VLOOKUP(CONCATENATE(AW$3,AX76),m_selling_spec!$A:$J,2,FALSE))</f>
        <v>21.1</v>
      </c>
      <c r="AX76" s="125" t="s">
        <v>868</v>
      </c>
      <c r="AY76" s="131" t="str">
        <f>IF(AZ76="","",VLOOKUP(CONCATENATE(AY$3,AZ76),m_selling_spec!$A:$J,2,FALSE))</f>
        <v>22.1</v>
      </c>
      <c r="AZ76" s="125" t="s">
        <v>869</v>
      </c>
      <c r="BA76" s="131" t="str">
        <f>IF(BB76="","",VLOOKUP(CONCATENATE(BA$3,BB76),m_selling_spec!$A:$J,2,FALSE))</f>
        <v/>
      </c>
      <c r="BC76" s="131" t="str">
        <f>IF(BD76="","",VLOOKUP(CONCATENATE(BC$3,BD76),m_selling_spec!$A:$J,2,FALSE))</f>
        <v>24.4</v>
      </c>
      <c r="BD76" s="125" t="s">
        <v>877</v>
      </c>
      <c r="BE76" s="131" t="str">
        <f>IF(BF76="","",VLOOKUP(CONCATENATE(BE$3,BF76),m_selling_spec!$A:$J,2,FALSE))</f>
        <v/>
      </c>
      <c r="BG76" s="131" t="str">
        <f>IF(BH76="","",VLOOKUP(CONCATENATE(BG$3,BH76),m_selling_spec!$A:$J,2,FALSE))</f>
        <v/>
      </c>
      <c r="BI76" s="131" t="str">
        <f>IF(BJ76="","",VLOOKUP(CONCATENATE(BI$3,BJ76),m_selling_spec!$A:$J,2,FALSE))</f>
        <v/>
      </c>
    </row>
    <row r="77" spans="1:61" s="125" customFormat="1">
      <c r="A77" s="125" t="s">
        <v>879</v>
      </c>
      <c r="B77" s="125">
        <v>1</v>
      </c>
      <c r="C77" s="130" t="str">
        <f>INDEX(product!B:B,MATCH(B77,product!A:A,0))</f>
        <v>WE-PLUS</v>
      </c>
      <c r="D77" s="130" t="str">
        <f>INDEX(product!E:E,MATCH(B77,product!A:A,0))</f>
        <v>WINDOW and DOOR</v>
      </c>
      <c r="E77" s="131" t="str">
        <f>IF(F77="","",VLOOKUP(CONCATENATE(E$3,F77),m_selling_spec!$A:$J,2,FALSE))</f>
        <v/>
      </c>
      <c r="G77" s="131" t="str">
        <f>IF(H77="","",VLOOKUP(CONCATENATE(G$3,H77),m_selling_spec!$A:$J,2,FALSE))</f>
        <v/>
      </c>
      <c r="I77" s="131" t="str">
        <f>IF(J77="","",VLOOKUP(CONCATENATE(I$3,J77),m_selling_spec!$A:$J,2,FALSE))</f>
        <v>1.14</v>
      </c>
      <c r="J77" s="125" t="s">
        <v>866</v>
      </c>
      <c r="K77" s="131" t="str">
        <f>IF(L77="","",VLOOKUP(CONCATENATE(K$3,L77),m_selling_spec!$A:$J,2,FALSE))</f>
        <v/>
      </c>
      <c r="M77" s="131" t="str">
        <f>IF(N77="","",VLOOKUP(CONCATENATE(M$3,N77),m_selling_spec!$A:$J,2,FALSE))</f>
        <v/>
      </c>
      <c r="O77" s="131" t="str">
        <f>IF(P77="","",VLOOKUP(CONCATENATE(O$3,P77),m_selling_spec!$A:$J,2,FALSE))</f>
        <v/>
      </c>
      <c r="Q77" s="131" t="str">
        <f>IF(R77="","",VLOOKUP(CONCATENATE(Q$3,R77),m_selling_spec!$A:$J,2,FALSE))</f>
        <v/>
      </c>
      <c r="S77" s="131" t="str">
        <f>IF(T77="","",VLOOKUP(CONCATENATE(S$3,T77),m_selling_spec!$A:$J,2,FALSE))</f>
        <v/>
      </c>
      <c r="U77" s="131" t="str">
        <f>IF(V77="","",VLOOKUP(CONCATENATE(U$3,V77),m_selling_spec!$A:$J,2,FALSE))</f>
        <v/>
      </c>
      <c r="W77" s="131" t="str">
        <f>IF(X77="","",VLOOKUP(CONCATENATE(W$3,X77),m_selling_spec!$A:$J,2,FALSE))</f>
        <v/>
      </c>
      <c r="Y77" s="131" t="str">
        <f>IF(Z77="","",VLOOKUP(CONCATENATE(Y$3,Z77),m_selling_spec!$A:$J,2,FALSE))</f>
        <v/>
      </c>
      <c r="AA77" s="131" t="str">
        <f>IF(AB77="","",VLOOKUP(CONCATENATE(AA$3,AB77),m_selling_spec!$A:$J,2,FALSE))</f>
        <v>10.4</v>
      </c>
      <c r="AB77" s="125" t="s">
        <v>875</v>
      </c>
      <c r="AC77" s="131" t="str">
        <f>IF(AD77="","",VLOOKUP(CONCATENATE(AC$3,AD77),m_selling_spec!$A:$J,2,FALSE))</f>
        <v/>
      </c>
      <c r="AE77" s="131" t="str">
        <f>IF(AF77="","",VLOOKUP(CONCATENATE(AE$3,AF77),m_selling_spec!$A:$J,2,FALSE))</f>
        <v/>
      </c>
      <c r="AG77" s="131" t="str">
        <f>IF(AH77="","",VLOOKUP(CONCATENATE(AG$3,AH77),m_selling_spec!$A:$J,2,FALSE))</f>
        <v>13.6</v>
      </c>
      <c r="AH77" s="125" t="s">
        <v>651</v>
      </c>
      <c r="AI77" s="131" t="str">
        <f>IF(AJ77="","",VLOOKUP(CONCATENATE(AI$3,AJ77),m_selling_spec!$A:$J,2,FALSE))</f>
        <v/>
      </c>
      <c r="AK77" s="131" t="str">
        <f>IF(AL77="","",VLOOKUP(CONCATENATE(AK$3,AL77),m_selling_spec!$A:$J,2,FALSE))</f>
        <v/>
      </c>
      <c r="AM77" s="131" t="str">
        <f>IF(AN77="","",VLOOKUP(CONCATENATE(AM$3,AN77),m_selling_spec!$A:$J,2,FALSE))</f>
        <v/>
      </c>
      <c r="AO77" s="131" t="str">
        <f>IF(AP77="","",VLOOKUP(CONCATENATE(AO$3,AP77),m_selling_spec!$A:$J,2,FALSE))</f>
        <v/>
      </c>
      <c r="AQ77" s="131" t="str">
        <f>IF(AR77="","",VLOOKUP(CONCATENATE(AQ$3,AR77),m_selling_spec!$A:$J,2,FALSE))</f>
        <v/>
      </c>
      <c r="AS77" s="131" t="str">
        <f>IF(AT77="","",VLOOKUP(CONCATENATE(AS$3,AT77),m_selling_spec!$A:$J,2,FALSE))</f>
        <v/>
      </c>
      <c r="AU77" s="131" t="str">
        <f>IF(AV77="","",VLOOKUP(CONCATENATE(AU$3,AV77),m_selling_spec!$A:$J,2,FALSE))</f>
        <v>20.1</v>
      </c>
      <c r="AV77" s="125" t="s">
        <v>867</v>
      </c>
      <c r="AW77" s="131" t="str">
        <f>IF(AX77="","",VLOOKUP(CONCATENATE(AW$3,AX77),m_selling_spec!$A:$J,2,FALSE))</f>
        <v>21.1</v>
      </c>
      <c r="AX77" s="125" t="s">
        <v>868</v>
      </c>
      <c r="AY77" s="131" t="str">
        <f>IF(AZ77="","",VLOOKUP(CONCATENATE(AY$3,AZ77),m_selling_spec!$A:$J,2,FALSE))</f>
        <v>22.1</v>
      </c>
      <c r="AZ77" s="125" t="s">
        <v>869</v>
      </c>
      <c r="BA77" s="131" t="str">
        <f>IF(BB77="","",VLOOKUP(CONCATENATE(BA$3,BB77),m_selling_spec!$A:$J,2,FALSE))</f>
        <v/>
      </c>
      <c r="BC77" s="131" t="str">
        <f>IF(BD77="","",VLOOKUP(CONCATENATE(BC$3,BD77),m_selling_spec!$A:$J,2,FALSE))</f>
        <v>24.4</v>
      </c>
      <c r="BD77" s="125" t="s">
        <v>877</v>
      </c>
      <c r="BE77" s="131" t="str">
        <f>IF(BF77="","",VLOOKUP(CONCATENATE(BE$3,BF77),m_selling_spec!$A:$J,2,FALSE))</f>
        <v/>
      </c>
      <c r="BG77" s="131" t="str">
        <f>IF(BH77="","",VLOOKUP(CONCATENATE(BG$3,BH77),m_selling_spec!$A:$J,2,FALSE))</f>
        <v/>
      </c>
      <c r="BI77" s="131" t="str">
        <f>IF(BJ77="","",VLOOKUP(CONCATENATE(BI$3,BJ77),m_selling_spec!$A:$J,2,FALSE))</f>
        <v/>
      </c>
    </row>
    <row r="78" spans="1:61" s="125" customFormat="1">
      <c r="A78" s="125" t="s">
        <v>880</v>
      </c>
      <c r="B78" s="125">
        <v>1</v>
      </c>
      <c r="C78" s="130" t="str">
        <f>INDEX(product!B:B,MATCH(B78,product!A:A,0))</f>
        <v>WE-PLUS</v>
      </c>
      <c r="D78" s="130" t="str">
        <f>INDEX(product!E:E,MATCH(B78,product!A:A,0))</f>
        <v>WINDOW and DOOR</v>
      </c>
      <c r="E78" s="131" t="str">
        <f>IF(F78="","",VLOOKUP(CONCATENATE(E$3,F78),m_selling_spec!$A:$J,2,FALSE))</f>
        <v/>
      </c>
      <c r="G78" s="131" t="str">
        <f>IF(H78="","",VLOOKUP(CONCATENATE(G$3,H78),m_selling_spec!$A:$J,2,FALSE))</f>
        <v/>
      </c>
      <c r="I78" s="131" t="str">
        <f>IF(J78="","",VLOOKUP(CONCATENATE(I$3,J78),m_selling_spec!$A:$J,2,FALSE))</f>
        <v>1.14</v>
      </c>
      <c r="J78" s="125" t="s">
        <v>866</v>
      </c>
      <c r="K78" s="131" t="str">
        <f>IF(L78="","",VLOOKUP(CONCATENATE(K$3,L78),m_selling_spec!$A:$J,2,FALSE))</f>
        <v/>
      </c>
      <c r="M78" s="131" t="str">
        <f>IF(N78="","",VLOOKUP(CONCATENATE(M$3,N78),m_selling_spec!$A:$J,2,FALSE))</f>
        <v/>
      </c>
      <c r="O78" s="131" t="str">
        <f>IF(P78="","",VLOOKUP(CONCATENATE(O$3,P78),m_selling_spec!$A:$J,2,FALSE))</f>
        <v/>
      </c>
      <c r="Q78" s="131" t="str">
        <f>IF(R78="","",VLOOKUP(CONCATENATE(Q$3,R78),m_selling_spec!$A:$J,2,FALSE))</f>
        <v/>
      </c>
      <c r="S78" s="131" t="str">
        <f>IF(T78="","",VLOOKUP(CONCATENATE(S$3,T78),m_selling_spec!$A:$J,2,FALSE))</f>
        <v/>
      </c>
      <c r="U78" s="131" t="str">
        <f>IF(V78="","",VLOOKUP(CONCATENATE(U$3,V78),m_selling_spec!$A:$J,2,FALSE))</f>
        <v/>
      </c>
      <c r="W78" s="131" t="str">
        <f>IF(X78="","",VLOOKUP(CONCATENATE(W$3,X78),m_selling_spec!$A:$J,2,FALSE))</f>
        <v/>
      </c>
      <c r="Y78" s="131" t="str">
        <f>IF(Z78="","",VLOOKUP(CONCATENATE(Y$3,Z78),m_selling_spec!$A:$J,2,FALSE))</f>
        <v/>
      </c>
      <c r="AA78" s="131" t="str">
        <f>IF(AB78="","",VLOOKUP(CONCATENATE(AA$3,AB78),m_selling_spec!$A:$J,2,FALSE))</f>
        <v>10.2</v>
      </c>
      <c r="AB78" s="125" t="s">
        <v>76</v>
      </c>
      <c r="AC78" s="131" t="str">
        <f>IF(AD78="","",VLOOKUP(CONCATENATE(AC$3,AD78),m_selling_spec!$A:$J,2,FALSE))</f>
        <v/>
      </c>
      <c r="AE78" s="131" t="str">
        <f>IF(AF78="","",VLOOKUP(CONCATENATE(AE$3,AF78),m_selling_spec!$A:$J,2,FALSE))</f>
        <v/>
      </c>
      <c r="AG78" s="131" t="str">
        <f>IF(AH78="","",VLOOKUP(CONCATENATE(AG$3,AH78),m_selling_spec!$A:$J,2,FALSE))</f>
        <v>13.9</v>
      </c>
      <c r="AH78" s="125" t="s">
        <v>598</v>
      </c>
      <c r="AI78" s="131" t="str">
        <f>IF(AJ78="","",VLOOKUP(CONCATENATE(AI$3,AJ78),m_selling_spec!$A:$J,2,FALSE))</f>
        <v/>
      </c>
      <c r="AK78" s="131" t="str">
        <f>IF(AL78="","",VLOOKUP(CONCATENATE(AK$3,AL78),m_selling_spec!$A:$J,2,FALSE))</f>
        <v/>
      </c>
      <c r="AM78" s="131" t="str">
        <f>IF(AN78="","",VLOOKUP(CONCATENATE(AM$3,AN78),m_selling_spec!$A:$J,2,FALSE))</f>
        <v/>
      </c>
      <c r="AO78" s="131" t="str">
        <f>IF(AP78="","",VLOOKUP(CONCATENATE(AO$3,AP78),m_selling_spec!$A:$J,2,FALSE))</f>
        <v/>
      </c>
      <c r="AQ78" s="131" t="str">
        <f>IF(AR78="","",VLOOKUP(CONCATENATE(AQ$3,AR78),m_selling_spec!$A:$J,2,FALSE))</f>
        <v/>
      </c>
      <c r="AS78" s="131" t="str">
        <f>IF(AT78="","",VLOOKUP(CONCATENATE(AS$3,AT78),m_selling_spec!$A:$J,2,FALSE))</f>
        <v/>
      </c>
      <c r="AU78" s="131" t="str">
        <f>IF(AV78="","",VLOOKUP(CONCATENATE(AU$3,AV78),m_selling_spec!$A:$J,2,FALSE))</f>
        <v>20.1</v>
      </c>
      <c r="AV78" s="125" t="s">
        <v>867</v>
      </c>
      <c r="AW78" s="131" t="str">
        <f>IF(AX78="","",VLOOKUP(CONCATENATE(AW$3,AX78),m_selling_spec!$A:$J,2,FALSE))</f>
        <v>21.1</v>
      </c>
      <c r="AX78" s="125" t="s">
        <v>868</v>
      </c>
      <c r="AY78" s="131" t="str">
        <f>IF(AZ78="","",VLOOKUP(CONCATENATE(AY$3,AZ78),m_selling_spec!$A:$J,2,FALSE))</f>
        <v>22.2</v>
      </c>
      <c r="AZ78" s="125" t="s">
        <v>881</v>
      </c>
      <c r="BA78" s="131" t="str">
        <f>IF(BB78="","",VLOOKUP(CONCATENATE(BA$3,BB78),m_selling_spec!$A:$J,2,FALSE))</f>
        <v>23.1</v>
      </c>
      <c r="BB78" s="125" t="s">
        <v>882</v>
      </c>
      <c r="BC78" s="131" t="str">
        <f>IF(BD78="","",VLOOKUP(CONCATENATE(BC$3,BD78),m_selling_spec!$A:$J,2,FALSE))</f>
        <v/>
      </c>
      <c r="BE78" s="131" t="str">
        <f>IF(BF78="","",VLOOKUP(CONCATENATE(BE$3,BF78),m_selling_spec!$A:$J,2,FALSE))</f>
        <v/>
      </c>
      <c r="BG78" s="131" t="str">
        <f>IF(BH78="","",VLOOKUP(CONCATENATE(BG$3,BH78),m_selling_spec!$A:$J,2,FALSE))</f>
        <v/>
      </c>
      <c r="BI78" s="131" t="str">
        <f>IF(BJ78="","",VLOOKUP(CONCATENATE(BI$3,BJ78),m_selling_spec!$A:$J,2,FALSE))</f>
        <v/>
      </c>
    </row>
    <row r="79" spans="1:61" s="125" customFormat="1">
      <c r="A79" s="125" t="s">
        <v>883</v>
      </c>
      <c r="B79" s="125">
        <v>1</v>
      </c>
      <c r="C79" s="130" t="str">
        <f>INDEX(product!B:B,MATCH(B79,product!A:A,0))</f>
        <v>WE-PLUS</v>
      </c>
      <c r="D79" s="130" t="str">
        <f>INDEX(product!E:E,MATCH(B79,product!A:A,0))</f>
        <v>WINDOW and DOOR</v>
      </c>
      <c r="E79" s="131" t="str">
        <f>IF(F79="","",VLOOKUP(CONCATENATE(E$3,F79),m_selling_spec!$A:$J,2,FALSE))</f>
        <v/>
      </c>
      <c r="G79" s="131" t="str">
        <f>IF(H79="","",VLOOKUP(CONCATENATE(G$3,H79),m_selling_spec!$A:$J,2,FALSE))</f>
        <v/>
      </c>
      <c r="I79" s="131" t="str">
        <f>IF(J79="","",VLOOKUP(CONCATENATE(I$3,J79),m_selling_spec!$A:$J,2,FALSE))</f>
        <v>1.14</v>
      </c>
      <c r="J79" s="125" t="s">
        <v>866</v>
      </c>
      <c r="K79" s="131" t="str">
        <f>IF(L79="","",VLOOKUP(CONCATENATE(K$3,L79),m_selling_spec!$A:$J,2,FALSE))</f>
        <v/>
      </c>
      <c r="M79" s="131" t="str">
        <f>IF(N79="","",VLOOKUP(CONCATENATE(M$3,N79),m_selling_spec!$A:$J,2,FALSE))</f>
        <v/>
      </c>
      <c r="O79" s="131" t="str">
        <f>IF(P79="","",VLOOKUP(CONCATENATE(O$3,P79),m_selling_spec!$A:$J,2,FALSE))</f>
        <v/>
      </c>
      <c r="Q79" s="131" t="str">
        <f>IF(R79="","",VLOOKUP(CONCATENATE(Q$3,R79),m_selling_spec!$A:$J,2,FALSE))</f>
        <v/>
      </c>
      <c r="S79" s="131" t="str">
        <f>IF(T79="","",VLOOKUP(CONCATENATE(S$3,T79),m_selling_spec!$A:$J,2,FALSE))</f>
        <v/>
      </c>
      <c r="U79" s="131" t="str">
        <f>IF(V79="","",VLOOKUP(CONCATENATE(U$3,V79),m_selling_spec!$A:$J,2,FALSE))</f>
        <v/>
      </c>
      <c r="W79" s="131" t="str">
        <f>IF(X79="","",VLOOKUP(CONCATENATE(W$3,X79),m_selling_spec!$A:$J,2,FALSE))</f>
        <v/>
      </c>
      <c r="Y79" s="131" t="str">
        <f>IF(Z79="","",VLOOKUP(CONCATENATE(Y$3,Z79),m_selling_spec!$A:$J,2,FALSE))</f>
        <v/>
      </c>
      <c r="AA79" s="131" t="str">
        <f>IF(AB79="","",VLOOKUP(CONCATENATE(AA$3,AB79),m_selling_spec!$A:$J,2,FALSE))</f>
        <v>10.3</v>
      </c>
      <c r="AB79" s="125" t="s">
        <v>77</v>
      </c>
      <c r="AC79" s="131" t="str">
        <f>IF(AD79="","",VLOOKUP(CONCATENATE(AC$3,AD79),m_selling_spec!$A:$J,2,FALSE))</f>
        <v/>
      </c>
      <c r="AE79" s="131" t="str">
        <f>IF(AF79="","",VLOOKUP(CONCATENATE(AE$3,AF79),m_selling_spec!$A:$J,2,FALSE))</f>
        <v/>
      </c>
      <c r="AG79" s="131" t="str">
        <f>IF(AH79="","",VLOOKUP(CONCATENATE(AG$3,AH79),m_selling_spec!$A:$J,2,FALSE))</f>
        <v>13.9</v>
      </c>
      <c r="AH79" s="125" t="s">
        <v>598</v>
      </c>
      <c r="AI79" s="131" t="str">
        <f>IF(AJ79="","",VLOOKUP(CONCATENATE(AI$3,AJ79),m_selling_spec!$A:$J,2,FALSE))</f>
        <v/>
      </c>
      <c r="AK79" s="131" t="str">
        <f>IF(AL79="","",VLOOKUP(CONCATENATE(AK$3,AL79),m_selling_spec!$A:$J,2,FALSE))</f>
        <v/>
      </c>
      <c r="AM79" s="131" t="str">
        <f>IF(AN79="","",VLOOKUP(CONCATENATE(AM$3,AN79),m_selling_spec!$A:$J,2,FALSE))</f>
        <v/>
      </c>
      <c r="AO79" s="131" t="str">
        <f>IF(AP79="","",VLOOKUP(CONCATENATE(AO$3,AP79),m_selling_spec!$A:$J,2,FALSE))</f>
        <v/>
      </c>
      <c r="AQ79" s="131" t="str">
        <f>IF(AR79="","",VLOOKUP(CONCATENATE(AQ$3,AR79),m_selling_spec!$A:$J,2,FALSE))</f>
        <v/>
      </c>
      <c r="AS79" s="131" t="str">
        <f>IF(AT79="","",VLOOKUP(CONCATENATE(AS$3,AT79),m_selling_spec!$A:$J,2,FALSE))</f>
        <v/>
      </c>
      <c r="AU79" s="131" t="str">
        <f>IF(AV79="","",VLOOKUP(CONCATENATE(AU$3,AV79),m_selling_spec!$A:$J,2,FALSE))</f>
        <v>20.1</v>
      </c>
      <c r="AV79" s="125" t="s">
        <v>867</v>
      </c>
      <c r="AW79" s="131" t="str">
        <f>IF(AX79="","",VLOOKUP(CONCATENATE(AW$3,AX79),m_selling_spec!$A:$J,2,FALSE))</f>
        <v>21.1</v>
      </c>
      <c r="AX79" s="125" t="s">
        <v>868</v>
      </c>
      <c r="AY79" s="131" t="str">
        <f>IF(AZ79="","",VLOOKUP(CONCATENATE(AY$3,AZ79),m_selling_spec!$A:$J,2,FALSE))</f>
        <v>22.2</v>
      </c>
      <c r="AZ79" s="125" t="s">
        <v>881</v>
      </c>
      <c r="BA79" s="131" t="str">
        <f>IF(BB79="","",VLOOKUP(CONCATENATE(BA$3,BB79),m_selling_spec!$A:$J,2,FALSE))</f>
        <v>23.1</v>
      </c>
      <c r="BB79" s="125" t="s">
        <v>882</v>
      </c>
      <c r="BC79" s="131" t="str">
        <f>IF(BD79="","",VLOOKUP(CONCATENATE(BC$3,BD79),m_selling_spec!$A:$J,2,FALSE))</f>
        <v/>
      </c>
      <c r="BE79" s="131" t="str">
        <f>IF(BF79="","",VLOOKUP(CONCATENATE(BE$3,BF79),m_selling_spec!$A:$J,2,FALSE))</f>
        <v/>
      </c>
      <c r="BG79" s="131" t="str">
        <f>IF(BH79="","",VLOOKUP(CONCATENATE(BG$3,BH79),m_selling_spec!$A:$J,2,FALSE))</f>
        <v/>
      </c>
      <c r="BI79" s="131" t="str">
        <f>IF(BJ79="","",VLOOKUP(CONCATENATE(BI$3,BJ79),m_selling_spec!$A:$J,2,FALSE))</f>
        <v/>
      </c>
    </row>
    <row r="80" spans="1:61" s="125" customFormat="1">
      <c r="A80" s="125" t="s">
        <v>884</v>
      </c>
      <c r="B80" s="125">
        <v>1</v>
      </c>
      <c r="C80" s="130" t="str">
        <f>INDEX(product!B:B,MATCH(B80,product!A:A,0))</f>
        <v>WE-PLUS</v>
      </c>
      <c r="D80" s="130" t="str">
        <f>INDEX(product!E:E,MATCH(B80,product!A:A,0))</f>
        <v>WINDOW and DOOR</v>
      </c>
      <c r="E80" s="131" t="str">
        <f>IF(F80="","",VLOOKUP(CONCATENATE(E$3,F80),m_selling_spec!$A:$J,2,FALSE))</f>
        <v/>
      </c>
      <c r="G80" s="131" t="str">
        <f>IF(H80="","",VLOOKUP(CONCATENATE(G$3,H80),m_selling_spec!$A:$J,2,FALSE))</f>
        <v/>
      </c>
      <c r="I80" s="131" t="str">
        <f>IF(J80="","",VLOOKUP(CONCATENATE(I$3,J80),m_selling_spec!$A:$J,2,FALSE))</f>
        <v>1.14</v>
      </c>
      <c r="J80" s="125" t="s">
        <v>866</v>
      </c>
      <c r="K80" s="131" t="str">
        <f>IF(L80="","",VLOOKUP(CONCATENATE(K$3,L80),m_selling_spec!$A:$J,2,FALSE))</f>
        <v/>
      </c>
      <c r="M80" s="131" t="str">
        <f>IF(N80="","",VLOOKUP(CONCATENATE(M$3,N80),m_selling_spec!$A:$J,2,FALSE))</f>
        <v/>
      </c>
      <c r="O80" s="131" t="str">
        <f>IF(P80="","",VLOOKUP(CONCATENATE(O$3,P80),m_selling_spec!$A:$J,2,FALSE))</f>
        <v/>
      </c>
      <c r="Q80" s="131" t="str">
        <f>IF(R80="","",VLOOKUP(CONCATENATE(Q$3,R80),m_selling_spec!$A:$J,2,FALSE))</f>
        <v/>
      </c>
      <c r="S80" s="131" t="str">
        <f>IF(T80="","",VLOOKUP(CONCATENATE(S$3,T80),m_selling_spec!$A:$J,2,FALSE))</f>
        <v/>
      </c>
      <c r="U80" s="131" t="str">
        <f>IF(V80="","",VLOOKUP(CONCATENATE(U$3,V80),m_selling_spec!$A:$J,2,FALSE))</f>
        <v/>
      </c>
      <c r="W80" s="131" t="str">
        <f>IF(X80="","",VLOOKUP(CONCATENATE(W$3,X80),m_selling_spec!$A:$J,2,FALSE))</f>
        <v/>
      </c>
      <c r="Y80" s="131" t="str">
        <f>IF(Z80="","",VLOOKUP(CONCATENATE(Y$3,Z80),m_selling_spec!$A:$J,2,FALSE))</f>
        <v/>
      </c>
      <c r="AA80" s="131" t="str">
        <f>IF(AB80="","",VLOOKUP(CONCATENATE(AA$3,AB80),m_selling_spec!$A:$J,2,FALSE))</f>
        <v>10.2</v>
      </c>
      <c r="AB80" s="125" t="s">
        <v>76</v>
      </c>
      <c r="AC80" s="131" t="str">
        <f>IF(AD80="","",VLOOKUP(CONCATENATE(AC$3,AD80),m_selling_spec!$A:$J,2,FALSE))</f>
        <v/>
      </c>
      <c r="AE80" s="131" t="str">
        <f>IF(AF80="","",VLOOKUP(CONCATENATE(AE$3,AF80),m_selling_spec!$A:$J,2,FALSE))</f>
        <v/>
      </c>
      <c r="AG80" s="131" t="str">
        <f>IF(AH80="","",VLOOKUP(CONCATENATE(AG$3,AH80),m_selling_spec!$A:$J,2,FALSE))</f>
        <v>13.7</v>
      </c>
      <c r="AH80" s="125" t="s">
        <v>885</v>
      </c>
      <c r="AI80" s="131" t="str">
        <f>IF(AJ80="","",VLOOKUP(CONCATENATE(AI$3,AJ80),m_selling_spec!$A:$J,2,FALSE))</f>
        <v/>
      </c>
      <c r="AK80" s="131" t="str">
        <f>IF(AL80="","",VLOOKUP(CONCATENATE(AK$3,AL80),m_selling_spec!$A:$J,2,FALSE))</f>
        <v/>
      </c>
      <c r="AM80" s="131" t="str">
        <f>IF(AN80="","",VLOOKUP(CONCATENATE(AM$3,AN80),m_selling_spec!$A:$J,2,FALSE))</f>
        <v/>
      </c>
      <c r="AO80" s="131" t="str">
        <f>IF(AP80="","",VLOOKUP(CONCATENATE(AO$3,AP80),m_selling_spec!$A:$J,2,FALSE))</f>
        <v/>
      </c>
      <c r="AQ80" s="131" t="str">
        <f>IF(AR80="","",VLOOKUP(CONCATENATE(AQ$3,AR80),m_selling_spec!$A:$J,2,FALSE))</f>
        <v/>
      </c>
      <c r="AS80" s="131" t="str">
        <f>IF(AT80="","",VLOOKUP(CONCATENATE(AS$3,AT80),m_selling_spec!$A:$J,2,FALSE))</f>
        <v/>
      </c>
      <c r="AU80" s="131" t="str">
        <f>IF(AV80="","",VLOOKUP(CONCATENATE(AU$3,AV80),m_selling_spec!$A:$J,2,FALSE))</f>
        <v>20.1</v>
      </c>
      <c r="AV80" s="125" t="s">
        <v>867</v>
      </c>
      <c r="AW80" s="131" t="str">
        <f>IF(AX80="","",VLOOKUP(CONCATENATE(AW$3,AX80),m_selling_spec!$A:$J,2,FALSE))</f>
        <v>21.1</v>
      </c>
      <c r="AX80" s="125" t="s">
        <v>868</v>
      </c>
      <c r="AY80" s="131" t="str">
        <f>IF(AZ80="","",VLOOKUP(CONCATENATE(AY$3,AZ80),m_selling_spec!$A:$J,2,FALSE))</f>
        <v>22.2</v>
      </c>
      <c r="AZ80" s="125" t="s">
        <v>881</v>
      </c>
      <c r="BA80" s="131" t="str">
        <f>IF(BB80="","",VLOOKUP(CONCATENATE(BA$3,BB80),m_selling_spec!$A:$J,2,FALSE))</f>
        <v>23.1</v>
      </c>
      <c r="BB80" s="125" t="s">
        <v>882</v>
      </c>
      <c r="BC80" s="131" t="str">
        <f>IF(BD80="","",VLOOKUP(CONCATENATE(BC$3,BD80),m_selling_spec!$A:$J,2,FALSE))</f>
        <v>24.3</v>
      </c>
      <c r="BD80" s="125" t="s">
        <v>873</v>
      </c>
      <c r="BE80" s="131" t="str">
        <f>IF(BF80="","",VLOOKUP(CONCATENATE(BE$3,BF80),m_selling_spec!$A:$J,2,FALSE))</f>
        <v/>
      </c>
      <c r="BG80" s="131" t="str">
        <f>IF(BH80="","",VLOOKUP(CONCATENATE(BG$3,BH80),m_selling_spec!$A:$J,2,FALSE))</f>
        <v/>
      </c>
      <c r="BI80" s="131" t="str">
        <f>IF(BJ80="","",VLOOKUP(CONCATENATE(BI$3,BJ80),m_selling_spec!$A:$J,2,FALSE))</f>
        <v/>
      </c>
    </row>
    <row r="81" spans="1:61" s="125" customFormat="1">
      <c r="A81" s="125" t="s">
        <v>886</v>
      </c>
      <c r="B81" s="125">
        <v>1</v>
      </c>
      <c r="C81" s="130" t="str">
        <f>INDEX(product!B:B,MATCH(B81,product!A:A,0))</f>
        <v>WE-PLUS</v>
      </c>
      <c r="D81" s="130" t="str">
        <f>INDEX(product!E:E,MATCH(B81,product!A:A,0))</f>
        <v>WINDOW and DOOR</v>
      </c>
      <c r="E81" s="131" t="str">
        <f>IF(F81="","",VLOOKUP(CONCATENATE(E$3,F81),m_selling_spec!$A:$J,2,FALSE))</f>
        <v/>
      </c>
      <c r="G81" s="131" t="str">
        <f>IF(H81="","",VLOOKUP(CONCATENATE(G$3,H81),m_selling_spec!$A:$J,2,FALSE))</f>
        <v/>
      </c>
      <c r="I81" s="131" t="str">
        <f>IF(J81="","",VLOOKUP(CONCATENATE(I$3,J81),m_selling_spec!$A:$J,2,FALSE))</f>
        <v>1.14</v>
      </c>
      <c r="J81" s="125" t="s">
        <v>866</v>
      </c>
      <c r="K81" s="131" t="str">
        <f>IF(L81="","",VLOOKUP(CONCATENATE(K$3,L81),m_selling_spec!$A:$J,2,FALSE))</f>
        <v/>
      </c>
      <c r="M81" s="131" t="str">
        <f>IF(N81="","",VLOOKUP(CONCATENATE(M$3,N81),m_selling_spec!$A:$J,2,FALSE))</f>
        <v/>
      </c>
      <c r="O81" s="131" t="str">
        <f>IF(P81="","",VLOOKUP(CONCATENATE(O$3,P81),m_selling_spec!$A:$J,2,FALSE))</f>
        <v/>
      </c>
      <c r="Q81" s="131" t="str">
        <f>IF(R81="","",VLOOKUP(CONCATENATE(Q$3,R81),m_selling_spec!$A:$J,2,FALSE))</f>
        <v/>
      </c>
      <c r="S81" s="131" t="str">
        <f>IF(T81="","",VLOOKUP(CONCATENATE(S$3,T81),m_selling_spec!$A:$J,2,FALSE))</f>
        <v/>
      </c>
      <c r="U81" s="131" t="str">
        <f>IF(V81="","",VLOOKUP(CONCATENATE(U$3,V81),m_selling_spec!$A:$J,2,FALSE))</f>
        <v/>
      </c>
      <c r="W81" s="131" t="str">
        <f>IF(X81="","",VLOOKUP(CONCATENATE(W$3,X81),m_selling_spec!$A:$J,2,FALSE))</f>
        <v/>
      </c>
      <c r="Y81" s="131" t="str">
        <f>IF(Z81="","",VLOOKUP(CONCATENATE(Y$3,Z81),m_selling_spec!$A:$J,2,FALSE))</f>
        <v/>
      </c>
      <c r="AA81" s="131" t="str">
        <f>IF(AB81="","",VLOOKUP(CONCATENATE(AA$3,AB81),m_selling_spec!$A:$J,2,FALSE))</f>
        <v>10.3</v>
      </c>
      <c r="AB81" s="125" t="s">
        <v>77</v>
      </c>
      <c r="AC81" s="131" t="str">
        <f>IF(AD81="","",VLOOKUP(CONCATENATE(AC$3,AD81),m_selling_spec!$A:$J,2,FALSE))</f>
        <v/>
      </c>
      <c r="AE81" s="131" t="str">
        <f>IF(AF81="","",VLOOKUP(CONCATENATE(AE$3,AF81),m_selling_spec!$A:$J,2,FALSE))</f>
        <v/>
      </c>
      <c r="AG81" s="131" t="str">
        <f>IF(AH81="","",VLOOKUP(CONCATENATE(AG$3,AH81),m_selling_spec!$A:$J,2,FALSE))</f>
        <v>13.7</v>
      </c>
      <c r="AH81" s="125" t="s">
        <v>1032</v>
      </c>
      <c r="AI81" s="131" t="str">
        <f>IF(AJ81="","",VLOOKUP(CONCATENATE(AI$3,AJ81),m_selling_spec!$A:$J,2,FALSE))</f>
        <v/>
      </c>
      <c r="AK81" s="131" t="str">
        <f>IF(AL81="","",VLOOKUP(CONCATENATE(AK$3,AL81),m_selling_spec!$A:$J,2,FALSE))</f>
        <v/>
      </c>
      <c r="AM81" s="131" t="str">
        <f>IF(AN81="","",VLOOKUP(CONCATENATE(AM$3,AN81),m_selling_spec!$A:$J,2,FALSE))</f>
        <v/>
      </c>
      <c r="AO81" s="131" t="str">
        <f>IF(AP81="","",VLOOKUP(CONCATENATE(AO$3,AP81),m_selling_spec!$A:$J,2,FALSE))</f>
        <v/>
      </c>
      <c r="AQ81" s="131" t="str">
        <f>IF(AR81="","",VLOOKUP(CONCATENATE(AQ$3,AR81),m_selling_spec!$A:$J,2,FALSE))</f>
        <v/>
      </c>
      <c r="AS81" s="131" t="str">
        <f>IF(AT81="","",VLOOKUP(CONCATENATE(AS$3,AT81),m_selling_spec!$A:$J,2,FALSE))</f>
        <v/>
      </c>
      <c r="AU81" s="131" t="str">
        <f>IF(AV81="","",VLOOKUP(CONCATENATE(AU$3,AV81),m_selling_spec!$A:$J,2,FALSE))</f>
        <v>20.1</v>
      </c>
      <c r="AV81" s="125" t="s">
        <v>867</v>
      </c>
      <c r="AW81" s="131" t="str">
        <f>IF(AX81="","",VLOOKUP(CONCATENATE(AW$3,AX81),m_selling_spec!$A:$J,2,FALSE))</f>
        <v>21.1</v>
      </c>
      <c r="AX81" s="125" t="s">
        <v>868</v>
      </c>
      <c r="AY81" s="131" t="str">
        <f>IF(AZ81="","",VLOOKUP(CONCATENATE(AY$3,AZ81),m_selling_spec!$A:$J,2,FALSE))</f>
        <v>22.2</v>
      </c>
      <c r="AZ81" s="125" t="s">
        <v>881</v>
      </c>
      <c r="BA81" s="131" t="str">
        <f>IF(BB81="","",VLOOKUP(CONCATENATE(BA$3,BB81),m_selling_spec!$A:$J,2,FALSE))</f>
        <v>23.1</v>
      </c>
      <c r="BB81" s="125" t="s">
        <v>882</v>
      </c>
      <c r="BC81" s="131" t="str">
        <f>IF(BD81="","",VLOOKUP(CONCATENATE(BC$3,BD81),m_selling_spec!$A:$J,2,FALSE))</f>
        <v>24.3</v>
      </c>
      <c r="BD81" s="125" t="s">
        <v>873</v>
      </c>
      <c r="BE81" s="131" t="str">
        <f>IF(BF81="","",VLOOKUP(CONCATENATE(BE$3,BF81),m_selling_spec!$A:$J,2,FALSE))</f>
        <v/>
      </c>
      <c r="BG81" s="131" t="str">
        <f>IF(BH81="","",VLOOKUP(CONCATENATE(BG$3,BH81),m_selling_spec!$A:$J,2,FALSE))</f>
        <v/>
      </c>
      <c r="BI81" s="131" t="str">
        <f>IF(BJ81="","",VLOOKUP(CONCATENATE(BI$3,BJ81),m_selling_spec!$A:$J,2,FALSE))</f>
        <v/>
      </c>
    </row>
    <row r="82" spans="1:61" s="125" customFormat="1">
      <c r="A82" s="125" t="s">
        <v>887</v>
      </c>
      <c r="B82" s="125">
        <v>1</v>
      </c>
      <c r="C82" s="130" t="str">
        <f>INDEX(product!B:B,MATCH(B82,product!A:A,0))</f>
        <v>WE-PLUS</v>
      </c>
      <c r="D82" s="130" t="str">
        <f>INDEX(product!E:E,MATCH(B82,product!A:A,0))</f>
        <v>WINDOW and DOOR</v>
      </c>
      <c r="E82" s="131" t="str">
        <f>IF(F82="","",VLOOKUP(CONCATENATE(E$3,F82),m_selling_spec!$A:$J,2,FALSE))</f>
        <v/>
      </c>
      <c r="G82" s="131" t="str">
        <f>IF(H82="","",VLOOKUP(CONCATENATE(G$3,H82),m_selling_spec!$A:$J,2,FALSE))</f>
        <v/>
      </c>
      <c r="I82" s="131" t="str">
        <f>IF(J82="","",VLOOKUP(CONCATENATE(I$3,J82),m_selling_spec!$A:$J,2,FALSE))</f>
        <v>1.14</v>
      </c>
      <c r="J82" s="125" t="s">
        <v>866</v>
      </c>
      <c r="K82" s="131" t="str">
        <f>IF(L82="","",VLOOKUP(CONCATENATE(K$3,L82),m_selling_spec!$A:$J,2,FALSE))</f>
        <v/>
      </c>
      <c r="M82" s="131" t="str">
        <f>IF(N82="","",VLOOKUP(CONCATENATE(M$3,N82),m_selling_spec!$A:$J,2,FALSE))</f>
        <v/>
      </c>
      <c r="O82" s="131" t="str">
        <f>IF(P82="","",VLOOKUP(CONCATENATE(O$3,P82),m_selling_spec!$A:$J,2,FALSE))</f>
        <v/>
      </c>
      <c r="Q82" s="131" t="str">
        <f>IF(R82="","",VLOOKUP(CONCATENATE(Q$3,R82),m_selling_spec!$A:$J,2,FALSE))</f>
        <v/>
      </c>
      <c r="S82" s="131" t="str">
        <f>IF(T82="","",VLOOKUP(CONCATENATE(S$3,T82),m_selling_spec!$A:$J,2,FALSE))</f>
        <v/>
      </c>
      <c r="U82" s="131" t="str">
        <f>IF(V82="","",VLOOKUP(CONCATENATE(U$3,V82),m_selling_spec!$A:$J,2,FALSE))</f>
        <v/>
      </c>
      <c r="W82" s="131" t="str">
        <f>IF(X82="","",VLOOKUP(CONCATENATE(W$3,X82),m_selling_spec!$A:$J,2,FALSE))</f>
        <v/>
      </c>
      <c r="Y82" s="131" t="str">
        <f>IF(Z82="","",VLOOKUP(CONCATENATE(Y$3,Z82),m_selling_spec!$A:$J,2,FALSE))</f>
        <v/>
      </c>
      <c r="AA82" s="131" t="str">
        <f>IF(AB82="","",VLOOKUP(CONCATENATE(AA$3,AB82),m_selling_spec!$A:$J,2,FALSE))</f>
        <v>10.2</v>
      </c>
      <c r="AB82" s="125" t="s">
        <v>76</v>
      </c>
      <c r="AC82" s="131" t="str">
        <f>IF(AD82="","",VLOOKUP(CONCATENATE(AC$3,AD82),m_selling_spec!$A:$J,2,FALSE))</f>
        <v/>
      </c>
      <c r="AE82" s="131" t="str">
        <f>IF(AF82="","",VLOOKUP(CONCATENATE(AE$3,AF82),m_selling_spec!$A:$J,2,FALSE))</f>
        <v/>
      </c>
      <c r="AG82" s="131" t="str">
        <f>IF(AH82="","",VLOOKUP(CONCATENATE(AG$3,AH82),m_selling_spec!$A:$J,2,FALSE))</f>
        <v>13.7</v>
      </c>
      <c r="AH82" s="125" t="s">
        <v>1032</v>
      </c>
      <c r="AI82" s="131" t="str">
        <f>IF(AJ82="","",VLOOKUP(CONCATENATE(AI$3,AJ82),m_selling_spec!$A:$J,2,FALSE))</f>
        <v/>
      </c>
      <c r="AK82" s="131" t="str">
        <f>IF(AL82="","",VLOOKUP(CONCATENATE(AK$3,AL82),m_selling_spec!$A:$J,2,FALSE))</f>
        <v/>
      </c>
      <c r="AM82" s="131" t="str">
        <f>IF(AN82="","",VLOOKUP(CONCATENATE(AM$3,AN82),m_selling_spec!$A:$J,2,FALSE))</f>
        <v/>
      </c>
      <c r="AO82" s="131" t="str">
        <f>IF(AP82="","",VLOOKUP(CONCATENATE(AO$3,AP82),m_selling_spec!$A:$J,2,FALSE))</f>
        <v/>
      </c>
      <c r="AQ82" s="131" t="str">
        <f>IF(AR82="","",VLOOKUP(CONCATENATE(AQ$3,AR82),m_selling_spec!$A:$J,2,FALSE))</f>
        <v/>
      </c>
      <c r="AS82" s="131" t="str">
        <f>IF(AT82="","",VLOOKUP(CONCATENATE(AS$3,AT82),m_selling_spec!$A:$J,2,FALSE))</f>
        <v/>
      </c>
      <c r="AU82" s="131" t="str">
        <f>IF(AV82="","",VLOOKUP(CONCATENATE(AU$3,AV82),m_selling_spec!$A:$J,2,FALSE))</f>
        <v>20.1</v>
      </c>
      <c r="AV82" s="125" t="s">
        <v>867</v>
      </c>
      <c r="AW82" s="131" t="str">
        <f>IF(AX82="","",VLOOKUP(CONCATENATE(AW$3,AX82),m_selling_spec!$A:$J,2,FALSE))</f>
        <v>21.1</v>
      </c>
      <c r="AX82" s="125" t="s">
        <v>868</v>
      </c>
      <c r="AY82" s="131" t="str">
        <f>IF(AZ82="","",VLOOKUP(CONCATENATE(AY$3,AZ82),m_selling_spec!$A:$J,2,FALSE))</f>
        <v>22.2</v>
      </c>
      <c r="AZ82" s="125" t="s">
        <v>881</v>
      </c>
      <c r="BA82" s="131" t="str">
        <f>IF(BB82="","",VLOOKUP(CONCATENATE(BA$3,BB82),m_selling_spec!$A:$J,2,FALSE))</f>
        <v>23.1</v>
      </c>
      <c r="BB82" s="125" t="s">
        <v>882</v>
      </c>
      <c r="BC82" s="131" t="str">
        <f>IF(BD82="","",VLOOKUP(CONCATENATE(BC$3,BD82),m_selling_spec!$A:$J,2,FALSE))</f>
        <v>24.4</v>
      </c>
      <c r="BD82" s="125" t="s">
        <v>877</v>
      </c>
      <c r="BE82" s="131" t="str">
        <f>IF(BF82="","",VLOOKUP(CONCATENATE(BE$3,BF82),m_selling_spec!$A:$J,2,FALSE))</f>
        <v/>
      </c>
      <c r="BG82" s="131" t="str">
        <f>IF(BH82="","",VLOOKUP(CONCATENATE(BG$3,BH82),m_selling_spec!$A:$J,2,FALSE))</f>
        <v/>
      </c>
      <c r="BI82" s="131" t="str">
        <f>IF(BJ82="","",VLOOKUP(CONCATENATE(BI$3,BJ82),m_selling_spec!$A:$J,2,FALSE))</f>
        <v/>
      </c>
    </row>
    <row r="83" spans="1:61" s="125" customFormat="1">
      <c r="A83" s="125" t="s">
        <v>888</v>
      </c>
      <c r="B83" s="125">
        <v>1</v>
      </c>
      <c r="C83" s="130" t="str">
        <f>INDEX(product!B:B,MATCH(B83,product!A:A,0))</f>
        <v>WE-PLUS</v>
      </c>
      <c r="D83" s="130" t="str">
        <f>INDEX(product!E:E,MATCH(B83,product!A:A,0))</f>
        <v>WINDOW and DOOR</v>
      </c>
      <c r="E83" s="131" t="str">
        <f>IF(F83="","",VLOOKUP(CONCATENATE(E$3,F83),m_selling_spec!$A:$J,2,FALSE))</f>
        <v/>
      </c>
      <c r="G83" s="131" t="str">
        <f>IF(H83="","",VLOOKUP(CONCATENATE(G$3,H83),m_selling_spec!$A:$J,2,FALSE))</f>
        <v/>
      </c>
      <c r="I83" s="131" t="str">
        <f>IF(J83="","",VLOOKUP(CONCATENATE(I$3,J83),m_selling_spec!$A:$J,2,FALSE))</f>
        <v>1.14</v>
      </c>
      <c r="J83" s="125" t="s">
        <v>866</v>
      </c>
      <c r="K83" s="131" t="str">
        <f>IF(L83="","",VLOOKUP(CONCATENATE(K$3,L83),m_selling_spec!$A:$J,2,FALSE))</f>
        <v/>
      </c>
      <c r="M83" s="131" t="str">
        <f>IF(N83="","",VLOOKUP(CONCATENATE(M$3,N83),m_selling_spec!$A:$J,2,FALSE))</f>
        <v/>
      </c>
      <c r="O83" s="131" t="str">
        <f>IF(P83="","",VLOOKUP(CONCATENATE(O$3,P83),m_selling_spec!$A:$J,2,FALSE))</f>
        <v/>
      </c>
      <c r="Q83" s="131" t="str">
        <f>IF(R83="","",VLOOKUP(CONCATENATE(Q$3,R83),m_selling_spec!$A:$J,2,FALSE))</f>
        <v/>
      </c>
      <c r="S83" s="131" t="str">
        <f>IF(T83="","",VLOOKUP(CONCATENATE(S$3,T83),m_selling_spec!$A:$J,2,FALSE))</f>
        <v/>
      </c>
      <c r="U83" s="131" t="str">
        <f>IF(V83="","",VLOOKUP(CONCATENATE(U$3,V83),m_selling_spec!$A:$J,2,FALSE))</f>
        <v/>
      </c>
      <c r="W83" s="131" t="str">
        <f>IF(X83="","",VLOOKUP(CONCATENATE(W$3,X83),m_selling_spec!$A:$J,2,FALSE))</f>
        <v/>
      </c>
      <c r="Y83" s="131" t="str">
        <f>IF(Z83="","",VLOOKUP(CONCATENATE(Y$3,Z83),m_selling_spec!$A:$J,2,FALSE))</f>
        <v/>
      </c>
      <c r="AA83" s="131" t="str">
        <f>IF(AB83="","",VLOOKUP(CONCATENATE(AA$3,AB83),m_selling_spec!$A:$J,2,FALSE))</f>
        <v>10.3</v>
      </c>
      <c r="AB83" s="125" t="s">
        <v>77</v>
      </c>
      <c r="AC83" s="131" t="str">
        <f>IF(AD83="","",VLOOKUP(CONCATENATE(AC$3,AD83),m_selling_spec!$A:$J,2,FALSE))</f>
        <v/>
      </c>
      <c r="AE83" s="131" t="str">
        <f>IF(AF83="","",VLOOKUP(CONCATENATE(AE$3,AF83),m_selling_spec!$A:$J,2,FALSE))</f>
        <v/>
      </c>
      <c r="AG83" s="131" t="str">
        <f>IF(AH83="","",VLOOKUP(CONCATENATE(AG$3,AH83),m_selling_spec!$A:$J,2,FALSE))</f>
        <v>13.7</v>
      </c>
      <c r="AH83" s="125" t="s">
        <v>885</v>
      </c>
      <c r="AI83" s="131" t="str">
        <f>IF(AJ83="","",VLOOKUP(CONCATENATE(AI$3,AJ83),m_selling_spec!$A:$J,2,FALSE))</f>
        <v/>
      </c>
      <c r="AK83" s="131" t="str">
        <f>IF(AL83="","",VLOOKUP(CONCATENATE(AK$3,AL83),m_selling_spec!$A:$J,2,FALSE))</f>
        <v/>
      </c>
      <c r="AM83" s="131" t="str">
        <f>IF(AN83="","",VLOOKUP(CONCATENATE(AM$3,AN83),m_selling_spec!$A:$J,2,FALSE))</f>
        <v/>
      </c>
      <c r="AO83" s="131" t="str">
        <f>IF(AP83="","",VLOOKUP(CONCATENATE(AO$3,AP83),m_selling_spec!$A:$J,2,FALSE))</f>
        <v/>
      </c>
      <c r="AQ83" s="131" t="str">
        <f>IF(AR83="","",VLOOKUP(CONCATENATE(AQ$3,AR83),m_selling_spec!$A:$J,2,FALSE))</f>
        <v/>
      </c>
      <c r="AS83" s="131" t="str">
        <f>IF(AT83="","",VLOOKUP(CONCATENATE(AS$3,AT83),m_selling_spec!$A:$J,2,FALSE))</f>
        <v/>
      </c>
      <c r="AU83" s="131" t="str">
        <f>IF(AV83="","",VLOOKUP(CONCATENATE(AU$3,AV83),m_selling_spec!$A:$J,2,FALSE))</f>
        <v>20.1</v>
      </c>
      <c r="AV83" s="125" t="s">
        <v>867</v>
      </c>
      <c r="AW83" s="131" t="str">
        <f>IF(AX83="","",VLOOKUP(CONCATENATE(AW$3,AX83),m_selling_spec!$A:$J,2,FALSE))</f>
        <v>21.1</v>
      </c>
      <c r="AX83" s="125" t="s">
        <v>868</v>
      </c>
      <c r="AY83" s="131" t="str">
        <f>IF(AZ83="","",VLOOKUP(CONCATENATE(AY$3,AZ83),m_selling_spec!$A:$J,2,FALSE))</f>
        <v>22.2</v>
      </c>
      <c r="AZ83" s="125" t="s">
        <v>881</v>
      </c>
      <c r="BA83" s="131" t="str">
        <f>IF(BB83="","",VLOOKUP(CONCATENATE(BA$3,BB83),m_selling_spec!$A:$J,2,FALSE))</f>
        <v>23.1</v>
      </c>
      <c r="BB83" s="125" t="s">
        <v>882</v>
      </c>
      <c r="BC83" s="131" t="str">
        <f>IF(BD83="","",VLOOKUP(CONCATENATE(BC$3,BD83),m_selling_spec!$A:$J,2,FALSE))</f>
        <v>24.4</v>
      </c>
      <c r="BD83" s="125" t="s">
        <v>877</v>
      </c>
      <c r="BE83" s="131" t="str">
        <f>IF(BF83="","",VLOOKUP(CONCATENATE(BE$3,BF83),m_selling_spec!$A:$J,2,FALSE))</f>
        <v/>
      </c>
      <c r="BG83" s="131" t="str">
        <f>IF(BH83="","",VLOOKUP(CONCATENATE(BG$3,BH83),m_selling_spec!$A:$J,2,FALSE))</f>
        <v/>
      </c>
      <c r="BI83" s="131" t="str">
        <f>IF(BJ83="","",VLOOKUP(CONCATENATE(BI$3,BJ83),m_selling_spec!$A:$J,2,FALSE))</f>
        <v/>
      </c>
    </row>
    <row r="84" spans="1:61" s="125" customFormat="1">
      <c r="A84" s="125" t="s">
        <v>889</v>
      </c>
      <c r="B84" s="125">
        <v>1</v>
      </c>
      <c r="C84" s="130" t="str">
        <f>INDEX(product!B:B,MATCH(B84,product!A:A,0))</f>
        <v>WE-PLUS</v>
      </c>
      <c r="D84" s="130" t="str">
        <f>INDEX(product!E:E,MATCH(B84,product!A:A,0))</f>
        <v>WINDOW and DOOR</v>
      </c>
      <c r="E84" s="131" t="str">
        <f>IF(F84="","",VLOOKUP(CONCATENATE(E$3,F84),m_selling_spec!$A:$J,2,FALSE))</f>
        <v/>
      </c>
      <c r="G84" s="131" t="str">
        <f>IF(H84="","",VLOOKUP(CONCATENATE(G$3,H84),m_selling_spec!$A:$J,2,FALSE))</f>
        <v/>
      </c>
      <c r="I84" s="131" t="str">
        <f>IF(J84="","",VLOOKUP(CONCATENATE(I$3,J84),m_selling_spec!$A:$J,2,FALSE))</f>
        <v>1.14</v>
      </c>
      <c r="J84" s="125" t="s">
        <v>866</v>
      </c>
      <c r="K84" s="131" t="str">
        <f>IF(L84="","",VLOOKUP(CONCATENATE(K$3,L84),m_selling_spec!$A:$J,2,FALSE))</f>
        <v/>
      </c>
      <c r="M84" s="131" t="str">
        <f>IF(N84="","",VLOOKUP(CONCATENATE(M$3,N84),m_selling_spec!$A:$J,2,FALSE))</f>
        <v/>
      </c>
      <c r="O84" s="131" t="str">
        <f>IF(P84="","",VLOOKUP(CONCATENATE(O$3,P84),m_selling_spec!$A:$J,2,FALSE))</f>
        <v/>
      </c>
      <c r="Q84" s="131" t="str">
        <f>IF(R84="","",VLOOKUP(CONCATENATE(Q$3,R84),m_selling_spec!$A:$J,2,FALSE))</f>
        <v/>
      </c>
      <c r="S84" s="131" t="str">
        <f>IF(T84="","",VLOOKUP(CONCATENATE(S$3,T84),m_selling_spec!$A:$J,2,FALSE))</f>
        <v/>
      </c>
      <c r="U84" s="131" t="str">
        <f>IF(V84="","",VLOOKUP(CONCATENATE(U$3,V84),m_selling_spec!$A:$J,2,FALSE))</f>
        <v/>
      </c>
      <c r="W84" s="131" t="str">
        <f>IF(X84="","",VLOOKUP(CONCATENATE(W$3,X84),m_selling_spec!$A:$J,2,FALSE))</f>
        <v/>
      </c>
      <c r="Y84" s="131" t="str">
        <f>IF(Z84="","",VLOOKUP(CONCATENATE(Y$3,Z84),m_selling_spec!$A:$J,2,FALSE))</f>
        <v/>
      </c>
      <c r="AA84" s="131" t="str">
        <f>IF(AB84="","",VLOOKUP(CONCATENATE(AA$3,AB84),m_selling_spec!$A:$J,2,FALSE))</f>
        <v>10.2</v>
      </c>
      <c r="AB84" s="125" t="s">
        <v>76</v>
      </c>
      <c r="AC84" s="131" t="str">
        <f>IF(AD84="","",VLOOKUP(CONCATENATE(AC$3,AD84),m_selling_spec!$A:$J,2,FALSE))</f>
        <v/>
      </c>
      <c r="AE84" s="131" t="str">
        <f>IF(AF84="","",VLOOKUP(CONCATENATE(AE$3,AF84),m_selling_spec!$A:$J,2,FALSE))</f>
        <v/>
      </c>
      <c r="AG84" s="131" t="str">
        <f>IF(AH84="","",VLOOKUP(CONCATENATE(AG$3,AH84),m_selling_spec!$A:$J,2,FALSE))</f>
        <v>13.9</v>
      </c>
      <c r="AH84" s="125" t="s">
        <v>598</v>
      </c>
      <c r="AI84" s="131" t="str">
        <f>IF(AJ84="","",VLOOKUP(CONCATENATE(AI$3,AJ84),m_selling_spec!$A:$J,2,FALSE))</f>
        <v/>
      </c>
      <c r="AK84" s="131" t="str">
        <f>IF(AL84="","",VLOOKUP(CONCATENATE(AK$3,AL84),m_selling_spec!$A:$J,2,FALSE))</f>
        <v/>
      </c>
      <c r="AM84" s="131" t="str">
        <f>IF(AN84="","",VLOOKUP(CONCATENATE(AM$3,AN84),m_selling_spec!$A:$J,2,FALSE))</f>
        <v/>
      </c>
      <c r="AO84" s="131" t="str">
        <f>IF(AP84="","",VLOOKUP(CONCATENATE(AO$3,AP84),m_selling_spec!$A:$J,2,FALSE))</f>
        <v/>
      </c>
      <c r="AQ84" s="131" t="str">
        <f>IF(AR84="","",VLOOKUP(CONCATENATE(AQ$3,AR84),m_selling_spec!$A:$J,2,FALSE))</f>
        <v/>
      </c>
      <c r="AS84" s="131" t="str">
        <f>IF(AT84="","",VLOOKUP(CONCATENATE(AS$3,AT84),m_selling_spec!$A:$J,2,FALSE))</f>
        <v/>
      </c>
      <c r="AU84" s="131" t="str">
        <f>IF(AV84="","",VLOOKUP(CONCATENATE(AU$3,AV84),m_selling_spec!$A:$J,2,FALSE))</f>
        <v>20.1</v>
      </c>
      <c r="AV84" s="125" t="s">
        <v>867</v>
      </c>
      <c r="AW84" s="131" t="str">
        <f>IF(AX84="","",VLOOKUP(CONCATENATE(AW$3,AX84),m_selling_spec!$A:$J,2,FALSE))</f>
        <v>21.1</v>
      </c>
      <c r="AX84" s="125" t="s">
        <v>868</v>
      </c>
      <c r="AY84" s="131" t="str">
        <f>IF(AZ84="","",VLOOKUP(CONCATENATE(AY$3,AZ84),m_selling_spec!$A:$J,2,FALSE))</f>
        <v>22.2</v>
      </c>
      <c r="AZ84" s="125" t="s">
        <v>881</v>
      </c>
      <c r="BA84" s="131" t="str">
        <f>IF(BB84="","",VLOOKUP(CONCATENATE(BA$3,BB84),m_selling_spec!$A:$J,2,FALSE))</f>
        <v>23.2</v>
      </c>
      <c r="BB84" s="125" t="s">
        <v>890</v>
      </c>
      <c r="BC84" s="131" t="str">
        <f>IF(BD84="","",VLOOKUP(CONCATENATE(BC$3,BD84),m_selling_spec!$A:$J,2,FALSE))</f>
        <v/>
      </c>
      <c r="BE84" s="131" t="str">
        <f>IF(BF84="","",VLOOKUP(CONCATENATE(BE$3,BF84),m_selling_spec!$A:$J,2,FALSE))</f>
        <v/>
      </c>
      <c r="BG84" s="131" t="str">
        <f>IF(BH84="","",VLOOKUP(CONCATENATE(BG$3,BH84),m_selling_spec!$A:$J,2,FALSE))</f>
        <v/>
      </c>
      <c r="BI84" s="131" t="str">
        <f>IF(BJ84="","",VLOOKUP(CONCATENATE(BI$3,BJ84),m_selling_spec!$A:$J,2,FALSE))</f>
        <v/>
      </c>
    </row>
    <row r="85" spans="1:61" s="125" customFormat="1">
      <c r="A85" s="125" t="s">
        <v>891</v>
      </c>
      <c r="B85" s="125">
        <v>1</v>
      </c>
      <c r="C85" s="130" t="str">
        <f>INDEX(product!B:B,MATCH(B85,product!A:A,0))</f>
        <v>WE-PLUS</v>
      </c>
      <c r="D85" s="130" t="str">
        <f>INDEX(product!E:E,MATCH(B85,product!A:A,0))</f>
        <v>WINDOW and DOOR</v>
      </c>
      <c r="E85" s="131" t="str">
        <f>IF(F85="","",VLOOKUP(CONCATENATE(E$3,F85),m_selling_spec!$A:$J,2,FALSE))</f>
        <v/>
      </c>
      <c r="G85" s="131" t="str">
        <f>IF(H85="","",VLOOKUP(CONCATENATE(G$3,H85),m_selling_spec!$A:$J,2,FALSE))</f>
        <v/>
      </c>
      <c r="I85" s="131" t="str">
        <f>IF(J85="","",VLOOKUP(CONCATENATE(I$3,J85),m_selling_spec!$A:$J,2,FALSE))</f>
        <v>1.14</v>
      </c>
      <c r="J85" s="125" t="s">
        <v>866</v>
      </c>
      <c r="K85" s="131" t="str">
        <f>IF(L85="","",VLOOKUP(CONCATENATE(K$3,L85),m_selling_spec!$A:$J,2,FALSE))</f>
        <v/>
      </c>
      <c r="M85" s="131" t="str">
        <f>IF(N85="","",VLOOKUP(CONCATENATE(M$3,N85),m_selling_spec!$A:$J,2,FALSE))</f>
        <v/>
      </c>
      <c r="O85" s="131" t="str">
        <f>IF(P85="","",VLOOKUP(CONCATENATE(O$3,P85),m_selling_spec!$A:$J,2,FALSE))</f>
        <v/>
      </c>
      <c r="Q85" s="131" t="str">
        <f>IF(R85="","",VLOOKUP(CONCATENATE(Q$3,R85),m_selling_spec!$A:$J,2,FALSE))</f>
        <v/>
      </c>
      <c r="S85" s="131" t="str">
        <f>IF(T85="","",VLOOKUP(CONCATENATE(S$3,T85),m_selling_spec!$A:$J,2,FALSE))</f>
        <v/>
      </c>
      <c r="U85" s="131" t="str">
        <f>IF(V85="","",VLOOKUP(CONCATENATE(U$3,V85),m_selling_spec!$A:$J,2,FALSE))</f>
        <v/>
      </c>
      <c r="W85" s="131" t="str">
        <f>IF(X85="","",VLOOKUP(CONCATENATE(W$3,X85),m_selling_spec!$A:$J,2,FALSE))</f>
        <v/>
      </c>
      <c r="Y85" s="131" t="str">
        <f>IF(Z85="","",VLOOKUP(CONCATENATE(Y$3,Z85),m_selling_spec!$A:$J,2,FALSE))</f>
        <v/>
      </c>
      <c r="AA85" s="131" t="str">
        <f>IF(AB85="","",VLOOKUP(CONCATENATE(AA$3,AB85),m_selling_spec!$A:$J,2,FALSE))</f>
        <v>10.3</v>
      </c>
      <c r="AB85" s="125" t="s">
        <v>77</v>
      </c>
      <c r="AC85" s="131" t="str">
        <f>IF(AD85="","",VLOOKUP(CONCATENATE(AC$3,AD85),m_selling_spec!$A:$J,2,FALSE))</f>
        <v/>
      </c>
      <c r="AE85" s="131" t="str">
        <f>IF(AF85="","",VLOOKUP(CONCATENATE(AE$3,AF85),m_selling_spec!$A:$J,2,FALSE))</f>
        <v/>
      </c>
      <c r="AG85" s="131" t="str">
        <f>IF(AH85="","",VLOOKUP(CONCATENATE(AG$3,AH85),m_selling_spec!$A:$J,2,FALSE))</f>
        <v>13.9</v>
      </c>
      <c r="AH85" s="125" t="s">
        <v>598</v>
      </c>
      <c r="AI85" s="131" t="str">
        <f>IF(AJ85="","",VLOOKUP(CONCATENATE(AI$3,AJ85),m_selling_spec!$A:$J,2,FALSE))</f>
        <v/>
      </c>
      <c r="AK85" s="131" t="str">
        <f>IF(AL85="","",VLOOKUP(CONCATENATE(AK$3,AL85),m_selling_spec!$A:$J,2,FALSE))</f>
        <v/>
      </c>
      <c r="AM85" s="131" t="str">
        <f>IF(AN85="","",VLOOKUP(CONCATENATE(AM$3,AN85),m_selling_spec!$A:$J,2,FALSE))</f>
        <v/>
      </c>
      <c r="AO85" s="131" t="str">
        <f>IF(AP85="","",VLOOKUP(CONCATENATE(AO$3,AP85),m_selling_spec!$A:$J,2,FALSE))</f>
        <v/>
      </c>
      <c r="AQ85" s="131" t="str">
        <f>IF(AR85="","",VLOOKUP(CONCATENATE(AQ$3,AR85),m_selling_spec!$A:$J,2,FALSE))</f>
        <v/>
      </c>
      <c r="AS85" s="131" t="str">
        <f>IF(AT85="","",VLOOKUP(CONCATENATE(AS$3,AT85),m_selling_spec!$A:$J,2,FALSE))</f>
        <v/>
      </c>
      <c r="AU85" s="131" t="str">
        <f>IF(AV85="","",VLOOKUP(CONCATENATE(AU$3,AV85),m_selling_spec!$A:$J,2,FALSE))</f>
        <v>20.1</v>
      </c>
      <c r="AV85" s="125" t="s">
        <v>867</v>
      </c>
      <c r="AW85" s="131" t="str">
        <f>IF(AX85="","",VLOOKUP(CONCATENATE(AW$3,AX85),m_selling_spec!$A:$J,2,FALSE))</f>
        <v>21.1</v>
      </c>
      <c r="AX85" s="125" t="s">
        <v>868</v>
      </c>
      <c r="AY85" s="131" t="str">
        <f>IF(AZ85="","",VLOOKUP(CONCATENATE(AY$3,AZ85),m_selling_spec!$A:$J,2,FALSE))</f>
        <v>22.2</v>
      </c>
      <c r="AZ85" s="125" t="s">
        <v>881</v>
      </c>
      <c r="BA85" s="131" t="str">
        <f>IF(BB85="","",VLOOKUP(CONCATENATE(BA$3,BB85),m_selling_spec!$A:$J,2,FALSE))</f>
        <v>23.2</v>
      </c>
      <c r="BB85" s="125" t="s">
        <v>890</v>
      </c>
      <c r="BC85" s="131" t="str">
        <f>IF(BD85="","",VLOOKUP(CONCATENATE(BC$3,BD85),m_selling_spec!$A:$J,2,FALSE))</f>
        <v/>
      </c>
      <c r="BE85" s="131" t="str">
        <f>IF(BF85="","",VLOOKUP(CONCATENATE(BE$3,BF85),m_selling_spec!$A:$J,2,FALSE))</f>
        <v/>
      </c>
      <c r="BG85" s="131" t="str">
        <f>IF(BH85="","",VLOOKUP(CONCATENATE(BG$3,BH85),m_selling_spec!$A:$J,2,FALSE))</f>
        <v/>
      </c>
      <c r="BI85" s="131" t="str">
        <f>IF(BJ85="","",VLOOKUP(CONCATENATE(BI$3,BJ85),m_selling_spec!$A:$J,2,FALSE))</f>
        <v/>
      </c>
    </row>
    <row r="86" spans="1:61" s="125" customFormat="1">
      <c r="A86" s="125" t="s">
        <v>892</v>
      </c>
      <c r="B86" s="125">
        <v>1</v>
      </c>
      <c r="C86" s="130" t="str">
        <f>INDEX(product!B:B,MATCH(B86,product!A:A,0))</f>
        <v>WE-PLUS</v>
      </c>
      <c r="D86" s="130" t="str">
        <f>INDEX(product!E:E,MATCH(B86,product!A:A,0))</f>
        <v>WINDOW and DOOR</v>
      </c>
      <c r="E86" s="131" t="str">
        <f>IF(F86="","",VLOOKUP(CONCATENATE(E$3,F86),m_selling_spec!$A:$J,2,FALSE))</f>
        <v/>
      </c>
      <c r="G86" s="131" t="str">
        <f>IF(H86="","",VLOOKUP(CONCATENATE(G$3,H86),m_selling_spec!$A:$J,2,FALSE))</f>
        <v/>
      </c>
      <c r="I86" s="131" t="str">
        <f>IF(J86="","",VLOOKUP(CONCATENATE(I$3,J86),m_selling_spec!$A:$J,2,FALSE))</f>
        <v>1.14</v>
      </c>
      <c r="J86" s="125" t="s">
        <v>866</v>
      </c>
      <c r="K86" s="131" t="str">
        <f>IF(L86="","",VLOOKUP(CONCATENATE(K$3,L86),m_selling_spec!$A:$J,2,FALSE))</f>
        <v/>
      </c>
      <c r="M86" s="131" t="str">
        <f>IF(N86="","",VLOOKUP(CONCATENATE(M$3,N86),m_selling_spec!$A:$J,2,FALSE))</f>
        <v/>
      </c>
      <c r="O86" s="131" t="str">
        <f>IF(P86="","",VLOOKUP(CONCATENATE(O$3,P86),m_selling_spec!$A:$J,2,FALSE))</f>
        <v/>
      </c>
      <c r="Q86" s="131" t="str">
        <f>IF(R86="","",VLOOKUP(CONCATENATE(Q$3,R86),m_selling_spec!$A:$J,2,FALSE))</f>
        <v/>
      </c>
      <c r="S86" s="131" t="str">
        <f>IF(T86="","",VLOOKUP(CONCATENATE(S$3,T86),m_selling_spec!$A:$J,2,FALSE))</f>
        <v/>
      </c>
      <c r="U86" s="131" t="str">
        <f>IF(V86="","",VLOOKUP(CONCATENATE(U$3,V86),m_selling_spec!$A:$J,2,FALSE))</f>
        <v/>
      </c>
      <c r="W86" s="131" t="str">
        <f>IF(X86="","",VLOOKUP(CONCATENATE(W$3,X86),m_selling_spec!$A:$J,2,FALSE))</f>
        <v/>
      </c>
      <c r="Y86" s="131" t="str">
        <f>IF(Z86="","",VLOOKUP(CONCATENATE(Y$3,Z86),m_selling_spec!$A:$J,2,FALSE))</f>
        <v/>
      </c>
      <c r="AA86" s="131" t="str">
        <f>IF(AB86="","",VLOOKUP(CONCATENATE(AA$3,AB86),m_selling_spec!$A:$J,2,FALSE))</f>
        <v>10.2</v>
      </c>
      <c r="AB86" s="125" t="s">
        <v>76</v>
      </c>
      <c r="AC86" s="131" t="str">
        <f>IF(AD86="","",VLOOKUP(CONCATENATE(AC$3,AD86),m_selling_spec!$A:$J,2,FALSE))</f>
        <v/>
      </c>
      <c r="AE86" s="131" t="str">
        <f>IF(AF86="","",VLOOKUP(CONCATENATE(AE$3,AF86),m_selling_spec!$A:$J,2,FALSE))</f>
        <v/>
      </c>
      <c r="AG86" s="131" t="str">
        <f>IF(AH86="","",VLOOKUP(CONCATENATE(AG$3,AH86),m_selling_spec!$A:$J,2,FALSE))</f>
        <v>13.7</v>
      </c>
      <c r="AH86" s="125" t="s">
        <v>885</v>
      </c>
      <c r="AI86" s="131" t="str">
        <f>IF(AJ86="","",VLOOKUP(CONCATENATE(AI$3,AJ86),m_selling_spec!$A:$J,2,FALSE))</f>
        <v/>
      </c>
      <c r="AK86" s="131" t="str">
        <f>IF(AL86="","",VLOOKUP(CONCATENATE(AK$3,AL86),m_selling_spec!$A:$J,2,FALSE))</f>
        <v/>
      </c>
      <c r="AM86" s="131" t="str">
        <f>IF(AN86="","",VLOOKUP(CONCATENATE(AM$3,AN86),m_selling_spec!$A:$J,2,FALSE))</f>
        <v/>
      </c>
      <c r="AO86" s="131" t="str">
        <f>IF(AP86="","",VLOOKUP(CONCATENATE(AO$3,AP86),m_selling_spec!$A:$J,2,FALSE))</f>
        <v/>
      </c>
      <c r="AQ86" s="131" t="str">
        <f>IF(AR86="","",VLOOKUP(CONCATENATE(AQ$3,AR86),m_selling_spec!$A:$J,2,FALSE))</f>
        <v/>
      </c>
      <c r="AS86" s="131" t="str">
        <f>IF(AT86="","",VLOOKUP(CONCATENATE(AS$3,AT86),m_selling_spec!$A:$J,2,FALSE))</f>
        <v/>
      </c>
      <c r="AU86" s="131" t="str">
        <f>IF(AV86="","",VLOOKUP(CONCATENATE(AU$3,AV86),m_selling_spec!$A:$J,2,FALSE))</f>
        <v>20.1</v>
      </c>
      <c r="AV86" s="125" t="s">
        <v>867</v>
      </c>
      <c r="AW86" s="131" t="str">
        <f>IF(AX86="","",VLOOKUP(CONCATENATE(AW$3,AX86),m_selling_spec!$A:$J,2,FALSE))</f>
        <v>21.1</v>
      </c>
      <c r="AX86" s="125" t="s">
        <v>868</v>
      </c>
      <c r="AY86" s="131" t="str">
        <f>IF(AZ86="","",VLOOKUP(CONCATENATE(AY$3,AZ86),m_selling_spec!$A:$J,2,FALSE))</f>
        <v>22.2</v>
      </c>
      <c r="AZ86" s="125" t="s">
        <v>881</v>
      </c>
      <c r="BA86" s="131" t="str">
        <f>IF(BB86="","",VLOOKUP(CONCATENATE(BA$3,BB86),m_selling_spec!$A:$J,2,FALSE))</f>
        <v>23.2</v>
      </c>
      <c r="BB86" s="125" t="s">
        <v>890</v>
      </c>
      <c r="BC86" s="131" t="str">
        <f>IF(BD86="","",VLOOKUP(CONCATENATE(BC$3,BD86),m_selling_spec!$A:$J,2,FALSE))</f>
        <v>24.3</v>
      </c>
      <c r="BD86" s="125" t="s">
        <v>873</v>
      </c>
      <c r="BE86" s="131" t="str">
        <f>IF(BF86="","",VLOOKUP(CONCATENATE(BE$3,BF86),m_selling_spec!$A:$J,2,FALSE))</f>
        <v/>
      </c>
      <c r="BG86" s="131" t="str">
        <f>IF(BH86="","",VLOOKUP(CONCATENATE(BG$3,BH86),m_selling_spec!$A:$J,2,FALSE))</f>
        <v/>
      </c>
      <c r="BI86" s="131" t="str">
        <f>IF(BJ86="","",VLOOKUP(CONCATENATE(BI$3,BJ86),m_selling_spec!$A:$J,2,FALSE))</f>
        <v/>
      </c>
    </row>
    <row r="87" spans="1:61" s="125" customFormat="1">
      <c r="A87" s="125" t="s">
        <v>893</v>
      </c>
      <c r="B87" s="125">
        <v>1</v>
      </c>
      <c r="C87" s="130" t="str">
        <f>INDEX(product!B:B,MATCH(B87,product!A:A,0))</f>
        <v>WE-PLUS</v>
      </c>
      <c r="D87" s="130" t="str">
        <f>INDEX(product!E:E,MATCH(B87,product!A:A,0))</f>
        <v>WINDOW and DOOR</v>
      </c>
      <c r="E87" s="131" t="str">
        <f>IF(F87="","",VLOOKUP(CONCATENATE(E$3,F87),m_selling_spec!$A:$J,2,FALSE))</f>
        <v/>
      </c>
      <c r="G87" s="131" t="str">
        <f>IF(H87="","",VLOOKUP(CONCATENATE(G$3,H87),m_selling_spec!$A:$J,2,FALSE))</f>
        <v/>
      </c>
      <c r="I87" s="131" t="str">
        <f>IF(J87="","",VLOOKUP(CONCATENATE(I$3,J87),m_selling_spec!$A:$J,2,FALSE))</f>
        <v>1.14</v>
      </c>
      <c r="J87" s="125" t="s">
        <v>866</v>
      </c>
      <c r="K87" s="131" t="str">
        <f>IF(L87="","",VLOOKUP(CONCATENATE(K$3,L87),m_selling_spec!$A:$J,2,FALSE))</f>
        <v/>
      </c>
      <c r="M87" s="131" t="str">
        <f>IF(N87="","",VLOOKUP(CONCATENATE(M$3,N87),m_selling_spec!$A:$J,2,FALSE))</f>
        <v/>
      </c>
      <c r="O87" s="131" t="str">
        <f>IF(P87="","",VLOOKUP(CONCATENATE(O$3,P87),m_selling_spec!$A:$J,2,FALSE))</f>
        <v/>
      </c>
      <c r="Q87" s="131" t="str">
        <f>IF(R87="","",VLOOKUP(CONCATENATE(Q$3,R87),m_selling_spec!$A:$J,2,FALSE))</f>
        <v/>
      </c>
      <c r="S87" s="131" t="str">
        <f>IF(T87="","",VLOOKUP(CONCATENATE(S$3,T87),m_selling_spec!$A:$J,2,FALSE))</f>
        <v/>
      </c>
      <c r="U87" s="131" t="str">
        <f>IF(V87="","",VLOOKUP(CONCATENATE(U$3,V87),m_selling_spec!$A:$J,2,FALSE))</f>
        <v/>
      </c>
      <c r="W87" s="131" t="str">
        <f>IF(X87="","",VLOOKUP(CONCATENATE(W$3,X87),m_selling_spec!$A:$J,2,FALSE))</f>
        <v/>
      </c>
      <c r="Y87" s="131" t="str">
        <f>IF(Z87="","",VLOOKUP(CONCATENATE(Y$3,Z87),m_selling_spec!$A:$J,2,FALSE))</f>
        <v/>
      </c>
      <c r="AA87" s="131" t="str">
        <f>IF(AB87="","",VLOOKUP(CONCATENATE(AA$3,AB87),m_selling_spec!$A:$J,2,FALSE))</f>
        <v>10.3</v>
      </c>
      <c r="AB87" s="125" t="s">
        <v>77</v>
      </c>
      <c r="AC87" s="131" t="str">
        <f>IF(AD87="","",VLOOKUP(CONCATENATE(AC$3,AD87),m_selling_spec!$A:$J,2,FALSE))</f>
        <v/>
      </c>
      <c r="AE87" s="131" t="str">
        <f>IF(AF87="","",VLOOKUP(CONCATENATE(AE$3,AF87),m_selling_spec!$A:$J,2,FALSE))</f>
        <v/>
      </c>
      <c r="AG87" s="131" t="str">
        <f>IF(AH87="","",VLOOKUP(CONCATENATE(AG$3,AH87),m_selling_spec!$A:$J,2,FALSE))</f>
        <v>13.7</v>
      </c>
      <c r="AH87" s="125" t="s">
        <v>885</v>
      </c>
      <c r="AI87" s="131" t="str">
        <f>IF(AJ87="","",VLOOKUP(CONCATENATE(AI$3,AJ87),m_selling_spec!$A:$J,2,FALSE))</f>
        <v/>
      </c>
      <c r="AK87" s="131" t="str">
        <f>IF(AL87="","",VLOOKUP(CONCATENATE(AK$3,AL87),m_selling_spec!$A:$J,2,FALSE))</f>
        <v/>
      </c>
      <c r="AM87" s="131" t="str">
        <f>IF(AN87="","",VLOOKUP(CONCATENATE(AM$3,AN87),m_selling_spec!$A:$J,2,FALSE))</f>
        <v/>
      </c>
      <c r="AO87" s="131" t="str">
        <f>IF(AP87="","",VLOOKUP(CONCATENATE(AO$3,AP87),m_selling_spec!$A:$J,2,FALSE))</f>
        <v/>
      </c>
      <c r="AQ87" s="131" t="str">
        <f>IF(AR87="","",VLOOKUP(CONCATENATE(AQ$3,AR87),m_selling_spec!$A:$J,2,FALSE))</f>
        <v/>
      </c>
      <c r="AS87" s="131" t="str">
        <f>IF(AT87="","",VLOOKUP(CONCATENATE(AS$3,AT87),m_selling_spec!$A:$J,2,FALSE))</f>
        <v/>
      </c>
      <c r="AU87" s="131" t="str">
        <f>IF(AV87="","",VLOOKUP(CONCATENATE(AU$3,AV87),m_selling_spec!$A:$J,2,FALSE))</f>
        <v>20.1</v>
      </c>
      <c r="AV87" s="125" t="s">
        <v>867</v>
      </c>
      <c r="AW87" s="131" t="str">
        <f>IF(AX87="","",VLOOKUP(CONCATENATE(AW$3,AX87),m_selling_spec!$A:$J,2,FALSE))</f>
        <v>21.1</v>
      </c>
      <c r="AX87" s="125" t="s">
        <v>868</v>
      </c>
      <c r="AY87" s="131" t="str">
        <f>IF(AZ87="","",VLOOKUP(CONCATENATE(AY$3,AZ87),m_selling_spec!$A:$J,2,FALSE))</f>
        <v>22.2</v>
      </c>
      <c r="AZ87" s="125" t="s">
        <v>881</v>
      </c>
      <c r="BA87" s="131" t="str">
        <f>IF(BB87="","",VLOOKUP(CONCATENATE(BA$3,BB87),m_selling_spec!$A:$J,2,FALSE))</f>
        <v>23.2</v>
      </c>
      <c r="BB87" s="125" t="s">
        <v>890</v>
      </c>
      <c r="BC87" s="131" t="str">
        <f>IF(BD87="","",VLOOKUP(CONCATENATE(BC$3,BD87),m_selling_spec!$A:$J,2,FALSE))</f>
        <v>24.3</v>
      </c>
      <c r="BD87" s="125" t="s">
        <v>873</v>
      </c>
      <c r="BE87" s="131" t="str">
        <f>IF(BF87="","",VLOOKUP(CONCATENATE(BE$3,BF87),m_selling_spec!$A:$J,2,FALSE))</f>
        <v/>
      </c>
      <c r="BG87" s="131" t="str">
        <f>IF(BH87="","",VLOOKUP(CONCATENATE(BG$3,BH87),m_selling_spec!$A:$J,2,FALSE))</f>
        <v/>
      </c>
      <c r="BI87" s="131" t="str">
        <f>IF(BJ87="","",VLOOKUP(CONCATENATE(BI$3,BJ87),m_selling_spec!$A:$J,2,FALSE))</f>
        <v/>
      </c>
    </row>
    <row r="88" spans="1:61" s="125" customFormat="1">
      <c r="A88" s="125" t="s">
        <v>894</v>
      </c>
      <c r="B88" s="125">
        <v>1</v>
      </c>
      <c r="C88" s="130" t="str">
        <f>INDEX(product!B:B,MATCH(B88,product!A:A,0))</f>
        <v>WE-PLUS</v>
      </c>
      <c r="D88" s="130" t="str">
        <f>INDEX(product!E:E,MATCH(B88,product!A:A,0))</f>
        <v>WINDOW and DOOR</v>
      </c>
      <c r="E88" s="131" t="str">
        <f>IF(F88="","",VLOOKUP(CONCATENATE(E$3,F88),m_selling_spec!$A:$J,2,FALSE))</f>
        <v/>
      </c>
      <c r="G88" s="131" t="str">
        <f>IF(H88="","",VLOOKUP(CONCATENATE(G$3,H88),m_selling_spec!$A:$J,2,FALSE))</f>
        <v/>
      </c>
      <c r="I88" s="131" t="str">
        <f>IF(J88="","",VLOOKUP(CONCATENATE(I$3,J88),m_selling_spec!$A:$J,2,FALSE))</f>
        <v>1.14</v>
      </c>
      <c r="J88" s="125" t="s">
        <v>866</v>
      </c>
      <c r="K88" s="131" t="str">
        <f>IF(L88="","",VLOOKUP(CONCATENATE(K$3,L88),m_selling_spec!$A:$J,2,FALSE))</f>
        <v/>
      </c>
      <c r="M88" s="131" t="str">
        <f>IF(N88="","",VLOOKUP(CONCATENATE(M$3,N88),m_selling_spec!$A:$J,2,FALSE))</f>
        <v/>
      </c>
      <c r="O88" s="131" t="str">
        <f>IF(P88="","",VLOOKUP(CONCATENATE(O$3,P88),m_selling_spec!$A:$J,2,FALSE))</f>
        <v/>
      </c>
      <c r="Q88" s="131" t="str">
        <f>IF(R88="","",VLOOKUP(CONCATENATE(Q$3,R88),m_selling_spec!$A:$J,2,FALSE))</f>
        <v/>
      </c>
      <c r="S88" s="131" t="str">
        <f>IF(T88="","",VLOOKUP(CONCATENATE(S$3,T88),m_selling_spec!$A:$J,2,FALSE))</f>
        <v/>
      </c>
      <c r="U88" s="131" t="str">
        <f>IF(V88="","",VLOOKUP(CONCATENATE(U$3,V88),m_selling_spec!$A:$J,2,FALSE))</f>
        <v/>
      </c>
      <c r="W88" s="131" t="str">
        <f>IF(X88="","",VLOOKUP(CONCATENATE(W$3,X88),m_selling_spec!$A:$J,2,FALSE))</f>
        <v/>
      </c>
      <c r="Y88" s="131" t="str">
        <f>IF(Z88="","",VLOOKUP(CONCATENATE(Y$3,Z88),m_selling_spec!$A:$J,2,FALSE))</f>
        <v/>
      </c>
      <c r="AA88" s="131" t="str">
        <f>IF(AB88="","",VLOOKUP(CONCATENATE(AA$3,AB88),m_selling_spec!$A:$J,2,FALSE))</f>
        <v>10.2</v>
      </c>
      <c r="AB88" s="125" t="s">
        <v>76</v>
      </c>
      <c r="AC88" s="131" t="str">
        <f>IF(AD88="","",VLOOKUP(CONCATENATE(AC$3,AD88),m_selling_spec!$A:$J,2,FALSE))</f>
        <v/>
      </c>
      <c r="AE88" s="131" t="str">
        <f>IF(AF88="","",VLOOKUP(CONCATENATE(AE$3,AF88),m_selling_spec!$A:$J,2,FALSE))</f>
        <v/>
      </c>
      <c r="AG88" s="131" t="str">
        <f>IF(AH88="","",VLOOKUP(CONCATENATE(AG$3,AH88),m_selling_spec!$A:$J,2,FALSE))</f>
        <v>13.7</v>
      </c>
      <c r="AH88" s="125" t="s">
        <v>885</v>
      </c>
      <c r="AI88" s="131" t="str">
        <f>IF(AJ88="","",VLOOKUP(CONCATENATE(AI$3,AJ88),m_selling_spec!$A:$J,2,FALSE))</f>
        <v/>
      </c>
      <c r="AK88" s="131" t="str">
        <f>IF(AL88="","",VLOOKUP(CONCATENATE(AK$3,AL88),m_selling_spec!$A:$J,2,FALSE))</f>
        <v/>
      </c>
      <c r="AM88" s="131" t="str">
        <f>IF(AN88="","",VLOOKUP(CONCATENATE(AM$3,AN88),m_selling_spec!$A:$J,2,FALSE))</f>
        <v/>
      </c>
      <c r="AO88" s="131" t="str">
        <f>IF(AP88="","",VLOOKUP(CONCATENATE(AO$3,AP88),m_selling_spec!$A:$J,2,FALSE))</f>
        <v/>
      </c>
      <c r="AQ88" s="131" t="str">
        <f>IF(AR88="","",VLOOKUP(CONCATENATE(AQ$3,AR88),m_selling_spec!$A:$J,2,FALSE))</f>
        <v/>
      </c>
      <c r="AS88" s="131" t="str">
        <f>IF(AT88="","",VLOOKUP(CONCATENATE(AS$3,AT88),m_selling_spec!$A:$J,2,FALSE))</f>
        <v/>
      </c>
      <c r="AU88" s="131" t="str">
        <f>IF(AV88="","",VLOOKUP(CONCATENATE(AU$3,AV88),m_selling_spec!$A:$J,2,FALSE))</f>
        <v>20.1</v>
      </c>
      <c r="AV88" s="125" t="s">
        <v>867</v>
      </c>
      <c r="AW88" s="131" t="str">
        <f>IF(AX88="","",VLOOKUP(CONCATENATE(AW$3,AX88),m_selling_spec!$A:$J,2,FALSE))</f>
        <v>21.1</v>
      </c>
      <c r="AX88" s="125" t="s">
        <v>868</v>
      </c>
      <c r="AY88" s="131" t="str">
        <f>IF(AZ88="","",VLOOKUP(CONCATENATE(AY$3,AZ88),m_selling_spec!$A:$J,2,FALSE))</f>
        <v>22.2</v>
      </c>
      <c r="AZ88" s="125" t="s">
        <v>881</v>
      </c>
      <c r="BA88" s="131" t="str">
        <f>IF(BB88="","",VLOOKUP(CONCATENATE(BA$3,BB88),m_selling_spec!$A:$J,2,FALSE))</f>
        <v>23.2</v>
      </c>
      <c r="BB88" s="125" t="s">
        <v>890</v>
      </c>
      <c r="BC88" s="131" t="str">
        <f>IF(BD88="","",VLOOKUP(CONCATENATE(BC$3,BD88),m_selling_spec!$A:$J,2,FALSE))</f>
        <v>24.4</v>
      </c>
      <c r="BD88" s="125" t="s">
        <v>877</v>
      </c>
      <c r="BE88" s="131" t="str">
        <f>IF(BF88="","",VLOOKUP(CONCATENATE(BE$3,BF88),m_selling_spec!$A:$J,2,FALSE))</f>
        <v/>
      </c>
      <c r="BG88" s="131" t="str">
        <f>IF(BH88="","",VLOOKUP(CONCATENATE(BG$3,BH88),m_selling_spec!$A:$J,2,FALSE))</f>
        <v/>
      </c>
      <c r="BI88" s="131" t="str">
        <f>IF(BJ88="","",VLOOKUP(CONCATENATE(BI$3,BJ88),m_selling_spec!$A:$J,2,FALSE))</f>
        <v/>
      </c>
    </row>
    <row r="89" spans="1:61" s="125" customFormat="1">
      <c r="A89" s="125" t="s">
        <v>895</v>
      </c>
      <c r="B89" s="125">
        <v>1</v>
      </c>
      <c r="C89" s="130" t="str">
        <f>INDEX(product!B:B,MATCH(B89,product!A:A,0))</f>
        <v>WE-PLUS</v>
      </c>
      <c r="D89" s="130" t="str">
        <f>INDEX(product!E:E,MATCH(B89,product!A:A,0))</f>
        <v>WINDOW and DOOR</v>
      </c>
      <c r="E89" s="131" t="str">
        <f>IF(F89="","",VLOOKUP(CONCATENATE(E$3,F89),m_selling_spec!$A:$J,2,FALSE))</f>
        <v/>
      </c>
      <c r="G89" s="131" t="str">
        <f>IF(H89="","",VLOOKUP(CONCATENATE(G$3,H89),m_selling_spec!$A:$J,2,FALSE))</f>
        <v/>
      </c>
      <c r="I89" s="131" t="str">
        <f>IF(J89="","",VLOOKUP(CONCATENATE(I$3,J89),m_selling_spec!$A:$J,2,FALSE))</f>
        <v>1.14</v>
      </c>
      <c r="J89" s="125" t="s">
        <v>866</v>
      </c>
      <c r="K89" s="131" t="str">
        <f>IF(L89="","",VLOOKUP(CONCATENATE(K$3,L89),m_selling_spec!$A:$J,2,FALSE))</f>
        <v/>
      </c>
      <c r="M89" s="131" t="str">
        <f>IF(N89="","",VLOOKUP(CONCATENATE(M$3,N89),m_selling_spec!$A:$J,2,FALSE))</f>
        <v/>
      </c>
      <c r="O89" s="131" t="str">
        <f>IF(P89="","",VLOOKUP(CONCATENATE(O$3,P89),m_selling_spec!$A:$J,2,FALSE))</f>
        <v/>
      </c>
      <c r="Q89" s="131" t="str">
        <f>IF(R89="","",VLOOKUP(CONCATENATE(Q$3,R89),m_selling_spec!$A:$J,2,FALSE))</f>
        <v/>
      </c>
      <c r="S89" s="131" t="str">
        <f>IF(T89="","",VLOOKUP(CONCATENATE(S$3,T89),m_selling_spec!$A:$J,2,FALSE))</f>
        <v/>
      </c>
      <c r="U89" s="131" t="str">
        <f>IF(V89="","",VLOOKUP(CONCATENATE(U$3,V89),m_selling_spec!$A:$J,2,FALSE))</f>
        <v/>
      </c>
      <c r="W89" s="131" t="str">
        <f>IF(X89="","",VLOOKUP(CONCATENATE(W$3,X89),m_selling_spec!$A:$J,2,FALSE))</f>
        <v/>
      </c>
      <c r="Y89" s="131" t="str">
        <f>IF(Z89="","",VLOOKUP(CONCATENATE(Y$3,Z89),m_selling_spec!$A:$J,2,FALSE))</f>
        <v/>
      </c>
      <c r="AA89" s="131" t="str">
        <f>IF(AB89="","",VLOOKUP(CONCATENATE(AA$3,AB89),m_selling_spec!$A:$J,2,FALSE))</f>
        <v>10.3</v>
      </c>
      <c r="AB89" s="125" t="s">
        <v>77</v>
      </c>
      <c r="AC89" s="131" t="str">
        <f>IF(AD89="","",VLOOKUP(CONCATENATE(AC$3,AD89),m_selling_spec!$A:$J,2,FALSE))</f>
        <v/>
      </c>
      <c r="AE89" s="131" t="str">
        <f>IF(AF89="","",VLOOKUP(CONCATENATE(AE$3,AF89),m_selling_spec!$A:$J,2,FALSE))</f>
        <v/>
      </c>
      <c r="AG89" s="131" t="str">
        <f>IF(AH89="","",VLOOKUP(CONCATENATE(AG$3,AH89),m_selling_spec!$A:$J,2,FALSE))</f>
        <v>13.7</v>
      </c>
      <c r="AH89" s="125" t="s">
        <v>885</v>
      </c>
      <c r="AI89" s="131" t="str">
        <f>IF(AJ89="","",VLOOKUP(CONCATENATE(AI$3,AJ89),m_selling_spec!$A:$J,2,FALSE))</f>
        <v/>
      </c>
      <c r="AK89" s="131" t="str">
        <f>IF(AL89="","",VLOOKUP(CONCATENATE(AK$3,AL89),m_selling_spec!$A:$J,2,FALSE))</f>
        <v/>
      </c>
      <c r="AM89" s="131" t="str">
        <f>IF(AN89="","",VLOOKUP(CONCATENATE(AM$3,AN89),m_selling_spec!$A:$J,2,FALSE))</f>
        <v/>
      </c>
      <c r="AO89" s="131" t="str">
        <f>IF(AP89="","",VLOOKUP(CONCATENATE(AO$3,AP89),m_selling_spec!$A:$J,2,FALSE))</f>
        <v/>
      </c>
      <c r="AQ89" s="131" t="str">
        <f>IF(AR89="","",VLOOKUP(CONCATENATE(AQ$3,AR89),m_selling_spec!$A:$J,2,FALSE))</f>
        <v/>
      </c>
      <c r="AS89" s="131" t="str">
        <f>IF(AT89="","",VLOOKUP(CONCATENATE(AS$3,AT89),m_selling_spec!$A:$J,2,FALSE))</f>
        <v/>
      </c>
      <c r="AU89" s="131" t="str">
        <f>IF(AV89="","",VLOOKUP(CONCATENATE(AU$3,AV89),m_selling_spec!$A:$J,2,FALSE))</f>
        <v>20.1</v>
      </c>
      <c r="AV89" s="125" t="s">
        <v>867</v>
      </c>
      <c r="AW89" s="131" t="str">
        <f>IF(AX89="","",VLOOKUP(CONCATENATE(AW$3,AX89),m_selling_spec!$A:$J,2,FALSE))</f>
        <v>21.1</v>
      </c>
      <c r="AX89" s="125" t="s">
        <v>868</v>
      </c>
      <c r="AY89" s="131" t="str">
        <f>IF(AZ89="","",VLOOKUP(CONCATENATE(AY$3,AZ89),m_selling_spec!$A:$J,2,FALSE))</f>
        <v>22.2</v>
      </c>
      <c r="AZ89" s="125" t="s">
        <v>881</v>
      </c>
      <c r="BA89" s="131" t="str">
        <f>IF(BB89="","",VLOOKUP(CONCATENATE(BA$3,BB89),m_selling_spec!$A:$J,2,FALSE))</f>
        <v>23.2</v>
      </c>
      <c r="BB89" s="125" t="s">
        <v>890</v>
      </c>
      <c r="BC89" s="131" t="str">
        <f>IF(BD89="","",VLOOKUP(CONCATENATE(BC$3,BD89),m_selling_spec!$A:$J,2,FALSE))</f>
        <v>24.4</v>
      </c>
      <c r="BD89" s="125" t="s">
        <v>877</v>
      </c>
      <c r="BE89" s="131" t="str">
        <f>IF(BF89="","",VLOOKUP(CONCATENATE(BE$3,BF89),m_selling_spec!$A:$J,2,FALSE))</f>
        <v/>
      </c>
      <c r="BG89" s="131" t="str">
        <f>IF(BH89="","",VLOOKUP(CONCATENATE(BG$3,BH89),m_selling_spec!$A:$J,2,FALSE))</f>
        <v/>
      </c>
      <c r="BI89" s="131" t="str">
        <f>IF(BJ89="","",VLOOKUP(CONCATENATE(BI$3,BJ89),m_selling_spec!$A:$J,2,FALSE))</f>
        <v/>
      </c>
    </row>
    <row r="90" spans="1:61" s="125" customFormat="1">
      <c r="A90" s="125" t="s">
        <v>896</v>
      </c>
      <c r="B90" s="125">
        <v>1</v>
      </c>
      <c r="C90" s="130" t="str">
        <f>INDEX(product!B:B,MATCH(B90,product!A:A,0))</f>
        <v>WE-PLUS</v>
      </c>
      <c r="D90" s="130" t="str">
        <f>INDEX(product!E:E,MATCH(B90,product!A:A,0))</f>
        <v>WINDOW and DOOR</v>
      </c>
      <c r="E90" s="131" t="str">
        <f>IF(F90="","",VLOOKUP(CONCATENATE(E$3,F90),m_selling_spec!$A:$J,2,FALSE))</f>
        <v/>
      </c>
      <c r="G90" s="131" t="str">
        <f>IF(H90="","",VLOOKUP(CONCATENATE(G$3,H90),m_selling_spec!$A:$J,2,FALSE))</f>
        <v/>
      </c>
      <c r="I90" s="131" t="str">
        <f>IF(J90="","",VLOOKUP(CONCATENATE(I$3,J90),m_selling_spec!$A:$J,2,FALSE))</f>
        <v>1.14</v>
      </c>
      <c r="J90" s="125" t="s">
        <v>866</v>
      </c>
      <c r="K90" s="131" t="str">
        <f>IF(L90="","",VLOOKUP(CONCATENATE(K$3,L90),m_selling_spec!$A:$J,2,FALSE))</f>
        <v/>
      </c>
      <c r="M90" s="131" t="str">
        <f>IF(N90="","",VLOOKUP(CONCATENATE(M$3,N90),m_selling_spec!$A:$J,2,FALSE))</f>
        <v/>
      </c>
      <c r="O90" s="131" t="str">
        <f>IF(P90="","",VLOOKUP(CONCATENATE(O$3,P90),m_selling_spec!$A:$J,2,FALSE))</f>
        <v/>
      </c>
      <c r="Q90" s="131" t="str">
        <f>IF(R90="","",VLOOKUP(CONCATENATE(Q$3,R90),m_selling_spec!$A:$J,2,FALSE))</f>
        <v/>
      </c>
      <c r="S90" s="131" t="str">
        <f>IF(T90="","",VLOOKUP(CONCATENATE(S$3,T90),m_selling_spec!$A:$J,2,FALSE))</f>
        <v/>
      </c>
      <c r="U90" s="131" t="str">
        <f>IF(V90="","",VLOOKUP(CONCATENATE(U$3,V90),m_selling_spec!$A:$J,2,FALSE))</f>
        <v/>
      </c>
      <c r="W90" s="131" t="str">
        <f>IF(X90="","",VLOOKUP(CONCATENATE(W$3,X90),m_selling_spec!$A:$J,2,FALSE))</f>
        <v/>
      </c>
      <c r="Y90" s="131" t="str">
        <f>IF(Z90="","",VLOOKUP(CONCATENATE(Y$3,Z90),m_selling_spec!$A:$J,2,FALSE))</f>
        <v/>
      </c>
      <c r="AA90" s="131" t="str">
        <f>IF(AB90="","",VLOOKUP(CONCATENATE(AA$3,AB90),m_selling_spec!$A:$J,2,FALSE))</f>
        <v/>
      </c>
      <c r="AC90" s="131" t="str">
        <f>IF(AD90="","",VLOOKUP(CONCATENATE(AC$3,AD90),m_selling_spec!$A:$J,2,FALSE))</f>
        <v/>
      </c>
      <c r="AE90" s="131" t="str">
        <f>IF(AF90="","",VLOOKUP(CONCATENATE(AE$3,AF90),m_selling_spec!$A:$J,2,FALSE))</f>
        <v/>
      </c>
      <c r="AG90" s="131" t="str">
        <f>IF(AH90="","",VLOOKUP(CONCATENATE(AG$3,AH90),m_selling_spec!$A:$J,2,FALSE))</f>
        <v>13.9</v>
      </c>
      <c r="AH90" s="125" t="s">
        <v>598</v>
      </c>
      <c r="AI90" s="131" t="str">
        <f>IF(AJ90="","",VLOOKUP(CONCATENATE(AI$3,AJ90),m_selling_spec!$A:$J,2,FALSE))</f>
        <v/>
      </c>
      <c r="AK90" s="131" t="str">
        <f>IF(AL90="","",VLOOKUP(CONCATENATE(AK$3,AL90),m_selling_spec!$A:$J,2,FALSE))</f>
        <v/>
      </c>
      <c r="AM90" s="131" t="str">
        <f>IF(AN90="","",VLOOKUP(CONCATENATE(AM$3,AN90),m_selling_spec!$A:$J,2,FALSE))</f>
        <v/>
      </c>
      <c r="AO90" s="131" t="str">
        <f>IF(AP90="","",VLOOKUP(CONCATENATE(AO$3,AP90),m_selling_spec!$A:$J,2,FALSE))</f>
        <v/>
      </c>
      <c r="AQ90" s="131" t="str">
        <f>IF(AR90="","",VLOOKUP(CONCATENATE(AQ$3,AR90),m_selling_spec!$A:$J,2,FALSE))</f>
        <v/>
      </c>
      <c r="AS90" s="131" t="str">
        <f>IF(AT90="","",VLOOKUP(CONCATENATE(AS$3,AT90),m_selling_spec!$A:$J,2,FALSE))</f>
        <v/>
      </c>
      <c r="AU90" s="131" t="str">
        <f>IF(AV90="","",VLOOKUP(CONCATENATE(AU$3,AV90),m_selling_spec!$A:$J,2,FALSE))</f>
        <v>20.1</v>
      </c>
      <c r="AV90" s="125" t="s">
        <v>867</v>
      </c>
      <c r="AW90" s="131" t="str">
        <f>IF(AX90="","",VLOOKUP(CONCATENATE(AW$3,AX90),m_selling_spec!$A:$J,2,FALSE))</f>
        <v>21.2</v>
      </c>
      <c r="AX90" s="125" t="s">
        <v>897</v>
      </c>
      <c r="AY90" s="131" t="str">
        <f>IF(AZ90="","",VLOOKUP(CONCATENATE(AY$3,AZ90),m_selling_spec!$A:$J,2,FALSE))</f>
        <v>22.1</v>
      </c>
      <c r="AZ90" s="125" t="s">
        <v>869</v>
      </c>
      <c r="BA90" s="131" t="str">
        <f>IF(BB90="","",VLOOKUP(CONCATENATE(BA$3,BB90),m_selling_spec!$A:$J,2,FALSE))</f>
        <v/>
      </c>
      <c r="BC90" s="131" t="str">
        <f>IF(BD90="","",VLOOKUP(CONCATENATE(BC$3,BD90),m_selling_spec!$A:$J,2,FALSE))</f>
        <v/>
      </c>
      <c r="BE90" s="131" t="str">
        <f>IF(BF90="","",VLOOKUP(CONCATENATE(BE$3,BF90),m_selling_spec!$A:$J,2,FALSE))</f>
        <v/>
      </c>
      <c r="BG90" s="131" t="str">
        <f>IF(BH90="","",VLOOKUP(CONCATENATE(BG$3,BH90),m_selling_spec!$A:$J,2,FALSE))</f>
        <v/>
      </c>
      <c r="BI90" s="131" t="str">
        <f>IF(BJ90="","",VLOOKUP(CONCATENATE(BI$3,BJ90),m_selling_spec!$A:$J,2,FALSE))</f>
        <v/>
      </c>
    </row>
    <row r="91" spans="1:61" s="125" customFormat="1">
      <c r="A91" s="125" t="s">
        <v>898</v>
      </c>
      <c r="B91" s="125">
        <v>1</v>
      </c>
      <c r="C91" s="130" t="str">
        <f>INDEX(product!B:B,MATCH(B91,product!A:A,0))</f>
        <v>WE-PLUS</v>
      </c>
      <c r="D91" s="130" t="str">
        <f>INDEX(product!E:E,MATCH(B91,product!A:A,0))</f>
        <v>WINDOW and DOOR</v>
      </c>
      <c r="E91" s="131" t="str">
        <f>IF(F91="","",VLOOKUP(CONCATENATE(E$3,F91),m_selling_spec!$A:$J,2,FALSE))</f>
        <v/>
      </c>
      <c r="G91" s="131" t="str">
        <f>IF(H91="","",VLOOKUP(CONCATENATE(G$3,H91),m_selling_spec!$A:$J,2,FALSE))</f>
        <v/>
      </c>
      <c r="I91" s="131" t="str">
        <f>IF(J91="","",VLOOKUP(CONCATENATE(I$3,J91),m_selling_spec!$A:$J,2,FALSE))</f>
        <v>1.14</v>
      </c>
      <c r="J91" s="125" t="s">
        <v>866</v>
      </c>
      <c r="K91" s="131" t="str">
        <f>IF(L91="","",VLOOKUP(CONCATENATE(K$3,L91),m_selling_spec!$A:$J,2,FALSE))</f>
        <v/>
      </c>
      <c r="M91" s="131" t="str">
        <f>IF(N91="","",VLOOKUP(CONCATENATE(M$3,N91),m_selling_spec!$A:$J,2,FALSE))</f>
        <v/>
      </c>
      <c r="O91" s="131" t="str">
        <f>IF(P91="","",VLOOKUP(CONCATENATE(O$3,P91),m_selling_spec!$A:$J,2,FALSE))</f>
        <v/>
      </c>
      <c r="Q91" s="131" t="str">
        <f>IF(R91="","",VLOOKUP(CONCATENATE(Q$3,R91),m_selling_spec!$A:$J,2,FALSE))</f>
        <v/>
      </c>
      <c r="S91" s="131" t="str">
        <f>IF(T91="","",VLOOKUP(CONCATENATE(S$3,T91),m_selling_spec!$A:$J,2,FALSE))</f>
        <v/>
      </c>
      <c r="U91" s="131" t="str">
        <f>IF(V91="","",VLOOKUP(CONCATENATE(U$3,V91),m_selling_spec!$A:$J,2,FALSE))</f>
        <v/>
      </c>
      <c r="W91" s="131" t="str">
        <f>IF(X91="","",VLOOKUP(CONCATENATE(W$3,X91),m_selling_spec!$A:$J,2,FALSE))</f>
        <v/>
      </c>
      <c r="Y91" s="131" t="str">
        <f>IF(Z91="","",VLOOKUP(CONCATENATE(Y$3,Z91),m_selling_spec!$A:$J,2,FALSE))</f>
        <v/>
      </c>
      <c r="AA91" s="131" t="str">
        <f>IF(AB91="","",VLOOKUP(CONCATENATE(AA$3,AB91),m_selling_spec!$A:$J,2,FALSE))</f>
        <v>10.2</v>
      </c>
      <c r="AB91" s="125" t="s">
        <v>76</v>
      </c>
      <c r="AC91" s="131" t="str">
        <f>IF(AD91="","",VLOOKUP(CONCATENATE(AC$3,AD91),m_selling_spec!$A:$J,2,FALSE))</f>
        <v/>
      </c>
      <c r="AE91" s="131" t="str">
        <f>IF(AF91="","",VLOOKUP(CONCATENATE(AE$3,AF91),m_selling_spec!$A:$J,2,FALSE))</f>
        <v/>
      </c>
      <c r="AG91" s="131" t="str">
        <f>IF(AH91="","",VLOOKUP(CONCATENATE(AG$3,AH91),m_selling_spec!$A:$J,2,FALSE))</f>
        <v>13.6</v>
      </c>
      <c r="AH91" s="125" t="s">
        <v>651</v>
      </c>
      <c r="AI91" s="131" t="str">
        <f>IF(AJ91="","",VLOOKUP(CONCATENATE(AI$3,AJ91),m_selling_spec!$A:$J,2,FALSE))</f>
        <v/>
      </c>
      <c r="AK91" s="131" t="str">
        <f>IF(AL91="","",VLOOKUP(CONCATENATE(AK$3,AL91),m_selling_spec!$A:$J,2,FALSE))</f>
        <v/>
      </c>
      <c r="AM91" s="131" t="str">
        <f>IF(AN91="","",VLOOKUP(CONCATENATE(AM$3,AN91),m_selling_spec!$A:$J,2,FALSE))</f>
        <v/>
      </c>
      <c r="AO91" s="131" t="str">
        <f>IF(AP91="","",VLOOKUP(CONCATENATE(AO$3,AP91),m_selling_spec!$A:$J,2,FALSE))</f>
        <v/>
      </c>
      <c r="AQ91" s="131" t="str">
        <f>IF(AR91="","",VLOOKUP(CONCATENATE(AQ$3,AR91),m_selling_spec!$A:$J,2,FALSE))</f>
        <v/>
      </c>
      <c r="AS91" s="131" t="str">
        <f>IF(AT91="","",VLOOKUP(CONCATENATE(AS$3,AT91),m_selling_spec!$A:$J,2,FALSE))</f>
        <v/>
      </c>
      <c r="AU91" s="131" t="str">
        <f>IF(AV91="","",VLOOKUP(CONCATENATE(AU$3,AV91),m_selling_spec!$A:$J,2,FALSE))</f>
        <v>20.1</v>
      </c>
      <c r="AV91" s="125" t="s">
        <v>867</v>
      </c>
      <c r="AW91" s="131" t="str">
        <f>IF(AX91="","",VLOOKUP(CONCATENATE(AW$3,AX91),m_selling_spec!$A:$J,2,FALSE))</f>
        <v>21.2</v>
      </c>
      <c r="AX91" s="125" t="s">
        <v>897</v>
      </c>
      <c r="AY91" s="131" t="str">
        <f>IF(AZ91="","",VLOOKUP(CONCATENATE(AY$3,AZ91),m_selling_spec!$A:$J,2,FALSE))</f>
        <v>22.1</v>
      </c>
      <c r="AZ91" s="125" t="s">
        <v>869</v>
      </c>
      <c r="BA91" s="131" t="str">
        <f>IF(BB91="","",VLOOKUP(CONCATENATE(BA$3,BB91),m_selling_spec!$A:$J,2,FALSE))</f>
        <v/>
      </c>
      <c r="BC91" s="131" t="str">
        <f>IF(BD91="","",VLOOKUP(CONCATENATE(BC$3,BD91),m_selling_spec!$A:$J,2,FALSE))</f>
        <v>24.3</v>
      </c>
      <c r="BD91" s="125" t="s">
        <v>873</v>
      </c>
      <c r="BE91" s="131" t="str">
        <f>IF(BF91="","",VLOOKUP(CONCATENATE(BE$3,BF91),m_selling_spec!$A:$J,2,FALSE))</f>
        <v/>
      </c>
      <c r="BG91" s="131" t="str">
        <f>IF(BH91="","",VLOOKUP(CONCATENATE(BG$3,BH91),m_selling_spec!$A:$J,2,FALSE))</f>
        <v/>
      </c>
      <c r="BI91" s="131" t="str">
        <f>IF(BJ91="","",VLOOKUP(CONCATENATE(BI$3,BJ91),m_selling_spec!$A:$J,2,FALSE))</f>
        <v/>
      </c>
    </row>
    <row r="92" spans="1:61" s="125" customFormat="1">
      <c r="A92" s="125" t="s">
        <v>899</v>
      </c>
      <c r="B92" s="125">
        <v>1</v>
      </c>
      <c r="C92" s="130" t="str">
        <f>INDEX(product!B:B,MATCH(B92,product!A:A,0))</f>
        <v>WE-PLUS</v>
      </c>
      <c r="D92" s="130" t="str">
        <f>INDEX(product!E:E,MATCH(B92,product!A:A,0))</f>
        <v>WINDOW and DOOR</v>
      </c>
      <c r="E92" s="131" t="str">
        <f>IF(F92="","",VLOOKUP(CONCATENATE(E$3,F92),m_selling_spec!$A:$J,2,FALSE))</f>
        <v/>
      </c>
      <c r="G92" s="131" t="str">
        <f>IF(H92="","",VLOOKUP(CONCATENATE(G$3,H92),m_selling_spec!$A:$J,2,FALSE))</f>
        <v/>
      </c>
      <c r="I92" s="131" t="str">
        <f>IF(J92="","",VLOOKUP(CONCATENATE(I$3,J92),m_selling_spec!$A:$J,2,FALSE))</f>
        <v>1.14</v>
      </c>
      <c r="J92" s="125" t="s">
        <v>866</v>
      </c>
      <c r="K92" s="131" t="str">
        <f>IF(L92="","",VLOOKUP(CONCATENATE(K$3,L92),m_selling_spec!$A:$J,2,FALSE))</f>
        <v/>
      </c>
      <c r="M92" s="131" t="str">
        <f>IF(N92="","",VLOOKUP(CONCATENATE(M$3,N92),m_selling_spec!$A:$J,2,FALSE))</f>
        <v/>
      </c>
      <c r="O92" s="131" t="str">
        <f>IF(P92="","",VLOOKUP(CONCATENATE(O$3,P92),m_selling_spec!$A:$J,2,FALSE))</f>
        <v/>
      </c>
      <c r="Q92" s="131" t="str">
        <f>IF(R92="","",VLOOKUP(CONCATENATE(Q$3,R92),m_selling_spec!$A:$J,2,FALSE))</f>
        <v/>
      </c>
      <c r="S92" s="131" t="str">
        <f>IF(T92="","",VLOOKUP(CONCATENATE(S$3,T92),m_selling_spec!$A:$J,2,FALSE))</f>
        <v/>
      </c>
      <c r="U92" s="131" t="str">
        <f>IF(V92="","",VLOOKUP(CONCATENATE(U$3,V92),m_selling_spec!$A:$J,2,FALSE))</f>
        <v/>
      </c>
      <c r="W92" s="131" t="str">
        <f>IF(X92="","",VLOOKUP(CONCATENATE(W$3,X92),m_selling_spec!$A:$J,2,FALSE))</f>
        <v/>
      </c>
      <c r="Y92" s="131" t="str">
        <f>IF(Z92="","",VLOOKUP(CONCATENATE(Y$3,Z92),m_selling_spec!$A:$J,2,FALSE))</f>
        <v/>
      </c>
      <c r="AA92" s="131" t="str">
        <f>IF(AB92="","",VLOOKUP(CONCATENATE(AA$3,AB92),m_selling_spec!$A:$J,2,FALSE))</f>
        <v>10.3</v>
      </c>
      <c r="AB92" s="125" t="s">
        <v>77</v>
      </c>
      <c r="AC92" s="131" t="str">
        <f>IF(AD92="","",VLOOKUP(CONCATENATE(AC$3,AD92),m_selling_spec!$A:$J,2,FALSE))</f>
        <v/>
      </c>
      <c r="AE92" s="131" t="str">
        <f>IF(AF92="","",VLOOKUP(CONCATENATE(AE$3,AF92),m_selling_spec!$A:$J,2,FALSE))</f>
        <v/>
      </c>
      <c r="AG92" s="131" t="str">
        <f>IF(AH92="","",VLOOKUP(CONCATENATE(AG$3,AH92),m_selling_spec!$A:$J,2,FALSE))</f>
        <v>13.6</v>
      </c>
      <c r="AH92" s="125" t="s">
        <v>651</v>
      </c>
      <c r="AI92" s="131" t="str">
        <f>IF(AJ92="","",VLOOKUP(CONCATENATE(AI$3,AJ92),m_selling_spec!$A:$J,2,FALSE))</f>
        <v/>
      </c>
      <c r="AK92" s="131" t="str">
        <f>IF(AL92="","",VLOOKUP(CONCATENATE(AK$3,AL92),m_selling_spec!$A:$J,2,FALSE))</f>
        <v/>
      </c>
      <c r="AM92" s="131" t="str">
        <f>IF(AN92="","",VLOOKUP(CONCATENATE(AM$3,AN92),m_selling_spec!$A:$J,2,FALSE))</f>
        <v/>
      </c>
      <c r="AO92" s="131" t="str">
        <f>IF(AP92="","",VLOOKUP(CONCATENATE(AO$3,AP92),m_selling_spec!$A:$J,2,FALSE))</f>
        <v/>
      </c>
      <c r="AQ92" s="131" t="str">
        <f>IF(AR92="","",VLOOKUP(CONCATENATE(AQ$3,AR92),m_selling_spec!$A:$J,2,FALSE))</f>
        <v/>
      </c>
      <c r="AS92" s="131" t="str">
        <f>IF(AT92="","",VLOOKUP(CONCATENATE(AS$3,AT92),m_selling_spec!$A:$J,2,FALSE))</f>
        <v/>
      </c>
      <c r="AU92" s="131" t="str">
        <f>IF(AV92="","",VLOOKUP(CONCATENATE(AU$3,AV92),m_selling_spec!$A:$J,2,FALSE))</f>
        <v>20.1</v>
      </c>
      <c r="AV92" s="125" t="s">
        <v>867</v>
      </c>
      <c r="AW92" s="131" t="str">
        <f>IF(AX92="","",VLOOKUP(CONCATENATE(AW$3,AX92),m_selling_spec!$A:$J,2,FALSE))</f>
        <v>21.2</v>
      </c>
      <c r="AX92" s="125" t="s">
        <v>897</v>
      </c>
      <c r="AY92" s="131" t="str">
        <f>IF(AZ92="","",VLOOKUP(CONCATENATE(AY$3,AZ92),m_selling_spec!$A:$J,2,FALSE))</f>
        <v>22.1</v>
      </c>
      <c r="AZ92" s="125" t="s">
        <v>869</v>
      </c>
      <c r="BA92" s="131" t="str">
        <f>IF(BB92="","",VLOOKUP(CONCATENATE(BA$3,BB92),m_selling_spec!$A:$J,2,FALSE))</f>
        <v/>
      </c>
      <c r="BC92" s="131" t="str">
        <f>IF(BD92="","",VLOOKUP(CONCATENATE(BC$3,BD92),m_selling_spec!$A:$J,2,FALSE))</f>
        <v>24.3</v>
      </c>
      <c r="BD92" s="125" t="s">
        <v>873</v>
      </c>
      <c r="BE92" s="131" t="str">
        <f>IF(BF92="","",VLOOKUP(CONCATENATE(BE$3,BF92),m_selling_spec!$A:$J,2,FALSE))</f>
        <v/>
      </c>
      <c r="BG92" s="131" t="str">
        <f>IF(BH92="","",VLOOKUP(CONCATENATE(BG$3,BH92),m_selling_spec!$A:$J,2,FALSE))</f>
        <v/>
      </c>
      <c r="BI92" s="131" t="str">
        <f>IF(BJ92="","",VLOOKUP(CONCATENATE(BI$3,BJ92),m_selling_spec!$A:$J,2,FALSE))</f>
        <v/>
      </c>
    </row>
    <row r="93" spans="1:61" s="125" customFormat="1">
      <c r="A93" s="125" t="s">
        <v>900</v>
      </c>
      <c r="B93" s="125">
        <v>1</v>
      </c>
      <c r="C93" s="130" t="str">
        <f>INDEX(product!B:B,MATCH(B93,product!A:A,0))</f>
        <v>WE-PLUS</v>
      </c>
      <c r="D93" s="130" t="str">
        <f>INDEX(product!E:E,MATCH(B93,product!A:A,0))</f>
        <v>WINDOW and DOOR</v>
      </c>
      <c r="E93" s="131" t="str">
        <f>IF(F93="","",VLOOKUP(CONCATENATE(E$3,F93),m_selling_spec!$A:$J,2,FALSE))</f>
        <v/>
      </c>
      <c r="G93" s="131" t="str">
        <f>IF(H93="","",VLOOKUP(CONCATENATE(G$3,H93),m_selling_spec!$A:$J,2,FALSE))</f>
        <v/>
      </c>
      <c r="I93" s="131" t="str">
        <f>IF(J93="","",VLOOKUP(CONCATENATE(I$3,J93),m_selling_spec!$A:$J,2,FALSE))</f>
        <v>1.14</v>
      </c>
      <c r="J93" s="125" t="s">
        <v>866</v>
      </c>
      <c r="K93" s="131" t="str">
        <f>IF(L93="","",VLOOKUP(CONCATENATE(K$3,L93),m_selling_spec!$A:$J,2,FALSE))</f>
        <v/>
      </c>
      <c r="M93" s="131" t="str">
        <f>IF(N93="","",VLOOKUP(CONCATENATE(M$3,N93),m_selling_spec!$A:$J,2,FALSE))</f>
        <v/>
      </c>
      <c r="O93" s="131" t="str">
        <f>IF(P93="","",VLOOKUP(CONCATENATE(O$3,P93),m_selling_spec!$A:$J,2,FALSE))</f>
        <v/>
      </c>
      <c r="Q93" s="131" t="str">
        <f>IF(R93="","",VLOOKUP(CONCATENATE(Q$3,R93),m_selling_spec!$A:$J,2,FALSE))</f>
        <v/>
      </c>
      <c r="S93" s="131" t="str">
        <f>IF(T93="","",VLOOKUP(CONCATENATE(S$3,T93),m_selling_spec!$A:$J,2,FALSE))</f>
        <v/>
      </c>
      <c r="U93" s="131" t="str">
        <f>IF(V93="","",VLOOKUP(CONCATENATE(U$3,V93),m_selling_spec!$A:$J,2,FALSE))</f>
        <v/>
      </c>
      <c r="W93" s="131" t="str">
        <f>IF(X93="","",VLOOKUP(CONCATENATE(W$3,X93),m_selling_spec!$A:$J,2,FALSE))</f>
        <v/>
      </c>
      <c r="Y93" s="131" t="str">
        <f>IF(Z93="","",VLOOKUP(CONCATENATE(Y$3,Z93),m_selling_spec!$A:$J,2,FALSE))</f>
        <v/>
      </c>
      <c r="AA93" s="131" t="str">
        <f>IF(AB93="","",VLOOKUP(CONCATENATE(AA$3,AB93),m_selling_spec!$A:$J,2,FALSE))</f>
        <v>10.4</v>
      </c>
      <c r="AB93" s="125" t="s">
        <v>578</v>
      </c>
      <c r="AC93" s="131" t="str">
        <f>IF(AD93="","",VLOOKUP(CONCATENATE(AC$3,AD93),m_selling_spec!$A:$J,2,FALSE))</f>
        <v/>
      </c>
      <c r="AE93" s="131" t="str">
        <f>IF(AF93="","",VLOOKUP(CONCATENATE(AE$3,AF93),m_selling_spec!$A:$J,2,FALSE))</f>
        <v/>
      </c>
      <c r="AG93" s="131" t="str">
        <f>IF(AH93="","",VLOOKUP(CONCATENATE(AG$3,AH93),m_selling_spec!$A:$J,2,FALSE))</f>
        <v>13.6</v>
      </c>
      <c r="AH93" s="125" t="s">
        <v>651</v>
      </c>
      <c r="AI93" s="131" t="str">
        <f>IF(AJ93="","",VLOOKUP(CONCATENATE(AI$3,AJ93),m_selling_spec!$A:$J,2,FALSE))</f>
        <v/>
      </c>
      <c r="AK93" s="131" t="str">
        <f>IF(AL93="","",VLOOKUP(CONCATENATE(AK$3,AL93),m_selling_spec!$A:$J,2,FALSE))</f>
        <v/>
      </c>
      <c r="AM93" s="131" t="str">
        <f>IF(AN93="","",VLOOKUP(CONCATENATE(AM$3,AN93),m_selling_spec!$A:$J,2,FALSE))</f>
        <v/>
      </c>
      <c r="AO93" s="131" t="str">
        <f>IF(AP93="","",VLOOKUP(CONCATENATE(AO$3,AP93),m_selling_spec!$A:$J,2,FALSE))</f>
        <v/>
      </c>
      <c r="AQ93" s="131" t="str">
        <f>IF(AR93="","",VLOOKUP(CONCATENATE(AQ$3,AR93),m_selling_spec!$A:$J,2,FALSE))</f>
        <v/>
      </c>
      <c r="AS93" s="131" t="str">
        <f>IF(AT93="","",VLOOKUP(CONCATENATE(AS$3,AT93),m_selling_spec!$A:$J,2,FALSE))</f>
        <v/>
      </c>
      <c r="AU93" s="131" t="str">
        <f>IF(AV93="","",VLOOKUP(CONCATENATE(AU$3,AV93),m_selling_spec!$A:$J,2,FALSE))</f>
        <v>20.1</v>
      </c>
      <c r="AV93" s="125" t="s">
        <v>867</v>
      </c>
      <c r="AW93" s="131" t="str">
        <f>IF(AX93="","",VLOOKUP(CONCATENATE(AW$3,AX93),m_selling_spec!$A:$J,2,FALSE))</f>
        <v>21.2</v>
      </c>
      <c r="AX93" s="125" t="s">
        <v>897</v>
      </c>
      <c r="AY93" s="131" t="str">
        <f>IF(AZ93="","",VLOOKUP(CONCATENATE(AY$3,AZ93),m_selling_spec!$A:$J,2,FALSE))</f>
        <v>22.1</v>
      </c>
      <c r="AZ93" s="125" t="s">
        <v>869</v>
      </c>
      <c r="BA93" s="131" t="str">
        <f>IF(BB93="","",VLOOKUP(CONCATENATE(BA$3,BB93),m_selling_spec!$A:$J,2,FALSE))</f>
        <v/>
      </c>
      <c r="BC93" s="131" t="str">
        <f>IF(BD93="","",VLOOKUP(CONCATENATE(BC$3,BD93),m_selling_spec!$A:$J,2,FALSE))</f>
        <v>24.3</v>
      </c>
      <c r="BD93" s="125" t="s">
        <v>873</v>
      </c>
      <c r="BE93" s="131" t="str">
        <f>IF(BF93="","",VLOOKUP(CONCATENATE(BE$3,BF93),m_selling_spec!$A:$J,2,FALSE))</f>
        <v/>
      </c>
      <c r="BG93" s="131" t="str">
        <f>IF(BH93="","",VLOOKUP(CONCATENATE(BG$3,BH93),m_selling_spec!$A:$J,2,FALSE))</f>
        <v/>
      </c>
      <c r="BI93" s="131" t="str">
        <f>IF(BJ93="","",VLOOKUP(CONCATENATE(BI$3,BJ93),m_selling_spec!$A:$J,2,FALSE))</f>
        <v/>
      </c>
    </row>
    <row r="94" spans="1:61" s="125" customFormat="1">
      <c r="A94" s="125" t="s">
        <v>901</v>
      </c>
      <c r="B94" s="125">
        <v>1</v>
      </c>
      <c r="C94" s="130" t="str">
        <f>INDEX(product!B:B,MATCH(B94,product!A:A,0))</f>
        <v>WE-PLUS</v>
      </c>
      <c r="D94" s="130" t="str">
        <f>INDEX(product!E:E,MATCH(B94,product!A:A,0))</f>
        <v>WINDOW and DOOR</v>
      </c>
      <c r="E94" s="131" t="str">
        <f>IF(F94="","",VLOOKUP(CONCATENATE(E$3,F94),m_selling_spec!$A:$J,2,FALSE))</f>
        <v/>
      </c>
      <c r="G94" s="131" t="str">
        <f>IF(H94="","",VLOOKUP(CONCATENATE(G$3,H94),m_selling_spec!$A:$J,2,FALSE))</f>
        <v/>
      </c>
      <c r="I94" s="131" t="str">
        <f>IF(J94="","",VLOOKUP(CONCATENATE(I$3,J94),m_selling_spec!$A:$J,2,FALSE))</f>
        <v>1.14</v>
      </c>
      <c r="J94" s="125" t="s">
        <v>866</v>
      </c>
      <c r="K94" s="131" t="str">
        <f>IF(L94="","",VLOOKUP(CONCATENATE(K$3,L94),m_selling_spec!$A:$J,2,FALSE))</f>
        <v/>
      </c>
      <c r="M94" s="131" t="str">
        <f>IF(N94="","",VLOOKUP(CONCATENATE(M$3,N94),m_selling_spec!$A:$J,2,FALSE))</f>
        <v/>
      </c>
      <c r="O94" s="131" t="str">
        <f>IF(P94="","",VLOOKUP(CONCATENATE(O$3,P94),m_selling_spec!$A:$J,2,FALSE))</f>
        <v/>
      </c>
      <c r="Q94" s="131" t="str">
        <f>IF(R94="","",VLOOKUP(CONCATENATE(Q$3,R94),m_selling_spec!$A:$J,2,FALSE))</f>
        <v/>
      </c>
      <c r="S94" s="131" t="str">
        <f>IF(T94="","",VLOOKUP(CONCATENATE(S$3,T94),m_selling_spec!$A:$J,2,FALSE))</f>
        <v/>
      </c>
      <c r="U94" s="131" t="str">
        <f>IF(V94="","",VLOOKUP(CONCATENATE(U$3,V94),m_selling_spec!$A:$J,2,FALSE))</f>
        <v/>
      </c>
      <c r="W94" s="131" t="str">
        <f>IF(X94="","",VLOOKUP(CONCATENATE(W$3,X94),m_selling_spec!$A:$J,2,FALSE))</f>
        <v/>
      </c>
      <c r="Y94" s="131" t="str">
        <f>IF(Z94="","",VLOOKUP(CONCATENATE(Y$3,Z94),m_selling_spec!$A:$J,2,FALSE))</f>
        <v/>
      </c>
      <c r="AA94" s="131" t="str">
        <f>IF(AB94="","",VLOOKUP(CONCATENATE(AA$3,AB94),m_selling_spec!$A:$J,2,FALSE))</f>
        <v>10.2</v>
      </c>
      <c r="AB94" s="125" t="s">
        <v>76</v>
      </c>
      <c r="AC94" s="131" t="str">
        <f>IF(AD94="","",VLOOKUP(CONCATENATE(AC$3,AD94),m_selling_spec!$A:$J,2,FALSE))</f>
        <v/>
      </c>
      <c r="AE94" s="131" t="str">
        <f>IF(AF94="","",VLOOKUP(CONCATENATE(AE$3,AF94),m_selling_spec!$A:$J,2,FALSE))</f>
        <v/>
      </c>
      <c r="AG94" s="131" t="str">
        <f>IF(AH94="","",VLOOKUP(CONCATENATE(AG$3,AH94),m_selling_spec!$A:$J,2,FALSE))</f>
        <v>13.6</v>
      </c>
      <c r="AH94" s="125" t="s">
        <v>651</v>
      </c>
      <c r="AI94" s="131" t="str">
        <f>IF(AJ94="","",VLOOKUP(CONCATENATE(AI$3,AJ94),m_selling_spec!$A:$J,2,FALSE))</f>
        <v/>
      </c>
      <c r="AK94" s="131" t="str">
        <f>IF(AL94="","",VLOOKUP(CONCATENATE(AK$3,AL94),m_selling_spec!$A:$J,2,FALSE))</f>
        <v/>
      </c>
      <c r="AM94" s="131" t="str">
        <f>IF(AN94="","",VLOOKUP(CONCATENATE(AM$3,AN94),m_selling_spec!$A:$J,2,FALSE))</f>
        <v/>
      </c>
      <c r="AO94" s="131" t="str">
        <f>IF(AP94="","",VLOOKUP(CONCATENATE(AO$3,AP94),m_selling_spec!$A:$J,2,FALSE))</f>
        <v/>
      </c>
      <c r="AQ94" s="131" t="str">
        <f>IF(AR94="","",VLOOKUP(CONCATENATE(AQ$3,AR94),m_selling_spec!$A:$J,2,FALSE))</f>
        <v/>
      </c>
      <c r="AS94" s="131" t="str">
        <f>IF(AT94="","",VLOOKUP(CONCATENATE(AS$3,AT94),m_selling_spec!$A:$J,2,FALSE))</f>
        <v/>
      </c>
      <c r="AU94" s="131" t="str">
        <f>IF(AV94="","",VLOOKUP(CONCATENATE(AU$3,AV94),m_selling_spec!$A:$J,2,FALSE))</f>
        <v>20.1</v>
      </c>
      <c r="AV94" s="125" t="s">
        <v>867</v>
      </c>
      <c r="AW94" s="131" t="str">
        <f>IF(AX94="","",VLOOKUP(CONCATENATE(AW$3,AX94),m_selling_spec!$A:$J,2,FALSE))</f>
        <v>21.2</v>
      </c>
      <c r="AX94" s="125" t="s">
        <v>897</v>
      </c>
      <c r="AY94" s="131" t="str">
        <f>IF(AZ94="","",VLOOKUP(CONCATENATE(AY$3,AZ94),m_selling_spec!$A:$J,2,FALSE))</f>
        <v>22.1</v>
      </c>
      <c r="AZ94" s="125" t="s">
        <v>869</v>
      </c>
      <c r="BA94" s="131" t="str">
        <f>IF(BB94="","",VLOOKUP(CONCATENATE(BA$3,BB94),m_selling_spec!$A:$J,2,FALSE))</f>
        <v/>
      </c>
      <c r="BC94" s="131" t="str">
        <f>IF(BD94="","",VLOOKUP(CONCATENATE(BC$3,BD94),m_selling_spec!$A:$J,2,FALSE))</f>
        <v>24.4</v>
      </c>
      <c r="BD94" s="125" t="s">
        <v>877</v>
      </c>
      <c r="BE94" s="131" t="str">
        <f>IF(BF94="","",VLOOKUP(CONCATENATE(BE$3,BF94),m_selling_spec!$A:$J,2,FALSE))</f>
        <v/>
      </c>
      <c r="BG94" s="131" t="str">
        <f>IF(BH94="","",VLOOKUP(CONCATENATE(BG$3,BH94),m_selling_spec!$A:$J,2,FALSE))</f>
        <v/>
      </c>
      <c r="BI94" s="131" t="str">
        <f>IF(BJ94="","",VLOOKUP(CONCATENATE(BI$3,BJ94),m_selling_spec!$A:$J,2,FALSE))</f>
        <v/>
      </c>
    </row>
    <row r="95" spans="1:61" s="125" customFormat="1">
      <c r="A95" s="125" t="s">
        <v>902</v>
      </c>
      <c r="B95" s="125">
        <v>1</v>
      </c>
      <c r="C95" s="130" t="str">
        <f>INDEX(product!B:B,MATCH(B95,product!A:A,0))</f>
        <v>WE-PLUS</v>
      </c>
      <c r="D95" s="130" t="str">
        <f>INDEX(product!E:E,MATCH(B95,product!A:A,0))</f>
        <v>WINDOW and DOOR</v>
      </c>
      <c r="E95" s="131" t="str">
        <f>IF(F95="","",VLOOKUP(CONCATENATE(E$3,F95),m_selling_spec!$A:$J,2,FALSE))</f>
        <v/>
      </c>
      <c r="G95" s="131" t="str">
        <f>IF(H95="","",VLOOKUP(CONCATENATE(G$3,H95),m_selling_spec!$A:$J,2,FALSE))</f>
        <v/>
      </c>
      <c r="I95" s="131" t="str">
        <f>IF(J95="","",VLOOKUP(CONCATENATE(I$3,J95),m_selling_spec!$A:$J,2,FALSE))</f>
        <v>1.14</v>
      </c>
      <c r="J95" s="125" t="s">
        <v>866</v>
      </c>
      <c r="K95" s="131" t="str">
        <f>IF(L95="","",VLOOKUP(CONCATENATE(K$3,L95),m_selling_spec!$A:$J,2,FALSE))</f>
        <v/>
      </c>
      <c r="M95" s="131" t="str">
        <f>IF(N95="","",VLOOKUP(CONCATENATE(M$3,N95),m_selling_spec!$A:$J,2,FALSE))</f>
        <v/>
      </c>
      <c r="O95" s="131" t="str">
        <f>IF(P95="","",VLOOKUP(CONCATENATE(O$3,P95),m_selling_spec!$A:$J,2,FALSE))</f>
        <v/>
      </c>
      <c r="Q95" s="131" t="str">
        <f>IF(R95="","",VLOOKUP(CONCATENATE(Q$3,R95),m_selling_spec!$A:$J,2,FALSE))</f>
        <v/>
      </c>
      <c r="S95" s="131" t="str">
        <f>IF(T95="","",VLOOKUP(CONCATENATE(S$3,T95),m_selling_spec!$A:$J,2,FALSE))</f>
        <v/>
      </c>
      <c r="U95" s="131" t="str">
        <f>IF(V95="","",VLOOKUP(CONCATENATE(U$3,V95),m_selling_spec!$A:$J,2,FALSE))</f>
        <v/>
      </c>
      <c r="W95" s="131" t="str">
        <f>IF(X95="","",VLOOKUP(CONCATENATE(W$3,X95),m_selling_spec!$A:$J,2,FALSE))</f>
        <v/>
      </c>
      <c r="Y95" s="131" t="str">
        <f>IF(Z95="","",VLOOKUP(CONCATENATE(Y$3,Z95),m_selling_spec!$A:$J,2,FALSE))</f>
        <v/>
      </c>
      <c r="AA95" s="131" t="str">
        <f>IF(AB95="","",VLOOKUP(CONCATENATE(AA$3,AB95),m_selling_spec!$A:$J,2,FALSE))</f>
        <v>10.3</v>
      </c>
      <c r="AB95" s="125" t="s">
        <v>77</v>
      </c>
      <c r="AC95" s="131" t="str">
        <f>IF(AD95="","",VLOOKUP(CONCATENATE(AC$3,AD95),m_selling_spec!$A:$J,2,FALSE))</f>
        <v/>
      </c>
      <c r="AE95" s="131" t="str">
        <f>IF(AF95="","",VLOOKUP(CONCATENATE(AE$3,AF95),m_selling_spec!$A:$J,2,FALSE))</f>
        <v/>
      </c>
      <c r="AG95" s="131" t="str">
        <f>IF(AH95="","",VLOOKUP(CONCATENATE(AG$3,AH95),m_selling_spec!$A:$J,2,FALSE))</f>
        <v>13.6</v>
      </c>
      <c r="AH95" s="125" t="s">
        <v>651</v>
      </c>
      <c r="AI95" s="131" t="str">
        <f>IF(AJ95="","",VLOOKUP(CONCATENATE(AI$3,AJ95),m_selling_spec!$A:$J,2,FALSE))</f>
        <v/>
      </c>
      <c r="AK95" s="131" t="str">
        <f>IF(AL95="","",VLOOKUP(CONCATENATE(AK$3,AL95),m_selling_spec!$A:$J,2,FALSE))</f>
        <v/>
      </c>
      <c r="AM95" s="131" t="str">
        <f>IF(AN95="","",VLOOKUP(CONCATENATE(AM$3,AN95),m_selling_spec!$A:$J,2,FALSE))</f>
        <v/>
      </c>
      <c r="AO95" s="131" t="str">
        <f>IF(AP95="","",VLOOKUP(CONCATENATE(AO$3,AP95),m_selling_spec!$A:$J,2,FALSE))</f>
        <v/>
      </c>
      <c r="AQ95" s="131" t="str">
        <f>IF(AR95="","",VLOOKUP(CONCATENATE(AQ$3,AR95),m_selling_spec!$A:$J,2,FALSE))</f>
        <v/>
      </c>
      <c r="AS95" s="131" t="str">
        <f>IF(AT95="","",VLOOKUP(CONCATENATE(AS$3,AT95),m_selling_spec!$A:$J,2,FALSE))</f>
        <v/>
      </c>
      <c r="AU95" s="131" t="str">
        <f>IF(AV95="","",VLOOKUP(CONCATENATE(AU$3,AV95),m_selling_spec!$A:$J,2,FALSE))</f>
        <v>20.1</v>
      </c>
      <c r="AV95" s="125" t="s">
        <v>867</v>
      </c>
      <c r="AW95" s="131" t="str">
        <f>IF(AX95="","",VLOOKUP(CONCATENATE(AW$3,AX95),m_selling_spec!$A:$J,2,FALSE))</f>
        <v>21.2</v>
      </c>
      <c r="AX95" s="125" t="s">
        <v>897</v>
      </c>
      <c r="AY95" s="131" t="str">
        <f>IF(AZ95="","",VLOOKUP(CONCATENATE(AY$3,AZ95),m_selling_spec!$A:$J,2,FALSE))</f>
        <v>22.1</v>
      </c>
      <c r="AZ95" s="125" t="s">
        <v>869</v>
      </c>
      <c r="BA95" s="131" t="str">
        <f>IF(BB95="","",VLOOKUP(CONCATENATE(BA$3,BB95),m_selling_spec!$A:$J,2,FALSE))</f>
        <v/>
      </c>
      <c r="BC95" s="131" t="str">
        <f>IF(BD95="","",VLOOKUP(CONCATENATE(BC$3,BD95),m_selling_spec!$A:$J,2,FALSE))</f>
        <v>24.4</v>
      </c>
      <c r="BD95" s="125" t="s">
        <v>877</v>
      </c>
      <c r="BE95" s="131" t="str">
        <f>IF(BF95="","",VLOOKUP(CONCATENATE(BE$3,BF95),m_selling_spec!$A:$J,2,FALSE))</f>
        <v/>
      </c>
      <c r="BG95" s="131" t="str">
        <f>IF(BH95="","",VLOOKUP(CONCATENATE(BG$3,BH95),m_selling_spec!$A:$J,2,FALSE))</f>
        <v/>
      </c>
      <c r="BI95" s="131" t="str">
        <f>IF(BJ95="","",VLOOKUP(CONCATENATE(BI$3,BJ95),m_selling_spec!$A:$J,2,FALSE))</f>
        <v/>
      </c>
    </row>
    <row r="96" spans="1:61" s="125" customFormat="1">
      <c r="A96" s="125" t="s">
        <v>903</v>
      </c>
      <c r="B96" s="125">
        <v>1</v>
      </c>
      <c r="C96" s="130" t="str">
        <f>INDEX(product!B:B,MATCH(B96,product!A:A,0))</f>
        <v>WE-PLUS</v>
      </c>
      <c r="D96" s="130" t="str">
        <f>INDEX(product!E:E,MATCH(B96,product!A:A,0))</f>
        <v>WINDOW and DOOR</v>
      </c>
      <c r="E96" s="131" t="str">
        <f>IF(F96="","",VLOOKUP(CONCATENATE(E$3,F96),m_selling_spec!$A:$J,2,FALSE))</f>
        <v/>
      </c>
      <c r="G96" s="131" t="str">
        <f>IF(H96="","",VLOOKUP(CONCATENATE(G$3,H96),m_selling_spec!$A:$J,2,FALSE))</f>
        <v/>
      </c>
      <c r="I96" s="131" t="str">
        <f>IF(J96="","",VLOOKUP(CONCATENATE(I$3,J96),m_selling_spec!$A:$J,2,FALSE))</f>
        <v>1.14</v>
      </c>
      <c r="J96" s="125" t="s">
        <v>866</v>
      </c>
      <c r="K96" s="131" t="str">
        <f>IF(L96="","",VLOOKUP(CONCATENATE(K$3,L96),m_selling_spec!$A:$J,2,FALSE))</f>
        <v/>
      </c>
      <c r="M96" s="131" t="str">
        <f>IF(N96="","",VLOOKUP(CONCATENATE(M$3,N96),m_selling_spec!$A:$J,2,FALSE))</f>
        <v/>
      </c>
      <c r="O96" s="131" t="str">
        <f>IF(P96="","",VLOOKUP(CONCATENATE(O$3,P96),m_selling_spec!$A:$J,2,FALSE))</f>
        <v/>
      </c>
      <c r="Q96" s="131" t="str">
        <f>IF(R96="","",VLOOKUP(CONCATENATE(Q$3,R96),m_selling_spec!$A:$J,2,FALSE))</f>
        <v/>
      </c>
      <c r="S96" s="131" t="str">
        <f>IF(T96="","",VLOOKUP(CONCATENATE(S$3,T96),m_selling_spec!$A:$J,2,FALSE))</f>
        <v/>
      </c>
      <c r="U96" s="131" t="str">
        <f>IF(V96="","",VLOOKUP(CONCATENATE(U$3,V96),m_selling_spec!$A:$J,2,FALSE))</f>
        <v/>
      </c>
      <c r="W96" s="131" t="str">
        <f>IF(X96="","",VLOOKUP(CONCATENATE(W$3,X96),m_selling_spec!$A:$J,2,FALSE))</f>
        <v/>
      </c>
      <c r="Y96" s="131" t="str">
        <f>IF(Z96="","",VLOOKUP(CONCATENATE(Y$3,Z96),m_selling_spec!$A:$J,2,FALSE))</f>
        <v/>
      </c>
      <c r="AA96" s="131" t="str">
        <f>IF(AB96="","",VLOOKUP(CONCATENATE(AA$3,AB96),m_selling_spec!$A:$J,2,FALSE))</f>
        <v>10.4</v>
      </c>
      <c r="AB96" s="125" t="s">
        <v>875</v>
      </c>
      <c r="AC96" s="131" t="str">
        <f>IF(AD96="","",VLOOKUP(CONCATENATE(AC$3,AD96),m_selling_spec!$A:$J,2,FALSE))</f>
        <v/>
      </c>
      <c r="AE96" s="131" t="str">
        <f>IF(AF96="","",VLOOKUP(CONCATENATE(AE$3,AF96),m_selling_spec!$A:$J,2,FALSE))</f>
        <v/>
      </c>
      <c r="AG96" s="131" t="str">
        <f>IF(AH96="","",VLOOKUP(CONCATENATE(AG$3,AH96),m_selling_spec!$A:$J,2,FALSE))</f>
        <v>13.6</v>
      </c>
      <c r="AH96" s="125" t="s">
        <v>651</v>
      </c>
      <c r="AI96" s="131" t="str">
        <f>IF(AJ96="","",VLOOKUP(CONCATENATE(AI$3,AJ96),m_selling_spec!$A:$J,2,FALSE))</f>
        <v/>
      </c>
      <c r="AK96" s="131" t="str">
        <f>IF(AL96="","",VLOOKUP(CONCATENATE(AK$3,AL96),m_selling_spec!$A:$J,2,FALSE))</f>
        <v/>
      </c>
      <c r="AM96" s="131" t="str">
        <f>IF(AN96="","",VLOOKUP(CONCATENATE(AM$3,AN96),m_selling_spec!$A:$J,2,FALSE))</f>
        <v/>
      </c>
      <c r="AO96" s="131" t="str">
        <f>IF(AP96="","",VLOOKUP(CONCATENATE(AO$3,AP96),m_selling_spec!$A:$J,2,FALSE))</f>
        <v/>
      </c>
      <c r="AQ96" s="131" t="str">
        <f>IF(AR96="","",VLOOKUP(CONCATENATE(AQ$3,AR96),m_selling_spec!$A:$J,2,FALSE))</f>
        <v/>
      </c>
      <c r="AS96" s="131" t="str">
        <f>IF(AT96="","",VLOOKUP(CONCATENATE(AS$3,AT96),m_selling_spec!$A:$J,2,FALSE))</f>
        <v/>
      </c>
      <c r="AU96" s="131" t="str">
        <f>IF(AV96="","",VLOOKUP(CONCATENATE(AU$3,AV96),m_selling_spec!$A:$J,2,FALSE))</f>
        <v>20.1</v>
      </c>
      <c r="AV96" s="125" t="s">
        <v>867</v>
      </c>
      <c r="AW96" s="131" t="str">
        <f>IF(AX96="","",VLOOKUP(CONCATENATE(AW$3,AX96),m_selling_spec!$A:$J,2,FALSE))</f>
        <v>21.2</v>
      </c>
      <c r="AX96" s="125" t="s">
        <v>897</v>
      </c>
      <c r="AY96" s="131" t="str">
        <f>IF(AZ96="","",VLOOKUP(CONCATENATE(AY$3,AZ96),m_selling_spec!$A:$J,2,FALSE))</f>
        <v>22.1</v>
      </c>
      <c r="AZ96" s="125" t="s">
        <v>869</v>
      </c>
      <c r="BA96" s="131" t="str">
        <f>IF(BB96="","",VLOOKUP(CONCATENATE(BA$3,BB96),m_selling_spec!$A:$J,2,FALSE))</f>
        <v/>
      </c>
      <c r="BC96" s="131" t="str">
        <f>IF(BD96="","",VLOOKUP(CONCATENATE(BC$3,BD96),m_selling_spec!$A:$J,2,FALSE))</f>
        <v>24.4</v>
      </c>
      <c r="BD96" s="125" t="s">
        <v>877</v>
      </c>
      <c r="BE96" s="131" t="str">
        <f>IF(BF96="","",VLOOKUP(CONCATENATE(BE$3,BF96),m_selling_spec!$A:$J,2,FALSE))</f>
        <v/>
      </c>
      <c r="BG96" s="131" t="str">
        <f>IF(BH96="","",VLOOKUP(CONCATENATE(BG$3,BH96),m_selling_spec!$A:$J,2,FALSE))</f>
        <v/>
      </c>
      <c r="BI96" s="131" t="str">
        <f>IF(BJ96="","",VLOOKUP(CONCATENATE(BI$3,BJ96),m_selling_spec!$A:$J,2,FALSE))</f>
        <v/>
      </c>
    </row>
    <row r="97" spans="1:61" s="125" customFormat="1">
      <c r="A97" s="125" t="s">
        <v>904</v>
      </c>
      <c r="B97" s="125">
        <v>1</v>
      </c>
      <c r="C97" s="130" t="str">
        <f>INDEX(product!B:B,MATCH(B97,product!A:A,0))</f>
        <v>WE-PLUS</v>
      </c>
      <c r="D97" s="130" t="str">
        <f>INDEX(product!E:E,MATCH(B97,product!A:A,0))</f>
        <v>WINDOW and DOOR</v>
      </c>
      <c r="E97" s="131" t="str">
        <f>IF(F97="","",VLOOKUP(CONCATENATE(E$3,F97),m_selling_spec!$A:$J,2,FALSE))</f>
        <v/>
      </c>
      <c r="G97" s="131" t="str">
        <f>IF(H97="","",VLOOKUP(CONCATENATE(G$3,H97),m_selling_spec!$A:$J,2,FALSE))</f>
        <v/>
      </c>
      <c r="I97" s="131" t="str">
        <f>IF(J97="","",VLOOKUP(CONCATENATE(I$3,J97),m_selling_spec!$A:$J,2,FALSE))</f>
        <v>1.14</v>
      </c>
      <c r="J97" s="125" t="s">
        <v>866</v>
      </c>
      <c r="K97" s="131" t="str">
        <f>IF(L97="","",VLOOKUP(CONCATENATE(K$3,L97),m_selling_spec!$A:$J,2,FALSE))</f>
        <v/>
      </c>
      <c r="M97" s="131" t="str">
        <f>IF(N97="","",VLOOKUP(CONCATENATE(M$3,N97),m_selling_spec!$A:$J,2,FALSE))</f>
        <v/>
      </c>
      <c r="O97" s="131" t="str">
        <f>IF(P97="","",VLOOKUP(CONCATENATE(O$3,P97),m_selling_spec!$A:$J,2,FALSE))</f>
        <v/>
      </c>
      <c r="Q97" s="131" t="str">
        <f>IF(R97="","",VLOOKUP(CONCATENATE(Q$3,R97),m_selling_spec!$A:$J,2,FALSE))</f>
        <v/>
      </c>
      <c r="S97" s="131" t="str">
        <f>IF(T97="","",VLOOKUP(CONCATENATE(S$3,T97),m_selling_spec!$A:$J,2,FALSE))</f>
        <v/>
      </c>
      <c r="U97" s="131" t="str">
        <f>IF(V97="","",VLOOKUP(CONCATENATE(U$3,V97),m_selling_spec!$A:$J,2,FALSE))</f>
        <v/>
      </c>
      <c r="W97" s="131" t="str">
        <f>IF(X97="","",VLOOKUP(CONCATENATE(W$3,X97),m_selling_spec!$A:$J,2,FALSE))</f>
        <v/>
      </c>
      <c r="Y97" s="131" t="str">
        <f>IF(Z97="","",VLOOKUP(CONCATENATE(Y$3,Z97),m_selling_spec!$A:$J,2,FALSE))</f>
        <v/>
      </c>
      <c r="AA97" s="131" t="str">
        <f>IF(AB97="","",VLOOKUP(CONCATENATE(AA$3,AB97),m_selling_spec!$A:$J,2,FALSE))</f>
        <v>10.2</v>
      </c>
      <c r="AB97" s="125" t="s">
        <v>76</v>
      </c>
      <c r="AC97" s="131" t="str">
        <f>IF(AD97="","",VLOOKUP(CONCATENATE(AC$3,AD97),m_selling_spec!$A:$J,2,FALSE))</f>
        <v/>
      </c>
      <c r="AE97" s="131" t="str">
        <f>IF(AF97="","",VLOOKUP(CONCATENATE(AE$3,AF97),m_selling_spec!$A:$J,2,FALSE))</f>
        <v/>
      </c>
      <c r="AG97" s="131" t="str">
        <f>IF(AH97="","",VLOOKUP(CONCATENATE(AG$3,AH97),m_selling_spec!$A:$J,2,FALSE))</f>
        <v>13.9</v>
      </c>
      <c r="AH97" s="125" t="s">
        <v>598</v>
      </c>
      <c r="AI97" s="131" t="str">
        <f>IF(AJ97="","",VLOOKUP(CONCATENATE(AI$3,AJ97),m_selling_spec!$A:$J,2,FALSE))</f>
        <v/>
      </c>
      <c r="AK97" s="131" t="str">
        <f>IF(AL97="","",VLOOKUP(CONCATENATE(AK$3,AL97),m_selling_spec!$A:$J,2,FALSE))</f>
        <v/>
      </c>
      <c r="AM97" s="131" t="str">
        <f>IF(AN97="","",VLOOKUP(CONCATENATE(AM$3,AN97),m_selling_spec!$A:$J,2,FALSE))</f>
        <v/>
      </c>
      <c r="AO97" s="131" t="str">
        <f>IF(AP97="","",VLOOKUP(CONCATENATE(AO$3,AP97),m_selling_spec!$A:$J,2,FALSE))</f>
        <v/>
      </c>
      <c r="AQ97" s="131" t="str">
        <f>IF(AR97="","",VLOOKUP(CONCATENATE(AQ$3,AR97),m_selling_spec!$A:$J,2,FALSE))</f>
        <v/>
      </c>
      <c r="AS97" s="131" t="str">
        <f>IF(AT97="","",VLOOKUP(CONCATENATE(AS$3,AT97),m_selling_spec!$A:$J,2,FALSE))</f>
        <v/>
      </c>
      <c r="AU97" s="131" t="str">
        <f>IF(AV97="","",VLOOKUP(CONCATENATE(AU$3,AV97),m_selling_spec!$A:$J,2,FALSE))</f>
        <v>20.1</v>
      </c>
      <c r="AV97" s="125" t="s">
        <v>867</v>
      </c>
      <c r="AW97" s="131" t="str">
        <f>IF(AX97="","",VLOOKUP(CONCATENATE(AW$3,AX97),m_selling_spec!$A:$J,2,FALSE))</f>
        <v>21.2</v>
      </c>
      <c r="AX97" s="125" t="s">
        <v>897</v>
      </c>
      <c r="AY97" s="131" t="str">
        <f>IF(AZ97="","",VLOOKUP(CONCATENATE(AY$3,AZ97),m_selling_spec!$A:$J,2,FALSE))</f>
        <v>22.2</v>
      </c>
      <c r="AZ97" s="125" t="s">
        <v>881</v>
      </c>
      <c r="BA97" s="131" t="str">
        <f>IF(BB97="","",VLOOKUP(CONCATENATE(BA$3,BB97),m_selling_spec!$A:$J,2,FALSE))</f>
        <v>23.1</v>
      </c>
      <c r="BB97" s="125" t="s">
        <v>882</v>
      </c>
      <c r="BC97" s="131" t="str">
        <f>IF(BD97="","",VLOOKUP(CONCATENATE(BC$3,BD97),m_selling_spec!$A:$J,2,FALSE))</f>
        <v/>
      </c>
      <c r="BE97" s="131" t="str">
        <f>IF(BF97="","",VLOOKUP(CONCATENATE(BE$3,BF97),m_selling_spec!$A:$J,2,FALSE))</f>
        <v/>
      </c>
      <c r="BG97" s="131" t="str">
        <f>IF(BH97="","",VLOOKUP(CONCATENATE(BG$3,BH97),m_selling_spec!$A:$J,2,FALSE))</f>
        <v/>
      </c>
      <c r="BI97" s="131" t="str">
        <f>IF(BJ97="","",VLOOKUP(CONCATENATE(BI$3,BJ97),m_selling_spec!$A:$J,2,FALSE))</f>
        <v/>
      </c>
    </row>
    <row r="98" spans="1:61" s="125" customFormat="1">
      <c r="A98" s="125" t="s">
        <v>905</v>
      </c>
      <c r="B98" s="125">
        <v>1</v>
      </c>
      <c r="C98" s="130" t="str">
        <f>INDEX(product!B:B,MATCH(B98,product!A:A,0))</f>
        <v>WE-PLUS</v>
      </c>
      <c r="D98" s="130" t="str">
        <f>INDEX(product!E:E,MATCH(B98,product!A:A,0))</f>
        <v>WINDOW and DOOR</v>
      </c>
      <c r="E98" s="131" t="str">
        <f>IF(F98="","",VLOOKUP(CONCATENATE(E$3,F98),m_selling_spec!$A:$J,2,FALSE))</f>
        <v/>
      </c>
      <c r="G98" s="131" t="str">
        <f>IF(H98="","",VLOOKUP(CONCATENATE(G$3,H98),m_selling_spec!$A:$J,2,FALSE))</f>
        <v/>
      </c>
      <c r="I98" s="131" t="str">
        <f>IF(J98="","",VLOOKUP(CONCATENATE(I$3,J98),m_selling_spec!$A:$J,2,FALSE))</f>
        <v>1.14</v>
      </c>
      <c r="J98" s="125" t="s">
        <v>866</v>
      </c>
      <c r="K98" s="131" t="str">
        <f>IF(L98="","",VLOOKUP(CONCATENATE(K$3,L98),m_selling_spec!$A:$J,2,FALSE))</f>
        <v/>
      </c>
      <c r="M98" s="131" t="str">
        <f>IF(N98="","",VLOOKUP(CONCATENATE(M$3,N98),m_selling_spec!$A:$J,2,FALSE))</f>
        <v/>
      </c>
      <c r="O98" s="131" t="str">
        <f>IF(P98="","",VLOOKUP(CONCATENATE(O$3,P98),m_selling_spec!$A:$J,2,FALSE))</f>
        <v/>
      </c>
      <c r="Q98" s="131" t="str">
        <f>IF(R98="","",VLOOKUP(CONCATENATE(Q$3,R98),m_selling_spec!$A:$J,2,FALSE))</f>
        <v/>
      </c>
      <c r="S98" s="131" t="str">
        <f>IF(T98="","",VLOOKUP(CONCATENATE(S$3,T98),m_selling_spec!$A:$J,2,FALSE))</f>
        <v/>
      </c>
      <c r="U98" s="131" t="str">
        <f>IF(V98="","",VLOOKUP(CONCATENATE(U$3,V98),m_selling_spec!$A:$J,2,FALSE))</f>
        <v/>
      </c>
      <c r="W98" s="131" t="str">
        <f>IF(X98="","",VLOOKUP(CONCATENATE(W$3,X98),m_selling_spec!$A:$J,2,FALSE))</f>
        <v/>
      </c>
      <c r="Y98" s="131" t="str">
        <f>IF(Z98="","",VLOOKUP(CONCATENATE(Y$3,Z98),m_selling_spec!$A:$J,2,FALSE))</f>
        <v/>
      </c>
      <c r="AA98" s="131" t="str">
        <f>IF(AB98="","",VLOOKUP(CONCATENATE(AA$3,AB98),m_selling_spec!$A:$J,2,FALSE))</f>
        <v>10.3</v>
      </c>
      <c r="AB98" s="125" t="s">
        <v>77</v>
      </c>
      <c r="AC98" s="131" t="str">
        <f>IF(AD98="","",VLOOKUP(CONCATENATE(AC$3,AD98),m_selling_spec!$A:$J,2,FALSE))</f>
        <v/>
      </c>
      <c r="AE98" s="131" t="str">
        <f>IF(AF98="","",VLOOKUP(CONCATENATE(AE$3,AF98),m_selling_spec!$A:$J,2,FALSE))</f>
        <v/>
      </c>
      <c r="AG98" s="131" t="str">
        <f>IF(AH98="","",VLOOKUP(CONCATENATE(AG$3,AH98),m_selling_spec!$A:$J,2,FALSE))</f>
        <v>13.9</v>
      </c>
      <c r="AH98" s="125" t="s">
        <v>598</v>
      </c>
      <c r="AI98" s="131" t="str">
        <f>IF(AJ98="","",VLOOKUP(CONCATENATE(AI$3,AJ98),m_selling_spec!$A:$J,2,FALSE))</f>
        <v/>
      </c>
      <c r="AK98" s="131" t="str">
        <f>IF(AL98="","",VLOOKUP(CONCATENATE(AK$3,AL98),m_selling_spec!$A:$J,2,FALSE))</f>
        <v/>
      </c>
      <c r="AM98" s="131" t="str">
        <f>IF(AN98="","",VLOOKUP(CONCATENATE(AM$3,AN98),m_selling_spec!$A:$J,2,FALSE))</f>
        <v/>
      </c>
      <c r="AO98" s="131" t="str">
        <f>IF(AP98="","",VLOOKUP(CONCATENATE(AO$3,AP98),m_selling_spec!$A:$J,2,FALSE))</f>
        <v/>
      </c>
      <c r="AQ98" s="131" t="str">
        <f>IF(AR98="","",VLOOKUP(CONCATENATE(AQ$3,AR98),m_selling_spec!$A:$J,2,FALSE))</f>
        <v/>
      </c>
      <c r="AS98" s="131" t="str">
        <f>IF(AT98="","",VLOOKUP(CONCATENATE(AS$3,AT98),m_selling_spec!$A:$J,2,FALSE))</f>
        <v/>
      </c>
      <c r="AU98" s="131" t="str">
        <f>IF(AV98="","",VLOOKUP(CONCATENATE(AU$3,AV98),m_selling_spec!$A:$J,2,FALSE))</f>
        <v>20.1</v>
      </c>
      <c r="AV98" s="125" t="s">
        <v>867</v>
      </c>
      <c r="AW98" s="131" t="str">
        <f>IF(AX98="","",VLOOKUP(CONCATENATE(AW$3,AX98),m_selling_spec!$A:$J,2,FALSE))</f>
        <v>21.2</v>
      </c>
      <c r="AX98" s="125" t="s">
        <v>897</v>
      </c>
      <c r="AY98" s="131" t="str">
        <f>IF(AZ98="","",VLOOKUP(CONCATENATE(AY$3,AZ98),m_selling_spec!$A:$J,2,FALSE))</f>
        <v>22.2</v>
      </c>
      <c r="AZ98" s="125" t="s">
        <v>881</v>
      </c>
      <c r="BA98" s="131" t="str">
        <f>IF(BB98="","",VLOOKUP(CONCATENATE(BA$3,BB98),m_selling_spec!$A:$J,2,FALSE))</f>
        <v>23.1</v>
      </c>
      <c r="BB98" s="125" t="s">
        <v>882</v>
      </c>
      <c r="BC98" s="131" t="str">
        <f>IF(BD98="","",VLOOKUP(CONCATENATE(BC$3,BD98),m_selling_spec!$A:$J,2,FALSE))</f>
        <v/>
      </c>
      <c r="BE98" s="131" t="str">
        <f>IF(BF98="","",VLOOKUP(CONCATENATE(BE$3,BF98),m_selling_spec!$A:$J,2,FALSE))</f>
        <v/>
      </c>
      <c r="BG98" s="131" t="str">
        <f>IF(BH98="","",VLOOKUP(CONCATENATE(BG$3,BH98),m_selling_spec!$A:$J,2,FALSE))</f>
        <v/>
      </c>
      <c r="BI98" s="131" t="str">
        <f>IF(BJ98="","",VLOOKUP(CONCATENATE(BI$3,BJ98),m_selling_spec!$A:$J,2,FALSE))</f>
        <v/>
      </c>
    </row>
    <row r="99" spans="1:61" s="125" customFormat="1">
      <c r="A99" s="125" t="s">
        <v>906</v>
      </c>
      <c r="B99" s="125">
        <v>1</v>
      </c>
      <c r="C99" s="130" t="str">
        <f>INDEX(product!B:B,MATCH(B99,product!A:A,0))</f>
        <v>WE-PLUS</v>
      </c>
      <c r="D99" s="130" t="str">
        <f>INDEX(product!E:E,MATCH(B99,product!A:A,0))</f>
        <v>WINDOW and DOOR</v>
      </c>
      <c r="E99" s="131" t="str">
        <f>IF(F99="","",VLOOKUP(CONCATENATE(E$3,F99),m_selling_spec!$A:$J,2,FALSE))</f>
        <v/>
      </c>
      <c r="G99" s="131" t="str">
        <f>IF(H99="","",VLOOKUP(CONCATENATE(G$3,H99),m_selling_spec!$A:$J,2,FALSE))</f>
        <v/>
      </c>
      <c r="I99" s="131" t="str">
        <f>IF(J99="","",VLOOKUP(CONCATENATE(I$3,J99),m_selling_spec!$A:$J,2,FALSE))</f>
        <v>1.14</v>
      </c>
      <c r="J99" s="125" t="s">
        <v>866</v>
      </c>
      <c r="K99" s="131" t="str">
        <f>IF(L99="","",VLOOKUP(CONCATENATE(K$3,L99),m_selling_spec!$A:$J,2,FALSE))</f>
        <v/>
      </c>
      <c r="M99" s="131" t="str">
        <f>IF(N99="","",VLOOKUP(CONCATENATE(M$3,N99),m_selling_spec!$A:$J,2,FALSE))</f>
        <v/>
      </c>
      <c r="O99" s="131" t="str">
        <f>IF(P99="","",VLOOKUP(CONCATENATE(O$3,P99),m_selling_spec!$A:$J,2,FALSE))</f>
        <v/>
      </c>
      <c r="Q99" s="131" t="str">
        <f>IF(R99="","",VLOOKUP(CONCATENATE(Q$3,R99),m_selling_spec!$A:$J,2,FALSE))</f>
        <v/>
      </c>
      <c r="S99" s="131" t="str">
        <f>IF(T99="","",VLOOKUP(CONCATENATE(S$3,T99),m_selling_spec!$A:$J,2,FALSE))</f>
        <v/>
      </c>
      <c r="U99" s="131" t="str">
        <f>IF(V99="","",VLOOKUP(CONCATENATE(U$3,V99),m_selling_spec!$A:$J,2,FALSE))</f>
        <v/>
      </c>
      <c r="W99" s="131" t="str">
        <f>IF(X99="","",VLOOKUP(CONCATENATE(W$3,X99),m_selling_spec!$A:$J,2,FALSE))</f>
        <v/>
      </c>
      <c r="Y99" s="131" t="str">
        <f>IF(Z99="","",VLOOKUP(CONCATENATE(Y$3,Z99),m_selling_spec!$A:$J,2,FALSE))</f>
        <v/>
      </c>
      <c r="AA99" s="131" t="str">
        <f>IF(AB99="","",VLOOKUP(CONCATENATE(AA$3,AB99),m_selling_spec!$A:$J,2,FALSE))</f>
        <v>10.2</v>
      </c>
      <c r="AB99" s="125" t="s">
        <v>76</v>
      </c>
      <c r="AC99" s="131" t="str">
        <f>IF(AD99="","",VLOOKUP(CONCATENATE(AC$3,AD99),m_selling_spec!$A:$J,2,FALSE))</f>
        <v/>
      </c>
      <c r="AE99" s="131" t="str">
        <f>IF(AF99="","",VLOOKUP(CONCATENATE(AE$3,AF99),m_selling_spec!$A:$J,2,FALSE))</f>
        <v/>
      </c>
      <c r="AG99" s="131" t="str">
        <f>IF(AH99="","",VLOOKUP(CONCATENATE(AG$3,AH99),m_selling_spec!$A:$J,2,FALSE))</f>
        <v>13.7</v>
      </c>
      <c r="AH99" s="125" t="s">
        <v>885</v>
      </c>
      <c r="AI99" s="131" t="str">
        <f>IF(AJ99="","",VLOOKUP(CONCATENATE(AI$3,AJ99),m_selling_spec!$A:$J,2,FALSE))</f>
        <v/>
      </c>
      <c r="AK99" s="131" t="str">
        <f>IF(AL99="","",VLOOKUP(CONCATENATE(AK$3,AL99),m_selling_spec!$A:$J,2,FALSE))</f>
        <v/>
      </c>
      <c r="AM99" s="131" t="str">
        <f>IF(AN99="","",VLOOKUP(CONCATENATE(AM$3,AN99),m_selling_spec!$A:$J,2,FALSE))</f>
        <v/>
      </c>
      <c r="AO99" s="131" t="str">
        <f>IF(AP99="","",VLOOKUP(CONCATENATE(AO$3,AP99),m_selling_spec!$A:$J,2,FALSE))</f>
        <v/>
      </c>
      <c r="AQ99" s="131" t="str">
        <f>IF(AR99="","",VLOOKUP(CONCATENATE(AQ$3,AR99),m_selling_spec!$A:$J,2,FALSE))</f>
        <v/>
      </c>
      <c r="AS99" s="131" t="str">
        <f>IF(AT99="","",VLOOKUP(CONCATENATE(AS$3,AT99),m_selling_spec!$A:$J,2,FALSE))</f>
        <v/>
      </c>
      <c r="AU99" s="131" t="str">
        <f>IF(AV99="","",VLOOKUP(CONCATENATE(AU$3,AV99),m_selling_spec!$A:$J,2,FALSE))</f>
        <v>20.1</v>
      </c>
      <c r="AV99" s="125" t="s">
        <v>867</v>
      </c>
      <c r="AW99" s="131" t="str">
        <f>IF(AX99="","",VLOOKUP(CONCATENATE(AW$3,AX99),m_selling_spec!$A:$J,2,FALSE))</f>
        <v>21.2</v>
      </c>
      <c r="AX99" s="125" t="s">
        <v>897</v>
      </c>
      <c r="AY99" s="131" t="str">
        <f>IF(AZ99="","",VLOOKUP(CONCATENATE(AY$3,AZ99),m_selling_spec!$A:$J,2,FALSE))</f>
        <v>22.2</v>
      </c>
      <c r="AZ99" s="125" t="s">
        <v>881</v>
      </c>
      <c r="BA99" s="131" t="str">
        <f>IF(BB99="","",VLOOKUP(CONCATENATE(BA$3,BB99),m_selling_spec!$A:$J,2,FALSE))</f>
        <v>23.1</v>
      </c>
      <c r="BB99" s="125" t="s">
        <v>882</v>
      </c>
      <c r="BC99" s="131" t="str">
        <f>IF(BD99="","",VLOOKUP(CONCATENATE(BC$3,BD99),m_selling_spec!$A:$J,2,FALSE))</f>
        <v>24.3</v>
      </c>
      <c r="BD99" s="125" t="s">
        <v>873</v>
      </c>
      <c r="BE99" s="131" t="str">
        <f>IF(BF99="","",VLOOKUP(CONCATENATE(BE$3,BF99),m_selling_spec!$A:$J,2,FALSE))</f>
        <v/>
      </c>
      <c r="BG99" s="131" t="str">
        <f>IF(BH99="","",VLOOKUP(CONCATENATE(BG$3,BH99),m_selling_spec!$A:$J,2,FALSE))</f>
        <v/>
      </c>
      <c r="BI99" s="131" t="str">
        <f>IF(BJ99="","",VLOOKUP(CONCATENATE(BI$3,BJ99),m_selling_spec!$A:$J,2,FALSE))</f>
        <v/>
      </c>
    </row>
    <row r="100" spans="1:61" s="125" customFormat="1">
      <c r="A100" s="125" t="s">
        <v>907</v>
      </c>
      <c r="B100" s="125">
        <v>1</v>
      </c>
      <c r="C100" s="130" t="str">
        <f>INDEX(product!B:B,MATCH(B100,product!A:A,0))</f>
        <v>WE-PLUS</v>
      </c>
      <c r="D100" s="130" t="str">
        <f>INDEX(product!E:E,MATCH(B100,product!A:A,0))</f>
        <v>WINDOW and DOOR</v>
      </c>
      <c r="E100" s="131" t="str">
        <f>IF(F100="","",VLOOKUP(CONCATENATE(E$3,F100),m_selling_spec!$A:$J,2,FALSE))</f>
        <v/>
      </c>
      <c r="G100" s="131" t="str">
        <f>IF(H100="","",VLOOKUP(CONCATENATE(G$3,H100),m_selling_spec!$A:$J,2,FALSE))</f>
        <v/>
      </c>
      <c r="I100" s="131" t="str">
        <f>IF(J100="","",VLOOKUP(CONCATENATE(I$3,J100),m_selling_spec!$A:$J,2,FALSE))</f>
        <v>1.14</v>
      </c>
      <c r="J100" s="125" t="s">
        <v>866</v>
      </c>
      <c r="K100" s="131" t="str">
        <f>IF(L100="","",VLOOKUP(CONCATENATE(K$3,L100),m_selling_spec!$A:$J,2,FALSE))</f>
        <v/>
      </c>
      <c r="M100" s="131" t="str">
        <f>IF(N100="","",VLOOKUP(CONCATENATE(M$3,N100),m_selling_spec!$A:$J,2,FALSE))</f>
        <v/>
      </c>
      <c r="O100" s="131" t="str">
        <f>IF(P100="","",VLOOKUP(CONCATENATE(O$3,P100),m_selling_spec!$A:$J,2,FALSE))</f>
        <v/>
      </c>
      <c r="Q100" s="131" t="str">
        <f>IF(R100="","",VLOOKUP(CONCATENATE(Q$3,R100),m_selling_spec!$A:$J,2,FALSE))</f>
        <v/>
      </c>
      <c r="S100" s="131" t="str">
        <f>IF(T100="","",VLOOKUP(CONCATENATE(S$3,T100),m_selling_spec!$A:$J,2,FALSE))</f>
        <v/>
      </c>
      <c r="U100" s="131" t="str">
        <f>IF(V100="","",VLOOKUP(CONCATENATE(U$3,V100),m_selling_spec!$A:$J,2,FALSE))</f>
        <v/>
      </c>
      <c r="W100" s="131" t="str">
        <f>IF(X100="","",VLOOKUP(CONCATENATE(W$3,X100),m_selling_spec!$A:$J,2,FALSE))</f>
        <v/>
      </c>
      <c r="Y100" s="131" t="str">
        <f>IF(Z100="","",VLOOKUP(CONCATENATE(Y$3,Z100),m_selling_spec!$A:$J,2,FALSE))</f>
        <v/>
      </c>
      <c r="AA100" s="131" t="str">
        <f>IF(AB100="","",VLOOKUP(CONCATENATE(AA$3,AB100),m_selling_spec!$A:$J,2,FALSE))</f>
        <v>10.3</v>
      </c>
      <c r="AB100" s="125" t="s">
        <v>77</v>
      </c>
      <c r="AC100" s="131" t="str">
        <f>IF(AD100="","",VLOOKUP(CONCATENATE(AC$3,AD100),m_selling_spec!$A:$J,2,FALSE))</f>
        <v/>
      </c>
      <c r="AE100" s="131" t="str">
        <f>IF(AF100="","",VLOOKUP(CONCATENATE(AE$3,AF100),m_selling_spec!$A:$J,2,FALSE))</f>
        <v/>
      </c>
      <c r="AG100" s="131" t="str">
        <f>IF(AH100="","",VLOOKUP(CONCATENATE(AG$3,AH100),m_selling_spec!$A:$J,2,FALSE))</f>
        <v>13.7</v>
      </c>
      <c r="AH100" s="125" t="s">
        <v>885</v>
      </c>
      <c r="AI100" s="131" t="str">
        <f>IF(AJ100="","",VLOOKUP(CONCATENATE(AI$3,AJ100),m_selling_spec!$A:$J,2,FALSE))</f>
        <v/>
      </c>
      <c r="AK100" s="131" t="str">
        <f>IF(AL100="","",VLOOKUP(CONCATENATE(AK$3,AL100),m_selling_spec!$A:$J,2,FALSE))</f>
        <v/>
      </c>
      <c r="AM100" s="131" t="str">
        <f>IF(AN100="","",VLOOKUP(CONCATENATE(AM$3,AN100),m_selling_spec!$A:$J,2,FALSE))</f>
        <v/>
      </c>
      <c r="AO100" s="131" t="str">
        <f>IF(AP100="","",VLOOKUP(CONCATENATE(AO$3,AP100),m_selling_spec!$A:$J,2,FALSE))</f>
        <v/>
      </c>
      <c r="AQ100" s="131" t="str">
        <f>IF(AR100="","",VLOOKUP(CONCATENATE(AQ$3,AR100),m_selling_spec!$A:$J,2,FALSE))</f>
        <v/>
      </c>
      <c r="AS100" s="131" t="str">
        <f>IF(AT100="","",VLOOKUP(CONCATENATE(AS$3,AT100),m_selling_spec!$A:$J,2,FALSE))</f>
        <v/>
      </c>
      <c r="AU100" s="131" t="str">
        <f>IF(AV100="","",VLOOKUP(CONCATENATE(AU$3,AV100),m_selling_spec!$A:$J,2,FALSE))</f>
        <v>20.1</v>
      </c>
      <c r="AV100" s="125" t="s">
        <v>867</v>
      </c>
      <c r="AW100" s="131" t="str">
        <f>IF(AX100="","",VLOOKUP(CONCATENATE(AW$3,AX100),m_selling_spec!$A:$J,2,FALSE))</f>
        <v>21.2</v>
      </c>
      <c r="AX100" s="125" t="s">
        <v>897</v>
      </c>
      <c r="AY100" s="131" t="str">
        <f>IF(AZ100="","",VLOOKUP(CONCATENATE(AY$3,AZ100),m_selling_spec!$A:$J,2,FALSE))</f>
        <v>22.2</v>
      </c>
      <c r="AZ100" s="125" t="s">
        <v>881</v>
      </c>
      <c r="BA100" s="131" t="str">
        <f>IF(BB100="","",VLOOKUP(CONCATENATE(BA$3,BB100),m_selling_spec!$A:$J,2,FALSE))</f>
        <v>23.1</v>
      </c>
      <c r="BB100" s="125" t="s">
        <v>882</v>
      </c>
      <c r="BC100" s="131" t="str">
        <f>IF(BD100="","",VLOOKUP(CONCATENATE(BC$3,BD100),m_selling_spec!$A:$J,2,FALSE))</f>
        <v>24.3</v>
      </c>
      <c r="BD100" s="125" t="s">
        <v>873</v>
      </c>
      <c r="BE100" s="131" t="str">
        <f>IF(BF100="","",VLOOKUP(CONCATENATE(BE$3,BF100),m_selling_spec!$A:$J,2,FALSE))</f>
        <v/>
      </c>
      <c r="BG100" s="131" t="str">
        <f>IF(BH100="","",VLOOKUP(CONCATENATE(BG$3,BH100),m_selling_spec!$A:$J,2,FALSE))</f>
        <v/>
      </c>
      <c r="BI100" s="131" t="str">
        <f>IF(BJ100="","",VLOOKUP(CONCATENATE(BI$3,BJ100),m_selling_spec!$A:$J,2,FALSE))</f>
        <v/>
      </c>
    </row>
    <row r="101" spans="1:61" s="125" customFormat="1">
      <c r="A101" s="125" t="s">
        <v>908</v>
      </c>
      <c r="B101" s="125">
        <v>1</v>
      </c>
      <c r="C101" s="130" t="str">
        <f>INDEX(product!B:B,MATCH(B101,product!A:A,0))</f>
        <v>WE-PLUS</v>
      </c>
      <c r="D101" s="130" t="str">
        <f>INDEX(product!E:E,MATCH(B101,product!A:A,0))</f>
        <v>WINDOW and DOOR</v>
      </c>
      <c r="E101" s="131" t="str">
        <f>IF(F101="","",VLOOKUP(CONCATENATE(E$3,F101),m_selling_spec!$A:$J,2,FALSE))</f>
        <v/>
      </c>
      <c r="G101" s="131" t="str">
        <f>IF(H101="","",VLOOKUP(CONCATENATE(G$3,H101),m_selling_spec!$A:$J,2,FALSE))</f>
        <v/>
      </c>
      <c r="I101" s="131" t="str">
        <f>IF(J101="","",VLOOKUP(CONCATENATE(I$3,J101),m_selling_spec!$A:$J,2,FALSE))</f>
        <v>1.14</v>
      </c>
      <c r="J101" s="125" t="s">
        <v>866</v>
      </c>
      <c r="K101" s="131" t="str">
        <f>IF(L101="","",VLOOKUP(CONCATENATE(K$3,L101),m_selling_spec!$A:$J,2,FALSE))</f>
        <v/>
      </c>
      <c r="M101" s="131" t="str">
        <f>IF(N101="","",VLOOKUP(CONCATENATE(M$3,N101),m_selling_spec!$A:$J,2,FALSE))</f>
        <v/>
      </c>
      <c r="O101" s="131" t="str">
        <f>IF(P101="","",VLOOKUP(CONCATENATE(O$3,P101),m_selling_spec!$A:$J,2,FALSE))</f>
        <v/>
      </c>
      <c r="Q101" s="131" t="str">
        <f>IF(R101="","",VLOOKUP(CONCATENATE(Q$3,R101),m_selling_spec!$A:$J,2,FALSE))</f>
        <v/>
      </c>
      <c r="S101" s="131" t="str">
        <f>IF(T101="","",VLOOKUP(CONCATENATE(S$3,T101),m_selling_spec!$A:$J,2,FALSE))</f>
        <v/>
      </c>
      <c r="U101" s="131" t="str">
        <f>IF(V101="","",VLOOKUP(CONCATENATE(U$3,V101),m_selling_spec!$A:$J,2,FALSE))</f>
        <v/>
      </c>
      <c r="W101" s="131" t="str">
        <f>IF(X101="","",VLOOKUP(CONCATENATE(W$3,X101),m_selling_spec!$A:$J,2,FALSE))</f>
        <v/>
      </c>
      <c r="Y101" s="131" t="str">
        <f>IF(Z101="","",VLOOKUP(CONCATENATE(Y$3,Z101),m_selling_spec!$A:$J,2,FALSE))</f>
        <v/>
      </c>
      <c r="AA101" s="131" t="str">
        <f>IF(AB101="","",VLOOKUP(CONCATENATE(AA$3,AB101),m_selling_spec!$A:$J,2,FALSE))</f>
        <v>10.2</v>
      </c>
      <c r="AB101" s="125" t="s">
        <v>76</v>
      </c>
      <c r="AC101" s="131" t="str">
        <f>IF(AD101="","",VLOOKUP(CONCATENATE(AC$3,AD101),m_selling_spec!$A:$J,2,FALSE))</f>
        <v/>
      </c>
      <c r="AE101" s="131" t="str">
        <f>IF(AF101="","",VLOOKUP(CONCATENATE(AE$3,AF101),m_selling_spec!$A:$J,2,FALSE))</f>
        <v/>
      </c>
      <c r="AG101" s="131" t="str">
        <f>IF(AH101="","",VLOOKUP(CONCATENATE(AG$3,AH101),m_selling_spec!$A:$J,2,FALSE))</f>
        <v>13.7</v>
      </c>
      <c r="AH101" s="125" t="s">
        <v>885</v>
      </c>
      <c r="AI101" s="131" t="str">
        <f>IF(AJ101="","",VLOOKUP(CONCATENATE(AI$3,AJ101),m_selling_spec!$A:$J,2,FALSE))</f>
        <v/>
      </c>
      <c r="AK101" s="131" t="str">
        <f>IF(AL101="","",VLOOKUP(CONCATENATE(AK$3,AL101),m_selling_spec!$A:$J,2,FALSE))</f>
        <v/>
      </c>
      <c r="AM101" s="131" t="str">
        <f>IF(AN101="","",VLOOKUP(CONCATENATE(AM$3,AN101),m_selling_spec!$A:$J,2,FALSE))</f>
        <v/>
      </c>
      <c r="AO101" s="131" t="str">
        <f>IF(AP101="","",VLOOKUP(CONCATENATE(AO$3,AP101),m_selling_spec!$A:$J,2,FALSE))</f>
        <v/>
      </c>
      <c r="AQ101" s="131" t="str">
        <f>IF(AR101="","",VLOOKUP(CONCATENATE(AQ$3,AR101),m_selling_spec!$A:$J,2,FALSE))</f>
        <v/>
      </c>
      <c r="AS101" s="131" t="str">
        <f>IF(AT101="","",VLOOKUP(CONCATENATE(AS$3,AT101),m_selling_spec!$A:$J,2,FALSE))</f>
        <v/>
      </c>
      <c r="AU101" s="131" t="str">
        <f>IF(AV101="","",VLOOKUP(CONCATENATE(AU$3,AV101),m_selling_spec!$A:$J,2,FALSE))</f>
        <v>20.1</v>
      </c>
      <c r="AV101" s="125" t="s">
        <v>867</v>
      </c>
      <c r="AW101" s="131" t="str">
        <f>IF(AX101="","",VLOOKUP(CONCATENATE(AW$3,AX101),m_selling_spec!$A:$J,2,FALSE))</f>
        <v>21.2</v>
      </c>
      <c r="AX101" s="125" t="s">
        <v>897</v>
      </c>
      <c r="AY101" s="131" t="str">
        <f>IF(AZ101="","",VLOOKUP(CONCATENATE(AY$3,AZ101),m_selling_spec!$A:$J,2,FALSE))</f>
        <v>22.2</v>
      </c>
      <c r="AZ101" s="125" t="s">
        <v>881</v>
      </c>
      <c r="BA101" s="131" t="str">
        <f>IF(BB101="","",VLOOKUP(CONCATENATE(BA$3,BB101),m_selling_spec!$A:$J,2,FALSE))</f>
        <v>23.1</v>
      </c>
      <c r="BB101" s="125" t="s">
        <v>882</v>
      </c>
      <c r="BC101" s="131" t="str">
        <f>IF(BD101="","",VLOOKUP(CONCATENATE(BC$3,BD101),m_selling_spec!$A:$J,2,FALSE))</f>
        <v>24.4</v>
      </c>
      <c r="BD101" s="125" t="s">
        <v>877</v>
      </c>
      <c r="BE101" s="131" t="str">
        <f>IF(BF101="","",VLOOKUP(CONCATENATE(BE$3,BF101),m_selling_spec!$A:$J,2,FALSE))</f>
        <v/>
      </c>
      <c r="BG101" s="131" t="str">
        <f>IF(BH101="","",VLOOKUP(CONCATENATE(BG$3,BH101),m_selling_spec!$A:$J,2,FALSE))</f>
        <v/>
      </c>
      <c r="BI101" s="131" t="str">
        <f>IF(BJ101="","",VLOOKUP(CONCATENATE(BI$3,BJ101),m_selling_spec!$A:$J,2,FALSE))</f>
        <v/>
      </c>
    </row>
    <row r="102" spans="1:61" s="125" customFormat="1">
      <c r="A102" s="125" t="s">
        <v>909</v>
      </c>
      <c r="B102" s="125">
        <v>1</v>
      </c>
      <c r="C102" s="130" t="str">
        <f>INDEX(product!B:B,MATCH(B102,product!A:A,0))</f>
        <v>WE-PLUS</v>
      </c>
      <c r="D102" s="130" t="str">
        <f>INDEX(product!E:E,MATCH(B102,product!A:A,0))</f>
        <v>WINDOW and DOOR</v>
      </c>
      <c r="E102" s="131" t="str">
        <f>IF(F102="","",VLOOKUP(CONCATENATE(E$3,F102),m_selling_spec!$A:$J,2,FALSE))</f>
        <v/>
      </c>
      <c r="G102" s="131" t="str">
        <f>IF(H102="","",VLOOKUP(CONCATENATE(G$3,H102),m_selling_spec!$A:$J,2,FALSE))</f>
        <v/>
      </c>
      <c r="I102" s="131" t="str">
        <f>IF(J102="","",VLOOKUP(CONCATENATE(I$3,J102),m_selling_spec!$A:$J,2,FALSE))</f>
        <v>1.14</v>
      </c>
      <c r="J102" s="125" t="s">
        <v>866</v>
      </c>
      <c r="K102" s="131" t="str">
        <f>IF(L102="","",VLOOKUP(CONCATENATE(K$3,L102),m_selling_spec!$A:$J,2,FALSE))</f>
        <v/>
      </c>
      <c r="M102" s="131" t="str">
        <f>IF(N102="","",VLOOKUP(CONCATENATE(M$3,N102),m_selling_spec!$A:$J,2,FALSE))</f>
        <v/>
      </c>
      <c r="O102" s="131" t="str">
        <f>IF(P102="","",VLOOKUP(CONCATENATE(O$3,P102),m_selling_spec!$A:$J,2,FALSE))</f>
        <v/>
      </c>
      <c r="Q102" s="131" t="str">
        <f>IF(R102="","",VLOOKUP(CONCATENATE(Q$3,R102),m_selling_spec!$A:$J,2,FALSE))</f>
        <v/>
      </c>
      <c r="S102" s="131" t="str">
        <f>IF(T102="","",VLOOKUP(CONCATENATE(S$3,T102),m_selling_spec!$A:$J,2,FALSE))</f>
        <v/>
      </c>
      <c r="U102" s="131" t="str">
        <f>IF(V102="","",VLOOKUP(CONCATENATE(U$3,V102),m_selling_spec!$A:$J,2,FALSE))</f>
        <v/>
      </c>
      <c r="W102" s="131" t="str">
        <f>IF(X102="","",VLOOKUP(CONCATENATE(W$3,X102),m_selling_spec!$A:$J,2,FALSE))</f>
        <v/>
      </c>
      <c r="Y102" s="131" t="str">
        <f>IF(Z102="","",VLOOKUP(CONCATENATE(Y$3,Z102),m_selling_spec!$A:$J,2,FALSE))</f>
        <v/>
      </c>
      <c r="AA102" s="131" t="str">
        <f>IF(AB102="","",VLOOKUP(CONCATENATE(AA$3,AB102),m_selling_spec!$A:$J,2,FALSE))</f>
        <v>10.3</v>
      </c>
      <c r="AB102" s="125" t="s">
        <v>77</v>
      </c>
      <c r="AC102" s="131" t="str">
        <f>IF(AD102="","",VLOOKUP(CONCATENATE(AC$3,AD102),m_selling_spec!$A:$J,2,FALSE))</f>
        <v/>
      </c>
      <c r="AE102" s="131" t="str">
        <f>IF(AF102="","",VLOOKUP(CONCATENATE(AE$3,AF102),m_selling_spec!$A:$J,2,FALSE))</f>
        <v/>
      </c>
      <c r="AG102" s="131" t="str">
        <f>IF(AH102="","",VLOOKUP(CONCATENATE(AG$3,AH102),m_selling_spec!$A:$J,2,FALSE))</f>
        <v>13.7</v>
      </c>
      <c r="AH102" s="125" t="s">
        <v>885</v>
      </c>
      <c r="AI102" s="131" t="str">
        <f>IF(AJ102="","",VLOOKUP(CONCATENATE(AI$3,AJ102),m_selling_spec!$A:$J,2,FALSE))</f>
        <v/>
      </c>
      <c r="AK102" s="131" t="str">
        <f>IF(AL102="","",VLOOKUP(CONCATENATE(AK$3,AL102),m_selling_spec!$A:$J,2,FALSE))</f>
        <v/>
      </c>
      <c r="AM102" s="131" t="str">
        <f>IF(AN102="","",VLOOKUP(CONCATENATE(AM$3,AN102),m_selling_spec!$A:$J,2,FALSE))</f>
        <v/>
      </c>
      <c r="AO102" s="131" t="str">
        <f>IF(AP102="","",VLOOKUP(CONCATENATE(AO$3,AP102),m_selling_spec!$A:$J,2,FALSE))</f>
        <v/>
      </c>
      <c r="AQ102" s="131" t="str">
        <f>IF(AR102="","",VLOOKUP(CONCATENATE(AQ$3,AR102),m_selling_spec!$A:$J,2,FALSE))</f>
        <v/>
      </c>
      <c r="AS102" s="131" t="str">
        <f>IF(AT102="","",VLOOKUP(CONCATENATE(AS$3,AT102),m_selling_spec!$A:$J,2,FALSE))</f>
        <v/>
      </c>
      <c r="AU102" s="131" t="str">
        <f>IF(AV102="","",VLOOKUP(CONCATENATE(AU$3,AV102),m_selling_spec!$A:$J,2,FALSE))</f>
        <v>20.1</v>
      </c>
      <c r="AV102" s="125" t="s">
        <v>867</v>
      </c>
      <c r="AW102" s="131" t="str">
        <f>IF(AX102="","",VLOOKUP(CONCATENATE(AW$3,AX102),m_selling_spec!$A:$J,2,FALSE))</f>
        <v>21.2</v>
      </c>
      <c r="AX102" s="125" t="s">
        <v>897</v>
      </c>
      <c r="AY102" s="131" t="str">
        <f>IF(AZ102="","",VLOOKUP(CONCATENATE(AY$3,AZ102),m_selling_spec!$A:$J,2,FALSE))</f>
        <v>22.2</v>
      </c>
      <c r="AZ102" s="125" t="s">
        <v>881</v>
      </c>
      <c r="BA102" s="131" t="str">
        <f>IF(BB102="","",VLOOKUP(CONCATENATE(BA$3,BB102),m_selling_spec!$A:$J,2,FALSE))</f>
        <v>23.1</v>
      </c>
      <c r="BB102" s="125" t="s">
        <v>882</v>
      </c>
      <c r="BC102" s="131" t="str">
        <f>IF(BD102="","",VLOOKUP(CONCATENATE(BC$3,BD102),m_selling_spec!$A:$J,2,FALSE))</f>
        <v>24.4</v>
      </c>
      <c r="BD102" s="125" t="s">
        <v>877</v>
      </c>
      <c r="BE102" s="131" t="str">
        <f>IF(BF102="","",VLOOKUP(CONCATENATE(BE$3,BF102),m_selling_spec!$A:$J,2,FALSE))</f>
        <v/>
      </c>
      <c r="BG102" s="131" t="str">
        <f>IF(BH102="","",VLOOKUP(CONCATENATE(BG$3,BH102),m_selling_spec!$A:$J,2,FALSE))</f>
        <v/>
      </c>
      <c r="BI102" s="131" t="str">
        <f>IF(BJ102="","",VLOOKUP(CONCATENATE(BI$3,BJ102),m_selling_spec!$A:$J,2,FALSE))</f>
        <v/>
      </c>
    </row>
    <row r="103" spans="1:61" s="125" customFormat="1">
      <c r="A103" s="125" t="s">
        <v>910</v>
      </c>
      <c r="B103" s="125">
        <v>1</v>
      </c>
      <c r="C103" s="130" t="str">
        <f>INDEX(product!B:B,MATCH(B103,product!A:A,0))</f>
        <v>WE-PLUS</v>
      </c>
      <c r="D103" s="130" t="str">
        <f>INDEX(product!E:E,MATCH(B103,product!A:A,0))</f>
        <v>WINDOW and DOOR</v>
      </c>
      <c r="E103" s="131" t="str">
        <f>IF(F103="","",VLOOKUP(CONCATENATE(E$3,F103),m_selling_spec!$A:$J,2,FALSE))</f>
        <v/>
      </c>
      <c r="G103" s="131" t="str">
        <f>IF(H103="","",VLOOKUP(CONCATENATE(G$3,H103),m_selling_spec!$A:$J,2,FALSE))</f>
        <v/>
      </c>
      <c r="I103" s="131" t="str">
        <f>IF(J103="","",VLOOKUP(CONCATENATE(I$3,J103),m_selling_spec!$A:$J,2,FALSE))</f>
        <v>1.14</v>
      </c>
      <c r="J103" s="125" t="s">
        <v>866</v>
      </c>
      <c r="K103" s="131" t="str">
        <f>IF(L103="","",VLOOKUP(CONCATENATE(K$3,L103),m_selling_spec!$A:$J,2,FALSE))</f>
        <v/>
      </c>
      <c r="M103" s="131" t="str">
        <f>IF(N103="","",VLOOKUP(CONCATENATE(M$3,N103),m_selling_spec!$A:$J,2,FALSE))</f>
        <v/>
      </c>
      <c r="O103" s="131" t="str">
        <f>IF(P103="","",VLOOKUP(CONCATENATE(O$3,P103),m_selling_spec!$A:$J,2,FALSE))</f>
        <v/>
      </c>
      <c r="Q103" s="131" t="str">
        <f>IF(R103="","",VLOOKUP(CONCATENATE(Q$3,R103),m_selling_spec!$A:$J,2,FALSE))</f>
        <v/>
      </c>
      <c r="S103" s="131" t="str">
        <f>IF(T103="","",VLOOKUP(CONCATENATE(S$3,T103),m_selling_spec!$A:$J,2,FALSE))</f>
        <v/>
      </c>
      <c r="U103" s="131" t="str">
        <f>IF(V103="","",VLOOKUP(CONCATENATE(U$3,V103),m_selling_spec!$A:$J,2,FALSE))</f>
        <v/>
      </c>
      <c r="W103" s="131" t="str">
        <f>IF(X103="","",VLOOKUP(CONCATENATE(W$3,X103),m_selling_spec!$A:$J,2,FALSE))</f>
        <v/>
      </c>
      <c r="Y103" s="131" t="str">
        <f>IF(Z103="","",VLOOKUP(CONCATENATE(Y$3,Z103),m_selling_spec!$A:$J,2,FALSE))</f>
        <v/>
      </c>
      <c r="AA103" s="131" t="str">
        <f>IF(AB103="","",VLOOKUP(CONCATENATE(AA$3,AB103),m_selling_spec!$A:$J,2,FALSE))</f>
        <v>10.2</v>
      </c>
      <c r="AB103" s="125" t="s">
        <v>76</v>
      </c>
      <c r="AC103" s="131" t="str">
        <f>IF(AD103="","",VLOOKUP(CONCATENATE(AC$3,AD103),m_selling_spec!$A:$J,2,FALSE))</f>
        <v/>
      </c>
      <c r="AE103" s="131" t="str">
        <f>IF(AF103="","",VLOOKUP(CONCATENATE(AE$3,AF103),m_selling_spec!$A:$J,2,FALSE))</f>
        <v/>
      </c>
      <c r="AG103" s="131" t="str">
        <f>IF(AH103="","",VLOOKUP(CONCATENATE(AG$3,AH103),m_selling_spec!$A:$J,2,FALSE))</f>
        <v/>
      </c>
      <c r="AI103" s="131" t="str">
        <f>IF(AJ103="","",VLOOKUP(CONCATENATE(AI$3,AJ103),m_selling_spec!$A:$J,2,FALSE))</f>
        <v/>
      </c>
      <c r="AK103" s="131" t="str">
        <f>IF(AL103="","",VLOOKUP(CONCATENATE(AK$3,AL103),m_selling_spec!$A:$J,2,FALSE))</f>
        <v/>
      </c>
      <c r="AM103" s="131" t="str">
        <f>IF(AN103="","",VLOOKUP(CONCATENATE(AM$3,AN103),m_selling_spec!$A:$J,2,FALSE))</f>
        <v/>
      </c>
      <c r="AO103" s="131" t="str">
        <f>IF(AP103="","",VLOOKUP(CONCATENATE(AO$3,AP103),m_selling_spec!$A:$J,2,FALSE))</f>
        <v/>
      </c>
      <c r="AQ103" s="131" t="str">
        <f>IF(AR103="","",VLOOKUP(CONCATENATE(AQ$3,AR103),m_selling_spec!$A:$J,2,FALSE))</f>
        <v/>
      </c>
      <c r="AS103" s="131" t="str">
        <f>IF(AT103="","",VLOOKUP(CONCATENATE(AS$3,AT103),m_selling_spec!$A:$J,2,FALSE))</f>
        <v/>
      </c>
      <c r="AU103" s="131" t="str">
        <f>IF(AV103="","",VLOOKUP(CONCATENATE(AU$3,AV103),m_selling_spec!$A:$J,2,FALSE))</f>
        <v>20.1</v>
      </c>
      <c r="AV103" s="125" t="s">
        <v>867</v>
      </c>
      <c r="AW103" s="131" t="str">
        <f>IF(AX103="","",VLOOKUP(CONCATENATE(AW$3,AX103),m_selling_spec!$A:$J,2,FALSE))</f>
        <v>21.2</v>
      </c>
      <c r="AX103" s="125" t="s">
        <v>897</v>
      </c>
      <c r="AY103" s="131" t="str">
        <f>IF(AZ103="","",VLOOKUP(CONCATENATE(AY$3,AZ103),m_selling_spec!$A:$J,2,FALSE))</f>
        <v>22.2</v>
      </c>
      <c r="AZ103" s="125" t="s">
        <v>881</v>
      </c>
      <c r="BA103" s="131" t="str">
        <f>IF(BB103="","",VLOOKUP(CONCATENATE(BA$3,BB103),m_selling_spec!$A:$J,2,FALSE))</f>
        <v>23.2</v>
      </c>
      <c r="BB103" s="125" t="s">
        <v>890</v>
      </c>
      <c r="BC103" s="131" t="str">
        <f>IF(BD103="","",VLOOKUP(CONCATENATE(BC$3,BD103),m_selling_spec!$A:$J,2,FALSE))</f>
        <v/>
      </c>
      <c r="BE103" s="131" t="str">
        <f>IF(BF103="","",VLOOKUP(CONCATENATE(BE$3,BF103),m_selling_spec!$A:$J,2,FALSE))</f>
        <v/>
      </c>
      <c r="BG103" s="131" t="str">
        <f>IF(BH103="","",VLOOKUP(CONCATENATE(BG$3,BH103),m_selling_spec!$A:$J,2,FALSE))</f>
        <v/>
      </c>
      <c r="BI103" s="131" t="str">
        <f>IF(BJ103="","",VLOOKUP(CONCATENATE(BI$3,BJ103),m_selling_spec!$A:$J,2,FALSE))</f>
        <v/>
      </c>
    </row>
    <row r="104" spans="1:61" s="125" customFormat="1">
      <c r="A104" s="125" t="s">
        <v>911</v>
      </c>
      <c r="B104" s="125">
        <v>1</v>
      </c>
      <c r="C104" s="130" t="str">
        <f>INDEX(product!B:B,MATCH(B104,product!A:A,0))</f>
        <v>WE-PLUS</v>
      </c>
      <c r="D104" s="130" t="str">
        <f>INDEX(product!E:E,MATCH(B104,product!A:A,0))</f>
        <v>WINDOW and DOOR</v>
      </c>
      <c r="E104" s="131" t="str">
        <f>IF(F104="","",VLOOKUP(CONCATENATE(E$3,F104),m_selling_spec!$A:$J,2,FALSE))</f>
        <v/>
      </c>
      <c r="G104" s="131" t="str">
        <f>IF(H104="","",VLOOKUP(CONCATENATE(G$3,H104),m_selling_spec!$A:$J,2,FALSE))</f>
        <v/>
      </c>
      <c r="I104" s="131" t="str">
        <f>IF(J104="","",VLOOKUP(CONCATENATE(I$3,J104),m_selling_spec!$A:$J,2,FALSE))</f>
        <v>1.14</v>
      </c>
      <c r="J104" s="125" t="s">
        <v>866</v>
      </c>
      <c r="K104" s="131" t="str">
        <f>IF(L104="","",VLOOKUP(CONCATENATE(K$3,L104),m_selling_spec!$A:$J,2,FALSE))</f>
        <v/>
      </c>
      <c r="M104" s="131" t="str">
        <f>IF(N104="","",VLOOKUP(CONCATENATE(M$3,N104),m_selling_spec!$A:$J,2,FALSE))</f>
        <v/>
      </c>
      <c r="O104" s="131" t="str">
        <f>IF(P104="","",VLOOKUP(CONCATENATE(O$3,P104),m_selling_spec!$A:$J,2,FALSE))</f>
        <v/>
      </c>
      <c r="Q104" s="131" t="str">
        <f>IF(R104="","",VLOOKUP(CONCATENATE(Q$3,R104),m_selling_spec!$A:$J,2,FALSE))</f>
        <v/>
      </c>
      <c r="S104" s="131" t="str">
        <f>IF(T104="","",VLOOKUP(CONCATENATE(S$3,T104),m_selling_spec!$A:$J,2,FALSE))</f>
        <v/>
      </c>
      <c r="U104" s="131" t="str">
        <f>IF(V104="","",VLOOKUP(CONCATENATE(U$3,V104),m_selling_spec!$A:$J,2,FALSE))</f>
        <v/>
      </c>
      <c r="W104" s="131" t="str">
        <f>IF(X104="","",VLOOKUP(CONCATENATE(W$3,X104),m_selling_spec!$A:$J,2,FALSE))</f>
        <v/>
      </c>
      <c r="Y104" s="131" t="str">
        <f>IF(Z104="","",VLOOKUP(CONCATENATE(Y$3,Z104),m_selling_spec!$A:$J,2,FALSE))</f>
        <v/>
      </c>
      <c r="AA104" s="131" t="str">
        <f>IF(AB104="","",VLOOKUP(CONCATENATE(AA$3,AB104),m_selling_spec!$A:$J,2,FALSE))</f>
        <v>10.3</v>
      </c>
      <c r="AB104" s="125" t="s">
        <v>77</v>
      </c>
      <c r="AC104" s="131" t="str">
        <f>IF(AD104="","",VLOOKUP(CONCATENATE(AC$3,AD104),m_selling_spec!$A:$J,2,FALSE))</f>
        <v/>
      </c>
      <c r="AE104" s="131" t="str">
        <f>IF(AF104="","",VLOOKUP(CONCATENATE(AE$3,AF104),m_selling_spec!$A:$J,2,FALSE))</f>
        <v/>
      </c>
      <c r="AG104" s="131" t="str">
        <f>IF(AH104="","",VLOOKUP(CONCATENATE(AG$3,AH104),m_selling_spec!$A:$J,2,FALSE))</f>
        <v/>
      </c>
      <c r="AI104" s="131" t="str">
        <f>IF(AJ104="","",VLOOKUP(CONCATENATE(AI$3,AJ104),m_selling_spec!$A:$J,2,FALSE))</f>
        <v/>
      </c>
      <c r="AK104" s="131" t="str">
        <f>IF(AL104="","",VLOOKUP(CONCATENATE(AK$3,AL104),m_selling_spec!$A:$J,2,FALSE))</f>
        <v/>
      </c>
      <c r="AM104" s="131" t="str">
        <f>IF(AN104="","",VLOOKUP(CONCATENATE(AM$3,AN104),m_selling_spec!$A:$J,2,FALSE))</f>
        <v/>
      </c>
      <c r="AO104" s="131" t="str">
        <f>IF(AP104="","",VLOOKUP(CONCATENATE(AO$3,AP104),m_selling_spec!$A:$J,2,FALSE))</f>
        <v/>
      </c>
      <c r="AQ104" s="131" t="str">
        <f>IF(AR104="","",VLOOKUP(CONCATENATE(AQ$3,AR104),m_selling_spec!$A:$J,2,FALSE))</f>
        <v/>
      </c>
      <c r="AS104" s="131" t="str">
        <f>IF(AT104="","",VLOOKUP(CONCATENATE(AS$3,AT104),m_selling_spec!$A:$J,2,FALSE))</f>
        <v/>
      </c>
      <c r="AU104" s="131" t="str">
        <f>IF(AV104="","",VLOOKUP(CONCATENATE(AU$3,AV104),m_selling_spec!$A:$J,2,FALSE))</f>
        <v>20.1</v>
      </c>
      <c r="AV104" s="125" t="s">
        <v>867</v>
      </c>
      <c r="AW104" s="131" t="str">
        <f>IF(AX104="","",VLOOKUP(CONCATENATE(AW$3,AX104),m_selling_spec!$A:$J,2,FALSE))</f>
        <v>21.2</v>
      </c>
      <c r="AX104" s="125" t="s">
        <v>897</v>
      </c>
      <c r="AY104" s="131" t="str">
        <f>IF(AZ104="","",VLOOKUP(CONCATENATE(AY$3,AZ104),m_selling_spec!$A:$J,2,FALSE))</f>
        <v>22.2</v>
      </c>
      <c r="AZ104" s="125" t="s">
        <v>881</v>
      </c>
      <c r="BA104" s="131" t="str">
        <f>IF(BB104="","",VLOOKUP(CONCATENATE(BA$3,BB104),m_selling_spec!$A:$J,2,FALSE))</f>
        <v>23.2</v>
      </c>
      <c r="BB104" s="125" t="s">
        <v>890</v>
      </c>
      <c r="BC104" s="131" t="str">
        <f>IF(BD104="","",VLOOKUP(CONCATENATE(BC$3,BD104),m_selling_spec!$A:$J,2,FALSE))</f>
        <v/>
      </c>
      <c r="BE104" s="131" t="str">
        <f>IF(BF104="","",VLOOKUP(CONCATENATE(BE$3,BF104),m_selling_spec!$A:$J,2,FALSE))</f>
        <v/>
      </c>
      <c r="BG104" s="131" t="str">
        <f>IF(BH104="","",VLOOKUP(CONCATENATE(BG$3,BH104),m_selling_spec!$A:$J,2,FALSE))</f>
        <v/>
      </c>
      <c r="BI104" s="131" t="str">
        <f>IF(BJ104="","",VLOOKUP(CONCATENATE(BI$3,BJ104),m_selling_spec!$A:$J,2,FALSE))</f>
        <v/>
      </c>
    </row>
    <row r="105" spans="1:61" s="125" customFormat="1">
      <c r="A105" s="125" t="s">
        <v>912</v>
      </c>
      <c r="B105" s="125">
        <v>1</v>
      </c>
      <c r="C105" s="130" t="str">
        <f>INDEX(product!B:B,MATCH(B105,product!A:A,0))</f>
        <v>WE-PLUS</v>
      </c>
      <c r="D105" s="130" t="str">
        <f>INDEX(product!E:E,MATCH(B105,product!A:A,0))</f>
        <v>WINDOW and DOOR</v>
      </c>
      <c r="E105" s="131" t="str">
        <f>IF(F105="","",VLOOKUP(CONCATENATE(E$3,F105),m_selling_spec!$A:$J,2,FALSE))</f>
        <v/>
      </c>
      <c r="G105" s="131" t="str">
        <f>IF(H105="","",VLOOKUP(CONCATENATE(G$3,H105),m_selling_spec!$A:$J,2,FALSE))</f>
        <v/>
      </c>
      <c r="I105" s="131" t="str">
        <f>IF(J105="","",VLOOKUP(CONCATENATE(I$3,J105),m_selling_spec!$A:$J,2,FALSE))</f>
        <v>1.14</v>
      </c>
      <c r="J105" s="125" t="s">
        <v>866</v>
      </c>
      <c r="K105" s="131" t="str">
        <f>IF(L105="","",VLOOKUP(CONCATENATE(K$3,L105),m_selling_spec!$A:$J,2,FALSE))</f>
        <v/>
      </c>
      <c r="M105" s="131" t="str">
        <f>IF(N105="","",VLOOKUP(CONCATENATE(M$3,N105),m_selling_spec!$A:$J,2,FALSE))</f>
        <v/>
      </c>
      <c r="O105" s="131" t="str">
        <f>IF(P105="","",VLOOKUP(CONCATENATE(O$3,P105),m_selling_spec!$A:$J,2,FALSE))</f>
        <v/>
      </c>
      <c r="Q105" s="131" t="str">
        <f>IF(R105="","",VLOOKUP(CONCATENATE(Q$3,R105),m_selling_spec!$A:$J,2,FALSE))</f>
        <v/>
      </c>
      <c r="S105" s="131" t="str">
        <f>IF(T105="","",VLOOKUP(CONCATENATE(S$3,T105),m_selling_spec!$A:$J,2,FALSE))</f>
        <v/>
      </c>
      <c r="U105" s="131" t="str">
        <f>IF(V105="","",VLOOKUP(CONCATENATE(U$3,V105),m_selling_spec!$A:$J,2,FALSE))</f>
        <v/>
      </c>
      <c r="W105" s="131" t="str">
        <f>IF(X105="","",VLOOKUP(CONCATENATE(W$3,X105),m_selling_spec!$A:$J,2,FALSE))</f>
        <v/>
      </c>
      <c r="Y105" s="131" t="str">
        <f>IF(Z105="","",VLOOKUP(CONCATENATE(Y$3,Z105),m_selling_spec!$A:$J,2,FALSE))</f>
        <v/>
      </c>
      <c r="AA105" s="131" t="str">
        <f>IF(AB105="","",VLOOKUP(CONCATENATE(AA$3,AB105),m_selling_spec!$A:$J,2,FALSE))</f>
        <v>10.2</v>
      </c>
      <c r="AB105" s="125" t="s">
        <v>76</v>
      </c>
      <c r="AC105" s="131" t="str">
        <f>IF(AD105="","",VLOOKUP(CONCATENATE(AC$3,AD105),m_selling_spec!$A:$J,2,FALSE))</f>
        <v/>
      </c>
      <c r="AE105" s="131" t="str">
        <f>IF(AF105="","",VLOOKUP(CONCATENATE(AE$3,AF105),m_selling_spec!$A:$J,2,FALSE))</f>
        <v/>
      </c>
      <c r="AG105" s="131" t="str">
        <f>IF(AH105="","",VLOOKUP(CONCATENATE(AG$3,AH105),m_selling_spec!$A:$J,2,FALSE))</f>
        <v>13.7</v>
      </c>
      <c r="AH105" s="125" t="s">
        <v>885</v>
      </c>
      <c r="AI105" s="131" t="str">
        <f>IF(AJ105="","",VLOOKUP(CONCATENATE(AI$3,AJ105),m_selling_spec!$A:$J,2,FALSE))</f>
        <v/>
      </c>
      <c r="AK105" s="131" t="str">
        <f>IF(AL105="","",VLOOKUP(CONCATENATE(AK$3,AL105),m_selling_spec!$A:$J,2,FALSE))</f>
        <v/>
      </c>
      <c r="AM105" s="131" t="str">
        <f>IF(AN105="","",VLOOKUP(CONCATENATE(AM$3,AN105),m_selling_spec!$A:$J,2,FALSE))</f>
        <v/>
      </c>
      <c r="AO105" s="131" t="str">
        <f>IF(AP105="","",VLOOKUP(CONCATENATE(AO$3,AP105),m_selling_spec!$A:$J,2,FALSE))</f>
        <v/>
      </c>
      <c r="AQ105" s="131" t="str">
        <f>IF(AR105="","",VLOOKUP(CONCATENATE(AQ$3,AR105),m_selling_spec!$A:$J,2,FALSE))</f>
        <v/>
      </c>
      <c r="AS105" s="131" t="str">
        <f>IF(AT105="","",VLOOKUP(CONCATENATE(AS$3,AT105),m_selling_spec!$A:$J,2,FALSE))</f>
        <v/>
      </c>
      <c r="AU105" s="131" t="str">
        <f>IF(AV105="","",VLOOKUP(CONCATENATE(AU$3,AV105),m_selling_spec!$A:$J,2,FALSE))</f>
        <v>20.1</v>
      </c>
      <c r="AV105" s="125" t="s">
        <v>867</v>
      </c>
      <c r="AW105" s="131" t="str">
        <f>IF(AX105="","",VLOOKUP(CONCATENATE(AW$3,AX105),m_selling_spec!$A:$J,2,FALSE))</f>
        <v>21.2</v>
      </c>
      <c r="AX105" s="125" t="s">
        <v>897</v>
      </c>
      <c r="AY105" s="131" t="str">
        <f>IF(AZ105="","",VLOOKUP(CONCATENATE(AY$3,AZ105),m_selling_spec!$A:$J,2,FALSE))</f>
        <v>22.2</v>
      </c>
      <c r="AZ105" s="125" t="s">
        <v>881</v>
      </c>
      <c r="BA105" s="131" t="str">
        <f>IF(BB105="","",VLOOKUP(CONCATENATE(BA$3,BB105),m_selling_spec!$A:$J,2,FALSE))</f>
        <v>23.2</v>
      </c>
      <c r="BB105" s="125" t="s">
        <v>890</v>
      </c>
      <c r="BC105" s="131" t="str">
        <f>IF(BD105="","",VLOOKUP(CONCATENATE(BC$3,BD105),m_selling_spec!$A:$J,2,FALSE))</f>
        <v>24.3</v>
      </c>
      <c r="BD105" s="125" t="s">
        <v>873</v>
      </c>
      <c r="BE105" s="131" t="str">
        <f>IF(BF105="","",VLOOKUP(CONCATENATE(BE$3,BF105),m_selling_spec!$A:$J,2,FALSE))</f>
        <v/>
      </c>
      <c r="BG105" s="131" t="str">
        <f>IF(BH105="","",VLOOKUP(CONCATENATE(BG$3,BH105),m_selling_spec!$A:$J,2,FALSE))</f>
        <v/>
      </c>
      <c r="BI105" s="131" t="str">
        <f>IF(BJ105="","",VLOOKUP(CONCATENATE(BI$3,BJ105),m_selling_spec!$A:$J,2,FALSE))</f>
        <v/>
      </c>
    </row>
    <row r="106" spans="1:61" s="125" customFormat="1">
      <c r="A106" s="125" t="s">
        <v>913</v>
      </c>
      <c r="B106" s="125">
        <v>1</v>
      </c>
      <c r="C106" s="130" t="str">
        <f>INDEX(product!B:B,MATCH(B106,product!A:A,0))</f>
        <v>WE-PLUS</v>
      </c>
      <c r="D106" s="130" t="str">
        <f>INDEX(product!E:E,MATCH(B106,product!A:A,0))</f>
        <v>WINDOW and DOOR</v>
      </c>
      <c r="E106" s="131" t="str">
        <f>IF(F106="","",VLOOKUP(CONCATENATE(E$3,F106),m_selling_spec!$A:$J,2,FALSE))</f>
        <v/>
      </c>
      <c r="G106" s="131" t="str">
        <f>IF(H106="","",VLOOKUP(CONCATENATE(G$3,H106),m_selling_spec!$A:$J,2,FALSE))</f>
        <v/>
      </c>
      <c r="I106" s="131" t="str">
        <f>IF(J106="","",VLOOKUP(CONCATENATE(I$3,J106),m_selling_spec!$A:$J,2,FALSE))</f>
        <v>1.14</v>
      </c>
      <c r="J106" s="125" t="s">
        <v>866</v>
      </c>
      <c r="K106" s="131" t="str">
        <f>IF(L106="","",VLOOKUP(CONCATENATE(K$3,L106),m_selling_spec!$A:$J,2,FALSE))</f>
        <v/>
      </c>
      <c r="M106" s="131" t="str">
        <f>IF(N106="","",VLOOKUP(CONCATENATE(M$3,N106),m_selling_spec!$A:$J,2,FALSE))</f>
        <v/>
      </c>
      <c r="O106" s="131" t="str">
        <f>IF(P106="","",VLOOKUP(CONCATENATE(O$3,P106),m_selling_spec!$A:$J,2,FALSE))</f>
        <v/>
      </c>
      <c r="Q106" s="131" t="str">
        <f>IF(R106="","",VLOOKUP(CONCATENATE(Q$3,R106),m_selling_spec!$A:$J,2,FALSE))</f>
        <v/>
      </c>
      <c r="S106" s="131" t="str">
        <f>IF(T106="","",VLOOKUP(CONCATENATE(S$3,T106),m_selling_spec!$A:$J,2,FALSE))</f>
        <v/>
      </c>
      <c r="U106" s="131" t="str">
        <f>IF(V106="","",VLOOKUP(CONCATENATE(U$3,V106),m_selling_spec!$A:$J,2,FALSE))</f>
        <v/>
      </c>
      <c r="W106" s="131" t="str">
        <f>IF(X106="","",VLOOKUP(CONCATENATE(W$3,X106),m_selling_spec!$A:$J,2,FALSE))</f>
        <v/>
      </c>
      <c r="Y106" s="131" t="str">
        <f>IF(Z106="","",VLOOKUP(CONCATENATE(Y$3,Z106),m_selling_spec!$A:$J,2,FALSE))</f>
        <v/>
      </c>
      <c r="AA106" s="131" t="str">
        <f>IF(AB106="","",VLOOKUP(CONCATENATE(AA$3,AB106),m_selling_spec!$A:$J,2,FALSE))</f>
        <v>10.3</v>
      </c>
      <c r="AB106" s="125" t="s">
        <v>77</v>
      </c>
      <c r="AC106" s="131" t="str">
        <f>IF(AD106="","",VLOOKUP(CONCATENATE(AC$3,AD106),m_selling_spec!$A:$J,2,FALSE))</f>
        <v/>
      </c>
      <c r="AE106" s="131" t="str">
        <f>IF(AF106="","",VLOOKUP(CONCATENATE(AE$3,AF106),m_selling_spec!$A:$J,2,FALSE))</f>
        <v/>
      </c>
      <c r="AG106" s="131" t="str">
        <f>IF(AH106="","",VLOOKUP(CONCATENATE(AG$3,AH106),m_selling_spec!$A:$J,2,FALSE))</f>
        <v>13.7</v>
      </c>
      <c r="AH106" s="125" t="s">
        <v>885</v>
      </c>
      <c r="AI106" s="131" t="str">
        <f>IF(AJ106="","",VLOOKUP(CONCATENATE(AI$3,AJ106),m_selling_spec!$A:$J,2,FALSE))</f>
        <v/>
      </c>
      <c r="AK106" s="131" t="str">
        <f>IF(AL106="","",VLOOKUP(CONCATENATE(AK$3,AL106),m_selling_spec!$A:$J,2,FALSE))</f>
        <v/>
      </c>
      <c r="AM106" s="131" t="str">
        <f>IF(AN106="","",VLOOKUP(CONCATENATE(AM$3,AN106),m_selling_spec!$A:$J,2,FALSE))</f>
        <v/>
      </c>
      <c r="AO106" s="131" t="str">
        <f>IF(AP106="","",VLOOKUP(CONCATENATE(AO$3,AP106),m_selling_spec!$A:$J,2,FALSE))</f>
        <v/>
      </c>
      <c r="AQ106" s="131" t="str">
        <f>IF(AR106="","",VLOOKUP(CONCATENATE(AQ$3,AR106),m_selling_spec!$A:$J,2,FALSE))</f>
        <v/>
      </c>
      <c r="AS106" s="131" t="str">
        <f>IF(AT106="","",VLOOKUP(CONCATENATE(AS$3,AT106),m_selling_spec!$A:$J,2,FALSE))</f>
        <v/>
      </c>
      <c r="AU106" s="131" t="str">
        <f>IF(AV106="","",VLOOKUP(CONCATENATE(AU$3,AV106),m_selling_spec!$A:$J,2,FALSE))</f>
        <v>20.1</v>
      </c>
      <c r="AV106" s="125" t="s">
        <v>867</v>
      </c>
      <c r="AW106" s="131" t="str">
        <f>IF(AX106="","",VLOOKUP(CONCATENATE(AW$3,AX106),m_selling_spec!$A:$J,2,FALSE))</f>
        <v>21.2</v>
      </c>
      <c r="AX106" s="125" t="s">
        <v>897</v>
      </c>
      <c r="AY106" s="131" t="str">
        <f>IF(AZ106="","",VLOOKUP(CONCATENATE(AY$3,AZ106),m_selling_spec!$A:$J,2,FALSE))</f>
        <v>22.2</v>
      </c>
      <c r="AZ106" s="125" t="s">
        <v>881</v>
      </c>
      <c r="BA106" s="131" t="str">
        <f>IF(BB106="","",VLOOKUP(CONCATENATE(BA$3,BB106),m_selling_spec!$A:$J,2,FALSE))</f>
        <v>23.2</v>
      </c>
      <c r="BB106" s="125" t="s">
        <v>890</v>
      </c>
      <c r="BC106" s="131" t="str">
        <f>IF(BD106="","",VLOOKUP(CONCATENATE(BC$3,BD106),m_selling_spec!$A:$J,2,FALSE))</f>
        <v>24.3</v>
      </c>
      <c r="BD106" s="125" t="s">
        <v>873</v>
      </c>
      <c r="BE106" s="131" t="str">
        <f>IF(BF106="","",VLOOKUP(CONCATENATE(BE$3,BF106),m_selling_spec!$A:$J,2,FALSE))</f>
        <v/>
      </c>
      <c r="BG106" s="131" t="str">
        <f>IF(BH106="","",VLOOKUP(CONCATENATE(BG$3,BH106),m_selling_spec!$A:$J,2,FALSE))</f>
        <v/>
      </c>
      <c r="BI106" s="131" t="str">
        <f>IF(BJ106="","",VLOOKUP(CONCATENATE(BI$3,BJ106),m_selling_spec!$A:$J,2,FALSE))</f>
        <v/>
      </c>
    </row>
    <row r="107" spans="1:61" s="125" customFormat="1">
      <c r="A107" s="125" t="s">
        <v>914</v>
      </c>
      <c r="B107" s="125">
        <v>1</v>
      </c>
      <c r="C107" s="130" t="str">
        <f>INDEX(product!B:B,MATCH(B107,product!A:A,0))</f>
        <v>WE-PLUS</v>
      </c>
      <c r="D107" s="130" t="str">
        <f>INDEX(product!E:E,MATCH(B107,product!A:A,0))</f>
        <v>WINDOW and DOOR</v>
      </c>
      <c r="E107" s="131" t="str">
        <f>IF(F107="","",VLOOKUP(CONCATENATE(E$3,F107),m_selling_spec!$A:$J,2,FALSE))</f>
        <v/>
      </c>
      <c r="G107" s="131" t="str">
        <f>IF(H107="","",VLOOKUP(CONCATENATE(G$3,H107),m_selling_spec!$A:$J,2,FALSE))</f>
        <v/>
      </c>
      <c r="I107" s="131" t="str">
        <f>IF(J107="","",VLOOKUP(CONCATENATE(I$3,J107),m_selling_spec!$A:$J,2,FALSE))</f>
        <v>1.14</v>
      </c>
      <c r="J107" s="125" t="s">
        <v>866</v>
      </c>
      <c r="K107" s="131" t="str">
        <f>IF(L107="","",VLOOKUP(CONCATENATE(K$3,L107),m_selling_spec!$A:$J,2,FALSE))</f>
        <v/>
      </c>
      <c r="M107" s="131" t="str">
        <f>IF(N107="","",VLOOKUP(CONCATENATE(M$3,N107),m_selling_spec!$A:$J,2,FALSE))</f>
        <v/>
      </c>
      <c r="O107" s="131" t="str">
        <f>IF(P107="","",VLOOKUP(CONCATENATE(O$3,P107),m_selling_spec!$A:$J,2,FALSE))</f>
        <v/>
      </c>
      <c r="Q107" s="131" t="str">
        <f>IF(R107="","",VLOOKUP(CONCATENATE(Q$3,R107),m_selling_spec!$A:$J,2,FALSE))</f>
        <v/>
      </c>
      <c r="S107" s="131" t="str">
        <f>IF(T107="","",VLOOKUP(CONCATENATE(S$3,T107),m_selling_spec!$A:$J,2,FALSE))</f>
        <v/>
      </c>
      <c r="U107" s="131" t="str">
        <f>IF(V107="","",VLOOKUP(CONCATENATE(U$3,V107),m_selling_spec!$A:$J,2,FALSE))</f>
        <v/>
      </c>
      <c r="W107" s="131" t="str">
        <f>IF(X107="","",VLOOKUP(CONCATENATE(W$3,X107),m_selling_spec!$A:$J,2,FALSE))</f>
        <v/>
      </c>
      <c r="Y107" s="131" t="str">
        <f>IF(Z107="","",VLOOKUP(CONCATENATE(Y$3,Z107),m_selling_spec!$A:$J,2,FALSE))</f>
        <v/>
      </c>
      <c r="AA107" s="131" t="str">
        <f>IF(AB107="","",VLOOKUP(CONCATENATE(AA$3,AB107),m_selling_spec!$A:$J,2,FALSE))</f>
        <v>10.2</v>
      </c>
      <c r="AB107" s="125" t="s">
        <v>76</v>
      </c>
      <c r="AC107" s="131" t="str">
        <f>IF(AD107="","",VLOOKUP(CONCATENATE(AC$3,AD107),m_selling_spec!$A:$J,2,FALSE))</f>
        <v/>
      </c>
      <c r="AE107" s="131" t="str">
        <f>IF(AF107="","",VLOOKUP(CONCATENATE(AE$3,AF107),m_selling_spec!$A:$J,2,FALSE))</f>
        <v/>
      </c>
      <c r="AG107" s="131" t="str">
        <f>IF(AH107="","",VLOOKUP(CONCATENATE(AG$3,AH107),m_selling_spec!$A:$J,2,FALSE))</f>
        <v>13.7</v>
      </c>
      <c r="AH107" s="125" t="s">
        <v>885</v>
      </c>
      <c r="AI107" s="131" t="str">
        <f>IF(AJ107="","",VLOOKUP(CONCATENATE(AI$3,AJ107),m_selling_spec!$A:$J,2,FALSE))</f>
        <v/>
      </c>
      <c r="AK107" s="131" t="str">
        <f>IF(AL107="","",VLOOKUP(CONCATENATE(AK$3,AL107),m_selling_spec!$A:$J,2,FALSE))</f>
        <v/>
      </c>
      <c r="AM107" s="131" t="str">
        <f>IF(AN107="","",VLOOKUP(CONCATENATE(AM$3,AN107),m_selling_spec!$A:$J,2,FALSE))</f>
        <v/>
      </c>
      <c r="AO107" s="131" t="str">
        <f>IF(AP107="","",VLOOKUP(CONCATENATE(AO$3,AP107),m_selling_spec!$A:$J,2,FALSE))</f>
        <v/>
      </c>
      <c r="AQ107" s="131" t="str">
        <f>IF(AR107="","",VLOOKUP(CONCATENATE(AQ$3,AR107),m_selling_spec!$A:$J,2,FALSE))</f>
        <v/>
      </c>
      <c r="AS107" s="131" t="str">
        <f>IF(AT107="","",VLOOKUP(CONCATENATE(AS$3,AT107),m_selling_spec!$A:$J,2,FALSE))</f>
        <v/>
      </c>
      <c r="AU107" s="131" t="str">
        <f>IF(AV107="","",VLOOKUP(CONCATENATE(AU$3,AV107),m_selling_spec!$A:$J,2,FALSE))</f>
        <v>20.1</v>
      </c>
      <c r="AV107" s="125" t="s">
        <v>867</v>
      </c>
      <c r="AW107" s="131" t="str">
        <f>IF(AX107="","",VLOOKUP(CONCATENATE(AW$3,AX107),m_selling_spec!$A:$J,2,FALSE))</f>
        <v>21.2</v>
      </c>
      <c r="AX107" s="125" t="s">
        <v>897</v>
      </c>
      <c r="AY107" s="131" t="str">
        <f>IF(AZ107="","",VLOOKUP(CONCATENATE(AY$3,AZ107),m_selling_spec!$A:$J,2,FALSE))</f>
        <v>22.2</v>
      </c>
      <c r="AZ107" s="125" t="s">
        <v>881</v>
      </c>
      <c r="BA107" s="131" t="str">
        <f>IF(BB107="","",VLOOKUP(CONCATENATE(BA$3,BB107),m_selling_spec!$A:$J,2,FALSE))</f>
        <v>23.2</v>
      </c>
      <c r="BB107" s="125" t="s">
        <v>890</v>
      </c>
      <c r="BC107" s="131" t="str">
        <f>IF(BD107="","",VLOOKUP(CONCATENATE(BC$3,BD107),m_selling_spec!$A:$J,2,FALSE))</f>
        <v>24.4</v>
      </c>
      <c r="BD107" s="125" t="s">
        <v>877</v>
      </c>
      <c r="BE107" s="131" t="str">
        <f>IF(BF107="","",VLOOKUP(CONCATENATE(BE$3,BF107),m_selling_spec!$A:$J,2,FALSE))</f>
        <v/>
      </c>
      <c r="BG107" s="131" t="str">
        <f>IF(BH107="","",VLOOKUP(CONCATENATE(BG$3,BH107),m_selling_spec!$A:$J,2,FALSE))</f>
        <v/>
      </c>
      <c r="BI107" s="131" t="str">
        <f>IF(BJ107="","",VLOOKUP(CONCATENATE(BI$3,BJ107),m_selling_spec!$A:$J,2,FALSE))</f>
        <v/>
      </c>
    </row>
    <row r="108" spans="1:61" s="125" customFormat="1">
      <c r="A108" s="125" t="s">
        <v>915</v>
      </c>
      <c r="B108" s="125">
        <v>1</v>
      </c>
      <c r="C108" s="130" t="str">
        <f>INDEX(product!B:B,MATCH(B108,product!A:A,0))</f>
        <v>WE-PLUS</v>
      </c>
      <c r="D108" s="130" t="str">
        <f>INDEX(product!E:E,MATCH(B108,product!A:A,0))</f>
        <v>WINDOW and DOOR</v>
      </c>
      <c r="E108" s="131" t="str">
        <f>IF(F108="","",VLOOKUP(CONCATENATE(E$3,F108),m_selling_spec!$A:$J,2,FALSE))</f>
        <v/>
      </c>
      <c r="G108" s="131" t="str">
        <f>IF(H108="","",VLOOKUP(CONCATENATE(G$3,H108),m_selling_spec!$A:$J,2,FALSE))</f>
        <v/>
      </c>
      <c r="I108" s="131" t="str">
        <f>IF(J108="","",VLOOKUP(CONCATENATE(I$3,J108),m_selling_spec!$A:$J,2,FALSE))</f>
        <v>1.14</v>
      </c>
      <c r="J108" s="125" t="s">
        <v>866</v>
      </c>
      <c r="K108" s="131" t="str">
        <f>IF(L108="","",VLOOKUP(CONCATENATE(K$3,L108),m_selling_spec!$A:$J,2,FALSE))</f>
        <v/>
      </c>
      <c r="M108" s="131" t="str">
        <f>IF(N108="","",VLOOKUP(CONCATENATE(M$3,N108),m_selling_spec!$A:$J,2,FALSE))</f>
        <v/>
      </c>
      <c r="O108" s="131" t="str">
        <f>IF(P108="","",VLOOKUP(CONCATENATE(O$3,P108),m_selling_spec!$A:$J,2,FALSE))</f>
        <v/>
      </c>
      <c r="Q108" s="131" t="str">
        <f>IF(R108="","",VLOOKUP(CONCATENATE(Q$3,R108),m_selling_spec!$A:$J,2,FALSE))</f>
        <v/>
      </c>
      <c r="S108" s="131" t="str">
        <f>IF(T108="","",VLOOKUP(CONCATENATE(S$3,T108),m_selling_spec!$A:$J,2,FALSE))</f>
        <v/>
      </c>
      <c r="U108" s="131" t="str">
        <f>IF(V108="","",VLOOKUP(CONCATENATE(U$3,V108),m_selling_spec!$A:$J,2,FALSE))</f>
        <v/>
      </c>
      <c r="W108" s="131" t="str">
        <f>IF(X108="","",VLOOKUP(CONCATENATE(W$3,X108),m_selling_spec!$A:$J,2,FALSE))</f>
        <v/>
      </c>
      <c r="Y108" s="131" t="str">
        <f>IF(Z108="","",VLOOKUP(CONCATENATE(Y$3,Z108),m_selling_spec!$A:$J,2,FALSE))</f>
        <v/>
      </c>
      <c r="AA108" s="131" t="str">
        <f>IF(AB108="","",VLOOKUP(CONCATENATE(AA$3,AB108),m_selling_spec!$A:$J,2,FALSE))</f>
        <v>10.3</v>
      </c>
      <c r="AB108" s="125" t="s">
        <v>77</v>
      </c>
      <c r="AC108" s="131" t="str">
        <f>IF(AD108="","",VLOOKUP(CONCATENATE(AC$3,AD108),m_selling_spec!$A:$J,2,FALSE))</f>
        <v/>
      </c>
      <c r="AE108" s="131" t="str">
        <f>IF(AF108="","",VLOOKUP(CONCATENATE(AE$3,AF108),m_selling_spec!$A:$J,2,FALSE))</f>
        <v/>
      </c>
      <c r="AG108" s="131" t="str">
        <f>IF(AH108="","",VLOOKUP(CONCATENATE(AG$3,AH108),m_selling_spec!$A:$J,2,FALSE))</f>
        <v>13.7</v>
      </c>
      <c r="AH108" s="125" t="s">
        <v>885</v>
      </c>
      <c r="AI108" s="131" t="str">
        <f>IF(AJ108="","",VLOOKUP(CONCATENATE(AI$3,AJ108),m_selling_spec!$A:$J,2,FALSE))</f>
        <v/>
      </c>
      <c r="AK108" s="131" t="str">
        <f>IF(AL108="","",VLOOKUP(CONCATENATE(AK$3,AL108),m_selling_spec!$A:$J,2,FALSE))</f>
        <v/>
      </c>
      <c r="AM108" s="131" t="str">
        <f>IF(AN108="","",VLOOKUP(CONCATENATE(AM$3,AN108),m_selling_spec!$A:$J,2,FALSE))</f>
        <v/>
      </c>
      <c r="AO108" s="131" t="str">
        <f>IF(AP108="","",VLOOKUP(CONCATENATE(AO$3,AP108),m_selling_spec!$A:$J,2,FALSE))</f>
        <v/>
      </c>
      <c r="AQ108" s="131" t="str">
        <f>IF(AR108="","",VLOOKUP(CONCATENATE(AQ$3,AR108),m_selling_spec!$A:$J,2,FALSE))</f>
        <v/>
      </c>
      <c r="AS108" s="131" t="str">
        <f>IF(AT108="","",VLOOKUP(CONCATENATE(AS$3,AT108),m_selling_spec!$A:$J,2,FALSE))</f>
        <v/>
      </c>
      <c r="AU108" s="131" t="str">
        <f>IF(AV108="","",VLOOKUP(CONCATENATE(AU$3,AV108),m_selling_spec!$A:$J,2,FALSE))</f>
        <v>20.1</v>
      </c>
      <c r="AV108" s="125" t="s">
        <v>867</v>
      </c>
      <c r="AW108" s="131" t="str">
        <f>IF(AX108="","",VLOOKUP(CONCATENATE(AW$3,AX108),m_selling_spec!$A:$J,2,FALSE))</f>
        <v>21.2</v>
      </c>
      <c r="AX108" s="125" t="s">
        <v>897</v>
      </c>
      <c r="AY108" s="131" t="str">
        <f>IF(AZ108="","",VLOOKUP(CONCATENATE(AY$3,AZ108),m_selling_spec!$A:$J,2,FALSE))</f>
        <v>22.2</v>
      </c>
      <c r="AZ108" s="125" t="s">
        <v>881</v>
      </c>
      <c r="BA108" s="131" t="str">
        <f>IF(BB108="","",VLOOKUP(CONCATENATE(BA$3,BB108),m_selling_spec!$A:$J,2,FALSE))</f>
        <v>23.2</v>
      </c>
      <c r="BB108" s="125" t="s">
        <v>890</v>
      </c>
      <c r="BC108" s="131" t="str">
        <f>IF(BD108="","",VLOOKUP(CONCATENATE(BC$3,BD108),m_selling_spec!$A:$J,2,FALSE))</f>
        <v>24.4</v>
      </c>
      <c r="BD108" s="125" t="s">
        <v>877</v>
      </c>
      <c r="BE108" s="131" t="str">
        <f>IF(BF108="","",VLOOKUP(CONCATENATE(BE$3,BF108),m_selling_spec!$A:$J,2,FALSE))</f>
        <v/>
      </c>
      <c r="BG108" s="131" t="str">
        <f>IF(BH108="","",VLOOKUP(CONCATENATE(BG$3,BH108),m_selling_spec!$A:$J,2,FALSE))</f>
        <v/>
      </c>
      <c r="BI108" s="131" t="str">
        <f>IF(BJ108="","",VLOOKUP(CONCATENATE(BI$3,BJ108),m_selling_spec!$A:$J,2,FALSE))</f>
        <v/>
      </c>
    </row>
    <row r="109" spans="1:61" s="125" customFormat="1">
      <c r="A109" s="125" t="s">
        <v>916</v>
      </c>
      <c r="B109" s="125">
        <v>1</v>
      </c>
      <c r="C109" s="130" t="str">
        <f>INDEX(product!B:B,MATCH(B109,product!A:A,0))</f>
        <v>WE-PLUS</v>
      </c>
      <c r="D109" s="130" t="str">
        <f>INDEX(product!E:E,MATCH(B109,product!A:A,0))</f>
        <v>WINDOW and DOOR</v>
      </c>
      <c r="E109" s="131" t="str">
        <f>IF(F109="","",VLOOKUP(CONCATENATE(E$3,F109),m_selling_spec!$A:$J,2,FALSE))</f>
        <v/>
      </c>
      <c r="G109" s="131" t="str">
        <f>IF(H109="","",VLOOKUP(CONCATENATE(G$3,H109),m_selling_spec!$A:$J,2,FALSE))</f>
        <v/>
      </c>
      <c r="I109" s="131" t="str">
        <f>IF(J109="","",VLOOKUP(CONCATENATE(I$3,J109),m_selling_spec!$A:$J,2,FALSE))</f>
        <v>1.14</v>
      </c>
      <c r="J109" s="125" t="s">
        <v>866</v>
      </c>
      <c r="K109" s="131" t="str">
        <f>IF(L109="","",VLOOKUP(CONCATENATE(K$3,L109),m_selling_spec!$A:$J,2,FALSE))</f>
        <v/>
      </c>
      <c r="M109" s="131" t="str">
        <f>IF(N109="","",VLOOKUP(CONCATENATE(M$3,N109),m_selling_spec!$A:$J,2,FALSE))</f>
        <v/>
      </c>
      <c r="O109" s="131" t="str">
        <f>IF(P109="","",VLOOKUP(CONCATENATE(O$3,P109),m_selling_spec!$A:$J,2,FALSE))</f>
        <v/>
      </c>
      <c r="Q109" s="131" t="str">
        <f>IF(R109="","",VLOOKUP(CONCATENATE(Q$3,R109),m_selling_spec!$A:$J,2,FALSE))</f>
        <v/>
      </c>
      <c r="S109" s="131" t="str">
        <f>IF(T109="","",VLOOKUP(CONCATENATE(S$3,T109),m_selling_spec!$A:$J,2,FALSE))</f>
        <v/>
      </c>
      <c r="U109" s="131" t="str">
        <f>IF(V109="","",VLOOKUP(CONCATENATE(U$3,V109),m_selling_spec!$A:$J,2,FALSE))</f>
        <v/>
      </c>
      <c r="W109" s="131" t="str">
        <f>IF(X109="","",VLOOKUP(CONCATENATE(W$3,X109),m_selling_spec!$A:$J,2,FALSE))</f>
        <v/>
      </c>
      <c r="Y109" s="131" t="str">
        <f>IF(Z109="","",VLOOKUP(CONCATENATE(Y$3,Z109),m_selling_spec!$A:$J,2,FALSE))</f>
        <v/>
      </c>
      <c r="AA109" s="131" t="str">
        <f>IF(AB109="","",VLOOKUP(CONCATENATE(AA$3,AB109),m_selling_spec!$A:$J,2,FALSE))</f>
        <v/>
      </c>
      <c r="AC109" s="131" t="str">
        <f>IF(AD109="","",VLOOKUP(CONCATENATE(AC$3,AD109),m_selling_spec!$A:$J,2,FALSE))</f>
        <v/>
      </c>
      <c r="AE109" s="131" t="str">
        <f>IF(AF109="","",VLOOKUP(CONCATENATE(AE$3,AF109),m_selling_spec!$A:$J,2,FALSE))</f>
        <v/>
      </c>
      <c r="AG109" s="131" t="str">
        <f>IF(AH109="","",VLOOKUP(CONCATENATE(AG$3,AH109),m_selling_spec!$A:$J,2,FALSE))</f>
        <v>13.9</v>
      </c>
      <c r="AH109" s="125" t="s">
        <v>598</v>
      </c>
      <c r="AI109" s="131" t="str">
        <f>IF(AJ109="","",VLOOKUP(CONCATENATE(AI$3,AJ109),m_selling_spec!$A:$J,2,FALSE))</f>
        <v/>
      </c>
      <c r="AK109" s="131" t="str">
        <f>IF(AL109="","",VLOOKUP(CONCATENATE(AK$3,AL109),m_selling_spec!$A:$J,2,FALSE))</f>
        <v/>
      </c>
      <c r="AM109" s="131" t="str">
        <f>IF(AN109="","",VLOOKUP(CONCATENATE(AM$3,AN109),m_selling_spec!$A:$J,2,FALSE))</f>
        <v/>
      </c>
      <c r="AO109" s="131" t="str">
        <f>IF(AP109="","",VLOOKUP(CONCATENATE(AO$3,AP109),m_selling_spec!$A:$J,2,FALSE))</f>
        <v/>
      </c>
      <c r="AQ109" s="131" t="str">
        <f>IF(AR109="","",VLOOKUP(CONCATENATE(AQ$3,AR109),m_selling_spec!$A:$J,2,FALSE))</f>
        <v/>
      </c>
      <c r="AS109" s="131" t="str">
        <f>IF(AT109="","",VLOOKUP(CONCATENATE(AS$3,AT109),m_selling_spec!$A:$J,2,FALSE))</f>
        <v/>
      </c>
      <c r="AU109" s="131" t="str">
        <f>IF(AV109="","",VLOOKUP(CONCATENATE(AU$3,AV109),m_selling_spec!$A:$J,2,FALSE))</f>
        <v>20.2</v>
      </c>
      <c r="AV109" s="125" t="s">
        <v>917</v>
      </c>
      <c r="AW109" s="131" t="str">
        <f>IF(AX109="","",VLOOKUP(CONCATENATE(AW$3,AX109),m_selling_spec!$A:$J,2,FALSE))</f>
        <v/>
      </c>
      <c r="AY109" s="131" t="str">
        <f>IF(AZ109="","",VLOOKUP(CONCATENATE(AY$3,AZ109),m_selling_spec!$A:$J,2,FALSE))</f>
        <v/>
      </c>
      <c r="BA109" s="131" t="str">
        <f>IF(BB109="","",VLOOKUP(CONCATENATE(BA$3,BB109),m_selling_spec!$A:$J,2,FALSE))</f>
        <v/>
      </c>
      <c r="BC109" s="131" t="str">
        <f>IF(BD109="","",VLOOKUP(CONCATENATE(BC$3,BD109),m_selling_spec!$A:$J,2,FALSE))</f>
        <v/>
      </c>
      <c r="BE109" s="131" t="str">
        <f>IF(BF109="","",VLOOKUP(CONCATENATE(BE$3,BF109),m_selling_spec!$A:$J,2,FALSE))</f>
        <v>25.1</v>
      </c>
      <c r="BF109" s="125" t="s">
        <v>918</v>
      </c>
      <c r="BG109" s="131" t="str">
        <f>IF(BH109="","",VLOOKUP(CONCATENATE(BG$3,BH109),m_selling_spec!$A:$J,2,FALSE))</f>
        <v/>
      </c>
      <c r="BI109" s="131" t="str">
        <f>IF(BJ109="","",VLOOKUP(CONCATENATE(BI$3,BJ109),m_selling_spec!$A:$J,2,FALSE))</f>
        <v/>
      </c>
    </row>
    <row r="110" spans="1:61" s="125" customFormat="1">
      <c r="A110" s="125" t="s">
        <v>919</v>
      </c>
      <c r="B110" s="125">
        <v>1</v>
      </c>
      <c r="C110" s="130" t="str">
        <f>INDEX(product!B:B,MATCH(B110,product!A:A,0))</f>
        <v>WE-PLUS</v>
      </c>
      <c r="D110" s="130" t="str">
        <f>INDEX(product!E:E,MATCH(B110,product!A:A,0))</f>
        <v>WINDOW and DOOR</v>
      </c>
      <c r="E110" s="131" t="str">
        <f>IF(F110="","",VLOOKUP(CONCATENATE(E$3,F110),m_selling_spec!$A:$J,2,FALSE))</f>
        <v/>
      </c>
      <c r="G110" s="131" t="str">
        <f>IF(H110="","",VLOOKUP(CONCATENATE(G$3,H110),m_selling_spec!$A:$J,2,FALSE))</f>
        <v/>
      </c>
      <c r="I110" s="131" t="str">
        <f>IF(J110="","",VLOOKUP(CONCATENATE(I$3,J110),m_selling_spec!$A:$J,2,FALSE))</f>
        <v>1.14</v>
      </c>
      <c r="J110" s="125" t="s">
        <v>866</v>
      </c>
      <c r="K110" s="131" t="str">
        <f>IF(L110="","",VLOOKUP(CONCATENATE(K$3,L110),m_selling_spec!$A:$J,2,FALSE))</f>
        <v/>
      </c>
      <c r="M110" s="131" t="str">
        <f>IF(N110="","",VLOOKUP(CONCATENATE(M$3,N110),m_selling_spec!$A:$J,2,FALSE))</f>
        <v/>
      </c>
      <c r="O110" s="131" t="str">
        <f>IF(P110="","",VLOOKUP(CONCATENATE(O$3,P110),m_selling_spec!$A:$J,2,FALSE))</f>
        <v/>
      </c>
      <c r="Q110" s="131" t="str">
        <f>IF(R110="","",VLOOKUP(CONCATENATE(Q$3,R110),m_selling_spec!$A:$J,2,FALSE))</f>
        <v/>
      </c>
      <c r="S110" s="131" t="str">
        <f>IF(T110="","",VLOOKUP(CONCATENATE(S$3,T110),m_selling_spec!$A:$J,2,FALSE))</f>
        <v/>
      </c>
      <c r="U110" s="131" t="str">
        <f>IF(V110="","",VLOOKUP(CONCATENATE(U$3,V110),m_selling_spec!$A:$J,2,FALSE))</f>
        <v/>
      </c>
      <c r="W110" s="131" t="str">
        <f>IF(X110="","",VLOOKUP(CONCATENATE(W$3,X110),m_selling_spec!$A:$J,2,FALSE))</f>
        <v/>
      </c>
      <c r="Y110" s="131" t="str">
        <f>IF(Z110="","",VLOOKUP(CONCATENATE(Y$3,Z110),m_selling_spec!$A:$J,2,FALSE))</f>
        <v/>
      </c>
      <c r="AA110" s="131" t="str">
        <f>IF(AB110="","",VLOOKUP(CONCATENATE(AA$3,AB110),m_selling_spec!$A:$J,2,FALSE))</f>
        <v>10.2</v>
      </c>
      <c r="AB110" s="125" t="s">
        <v>76</v>
      </c>
      <c r="AC110" s="131" t="str">
        <f>IF(AD110="","",VLOOKUP(CONCATENATE(AC$3,AD110),m_selling_spec!$A:$J,2,FALSE))</f>
        <v/>
      </c>
      <c r="AE110" s="131" t="str">
        <f>IF(AF110="","",VLOOKUP(CONCATENATE(AE$3,AF110),m_selling_spec!$A:$J,2,FALSE))</f>
        <v/>
      </c>
      <c r="AG110" s="131" t="str">
        <f>IF(AH110="","",VLOOKUP(CONCATENATE(AG$3,AH110),m_selling_spec!$A:$J,2,FALSE))</f>
        <v>13.6</v>
      </c>
      <c r="AH110" s="125" t="s">
        <v>651</v>
      </c>
      <c r="AI110" s="131" t="str">
        <f>IF(AJ110="","",VLOOKUP(CONCATENATE(AI$3,AJ110),m_selling_spec!$A:$J,2,FALSE))</f>
        <v/>
      </c>
      <c r="AK110" s="131" t="str">
        <f>IF(AL110="","",VLOOKUP(CONCATENATE(AK$3,AL110),m_selling_spec!$A:$J,2,FALSE))</f>
        <v/>
      </c>
      <c r="AM110" s="131" t="str">
        <f>IF(AN110="","",VLOOKUP(CONCATENATE(AM$3,AN110),m_selling_spec!$A:$J,2,FALSE))</f>
        <v/>
      </c>
      <c r="AO110" s="131" t="str">
        <f>IF(AP110="","",VLOOKUP(CONCATENATE(AO$3,AP110),m_selling_spec!$A:$J,2,FALSE))</f>
        <v/>
      </c>
      <c r="AQ110" s="131" t="str">
        <f>IF(AR110="","",VLOOKUP(CONCATENATE(AQ$3,AR110),m_selling_spec!$A:$J,2,FALSE))</f>
        <v/>
      </c>
      <c r="AS110" s="131" t="str">
        <f>IF(AT110="","",VLOOKUP(CONCATENATE(AS$3,AT110),m_selling_spec!$A:$J,2,FALSE))</f>
        <v/>
      </c>
      <c r="AU110" s="131" t="str">
        <f>IF(AV110="","",VLOOKUP(CONCATENATE(AU$3,AV110),m_selling_spec!$A:$J,2,FALSE))</f>
        <v>20.2</v>
      </c>
      <c r="AV110" s="125" t="s">
        <v>917</v>
      </c>
      <c r="AW110" s="131" t="str">
        <f>IF(AX110="","",VLOOKUP(CONCATENATE(AW$3,AX110),m_selling_spec!$A:$J,2,FALSE))</f>
        <v/>
      </c>
      <c r="AY110" s="131" t="str">
        <f>IF(AZ110="","",VLOOKUP(CONCATENATE(AY$3,AZ110),m_selling_spec!$A:$J,2,FALSE))</f>
        <v/>
      </c>
      <c r="BA110" s="131" t="str">
        <f>IF(BB110="","",VLOOKUP(CONCATENATE(BA$3,BB110),m_selling_spec!$A:$J,2,FALSE))</f>
        <v/>
      </c>
      <c r="BC110" s="131" t="str">
        <f>IF(BD110="","",VLOOKUP(CONCATENATE(BC$3,BD110),m_selling_spec!$A:$J,2,FALSE))</f>
        <v/>
      </c>
      <c r="BE110" s="131" t="str">
        <f>IF(BF110="","",VLOOKUP(CONCATENATE(BE$3,BF110),m_selling_spec!$A:$J,2,FALSE))</f>
        <v>25.2</v>
      </c>
      <c r="BF110" s="125" t="s">
        <v>920</v>
      </c>
      <c r="BG110" s="131" t="str">
        <f>IF(BH110="","",VLOOKUP(CONCATENATE(BG$3,BH110),m_selling_spec!$A:$J,2,FALSE))</f>
        <v/>
      </c>
      <c r="BI110" s="131" t="str">
        <f>IF(BJ110="","",VLOOKUP(CONCATENATE(BI$3,BJ110),m_selling_spec!$A:$J,2,FALSE))</f>
        <v/>
      </c>
    </row>
    <row r="111" spans="1:61" s="125" customFormat="1">
      <c r="A111" s="125" t="s">
        <v>921</v>
      </c>
      <c r="B111" s="125">
        <v>1</v>
      </c>
      <c r="C111" s="130" t="str">
        <f>INDEX(product!B:B,MATCH(B111,product!A:A,0))</f>
        <v>WE-PLUS</v>
      </c>
      <c r="D111" s="130" t="str">
        <f>INDEX(product!E:E,MATCH(B111,product!A:A,0))</f>
        <v>WINDOW and DOOR</v>
      </c>
      <c r="E111" s="131" t="str">
        <f>IF(F111="","",VLOOKUP(CONCATENATE(E$3,F111),m_selling_spec!$A:$J,2,FALSE))</f>
        <v/>
      </c>
      <c r="G111" s="131" t="str">
        <f>IF(H111="","",VLOOKUP(CONCATENATE(G$3,H111),m_selling_spec!$A:$J,2,FALSE))</f>
        <v/>
      </c>
      <c r="I111" s="131" t="str">
        <f>IF(J111="","",VLOOKUP(CONCATENATE(I$3,J111),m_selling_spec!$A:$J,2,FALSE))</f>
        <v>1.14</v>
      </c>
      <c r="J111" s="125" t="s">
        <v>866</v>
      </c>
      <c r="K111" s="131" t="str">
        <f>IF(L111="","",VLOOKUP(CONCATENATE(K$3,L111),m_selling_spec!$A:$J,2,FALSE))</f>
        <v/>
      </c>
      <c r="M111" s="131" t="str">
        <f>IF(N111="","",VLOOKUP(CONCATENATE(M$3,N111),m_selling_spec!$A:$J,2,FALSE))</f>
        <v/>
      </c>
      <c r="O111" s="131" t="str">
        <f>IF(P111="","",VLOOKUP(CONCATENATE(O$3,P111),m_selling_spec!$A:$J,2,FALSE))</f>
        <v/>
      </c>
      <c r="Q111" s="131" t="str">
        <f>IF(R111="","",VLOOKUP(CONCATENATE(Q$3,R111),m_selling_spec!$A:$J,2,FALSE))</f>
        <v/>
      </c>
      <c r="S111" s="131" t="str">
        <f>IF(T111="","",VLOOKUP(CONCATENATE(S$3,T111),m_selling_spec!$A:$J,2,FALSE))</f>
        <v/>
      </c>
      <c r="U111" s="131" t="str">
        <f>IF(V111="","",VLOOKUP(CONCATENATE(U$3,V111),m_selling_spec!$A:$J,2,FALSE))</f>
        <v/>
      </c>
      <c r="W111" s="131" t="str">
        <f>IF(X111="","",VLOOKUP(CONCATENATE(W$3,X111),m_selling_spec!$A:$J,2,FALSE))</f>
        <v/>
      </c>
      <c r="Y111" s="131" t="str">
        <f>IF(Z111="","",VLOOKUP(CONCATENATE(Y$3,Z111),m_selling_spec!$A:$J,2,FALSE))</f>
        <v/>
      </c>
      <c r="AA111" s="131" t="str">
        <f>IF(AB111="","",VLOOKUP(CONCATENATE(AA$3,AB111),m_selling_spec!$A:$J,2,FALSE))</f>
        <v>10.3</v>
      </c>
      <c r="AB111" s="125" t="s">
        <v>77</v>
      </c>
      <c r="AC111" s="131" t="str">
        <f>IF(AD111="","",VLOOKUP(CONCATENATE(AC$3,AD111),m_selling_spec!$A:$J,2,FALSE))</f>
        <v/>
      </c>
      <c r="AE111" s="131" t="str">
        <f>IF(AF111="","",VLOOKUP(CONCATENATE(AE$3,AF111),m_selling_spec!$A:$J,2,FALSE))</f>
        <v/>
      </c>
      <c r="AG111" s="131" t="str">
        <f>IF(AH111="","",VLOOKUP(CONCATENATE(AG$3,AH111),m_selling_spec!$A:$J,2,FALSE))</f>
        <v>13.6</v>
      </c>
      <c r="AH111" s="125" t="s">
        <v>651</v>
      </c>
      <c r="AI111" s="131" t="str">
        <f>IF(AJ111="","",VLOOKUP(CONCATENATE(AI$3,AJ111),m_selling_spec!$A:$J,2,FALSE))</f>
        <v/>
      </c>
      <c r="AK111" s="131" t="str">
        <f>IF(AL111="","",VLOOKUP(CONCATENATE(AK$3,AL111),m_selling_spec!$A:$J,2,FALSE))</f>
        <v/>
      </c>
      <c r="AM111" s="131" t="str">
        <f>IF(AN111="","",VLOOKUP(CONCATENATE(AM$3,AN111),m_selling_spec!$A:$J,2,FALSE))</f>
        <v/>
      </c>
      <c r="AO111" s="131" t="str">
        <f>IF(AP111="","",VLOOKUP(CONCATENATE(AO$3,AP111),m_selling_spec!$A:$J,2,FALSE))</f>
        <v/>
      </c>
      <c r="AQ111" s="131" t="str">
        <f>IF(AR111="","",VLOOKUP(CONCATENATE(AQ$3,AR111),m_selling_spec!$A:$J,2,FALSE))</f>
        <v/>
      </c>
      <c r="AS111" s="131" t="str">
        <f>IF(AT111="","",VLOOKUP(CONCATENATE(AS$3,AT111),m_selling_spec!$A:$J,2,FALSE))</f>
        <v/>
      </c>
      <c r="AU111" s="131" t="str">
        <f>IF(AV111="","",VLOOKUP(CONCATENATE(AU$3,AV111),m_selling_spec!$A:$J,2,FALSE))</f>
        <v>20.2</v>
      </c>
      <c r="AV111" s="125" t="s">
        <v>917</v>
      </c>
      <c r="AW111" s="131" t="str">
        <f>IF(AX111="","",VLOOKUP(CONCATENATE(AW$3,AX111),m_selling_spec!$A:$J,2,FALSE))</f>
        <v/>
      </c>
      <c r="AY111" s="131" t="str">
        <f>IF(AZ111="","",VLOOKUP(CONCATENATE(AY$3,AZ111),m_selling_spec!$A:$J,2,FALSE))</f>
        <v/>
      </c>
      <c r="BA111" s="131" t="str">
        <f>IF(BB111="","",VLOOKUP(CONCATENATE(BA$3,BB111),m_selling_spec!$A:$J,2,FALSE))</f>
        <v/>
      </c>
      <c r="BC111" s="131" t="str">
        <f>IF(BD111="","",VLOOKUP(CONCATENATE(BC$3,BD111),m_selling_spec!$A:$J,2,FALSE))</f>
        <v/>
      </c>
      <c r="BE111" s="131" t="str">
        <f>IF(BF111="","",VLOOKUP(CONCATENATE(BE$3,BF111),m_selling_spec!$A:$J,2,FALSE))</f>
        <v>25.2</v>
      </c>
      <c r="BF111" s="125" t="s">
        <v>920</v>
      </c>
      <c r="BG111" s="131" t="str">
        <f>IF(BH111="","",VLOOKUP(CONCATENATE(BG$3,BH111),m_selling_spec!$A:$J,2,FALSE))</f>
        <v/>
      </c>
      <c r="BI111" s="131" t="str">
        <f>IF(BJ111="","",VLOOKUP(CONCATENATE(BI$3,BJ111),m_selling_spec!$A:$J,2,FALSE))</f>
        <v/>
      </c>
    </row>
    <row r="112" spans="1:61" s="125" customFormat="1">
      <c r="A112" s="125" t="s">
        <v>922</v>
      </c>
      <c r="B112" s="125">
        <v>1</v>
      </c>
      <c r="C112" s="130" t="str">
        <f>INDEX(product!B:B,MATCH(B112,product!A:A,0))</f>
        <v>WE-PLUS</v>
      </c>
      <c r="D112" s="130" t="str">
        <f>INDEX(product!E:E,MATCH(B112,product!A:A,0))</f>
        <v>WINDOW and DOOR</v>
      </c>
      <c r="E112" s="131" t="str">
        <f>IF(F112="","",VLOOKUP(CONCATENATE(E$3,F112),m_selling_spec!$A:$J,2,FALSE))</f>
        <v/>
      </c>
      <c r="G112" s="131" t="str">
        <f>IF(H112="","",VLOOKUP(CONCATENATE(G$3,H112),m_selling_spec!$A:$J,2,FALSE))</f>
        <v/>
      </c>
      <c r="I112" s="131" t="str">
        <f>IF(J112="","",VLOOKUP(CONCATENATE(I$3,J112),m_selling_spec!$A:$J,2,FALSE))</f>
        <v>1.14</v>
      </c>
      <c r="J112" s="125" t="s">
        <v>866</v>
      </c>
      <c r="K112" s="131" t="str">
        <f>IF(L112="","",VLOOKUP(CONCATENATE(K$3,L112),m_selling_spec!$A:$J,2,FALSE))</f>
        <v/>
      </c>
      <c r="M112" s="131" t="str">
        <f>IF(N112="","",VLOOKUP(CONCATENATE(M$3,N112),m_selling_spec!$A:$J,2,FALSE))</f>
        <v/>
      </c>
      <c r="O112" s="131" t="str">
        <f>IF(P112="","",VLOOKUP(CONCATENATE(O$3,P112),m_selling_spec!$A:$J,2,FALSE))</f>
        <v/>
      </c>
      <c r="Q112" s="131" t="str">
        <f>IF(R112="","",VLOOKUP(CONCATENATE(Q$3,R112),m_selling_spec!$A:$J,2,FALSE))</f>
        <v/>
      </c>
      <c r="S112" s="131" t="str">
        <f>IF(T112="","",VLOOKUP(CONCATENATE(S$3,T112),m_selling_spec!$A:$J,2,FALSE))</f>
        <v/>
      </c>
      <c r="U112" s="131" t="str">
        <f>IF(V112="","",VLOOKUP(CONCATENATE(U$3,V112),m_selling_spec!$A:$J,2,FALSE))</f>
        <v/>
      </c>
      <c r="W112" s="131" t="str">
        <f>IF(X112="","",VLOOKUP(CONCATENATE(W$3,X112),m_selling_spec!$A:$J,2,FALSE))</f>
        <v/>
      </c>
      <c r="Y112" s="131" t="str">
        <f>IF(Z112="","",VLOOKUP(CONCATENATE(Y$3,Z112),m_selling_spec!$A:$J,2,FALSE))</f>
        <v/>
      </c>
      <c r="AA112" s="131" t="str">
        <f>IF(AB112="","",VLOOKUP(CONCATENATE(AA$3,AB112),m_selling_spec!$A:$J,2,FALSE))</f>
        <v>10.4</v>
      </c>
      <c r="AB112" s="125" t="s">
        <v>875</v>
      </c>
      <c r="AC112" s="131" t="str">
        <f>IF(AD112="","",VLOOKUP(CONCATENATE(AC$3,AD112),m_selling_spec!$A:$J,2,FALSE))</f>
        <v/>
      </c>
      <c r="AE112" s="131" t="str">
        <f>IF(AF112="","",VLOOKUP(CONCATENATE(AE$3,AF112),m_selling_spec!$A:$J,2,FALSE))</f>
        <v/>
      </c>
      <c r="AG112" s="131" t="str">
        <f>IF(AH112="","",VLOOKUP(CONCATENATE(AG$3,AH112),m_selling_spec!$A:$J,2,FALSE))</f>
        <v>13.6</v>
      </c>
      <c r="AH112" s="125" t="s">
        <v>651</v>
      </c>
      <c r="AI112" s="131" t="str">
        <f>IF(AJ112="","",VLOOKUP(CONCATENATE(AI$3,AJ112),m_selling_spec!$A:$J,2,FALSE))</f>
        <v/>
      </c>
      <c r="AK112" s="131" t="str">
        <f>IF(AL112="","",VLOOKUP(CONCATENATE(AK$3,AL112),m_selling_spec!$A:$J,2,FALSE))</f>
        <v/>
      </c>
      <c r="AM112" s="131" t="str">
        <f>IF(AN112="","",VLOOKUP(CONCATENATE(AM$3,AN112),m_selling_spec!$A:$J,2,FALSE))</f>
        <v/>
      </c>
      <c r="AO112" s="131" t="str">
        <f>IF(AP112="","",VLOOKUP(CONCATENATE(AO$3,AP112),m_selling_spec!$A:$J,2,FALSE))</f>
        <v/>
      </c>
      <c r="AQ112" s="131" t="str">
        <f>IF(AR112="","",VLOOKUP(CONCATENATE(AQ$3,AR112),m_selling_spec!$A:$J,2,FALSE))</f>
        <v/>
      </c>
      <c r="AS112" s="131" t="str">
        <f>IF(AT112="","",VLOOKUP(CONCATENATE(AS$3,AT112),m_selling_spec!$A:$J,2,FALSE))</f>
        <v/>
      </c>
      <c r="AU112" s="131" t="str">
        <f>IF(AV112="","",VLOOKUP(CONCATENATE(AU$3,AV112),m_selling_spec!$A:$J,2,FALSE))</f>
        <v>20.2</v>
      </c>
      <c r="AV112" s="125" t="s">
        <v>917</v>
      </c>
      <c r="AW112" s="131" t="str">
        <f>IF(AX112="","",VLOOKUP(CONCATENATE(AW$3,AX112),m_selling_spec!$A:$J,2,FALSE))</f>
        <v/>
      </c>
      <c r="AY112" s="131" t="str">
        <f>IF(AZ112="","",VLOOKUP(CONCATENATE(AY$3,AZ112),m_selling_spec!$A:$J,2,FALSE))</f>
        <v/>
      </c>
      <c r="BA112" s="131" t="str">
        <f>IF(BB112="","",VLOOKUP(CONCATENATE(BA$3,BB112),m_selling_spec!$A:$J,2,FALSE))</f>
        <v/>
      </c>
      <c r="BC112" s="131" t="str">
        <f>IF(BD112="","",VLOOKUP(CONCATENATE(BC$3,BD112),m_selling_spec!$A:$J,2,FALSE))</f>
        <v/>
      </c>
      <c r="BE112" s="131" t="str">
        <f>IF(BF112="","",VLOOKUP(CONCATENATE(BE$3,BF112),m_selling_spec!$A:$J,2,FALSE))</f>
        <v>25.2</v>
      </c>
      <c r="BF112" s="125" t="s">
        <v>920</v>
      </c>
      <c r="BG112" s="131" t="str">
        <f>IF(BH112="","",VLOOKUP(CONCATENATE(BG$3,BH112),m_selling_spec!$A:$J,2,FALSE))</f>
        <v/>
      </c>
      <c r="BI112" s="131" t="str">
        <f>IF(BJ112="","",VLOOKUP(CONCATENATE(BI$3,BJ112),m_selling_spec!$A:$J,2,FALSE))</f>
        <v/>
      </c>
    </row>
    <row r="113" spans="1:61" s="125" customFormat="1">
      <c r="A113" s="125" t="s">
        <v>923</v>
      </c>
      <c r="B113" s="125">
        <v>1</v>
      </c>
      <c r="C113" s="130" t="str">
        <f>INDEX(product!B:B,MATCH(B113,product!A:A,0))</f>
        <v>WE-PLUS</v>
      </c>
      <c r="D113" s="130" t="str">
        <f>INDEX(product!E:E,MATCH(B113,product!A:A,0))</f>
        <v>WINDOW and DOOR</v>
      </c>
      <c r="E113" s="131" t="str">
        <f>IF(F113="","",VLOOKUP(CONCATENATE(E$3,F113),m_selling_spec!$A:$J,2,FALSE))</f>
        <v/>
      </c>
      <c r="G113" s="131" t="str">
        <f>IF(H113="","",VLOOKUP(CONCATENATE(G$3,H113),m_selling_spec!$A:$J,2,FALSE))</f>
        <v/>
      </c>
      <c r="I113" s="131" t="str">
        <f>IF(J113="","",VLOOKUP(CONCATENATE(I$3,J113),m_selling_spec!$A:$J,2,FALSE))</f>
        <v>1.14</v>
      </c>
      <c r="J113" s="125" t="s">
        <v>1011</v>
      </c>
      <c r="K113" s="131" t="str">
        <f>IF(L113="","",VLOOKUP(CONCATENATE(K$3,L113),m_selling_spec!$A:$J,2,FALSE))</f>
        <v/>
      </c>
      <c r="M113" s="131" t="str">
        <f>IF(N113="","",VLOOKUP(CONCATENATE(M$3,N113),m_selling_spec!$A:$J,2,FALSE))</f>
        <v/>
      </c>
      <c r="O113" s="131" t="str">
        <f>IF(P113="","",VLOOKUP(CONCATENATE(O$3,P113),m_selling_spec!$A:$J,2,FALSE))</f>
        <v/>
      </c>
      <c r="Q113" s="131" t="str">
        <f>IF(R113="","",VLOOKUP(CONCATENATE(Q$3,R113),m_selling_spec!$A:$J,2,FALSE))</f>
        <v/>
      </c>
      <c r="S113" s="131" t="str">
        <f>IF(T113="","",VLOOKUP(CONCATENATE(S$3,T113),m_selling_spec!$A:$J,2,FALSE))</f>
        <v/>
      </c>
      <c r="U113" s="131" t="str">
        <f>IF(V113="","",VLOOKUP(CONCATENATE(U$3,V113),m_selling_spec!$A:$J,2,FALSE))</f>
        <v/>
      </c>
      <c r="W113" s="131" t="str">
        <f>IF(X113="","",VLOOKUP(CONCATENATE(W$3,X113),m_selling_spec!$A:$J,2,FALSE))</f>
        <v/>
      </c>
      <c r="Y113" s="131" t="str">
        <f>IF(Z113="","",VLOOKUP(CONCATENATE(Y$3,Z113),m_selling_spec!$A:$J,2,FALSE))</f>
        <v/>
      </c>
      <c r="AA113" s="131" t="str">
        <f>IF(AB113="","",VLOOKUP(CONCATENATE(AA$3,AB113),m_selling_spec!$A:$J,2,FALSE))</f>
        <v>10.2</v>
      </c>
      <c r="AB113" s="125" t="s">
        <v>76</v>
      </c>
      <c r="AC113" s="131" t="str">
        <f>IF(AD113="","",VLOOKUP(CONCATENATE(AC$3,AD113),m_selling_spec!$A:$J,2,FALSE))</f>
        <v/>
      </c>
      <c r="AE113" s="131" t="str">
        <f>IF(AF113="","",VLOOKUP(CONCATENATE(AE$3,AF113),m_selling_spec!$A:$J,2,FALSE))</f>
        <v/>
      </c>
      <c r="AG113" s="131" t="str">
        <f>IF(AH113="","",VLOOKUP(CONCATENATE(AG$3,AH113),m_selling_spec!$A:$J,2,FALSE))</f>
        <v>13.6</v>
      </c>
      <c r="AH113" s="125" t="s">
        <v>651</v>
      </c>
      <c r="AI113" s="131" t="str">
        <f>IF(AJ113="","",VLOOKUP(CONCATENATE(AI$3,AJ113),m_selling_spec!$A:$J,2,FALSE))</f>
        <v/>
      </c>
      <c r="AK113" s="131" t="str">
        <f>IF(AL113="","",VLOOKUP(CONCATENATE(AK$3,AL113),m_selling_spec!$A:$J,2,FALSE))</f>
        <v/>
      </c>
      <c r="AM113" s="131" t="str">
        <f>IF(AN113="","",VLOOKUP(CONCATENATE(AM$3,AN113),m_selling_spec!$A:$J,2,FALSE))</f>
        <v/>
      </c>
      <c r="AO113" s="131" t="str">
        <f>IF(AP113="","",VLOOKUP(CONCATENATE(AO$3,AP113),m_selling_spec!$A:$J,2,FALSE))</f>
        <v/>
      </c>
      <c r="AQ113" s="131" t="str">
        <f>IF(AR113="","",VLOOKUP(CONCATENATE(AQ$3,AR113),m_selling_spec!$A:$J,2,FALSE))</f>
        <v/>
      </c>
      <c r="AS113" s="131" t="str">
        <f>IF(AT113="","",VLOOKUP(CONCATENATE(AS$3,AT113),m_selling_spec!$A:$J,2,FALSE))</f>
        <v/>
      </c>
      <c r="AU113" s="131" t="str">
        <f>IF(AV113="","",VLOOKUP(CONCATENATE(AU$3,AV113),m_selling_spec!$A:$J,2,FALSE))</f>
        <v>20.2</v>
      </c>
      <c r="AV113" s="125" t="s">
        <v>917</v>
      </c>
      <c r="AW113" s="131" t="str">
        <f>IF(AX113="","",VLOOKUP(CONCATENATE(AW$3,AX113),m_selling_spec!$A:$J,2,FALSE))</f>
        <v/>
      </c>
      <c r="AY113" s="131" t="str">
        <f>IF(AZ113="","",VLOOKUP(CONCATENATE(AY$3,AZ113),m_selling_spec!$A:$J,2,FALSE))</f>
        <v/>
      </c>
      <c r="BA113" s="131" t="str">
        <f>IF(BB113="","",VLOOKUP(CONCATENATE(BA$3,BB113),m_selling_spec!$A:$J,2,FALSE))</f>
        <v/>
      </c>
      <c r="BC113" s="131" t="str">
        <f>IF(BD113="","",VLOOKUP(CONCATENATE(BC$3,BD113),m_selling_spec!$A:$J,2,FALSE))</f>
        <v/>
      </c>
      <c r="BE113" s="131" t="str">
        <f>IF(BF113="","",VLOOKUP(CONCATENATE(BE$3,BF113),m_selling_spec!$A:$J,2,FALSE))</f>
        <v>25.1</v>
      </c>
      <c r="BF113" s="125" t="s">
        <v>918</v>
      </c>
      <c r="BG113" s="131" t="str">
        <f>IF(BH113="","",VLOOKUP(CONCATENATE(BG$3,BH113),m_selling_spec!$A:$J,2,FALSE))</f>
        <v/>
      </c>
      <c r="BI113" s="131" t="str">
        <f>IF(BJ113="","",VLOOKUP(CONCATENATE(BI$3,BJ113),m_selling_spec!$A:$J,2,FALSE))</f>
        <v/>
      </c>
    </row>
    <row r="114" spans="1:61" s="125" customFormat="1">
      <c r="A114" s="125" t="s">
        <v>924</v>
      </c>
      <c r="B114" s="125">
        <v>1</v>
      </c>
      <c r="C114" s="130" t="str">
        <f>INDEX(product!B:B,MATCH(B114,product!A:A,0))</f>
        <v>WE-PLUS</v>
      </c>
      <c r="D114" s="130" t="str">
        <f>INDEX(product!E:E,MATCH(B114,product!A:A,0))</f>
        <v>WINDOW and DOOR</v>
      </c>
      <c r="E114" s="131" t="str">
        <f>IF(F114="","",VLOOKUP(CONCATENATE(E$3,F114),m_selling_spec!$A:$J,2,FALSE))</f>
        <v/>
      </c>
      <c r="G114" s="131" t="str">
        <f>IF(H114="","",VLOOKUP(CONCATENATE(G$3,H114),m_selling_spec!$A:$J,2,FALSE))</f>
        <v/>
      </c>
      <c r="I114" s="131" t="str">
        <f>IF(J114="","",VLOOKUP(CONCATENATE(I$3,J114),m_selling_spec!$A:$J,2,FALSE))</f>
        <v>1.14</v>
      </c>
      <c r="J114" s="125" t="s">
        <v>866</v>
      </c>
      <c r="K114" s="131" t="str">
        <f>IF(L114="","",VLOOKUP(CONCATENATE(K$3,L114),m_selling_spec!$A:$J,2,FALSE))</f>
        <v/>
      </c>
      <c r="M114" s="131" t="str">
        <f>IF(N114="","",VLOOKUP(CONCATENATE(M$3,N114),m_selling_spec!$A:$J,2,FALSE))</f>
        <v/>
      </c>
      <c r="O114" s="131" t="str">
        <f>IF(P114="","",VLOOKUP(CONCATENATE(O$3,P114),m_selling_spec!$A:$J,2,FALSE))</f>
        <v/>
      </c>
      <c r="Q114" s="131" t="str">
        <f>IF(R114="","",VLOOKUP(CONCATENATE(Q$3,R114),m_selling_spec!$A:$J,2,FALSE))</f>
        <v/>
      </c>
      <c r="S114" s="131" t="str">
        <f>IF(T114="","",VLOOKUP(CONCATENATE(S$3,T114),m_selling_spec!$A:$J,2,FALSE))</f>
        <v/>
      </c>
      <c r="U114" s="131" t="str">
        <f>IF(V114="","",VLOOKUP(CONCATENATE(U$3,V114),m_selling_spec!$A:$J,2,FALSE))</f>
        <v/>
      </c>
      <c r="W114" s="131" t="str">
        <f>IF(X114="","",VLOOKUP(CONCATENATE(W$3,X114),m_selling_spec!$A:$J,2,FALSE))</f>
        <v/>
      </c>
      <c r="Y114" s="131" t="str">
        <f>IF(Z114="","",VLOOKUP(CONCATENATE(Y$3,Z114),m_selling_spec!$A:$J,2,FALSE))</f>
        <v/>
      </c>
      <c r="AA114" s="131" t="str">
        <f>IF(AB114="","",VLOOKUP(CONCATENATE(AA$3,AB114),m_selling_spec!$A:$J,2,FALSE))</f>
        <v>10.3</v>
      </c>
      <c r="AB114" s="125" t="s">
        <v>77</v>
      </c>
      <c r="AC114" s="131" t="str">
        <f>IF(AD114="","",VLOOKUP(CONCATENATE(AC$3,AD114),m_selling_spec!$A:$J,2,FALSE))</f>
        <v/>
      </c>
      <c r="AE114" s="131" t="str">
        <f>IF(AF114="","",VLOOKUP(CONCATENATE(AE$3,AF114),m_selling_spec!$A:$J,2,FALSE))</f>
        <v/>
      </c>
      <c r="AG114" s="131" t="str">
        <f>IF(AH114="","",VLOOKUP(CONCATENATE(AG$3,AH114),m_selling_spec!$A:$J,2,FALSE))</f>
        <v>13.6</v>
      </c>
      <c r="AH114" s="125" t="s">
        <v>651</v>
      </c>
      <c r="AI114" s="131" t="str">
        <f>IF(AJ114="","",VLOOKUP(CONCATENATE(AI$3,AJ114),m_selling_spec!$A:$J,2,FALSE))</f>
        <v/>
      </c>
      <c r="AK114" s="131" t="str">
        <f>IF(AL114="","",VLOOKUP(CONCATENATE(AK$3,AL114),m_selling_spec!$A:$J,2,FALSE))</f>
        <v/>
      </c>
      <c r="AM114" s="131" t="str">
        <f>IF(AN114="","",VLOOKUP(CONCATENATE(AM$3,AN114),m_selling_spec!$A:$J,2,FALSE))</f>
        <v/>
      </c>
      <c r="AO114" s="131" t="str">
        <f>IF(AP114="","",VLOOKUP(CONCATENATE(AO$3,AP114),m_selling_spec!$A:$J,2,FALSE))</f>
        <v/>
      </c>
      <c r="AQ114" s="131" t="str">
        <f>IF(AR114="","",VLOOKUP(CONCATENATE(AQ$3,AR114),m_selling_spec!$A:$J,2,FALSE))</f>
        <v/>
      </c>
      <c r="AS114" s="131" t="str">
        <f>IF(AT114="","",VLOOKUP(CONCATENATE(AS$3,AT114),m_selling_spec!$A:$J,2,FALSE))</f>
        <v/>
      </c>
      <c r="AU114" s="131" t="str">
        <f>IF(AV114="","",VLOOKUP(CONCATENATE(AU$3,AV114),m_selling_spec!$A:$J,2,FALSE))</f>
        <v>20.2</v>
      </c>
      <c r="AV114" s="125" t="s">
        <v>917</v>
      </c>
      <c r="AW114" s="131" t="str">
        <f>IF(AX114="","",VLOOKUP(CONCATENATE(AW$3,AX114),m_selling_spec!$A:$J,2,FALSE))</f>
        <v/>
      </c>
      <c r="AY114" s="131" t="str">
        <f>IF(AZ114="","",VLOOKUP(CONCATENATE(AY$3,AZ114),m_selling_spec!$A:$J,2,FALSE))</f>
        <v/>
      </c>
      <c r="BA114" s="131" t="str">
        <f>IF(BB114="","",VLOOKUP(CONCATENATE(BA$3,BB114),m_selling_spec!$A:$J,2,FALSE))</f>
        <v/>
      </c>
      <c r="BC114" s="131" t="str">
        <f>IF(BD114="","",VLOOKUP(CONCATENATE(BC$3,BD114),m_selling_spec!$A:$J,2,FALSE))</f>
        <v/>
      </c>
      <c r="BE114" s="131" t="str">
        <f>IF(BF114="","",VLOOKUP(CONCATENATE(BE$3,BF114),m_selling_spec!$A:$J,2,FALSE))</f>
        <v>25.1</v>
      </c>
      <c r="BF114" s="125" t="s">
        <v>918</v>
      </c>
      <c r="BG114" s="131" t="str">
        <f>IF(BH114="","",VLOOKUP(CONCATENATE(BG$3,BH114),m_selling_spec!$A:$J,2,FALSE))</f>
        <v/>
      </c>
      <c r="BI114" s="131" t="str">
        <f>IF(BJ114="","",VLOOKUP(CONCATENATE(BI$3,BJ114),m_selling_spec!$A:$J,2,FALSE))</f>
        <v/>
      </c>
    </row>
    <row r="115" spans="1:61" s="125" customFormat="1">
      <c r="A115" s="125" t="s">
        <v>925</v>
      </c>
      <c r="B115" s="125">
        <v>1</v>
      </c>
      <c r="C115" s="130" t="str">
        <f>INDEX(product!B:B,MATCH(B115,product!A:A,0))</f>
        <v>WE-PLUS</v>
      </c>
      <c r="D115" s="130" t="str">
        <f>INDEX(product!E:E,MATCH(B115,product!A:A,0))</f>
        <v>WINDOW and DOOR</v>
      </c>
      <c r="E115" s="131" t="str">
        <f>IF(F115="","",VLOOKUP(CONCATENATE(E$3,F115),m_selling_spec!$A:$J,2,FALSE))</f>
        <v/>
      </c>
      <c r="G115" s="131" t="str">
        <f>IF(H115="","",VLOOKUP(CONCATENATE(G$3,H115),m_selling_spec!$A:$J,2,FALSE))</f>
        <v/>
      </c>
      <c r="I115" s="131" t="str">
        <f>IF(J115="","",VLOOKUP(CONCATENATE(I$3,J115),m_selling_spec!$A:$J,2,FALSE))</f>
        <v>1.14</v>
      </c>
      <c r="J115" s="125" t="s">
        <v>866</v>
      </c>
      <c r="K115" s="131" t="str">
        <f>IF(L115="","",VLOOKUP(CONCATENATE(K$3,L115),m_selling_spec!$A:$J,2,FALSE))</f>
        <v/>
      </c>
      <c r="M115" s="131" t="str">
        <f>IF(N115="","",VLOOKUP(CONCATENATE(M$3,N115),m_selling_spec!$A:$J,2,FALSE))</f>
        <v/>
      </c>
      <c r="O115" s="131" t="str">
        <f>IF(P115="","",VLOOKUP(CONCATENATE(O$3,P115),m_selling_spec!$A:$J,2,FALSE))</f>
        <v/>
      </c>
      <c r="Q115" s="131" t="str">
        <f>IF(R115="","",VLOOKUP(CONCATENATE(Q$3,R115),m_selling_spec!$A:$J,2,FALSE))</f>
        <v/>
      </c>
      <c r="S115" s="131" t="str">
        <f>IF(T115="","",VLOOKUP(CONCATENATE(S$3,T115),m_selling_spec!$A:$J,2,FALSE))</f>
        <v/>
      </c>
      <c r="U115" s="131" t="str">
        <f>IF(V115="","",VLOOKUP(CONCATENATE(U$3,V115),m_selling_spec!$A:$J,2,FALSE))</f>
        <v/>
      </c>
      <c r="W115" s="131" t="str">
        <f>IF(X115="","",VLOOKUP(CONCATENATE(W$3,X115),m_selling_spec!$A:$J,2,FALSE))</f>
        <v/>
      </c>
      <c r="Y115" s="131" t="str">
        <f>IF(Z115="","",VLOOKUP(CONCATENATE(Y$3,Z115),m_selling_spec!$A:$J,2,FALSE))</f>
        <v/>
      </c>
      <c r="AA115" s="131" t="str">
        <f>IF(AB115="","",VLOOKUP(CONCATENATE(AA$3,AB115),m_selling_spec!$A:$J,2,FALSE))</f>
        <v>10.4</v>
      </c>
      <c r="AB115" s="125" t="s">
        <v>875</v>
      </c>
      <c r="AC115" s="131" t="str">
        <f>IF(AD115="","",VLOOKUP(CONCATENATE(AC$3,AD115),m_selling_spec!$A:$J,2,FALSE))</f>
        <v/>
      </c>
      <c r="AE115" s="131" t="str">
        <f>IF(AF115="","",VLOOKUP(CONCATENATE(AE$3,AF115),m_selling_spec!$A:$J,2,FALSE))</f>
        <v/>
      </c>
      <c r="AG115" s="131" t="str">
        <f>IF(AH115="","",VLOOKUP(CONCATENATE(AG$3,AH115),m_selling_spec!$A:$J,2,FALSE))</f>
        <v>13.6</v>
      </c>
      <c r="AH115" s="125" t="s">
        <v>651</v>
      </c>
      <c r="AI115" s="131" t="str">
        <f>IF(AJ115="","",VLOOKUP(CONCATENATE(AI$3,AJ115),m_selling_spec!$A:$J,2,FALSE))</f>
        <v/>
      </c>
      <c r="AK115" s="131" t="str">
        <f>IF(AL115="","",VLOOKUP(CONCATENATE(AK$3,AL115),m_selling_spec!$A:$J,2,FALSE))</f>
        <v/>
      </c>
      <c r="AM115" s="131" t="str">
        <f>IF(AN115="","",VLOOKUP(CONCATENATE(AM$3,AN115),m_selling_spec!$A:$J,2,FALSE))</f>
        <v/>
      </c>
      <c r="AO115" s="131" t="str">
        <f>IF(AP115="","",VLOOKUP(CONCATENATE(AO$3,AP115),m_selling_spec!$A:$J,2,FALSE))</f>
        <v/>
      </c>
      <c r="AQ115" s="131" t="str">
        <f>IF(AR115="","",VLOOKUP(CONCATENATE(AQ$3,AR115),m_selling_spec!$A:$J,2,FALSE))</f>
        <v/>
      </c>
      <c r="AS115" s="131" t="str">
        <f>IF(AT115="","",VLOOKUP(CONCATENATE(AS$3,AT115),m_selling_spec!$A:$J,2,FALSE))</f>
        <v/>
      </c>
      <c r="AU115" s="131" t="str">
        <f>IF(AV115="","",VLOOKUP(CONCATENATE(AU$3,AV115),m_selling_spec!$A:$J,2,FALSE))</f>
        <v>20.2</v>
      </c>
      <c r="AV115" s="125" t="s">
        <v>917</v>
      </c>
      <c r="AW115" s="131" t="str">
        <f>IF(AX115="","",VLOOKUP(CONCATENATE(AW$3,AX115),m_selling_spec!$A:$J,2,FALSE))</f>
        <v/>
      </c>
      <c r="AY115" s="131" t="str">
        <f>IF(AZ115="","",VLOOKUP(CONCATENATE(AY$3,AZ115),m_selling_spec!$A:$J,2,FALSE))</f>
        <v/>
      </c>
      <c r="BA115" s="131" t="str">
        <f>IF(BB115="","",VLOOKUP(CONCATENATE(BA$3,BB115),m_selling_spec!$A:$J,2,FALSE))</f>
        <v/>
      </c>
      <c r="BC115" s="131" t="str">
        <f>IF(BD115="","",VLOOKUP(CONCATENATE(BC$3,BD115),m_selling_spec!$A:$J,2,FALSE))</f>
        <v/>
      </c>
      <c r="BE115" s="131" t="str">
        <f>IF(BF115="","",VLOOKUP(CONCATENATE(BE$3,BF115),m_selling_spec!$A:$J,2,FALSE))</f>
        <v>25.1</v>
      </c>
      <c r="BF115" s="125" t="s">
        <v>918</v>
      </c>
      <c r="BG115" s="131" t="str">
        <f>IF(BH115="","",VLOOKUP(CONCATENATE(BG$3,BH115),m_selling_spec!$A:$J,2,FALSE))</f>
        <v/>
      </c>
      <c r="BI115" s="131" t="str">
        <f>IF(BJ115="","",VLOOKUP(CONCATENATE(BI$3,BJ115),m_selling_spec!$A:$J,2,FALSE))</f>
        <v/>
      </c>
    </row>
    <row r="116" spans="1:61" s="125" customFormat="1">
      <c r="A116" s="125" t="s">
        <v>926</v>
      </c>
      <c r="B116" s="125">
        <v>1</v>
      </c>
      <c r="C116" s="130" t="str">
        <f>INDEX(product!B:B,MATCH(B116,product!A:A,0))</f>
        <v>WE-PLUS</v>
      </c>
      <c r="D116" s="130" t="str">
        <f>INDEX(product!E:E,MATCH(B116,product!A:A,0))</f>
        <v>WINDOW and DOOR</v>
      </c>
      <c r="E116" s="131" t="str">
        <f>IF(F116="","",VLOOKUP(CONCATENATE(E$3,F116),m_selling_spec!$A:$J,2,FALSE))</f>
        <v/>
      </c>
      <c r="G116" s="131" t="str">
        <f>IF(H116="","",VLOOKUP(CONCATENATE(G$3,H116),m_selling_spec!$A:$J,2,FALSE))</f>
        <v/>
      </c>
      <c r="I116" s="131" t="str">
        <f>IF(J116="","",VLOOKUP(CONCATENATE(I$3,J116),m_selling_spec!$A:$J,2,FALSE))</f>
        <v>1.15</v>
      </c>
      <c r="J116" s="125" t="s">
        <v>1013</v>
      </c>
      <c r="K116" s="131" t="str">
        <f>IF(L116="","",VLOOKUP(CONCATENATE(K$3,L116),m_selling_spec!$A:$J,2,FALSE))</f>
        <v/>
      </c>
      <c r="M116" s="131" t="str">
        <f>IF(N116="","",VLOOKUP(CONCATENATE(M$3,N116),m_selling_spec!$A:$J,2,FALSE))</f>
        <v/>
      </c>
      <c r="O116" s="131" t="str">
        <f>IF(P116="","",VLOOKUP(CONCATENATE(O$3,P116),m_selling_spec!$A:$J,2,FALSE))</f>
        <v/>
      </c>
      <c r="Q116" s="131" t="str">
        <f>IF(R116="","",VLOOKUP(CONCATENATE(Q$3,R116),m_selling_spec!$A:$J,2,FALSE))</f>
        <v/>
      </c>
      <c r="S116" s="131" t="str">
        <f>IF(T116="","",VLOOKUP(CONCATENATE(S$3,T116),m_selling_spec!$A:$J,2,FALSE))</f>
        <v/>
      </c>
      <c r="U116" s="131" t="str">
        <f>IF(V116="","",VLOOKUP(CONCATENATE(U$3,V116),m_selling_spec!$A:$J,2,FALSE))</f>
        <v/>
      </c>
      <c r="W116" s="131" t="str">
        <f>IF(X116="","",VLOOKUP(CONCATENATE(W$3,X116),m_selling_spec!$A:$J,2,FALSE))</f>
        <v/>
      </c>
      <c r="Y116" s="131" t="str">
        <f>IF(Z116="","",VLOOKUP(CONCATENATE(Y$3,Z116),m_selling_spec!$A:$J,2,FALSE))</f>
        <v/>
      </c>
      <c r="AA116" s="131" t="str">
        <f>IF(AB116="","",VLOOKUP(CONCATENATE(AA$3,AB116),m_selling_spec!$A:$J,2,FALSE))</f>
        <v/>
      </c>
      <c r="AC116" s="131" t="str">
        <f>IF(AD116="","",VLOOKUP(CONCATENATE(AC$3,AD116),m_selling_spec!$A:$J,2,FALSE))</f>
        <v/>
      </c>
      <c r="AE116" s="131" t="str">
        <f>IF(AF116="","",VLOOKUP(CONCATENATE(AE$3,AF116),m_selling_spec!$A:$J,2,FALSE))</f>
        <v/>
      </c>
      <c r="AG116" s="131" t="str">
        <f>IF(AH116="","",VLOOKUP(CONCATENATE(AG$3,AH116),m_selling_spec!$A:$J,2,FALSE))</f>
        <v>13.9</v>
      </c>
      <c r="AH116" s="125" t="s">
        <v>598</v>
      </c>
      <c r="AI116" s="131" t="str">
        <f>IF(AJ116="","",VLOOKUP(CONCATENATE(AI$3,AJ116),m_selling_spec!$A:$J,2,FALSE))</f>
        <v/>
      </c>
      <c r="AK116" s="131" t="str">
        <f>IF(AL116="","",VLOOKUP(CONCATENATE(AK$3,AL116),m_selling_spec!$A:$J,2,FALSE))</f>
        <v/>
      </c>
      <c r="AM116" s="131" t="str">
        <f>IF(AN116="","",VLOOKUP(CONCATENATE(AM$3,AN116),m_selling_spec!$A:$J,2,FALSE))</f>
        <v/>
      </c>
      <c r="AO116" s="131" t="str">
        <f>IF(AP116="","",VLOOKUP(CONCATENATE(AO$3,AP116),m_selling_spec!$A:$J,2,FALSE))</f>
        <v/>
      </c>
      <c r="AQ116" s="131" t="str">
        <f>IF(AR116="","",VLOOKUP(CONCATENATE(AQ$3,AR116),m_selling_spec!$A:$J,2,FALSE))</f>
        <v/>
      </c>
      <c r="AS116" s="131" t="str">
        <f>IF(AT116="","",VLOOKUP(CONCATENATE(AS$3,AT116),m_selling_spec!$A:$J,2,FALSE))</f>
        <v/>
      </c>
      <c r="AU116" s="131" t="str">
        <f>IF(AV116="","",VLOOKUP(CONCATENATE(AU$3,AV116),m_selling_spec!$A:$J,2,FALSE))</f>
        <v/>
      </c>
      <c r="AW116" s="131" t="str">
        <f>IF(AX116="","",VLOOKUP(CONCATENATE(AW$3,AX116),m_selling_spec!$A:$J,2,FALSE))</f>
        <v/>
      </c>
      <c r="AY116" s="131" t="str">
        <f>IF(AZ116="","",VLOOKUP(CONCATENATE(AY$3,AZ116),m_selling_spec!$A:$J,2,FALSE))</f>
        <v>22.1</v>
      </c>
      <c r="AZ116" s="125" t="s">
        <v>869</v>
      </c>
      <c r="BA116" s="131" t="str">
        <f>IF(BB116="","",VLOOKUP(CONCATENATE(BA$3,BB116),m_selling_spec!$A:$J,2,FALSE))</f>
        <v/>
      </c>
      <c r="BC116" s="131" t="str">
        <f>IF(BD116="","",VLOOKUP(CONCATENATE(BC$3,BD116),m_selling_spec!$A:$J,2,FALSE))</f>
        <v/>
      </c>
      <c r="BE116" s="131" t="str">
        <f>IF(BF116="","",VLOOKUP(CONCATENATE(BE$3,BF116),m_selling_spec!$A:$J,2,FALSE))</f>
        <v>25.1</v>
      </c>
      <c r="BF116" s="125" t="s">
        <v>918</v>
      </c>
      <c r="BG116" s="131" t="str">
        <f>IF(BH116="","",VLOOKUP(CONCATENATE(BG$3,BH116),m_selling_spec!$A:$J,2,FALSE))</f>
        <v/>
      </c>
      <c r="BI116" s="131" t="str">
        <f>IF(BJ116="","",VLOOKUP(CONCATENATE(BI$3,BJ116),m_selling_spec!$A:$J,2,FALSE))</f>
        <v/>
      </c>
    </row>
    <row r="117" spans="1:61" s="125" customFormat="1">
      <c r="A117" s="125" t="s">
        <v>928</v>
      </c>
      <c r="B117" s="125">
        <v>1</v>
      </c>
      <c r="C117" s="130" t="str">
        <f>INDEX(product!B:B,MATCH(B117,product!A:A,0))</f>
        <v>WE-PLUS</v>
      </c>
      <c r="D117" s="130" t="str">
        <f>INDEX(product!E:E,MATCH(B117,product!A:A,0))</f>
        <v>WINDOW and DOOR</v>
      </c>
      <c r="E117" s="131" t="str">
        <f>IF(F117="","",VLOOKUP(CONCATENATE(E$3,F117),m_selling_spec!$A:$J,2,FALSE))</f>
        <v/>
      </c>
      <c r="G117" s="131" t="str">
        <f>IF(H117="","",VLOOKUP(CONCATENATE(G$3,H117),m_selling_spec!$A:$J,2,FALSE))</f>
        <v/>
      </c>
      <c r="I117" s="131" t="str">
        <f>IF(J117="","",VLOOKUP(CONCATENATE(I$3,J117),m_selling_spec!$A:$J,2,FALSE))</f>
        <v>1.15</v>
      </c>
      <c r="J117" s="125" t="s">
        <v>927</v>
      </c>
      <c r="K117" s="131" t="str">
        <f>IF(L117="","",VLOOKUP(CONCATENATE(K$3,L117),m_selling_spec!$A:$J,2,FALSE))</f>
        <v/>
      </c>
      <c r="M117" s="131" t="str">
        <f>IF(N117="","",VLOOKUP(CONCATENATE(M$3,N117),m_selling_spec!$A:$J,2,FALSE))</f>
        <v/>
      </c>
      <c r="O117" s="131" t="str">
        <f>IF(P117="","",VLOOKUP(CONCATENATE(O$3,P117),m_selling_spec!$A:$J,2,FALSE))</f>
        <v/>
      </c>
      <c r="Q117" s="131" t="str">
        <f>IF(R117="","",VLOOKUP(CONCATENATE(Q$3,R117),m_selling_spec!$A:$J,2,FALSE))</f>
        <v/>
      </c>
      <c r="S117" s="131" t="str">
        <f>IF(T117="","",VLOOKUP(CONCATENATE(S$3,T117),m_selling_spec!$A:$J,2,FALSE))</f>
        <v/>
      </c>
      <c r="U117" s="131" t="str">
        <f>IF(V117="","",VLOOKUP(CONCATENATE(U$3,V117),m_selling_spec!$A:$J,2,FALSE))</f>
        <v/>
      </c>
      <c r="W117" s="131" t="str">
        <f>IF(X117="","",VLOOKUP(CONCATENATE(W$3,X117),m_selling_spec!$A:$J,2,FALSE))</f>
        <v/>
      </c>
      <c r="Y117" s="131" t="str">
        <f>IF(Z117="","",VLOOKUP(CONCATENATE(Y$3,Z117),m_selling_spec!$A:$J,2,FALSE))</f>
        <v/>
      </c>
      <c r="AA117" s="131" t="str">
        <f>IF(AB117="","",VLOOKUP(CONCATENATE(AA$3,AB117),m_selling_spec!$A:$J,2,FALSE))</f>
        <v/>
      </c>
      <c r="AC117" s="131" t="str">
        <f>IF(AD117="","",VLOOKUP(CONCATENATE(AC$3,AD117),m_selling_spec!$A:$J,2,FALSE))</f>
        <v/>
      </c>
      <c r="AE117" s="131" t="str">
        <f>IF(AF117="","",VLOOKUP(CONCATENATE(AE$3,AF117),m_selling_spec!$A:$J,2,FALSE))</f>
        <v/>
      </c>
      <c r="AG117" s="131" t="str">
        <f>IF(AH117="","",VLOOKUP(CONCATENATE(AG$3,AH117),m_selling_spec!$A:$J,2,FALSE))</f>
        <v>13.6</v>
      </c>
      <c r="AH117" s="125" t="s">
        <v>651</v>
      </c>
      <c r="AI117" s="131" t="str">
        <f>IF(AJ117="","",VLOOKUP(CONCATENATE(AI$3,AJ117),m_selling_spec!$A:$J,2,FALSE))</f>
        <v/>
      </c>
      <c r="AK117" s="131" t="str">
        <f>IF(AL117="","",VLOOKUP(CONCATENATE(AK$3,AL117),m_selling_spec!$A:$J,2,FALSE))</f>
        <v/>
      </c>
      <c r="AM117" s="131" t="str">
        <f>IF(AN117="","",VLOOKUP(CONCATENATE(AM$3,AN117),m_selling_spec!$A:$J,2,FALSE))</f>
        <v/>
      </c>
      <c r="AO117" s="131" t="str">
        <f>IF(AP117="","",VLOOKUP(CONCATENATE(AO$3,AP117),m_selling_spec!$A:$J,2,FALSE))</f>
        <v/>
      </c>
      <c r="AQ117" s="131" t="str">
        <f>IF(AR117="","",VLOOKUP(CONCATENATE(AQ$3,AR117),m_selling_spec!$A:$J,2,FALSE))</f>
        <v/>
      </c>
      <c r="AS117" s="131" t="str">
        <f>IF(AT117="","",VLOOKUP(CONCATENATE(AS$3,AT117),m_selling_spec!$A:$J,2,FALSE))</f>
        <v/>
      </c>
      <c r="AU117" s="131" t="str">
        <f>IF(AV117="","",VLOOKUP(CONCATENATE(AU$3,AV117),m_selling_spec!$A:$J,2,FALSE))</f>
        <v/>
      </c>
      <c r="AW117" s="131" t="str">
        <f>IF(AX117="","",VLOOKUP(CONCATENATE(AW$3,AX117),m_selling_spec!$A:$J,2,FALSE))</f>
        <v>21.3</v>
      </c>
      <c r="AX117" s="125" t="s">
        <v>929</v>
      </c>
      <c r="AY117" s="131" t="str">
        <f>IF(AZ117="","",VLOOKUP(CONCATENATE(AY$3,AZ117),m_selling_spec!$A:$J,2,FALSE))</f>
        <v>22.1</v>
      </c>
      <c r="AZ117" s="125" t="s">
        <v>869</v>
      </c>
      <c r="BA117" s="131" t="str">
        <f>IF(BB117="","",VLOOKUP(CONCATENATE(BA$3,BB117),m_selling_spec!$A:$J,2,FALSE))</f>
        <v/>
      </c>
      <c r="BC117" s="131" t="str">
        <f>IF(BD117="","",VLOOKUP(CONCATENATE(BC$3,BD117),m_selling_spec!$A:$J,2,FALSE))</f>
        <v/>
      </c>
      <c r="BE117" s="131" t="str">
        <f>IF(BF117="","",VLOOKUP(CONCATENATE(BE$3,BF117),m_selling_spec!$A:$J,2,FALSE))</f>
        <v>25.1</v>
      </c>
      <c r="BF117" s="125" t="s">
        <v>918</v>
      </c>
      <c r="BG117" s="131" t="str">
        <f>IF(BH117="","",VLOOKUP(CONCATENATE(BG$3,BH117),m_selling_spec!$A:$J,2,FALSE))</f>
        <v/>
      </c>
      <c r="BI117" s="131" t="str">
        <f>IF(BJ117="","",VLOOKUP(CONCATENATE(BI$3,BJ117),m_selling_spec!$A:$J,2,FALSE))</f>
        <v/>
      </c>
    </row>
    <row r="118" spans="1:61" s="125" customFormat="1">
      <c r="A118" s="125" t="s">
        <v>930</v>
      </c>
      <c r="B118" s="125">
        <v>1</v>
      </c>
      <c r="C118" s="130" t="str">
        <f>INDEX(product!B:B,MATCH(B118,product!A:A,0))</f>
        <v>WE-PLUS</v>
      </c>
      <c r="D118" s="130" t="str">
        <f>INDEX(product!E:E,MATCH(B118,product!A:A,0))</f>
        <v>WINDOW and DOOR</v>
      </c>
      <c r="E118" s="131" t="str">
        <f>IF(F118="","",VLOOKUP(CONCATENATE(E$3,F118),m_selling_spec!$A:$J,2,FALSE))</f>
        <v/>
      </c>
      <c r="G118" s="131" t="str">
        <f>IF(H118="","",VLOOKUP(CONCATENATE(G$3,H118),m_selling_spec!$A:$J,2,FALSE))</f>
        <v/>
      </c>
      <c r="I118" s="131" t="str">
        <f>IF(J118="","",VLOOKUP(CONCATENATE(I$3,J118),m_selling_spec!$A:$J,2,FALSE))</f>
        <v>1.15</v>
      </c>
      <c r="J118" s="125" t="s">
        <v>927</v>
      </c>
      <c r="K118" s="131" t="str">
        <f>IF(L118="","",VLOOKUP(CONCATENATE(K$3,L118),m_selling_spec!$A:$J,2,FALSE))</f>
        <v/>
      </c>
      <c r="M118" s="131" t="str">
        <f>IF(N118="","",VLOOKUP(CONCATENATE(M$3,N118),m_selling_spec!$A:$J,2,FALSE))</f>
        <v/>
      </c>
      <c r="O118" s="131" t="str">
        <f>IF(P118="","",VLOOKUP(CONCATENATE(O$3,P118),m_selling_spec!$A:$J,2,FALSE))</f>
        <v/>
      </c>
      <c r="Q118" s="131" t="str">
        <f>IF(R118="","",VLOOKUP(CONCATENATE(Q$3,R118),m_selling_spec!$A:$J,2,FALSE))</f>
        <v/>
      </c>
      <c r="S118" s="131" t="str">
        <f>IF(T118="","",VLOOKUP(CONCATENATE(S$3,T118),m_selling_spec!$A:$J,2,FALSE))</f>
        <v/>
      </c>
      <c r="U118" s="131" t="str">
        <f>IF(V118="","",VLOOKUP(CONCATENATE(U$3,V118),m_selling_spec!$A:$J,2,FALSE))</f>
        <v/>
      </c>
      <c r="W118" s="131" t="str">
        <f>IF(X118="","",VLOOKUP(CONCATENATE(W$3,X118),m_selling_spec!$A:$J,2,FALSE))</f>
        <v/>
      </c>
      <c r="Y118" s="131" t="str">
        <f>IF(Z118="","",VLOOKUP(CONCATENATE(Y$3,Z118),m_selling_spec!$A:$J,2,FALSE))</f>
        <v/>
      </c>
      <c r="AA118" s="131" t="str">
        <f>IF(AB118="","",VLOOKUP(CONCATENATE(AA$3,AB118),m_selling_spec!$A:$J,2,FALSE))</f>
        <v/>
      </c>
      <c r="AC118" s="131" t="str">
        <f>IF(AD118="","",VLOOKUP(CONCATENATE(AC$3,AD118),m_selling_spec!$A:$J,2,FALSE))</f>
        <v/>
      </c>
      <c r="AE118" s="131" t="str">
        <f>IF(AF118="","",VLOOKUP(CONCATENATE(AE$3,AF118),m_selling_spec!$A:$J,2,FALSE))</f>
        <v/>
      </c>
      <c r="AG118" s="131" t="str">
        <f>IF(AH118="","",VLOOKUP(CONCATENATE(AG$3,AH118),m_selling_spec!$A:$J,2,FALSE))</f>
        <v>13.6</v>
      </c>
      <c r="AH118" s="125" t="s">
        <v>651</v>
      </c>
      <c r="AI118" s="131" t="str">
        <f>IF(AJ118="","",VLOOKUP(CONCATENATE(AI$3,AJ118),m_selling_spec!$A:$J,2,FALSE))</f>
        <v/>
      </c>
      <c r="AK118" s="131" t="str">
        <f>IF(AL118="","",VLOOKUP(CONCATENATE(AK$3,AL118),m_selling_spec!$A:$J,2,FALSE))</f>
        <v/>
      </c>
      <c r="AM118" s="131" t="str">
        <f>IF(AN118="","",VLOOKUP(CONCATENATE(AM$3,AN118),m_selling_spec!$A:$J,2,FALSE))</f>
        <v/>
      </c>
      <c r="AO118" s="131" t="str">
        <f>IF(AP118="","",VLOOKUP(CONCATENATE(AO$3,AP118),m_selling_spec!$A:$J,2,FALSE))</f>
        <v/>
      </c>
      <c r="AQ118" s="131" t="str">
        <f>IF(AR118="","",VLOOKUP(CONCATENATE(AQ$3,AR118),m_selling_spec!$A:$J,2,FALSE))</f>
        <v/>
      </c>
      <c r="AS118" s="131" t="str">
        <f>IF(AT118="","",VLOOKUP(CONCATENATE(AS$3,AT118),m_selling_spec!$A:$J,2,FALSE))</f>
        <v/>
      </c>
      <c r="AU118" s="131" t="str">
        <f>IF(AV118="","",VLOOKUP(CONCATENATE(AU$3,AV118),m_selling_spec!$A:$J,2,FALSE))</f>
        <v/>
      </c>
      <c r="AW118" s="131" t="str">
        <f>IF(AX118="","",VLOOKUP(CONCATENATE(AW$3,AX118),m_selling_spec!$A:$J,2,FALSE))</f>
        <v>21.3</v>
      </c>
      <c r="AX118" s="125" t="s">
        <v>929</v>
      </c>
      <c r="AY118" s="131" t="str">
        <f>IF(AZ118="","",VLOOKUP(CONCATENATE(AY$3,AZ118),m_selling_spec!$A:$J,2,FALSE))</f>
        <v>22.1</v>
      </c>
      <c r="AZ118" s="125" t="s">
        <v>869</v>
      </c>
      <c r="BA118" s="131" t="str">
        <f>IF(BB118="","",VLOOKUP(CONCATENATE(BA$3,BB118),m_selling_spec!$A:$J,2,FALSE))</f>
        <v/>
      </c>
      <c r="BC118" s="131" t="str">
        <f>IF(BD118="","",VLOOKUP(CONCATENATE(BC$3,BD118),m_selling_spec!$A:$J,2,FALSE))</f>
        <v/>
      </c>
      <c r="BE118" s="131" t="str">
        <f>IF(BF118="","",VLOOKUP(CONCATENATE(BE$3,BF118),m_selling_spec!$A:$J,2,FALSE))</f>
        <v>25.1</v>
      </c>
      <c r="BF118" s="125" t="s">
        <v>918</v>
      </c>
      <c r="BG118" s="131" t="str">
        <f>IF(BH118="","",VLOOKUP(CONCATENATE(BG$3,BH118),m_selling_spec!$A:$J,2,FALSE))</f>
        <v>26.1</v>
      </c>
      <c r="BH118" s="125" t="s">
        <v>931</v>
      </c>
      <c r="BI118" s="131" t="str">
        <f>IF(BJ118="","",VLOOKUP(CONCATENATE(BI$3,BJ118),m_selling_spec!$A:$J,2,FALSE))</f>
        <v/>
      </c>
    </row>
    <row r="119" spans="1:61" s="125" customFormat="1">
      <c r="A119" s="125" t="s">
        <v>932</v>
      </c>
      <c r="B119" s="125">
        <v>1</v>
      </c>
      <c r="C119" s="130" t="str">
        <f>INDEX(product!B:B,MATCH(B119,product!A:A,0))</f>
        <v>WE-PLUS</v>
      </c>
      <c r="D119" s="130" t="str">
        <f>INDEX(product!E:E,MATCH(B119,product!A:A,0))</f>
        <v>WINDOW and DOOR</v>
      </c>
      <c r="E119" s="131" t="str">
        <f>IF(F119="","",VLOOKUP(CONCATENATE(E$3,F119),m_selling_spec!$A:$J,2,FALSE))</f>
        <v/>
      </c>
      <c r="G119" s="131" t="str">
        <f>IF(H119="","",VLOOKUP(CONCATENATE(G$3,H119),m_selling_spec!$A:$J,2,FALSE))</f>
        <v/>
      </c>
      <c r="I119" s="131" t="str">
        <f>IF(J119="","",VLOOKUP(CONCATENATE(I$3,J119),m_selling_spec!$A:$J,2,FALSE))</f>
        <v>1.15</v>
      </c>
      <c r="J119" s="125" t="s">
        <v>927</v>
      </c>
      <c r="K119" s="131" t="str">
        <f>IF(L119="","",VLOOKUP(CONCATENATE(K$3,L119),m_selling_spec!$A:$J,2,FALSE))</f>
        <v/>
      </c>
      <c r="M119" s="131" t="str">
        <f>IF(N119="","",VLOOKUP(CONCATENATE(M$3,N119),m_selling_spec!$A:$J,2,FALSE))</f>
        <v/>
      </c>
      <c r="O119" s="131" t="str">
        <f>IF(P119="","",VLOOKUP(CONCATENATE(O$3,P119),m_selling_spec!$A:$J,2,FALSE))</f>
        <v/>
      </c>
      <c r="Q119" s="131" t="str">
        <f>IF(R119="","",VLOOKUP(CONCATENATE(Q$3,R119),m_selling_spec!$A:$J,2,FALSE))</f>
        <v/>
      </c>
      <c r="S119" s="131" t="str">
        <f>IF(T119="","",VLOOKUP(CONCATENATE(S$3,T119),m_selling_spec!$A:$J,2,FALSE))</f>
        <v/>
      </c>
      <c r="U119" s="131" t="str">
        <f>IF(V119="","",VLOOKUP(CONCATENATE(U$3,V119),m_selling_spec!$A:$J,2,FALSE))</f>
        <v/>
      </c>
      <c r="W119" s="131" t="str">
        <f>IF(X119="","",VLOOKUP(CONCATENATE(W$3,X119),m_selling_spec!$A:$J,2,FALSE))</f>
        <v/>
      </c>
      <c r="Y119" s="131" t="str">
        <f>IF(Z119="","",VLOOKUP(CONCATENATE(Y$3,Z119),m_selling_spec!$A:$J,2,FALSE))</f>
        <v/>
      </c>
      <c r="AA119" s="131" t="str">
        <f>IF(AB119="","",VLOOKUP(CONCATENATE(AA$3,AB119),m_selling_spec!$A:$J,2,FALSE))</f>
        <v/>
      </c>
      <c r="AC119" s="131" t="str">
        <f>IF(AD119="","",VLOOKUP(CONCATENATE(AC$3,AD119),m_selling_spec!$A:$J,2,FALSE))</f>
        <v/>
      </c>
      <c r="AE119" s="131" t="str">
        <f>IF(AF119="","",VLOOKUP(CONCATENATE(AE$3,AF119),m_selling_spec!$A:$J,2,FALSE))</f>
        <v/>
      </c>
      <c r="AG119" s="131" t="str">
        <f>IF(AH119="","",VLOOKUP(CONCATENATE(AG$3,AH119),m_selling_spec!$A:$J,2,FALSE))</f>
        <v>13.6</v>
      </c>
      <c r="AH119" s="125" t="s">
        <v>651</v>
      </c>
      <c r="AI119" s="131" t="str">
        <f>IF(AJ119="","",VLOOKUP(CONCATENATE(AI$3,AJ119),m_selling_spec!$A:$J,2,FALSE))</f>
        <v/>
      </c>
      <c r="AK119" s="131" t="str">
        <f>IF(AL119="","",VLOOKUP(CONCATENATE(AK$3,AL119),m_selling_spec!$A:$J,2,FALSE))</f>
        <v/>
      </c>
      <c r="AM119" s="131" t="str">
        <f>IF(AN119="","",VLOOKUP(CONCATENATE(AM$3,AN119),m_selling_spec!$A:$J,2,FALSE))</f>
        <v/>
      </c>
      <c r="AO119" s="131" t="str">
        <f>IF(AP119="","",VLOOKUP(CONCATENATE(AO$3,AP119),m_selling_spec!$A:$J,2,FALSE))</f>
        <v/>
      </c>
      <c r="AQ119" s="131" t="str">
        <f>IF(AR119="","",VLOOKUP(CONCATENATE(AQ$3,AR119),m_selling_spec!$A:$J,2,FALSE))</f>
        <v/>
      </c>
      <c r="AS119" s="131" t="str">
        <f>IF(AT119="","",VLOOKUP(CONCATENATE(AS$3,AT119),m_selling_spec!$A:$J,2,FALSE))</f>
        <v/>
      </c>
      <c r="AU119" s="131" t="str">
        <f>IF(AV119="","",VLOOKUP(CONCATENATE(AU$3,AV119),m_selling_spec!$A:$J,2,FALSE))</f>
        <v/>
      </c>
      <c r="AW119" s="131" t="str">
        <f>IF(AX119="","",VLOOKUP(CONCATENATE(AW$3,AX119),m_selling_spec!$A:$J,2,FALSE))</f>
        <v>21.3</v>
      </c>
      <c r="AX119" s="125" t="s">
        <v>929</v>
      </c>
      <c r="AY119" s="131" t="str">
        <f>IF(AZ119="","",VLOOKUP(CONCATENATE(AY$3,AZ119),m_selling_spec!$A:$J,2,FALSE))</f>
        <v>22.1</v>
      </c>
      <c r="AZ119" s="125" t="s">
        <v>869</v>
      </c>
      <c r="BA119" s="131" t="str">
        <f>IF(BB119="","",VLOOKUP(CONCATENATE(BA$3,BB119),m_selling_spec!$A:$J,2,FALSE))</f>
        <v/>
      </c>
      <c r="BC119" s="131" t="str">
        <f>IF(BD119="","",VLOOKUP(CONCATENATE(BC$3,BD119),m_selling_spec!$A:$J,2,FALSE))</f>
        <v/>
      </c>
      <c r="BE119" s="131" t="str">
        <f>IF(BF119="","",VLOOKUP(CONCATENATE(BE$3,BF119),m_selling_spec!$A:$J,2,FALSE))</f>
        <v>25.1</v>
      </c>
      <c r="BF119" s="125" t="s">
        <v>918</v>
      </c>
      <c r="BG119" s="131" t="str">
        <f>IF(BH119="","",VLOOKUP(CONCATENATE(BG$3,BH119),m_selling_spec!$A:$J,2,FALSE))</f>
        <v>26.2</v>
      </c>
      <c r="BH119" s="125" t="s">
        <v>933</v>
      </c>
      <c r="BI119" s="131" t="str">
        <f>IF(BJ119="","",VLOOKUP(CONCATENATE(BI$3,BJ119),m_selling_spec!$A:$J,2,FALSE))</f>
        <v/>
      </c>
    </row>
    <row r="120" spans="1:61" s="125" customFormat="1">
      <c r="A120" s="125" t="s">
        <v>934</v>
      </c>
      <c r="B120" s="125">
        <v>1</v>
      </c>
      <c r="C120" s="130" t="str">
        <f>INDEX(product!B:B,MATCH(B120,product!A:A,0))</f>
        <v>WE-PLUS</v>
      </c>
      <c r="D120" s="130" t="str">
        <f>INDEX(product!E:E,MATCH(B120,product!A:A,0))</f>
        <v>WINDOW and DOOR</v>
      </c>
      <c r="E120" s="131" t="str">
        <f>IF(F120="","",VLOOKUP(CONCATENATE(E$3,F120),m_selling_spec!$A:$J,2,FALSE))</f>
        <v/>
      </c>
      <c r="G120" s="131" t="str">
        <f>IF(H120="","",VLOOKUP(CONCATENATE(G$3,H120),m_selling_spec!$A:$J,2,FALSE))</f>
        <v/>
      </c>
      <c r="I120" s="131" t="str">
        <f>IF(J120="","",VLOOKUP(CONCATENATE(I$3,J120),m_selling_spec!$A:$J,2,FALSE))</f>
        <v>1.15</v>
      </c>
      <c r="J120" s="125" t="s">
        <v>927</v>
      </c>
      <c r="K120" s="131" t="str">
        <f>IF(L120="","",VLOOKUP(CONCATENATE(K$3,L120),m_selling_spec!$A:$J,2,FALSE))</f>
        <v/>
      </c>
      <c r="M120" s="131" t="str">
        <f>IF(N120="","",VLOOKUP(CONCATENATE(M$3,N120),m_selling_spec!$A:$J,2,FALSE))</f>
        <v/>
      </c>
      <c r="O120" s="131" t="str">
        <f>IF(P120="","",VLOOKUP(CONCATENATE(O$3,P120),m_selling_spec!$A:$J,2,FALSE))</f>
        <v/>
      </c>
      <c r="Q120" s="131" t="str">
        <f>IF(R120="","",VLOOKUP(CONCATENATE(Q$3,R120),m_selling_spec!$A:$J,2,FALSE))</f>
        <v/>
      </c>
      <c r="S120" s="131" t="str">
        <f>IF(T120="","",VLOOKUP(CONCATENATE(S$3,T120),m_selling_spec!$A:$J,2,FALSE))</f>
        <v/>
      </c>
      <c r="U120" s="131" t="str">
        <f>IF(V120="","",VLOOKUP(CONCATENATE(U$3,V120),m_selling_spec!$A:$J,2,FALSE))</f>
        <v/>
      </c>
      <c r="W120" s="131" t="str">
        <f>IF(X120="","",VLOOKUP(CONCATENATE(W$3,X120),m_selling_spec!$A:$J,2,FALSE))</f>
        <v/>
      </c>
      <c r="Y120" s="131" t="str">
        <f>IF(Z120="","",VLOOKUP(CONCATENATE(Y$3,Z120),m_selling_spec!$A:$J,2,FALSE))</f>
        <v/>
      </c>
      <c r="AA120" s="131" t="str">
        <f>IF(AB120="","",VLOOKUP(CONCATENATE(AA$3,AB120),m_selling_spec!$A:$J,2,FALSE))</f>
        <v/>
      </c>
      <c r="AC120" s="131" t="str">
        <f>IF(AD120="","",VLOOKUP(CONCATENATE(AC$3,AD120),m_selling_spec!$A:$J,2,FALSE))</f>
        <v/>
      </c>
      <c r="AE120" s="131" t="str">
        <f>IF(AF120="","",VLOOKUP(CONCATENATE(AE$3,AF120),m_selling_spec!$A:$J,2,FALSE))</f>
        <v/>
      </c>
      <c r="AG120" s="131" t="str">
        <f>IF(AH120="","",VLOOKUP(CONCATENATE(AG$3,AH120),m_selling_spec!$A:$J,2,FALSE))</f>
        <v>13.6</v>
      </c>
      <c r="AH120" s="125" t="s">
        <v>651</v>
      </c>
      <c r="AI120" s="131" t="str">
        <f>IF(AJ120="","",VLOOKUP(CONCATENATE(AI$3,AJ120),m_selling_spec!$A:$J,2,FALSE))</f>
        <v/>
      </c>
      <c r="AK120" s="131" t="str">
        <f>IF(AL120="","",VLOOKUP(CONCATENATE(AK$3,AL120),m_selling_spec!$A:$J,2,FALSE))</f>
        <v/>
      </c>
      <c r="AM120" s="131" t="str">
        <f>IF(AN120="","",VLOOKUP(CONCATENATE(AM$3,AN120),m_selling_spec!$A:$J,2,FALSE))</f>
        <v/>
      </c>
      <c r="AO120" s="131" t="str">
        <f>IF(AP120="","",VLOOKUP(CONCATENATE(AO$3,AP120),m_selling_spec!$A:$J,2,FALSE))</f>
        <v/>
      </c>
      <c r="AQ120" s="131" t="str">
        <f>IF(AR120="","",VLOOKUP(CONCATENATE(AQ$3,AR120),m_selling_spec!$A:$J,2,FALSE))</f>
        <v/>
      </c>
      <c r="AS120" s="131" t="str">
        <f>IF(AT120="","",VLOOKUP(CONCATENATE(AS$3,AT120),m_selling_spec!$A:$J,2,FALSE))</f>
        <v/>
      </c>
      <c r="AU120" s="131" t="str">
        <f>IF(AV120="","",VLOOKUP(CONCATENATE(AU$3,AV120),m_selling_spec!$A:$J,2,FALSE))</f>
        <v/>
      </c>
      <c r="AW120" s="131" t="str">
        <f>IF(AX120="","",VLOOKUP(CONCATENATE(AW$3,AX120),m_selling_spec!$A:$J,2,FALSE))</f>
        <v>21.4</v>
      </c>
      <c r="AX120" s="125" t="s">
        <v>935</v>
      </c>
      <c r="AY120" s="131" t="str">
        <f>IF(AZ120="","",VLOOKUP(CONCATENATE(AY$3,AZ120),m_selling_spec!$A:$J,2,FALSE))</f>
        <v>22.1</v>
      </c>
      <c r="AZ120" s="125" t="s">
        <v>869</v>
      </c>
      <c r="BA120" s="131" t="str">
        <f>IF(BB120="","",VLOOKUP(CONCATENATE(BA$3,BB120),m_selling_spec!$A:$J,2,FALSE))</f>
        <v/>
      </c>
      <c r="BC120" s="131" t="str">
        <f>IF(BD120="","",VLOOKUP(CONCATENATE(BC$3,BD120),m_selling_spec!$A:$J,2,FALSE))</f>
        <v/>
      </c>
      <c r="BE120" s="131" t="str">
        <f>IF(BF120="","",VLOOKUP(CONCATENATE(BE$3,BF120),m_selling_spec!$A:$J,2,FALSE))</f>
        <v>25.1</v>
      </c>
      <c r="BF120" s="125" t="s">
        <v>918</v>
      </c>
      <c r="BG120" s="131" t="str">
        <f>IF(BH120="","",VLOOKUP(CONCATENATE(BG$3,BH120),m_selling_spec!$A:$J,2,FALSE))</f>
        <v>26.3</v>
      </c>
      <c r="BH120" s="125" t="s">
        <v>936</v>
      </c>
      <c r="BI120" s="131" t="str">
        <f>IF(BJ120="","",VLOOKUP(CONCATENATE(BI$3,BJ120),m_selling_spec!$A:$J,2,FALSE))</f>
        <v/>
      </c>
    </row>
    <row r="121" spans="1:61" s="125" customFormat="1">
      <c r="A121" s="125" t="s">
        <v>937</v>
      </c>
      <c r="B121" s="125">
        <v>1</v>
      </c>
      <c r="C121" s="130" t="str">
        <f>INDEX(product!B:B,MATCH(B121,product!A:A,0))</f>
        <v>WE-PLUS</v>
      </c>
      <c r="D121" s="130" t="str">
        <f>INDEX(product!E:E,MATCH(B121,product!A:A,0))</f>
        <v>WINDOW and DOOR</v>
      </c>
      <c r="E121" s="131" t="str">
        <f>IF(F121="","",VLOOKUP(CONCATENATE(E$3,F121),m_selling_spec!$A:$J,2,FALSE))</f>
        <v/>
      </c>
      <c r="G121" s="131" t="str">
        <f>IF(H121="","",VLOOKUP(CONCATENATE(G$3,H121),m_selling_spec!$A:$J,2,FALSE))</f>
        <v/>
      </c>
      <c r="I121" s="131" t="str">
        <f>IF(J121="","",VLOOKUP(CONCATENATE(I$3,J121),m_selling_spec!$A:$J,2,FALSE))</f>
        <v>1.15</v>
      </c>
      <c r="J121" s="125" t="s">
        <v>927</v>
      </c>
      <c r="K121" s="131" t="str">
        <f>IF(L121="","",VLOOKUP(CONCATENATE(K$3,L121),m_selling_spec!$A:$J,2,FALSE))</f>
        <v/>
      </c>
      <c r="M121" s="131" t="str">
        <f>IF(N121="","",VLOOKUP(CONCATENATE(M$3,N121),m_selling_spec!$A:$J,2,FALSE))</f>
        <v/>
      </c>
      <c r="O121" s="131" t="str">
        <f>IF(P121="","",VLOOKUP(CONCATENATE(O$3,P121),m_selling_spec!$A:$J,2,FALSE))</f>
        <v/>
      </c>
      <c r="Q121" s="131" t="str">
        <f>IF(R121="","",VLOOKUP(CONCATENATE(Q$3,R121),m_selling_spec!$A:$J,2,FALSE))</f>
        <v/>
      </c>
      <c r="S121" s="131" t="str">
        <f>IF(T121="","",VLOOKUP(CONCATENATE(S$3,T121),m_selling_spec!$A:$J,2,FALSE))</f>
        <v/>
      </c>
      <c r="U121" s="131" t="str">
        <f>IF(V121="","",VLOOKUP(CONCATENATE(U$3,V121),m_selling_spec!$A:$J,2,FALSE))</f>
        <v/>
      </c>
      <c r="W121" s="131" t="str">
        <f>IF(X121="","",VLOOKUP(CONCATENATE(W$3,X121),m_selling_spec!$A:$J,2,FALSE))</f>
        <v/>
      </c>
      <c r="Y121" s="131" t="str">
        <f>IF(Z121="","",VLOOKUP(CONCATENATE(Y$3,Z121),m_selling_spec!$A:$J,2,FALSE))</f>
        <v/>
      </c>
      <c r="AA121" s="131" t="str">
        <f>IF(AB121="","",VLOOKUP(CONCATENATE(AA$3,AB121),m_selling_spec!$A:$J,2,FALSE))</f>
        <v/>
      </c>
      <c r="AC121" s="131" t="str">
        <f>IF(AD121="","",VLOOKUP(CONCATENATE(AC$3,AD121),m_selling_spec!$A:$J,2,FALSE))</f>
        <v/>
      </c>
      <c r="AE121" s="131" t="str">
        <f>IF(AF121="","",VLOOKUP(CONCATENATE(AE$3,AF121),m_selling_spec!$A:$J,2,FALSE))</f>
        <v/>
      </c>
      <c r="AG121" s="131" t="str">
        <f>IF(AH121="","",VLOOKUP(CONCATENATE(AG$3,AH121),m_selling_spec!$A:$J,2,FALSE))</f>
        <v>13.6</v>
      </c>
      <c r="AH121" s="125" t="s">
        <v>651</v>
      </c>
      <c r="AI121" s="131" t="str">
        <f>IF(AJ121="","",VLOOKUP(CONCATENATE(AI$3,AJ121),m_selling_spec!$A:$J,2,FALSE))</f>
        <v/>
      </c>
      <c r="AK121" s="131" t="str">
        <f>IF(AL121="","",VLOOKUP(CONCATENATE(AK$3,AL121),m_selling_spec!$A:$J,2,FALSE))</f>
        <v/>
      </c>
      <c r="AM121" s="131" t="str">
        <f>IF(AN121="","",VLOOKUP(CONCATENATE(AM$3,AN121),m_selling_spec!$A:$J,2,FALSE))</f>
        <v/>
      </c>
      <c r="AO121" s="131" t="str">
        <f>IF(AP121="","",VLOOKUP(CONCATENATE(AO$3,AP121),m_selling_spec!$A:$J,2,FALSE))</f>
        <v/>
      </c>
      <c r="AQ121" s="131" t="str">
        <f>IF(AR121="","",VLOOKUP(CONCATENATE(AQ$3,AR121),m_selling_spec!$A:$J,2,FALSE))</f>
        <v/>
      </c>
      <c r="AS121" s="131" t="str">
        <f>IF(AT121="","",VLOOKUP(CONCATENATE(AS$3,AT121),m_selling_spec!$A:$J,2,FALSE))</f>
        <v/>
      </c>
      <c r="AU121" s="131" t="str">
        <f>IF(AV121="","",VLOOKUP(CONCATENATE(AU$3,AV121),m_selling_spec!$A:$J,2,FALSE))</f>
        <v/>
      </c>
      <c r="AW121" s="131" t="str">
        <f>IF(AX121="","",VLOOKUP(CONCATENATE(AW$3,AX121),m_selling_spec!$A:$J,2,FALSE))</f>
        <v>21.4</v>
      </c>
      <c r="AX121" s="125" t="s">
        <v>935</v>
      </c>
      <c r="AY121" s="131" t="str">
        <f>IF(AZ121="","",VLOOKUP(CONCATENATE(AY$3,AZ121),m_selling_spec!$A:$J,2,FALSE))</f>
        <v>22.1</v>
      </c>
      <c r="AZ121" s="125" t="s">
        <v>869</v>
      </c>
      <c r="BA121" s="131" t="str">
        <f>IF(BB121="","",VLOOKUP(CONCATENATE(BA$3,BB121),m_selling_spec!$A:$J,2,FALSE))</f>
        <v/>
      </c>
      <c r="BC121" s="131" t="str">
        <f>IF(BD121="","",VLOOKUP(CONCATENATE(BC$3,BD121),m_selling_spec!$A:$J,2,FALSE))</f>
        <v/>
      </c>
      <c r="BE121" s="131" t="str">
        <f>IF(BF121="","",VLOOKUP(CONCATENATE(BE$3,BF121),m_selling_spec!$A:$J,2,FALSE))</f>
        <v>25.1</v>
      </c>
      <c r="BF121" s="125" t="s">
        <v>918</v>
      </c>
      <c r="BG121" s="131" t="str">
        <f>IF(BH121="","",VLOOKUP(CONCATENATE(BG$3,BH121),m_selling_spec!$A:$J,2,FALSE))</f>
        <v>26.1</v>
      </c>
      <c r="BH121" s="125" t="s">
        <v>931</v>
      </c>
      <c r="BI121" s="131" t="str">
        <f>IF(BJ121="","",VLOOKUP(CONCATENATE(BI$3,BJ121),m_selling_spec!$A:$J,2,FALSE))</f>
        <v/>
      </c>
    </row>
    <row r="122" spans="1:61" s="125" customFormat="1">
      <c r="A122" s="125" t="s">
        <v>938</v>
      </c>
      <c r="B122" s="125">
        <v>1</v>
      </c>
      <c r="C122" s="130" t="str">
        <f>INDEX(product!B:B,MATCH(B122,product!A:A,0))</f>
        <v>WE-PLUS</v>
      </c>
      <c r="D122" s="130" t="str">
        <f>INDEX(product!E:E,MATCH(B122,product!A:A,0))</f>
        <v>WINDOW and DOOR</v>
      </c>
      <c r="E122" s="131" t="str">
        <f>IF(F122="","",VLOOKUP(CONCATENATE(E$3,F122),m_selling_spec!$A:$J,2,FALSE))</f>
        <v/>
      </c>
      <c r="G122" s="131" t="str">
        <f>IF(H122="","",VLOOKUP(CONCATENATE(G$3,H122),m_selling_spec!$A:$J,2,FALSE))</f>
        <v/>
      </c>
      <c r="I122" s="131" t="str">
        <f>IF(J122="","",VLOOKUP(CONCATENATE(I$3,J122),m_selling_spec!$A:$J,2,FALSE))</f>
        <v>1.15</v>
      </c>
      <c r="J122" s="125" t="s">
        <v>927</v>
      </c>
      <c r="K122" s="131" t="str">
        <f>IF(L122="","",VLOOKUP(CONCATENATE(K$3,L122),m_selling_spec!$A:$J,2,FALSE))</f>
        <v/>
      </c>
      <c r="M122" s="131" t="str">
        <f>IF(N122="","",VLOOKUP(CONCATENATE(M$3,N122),m_selling_spec!$A:$J,2,FALSE))</f>
        <v/>
      </c>
      <c r="O122" s="131" t="str">
        <f>IF(P122="","",VLOOKUP(CONCATENATE(O$3,P122),m_selling_spec!$A:$J,2,FALSE))</f>
        <v/>
      </c>
      <c r="Q122" s="131" t="str">
        <f>IF(R122="","",VLOOKUP(CONCATENATE(Q$3,R122),m_selling_spec!$A:$J,2,FALSE))</f>
        <v/>
      </c>
      <c r="S122" s="131" t="str">
        <f>IF(T122="","",VLOOKUP(CONCATENATE(S$3,T122),m_selling_spec!$A:$J,2,FALSE))</f>
        <v/>
      </c>
      <c r="U122" s="131" t="str">
        <f>IF(V122="","",VLOOKUP(CONCATENATE(U$3,V122),m_selling_spec!$A:$J,2,FALSE))</f>
        <v/>
      </c>
      <c r="W122" s="131" t="str">
        <f>IF(X122="","",VLOOKUP(CONCATENATE(W$3,X122),m_selling_spec!$A:$J,2,FALSE))</f>
        <v/>
      </c>
      <c r="Y122" s="131" t="str">
        <f>IF(Z122="","",VLOOKUP(CONCATENATE(Y$3,Z122),m_selling_spec!$A:$J,2,FALSE))</f>
        <v/>
      </c>
      <c r="AA122" s="131" t="str">
        <f>IF(AB122="","",VLOOKUP(CONCATENATE(AA$3,AB122),m_selling_spec!$A:$J,2,FALSE))</f>
        <v/>
      </c>
      <c r="AC122" s="131" t="str">
        <f>IF(AD122="","",VLOOKUP(CONCATENATE(AC$3,AD122),m_selling_spec!$A:$J,2,FALSE))</f>
        <v/>
      </c>
      <c r="AE122" s="131" t="str">
        <f>IF(AF122="","",VLOOKUP(CONCATENATE(AE$3,AF122),m_selling_spec!$A:$J,2,FALSE))</f>
        <v/>
      </c>
      <c r="AG122" s="131" t="str">
        <f>IF(AH122="","",VLOOKUP(CONCATENATE(AG$3,AH122),m_selling_spec!$A:$J,2,FALSE))</f>
        <v>13.6</v>
      </c>
      <c r="AH122" s="125" t="s">
        <v>651</v>
      </c>
      <c r="AI122" s="131" t="str">
        <f>IF(AJ122="","",VLOOKUP(CONCATENATE(AI$3,AJ122),m_selling_spec!$A:$J,2,FALSE))</f>
        <v/>
      </c>
      <c r="AK122" s="131" t="str">
        <f>IF(AL122="","",VLOOKUP(CONCATENATE(AK$3,AL122),m_selling_spec!$A:$J,2,FALSE))</f>
        <v/>
      </c>
      <c r="AM122" s="131" t="str">
        <f>IF(AN122="","",VLOOKUP(CONCATENATE(AM$3,AN122),m_selling_spec!$A:$J,2,FALSE))</f>
        <v/>
      </c>
      <c r="AO122" s="131" t="str">
        <f>IF(AP122="","",VLOOKUP(CONCATENATE(AO$3,AP122),m_selling_spec!$A:$J,2,FALSE))</f>
        <v/>
      </c>
      <c r="AQ122" s="131" t="str">
        <f>IF(AR122="","",VLOOKUP(CONCATENATE(AQ$3,AR122),m_selling_spec!$A:$J,2,FALSE))</f>
        <v/>
      </c>
      <c r="AS122" s="131" t="str">
        <f>IF(AT122="","",VLOOKUP(CONCATENATE(AS$3,AT122),m_selling_spec!$A:$J,2,FALSE))</f>
        <v/>
      </c>
      <c r="AU122" s="131" t="str">
        <f>IF(AV122="","",VLOOKUP(CONCATENATE(AU$3,AV122),m_selling_spec!$A:$J,2,FALSE))</f>
        <v/>
      </c>
      <c r="AW122" s="131" t="str">
        <f>IF(AX122="","",VLOOKUP(CONCATENATE(AW$3,AX122),m_selling_spec!$A:$J,2,FALSE))</f>
        <v>21.4</v>
      </c>
      <c r="AX122" s="125" t="s">
        <v>935</v>
      </c>
      <c r="AY122" s="131" t="str">
        <f>IF(AZ122="","",VLOOKUP(CONCATENATE(AY$3,AZ122),m_selling_spec!$A:$J,2,FALSE))</f>
        <v>22.1</v>
      </c>
      <c r="AZ122" s="125" t="s">
        <v>869</v>
      </c>
      <c r="BA122" s="131" t="str">
        <f>IF(BB122="","",VLOOKUP(CONCATENATE(BA$3,BB122),m_selling_spec!$A:$J,2,FALSE))</f>
        <v/>
      </c>
      <c r="BC122" s="131" t="str">
        <f>IF(BD122="","",VLOOKUP(CONCATENATE(BC$3,BD122),m_selling_spec!$A:$J,2,FALSE))</f>
        <v/>
      </c>
      <c r="BE122" s="131" t="str">
        <f>IF(BF122="","",VLOOKUP(CONCATENATE(BE$3,BF122),m_selling_spec!$A:$J,2,FALSE))</f>
        <v>25.1</v>
      </c>
      <c r="BF122" s="125" t="s">
        <v>918</v>
      </c>
      <c r="BG122" s="131" t="str">
        <f>IF(BH122="","",VLOOKUP(CONCATENATE(BG$3,BH122),m_selling_spec!$A:$J,2,FALSE))</f>
        <v>26.2</v>
      </c>
      <c r="BH122" s="125" t="s">
        <v>933</v>
      </c>
      <c r="BI122" s="131" t="str">
        <f>IF(BJ122="","",VLOOKUP(CONCATENATE(BI$3,BJ122),m_selling_spec!$A:$J,2,FALSE))</f>
        <v/>
      </c>
    </row>
    <row r="123" spans="1:61" s="125" customFormat="1">
      <c r="A123" s="125" t="s">
        <v>939</v>
      </c>
      <c r="B123" s="125">
        <v>1</v>
      </c>
      <c r="C123" s="130" t="str">
        <f>INDEX(product!B:B,MATCH(B123,product!A:A,0))</f>
        <v>WE-PLUS</v>
      </c>
      <c r="D123" s="130" t="str">
        <f>INDEX(product!E:E,MATCH(B123,product!A:A,0))</f>
        <v>WINDOW and DOOR</v>
      </c>
      <c r="E123" s="131" t="str">
        <f>IF(F123="","",VLOOKUP(CONCATENATE(E$3,F123),m_selling_spec!$A:$J,2,FALSE))</f>
        <v/>
      </c>
      <c r="G123" s="131" t="str">
        <f>IF(H123="","",VLOOKUP(CONCATENATE(G$3,H123),m_selling_spec!$A:$J,2,FALSE))</f>
        <v/>
      </c>
      <c r="I123" s="131" t="str">
        <f>IF(J123="","",VLOOKUP(CONCATENATE(I$3,J123),m_selling_spec!$A:$J,2,FALSE))</f>
        <v>1.15</v>
      </c>
      <c r="J123" s="125" t="s">
        <v>927</v>
      </c>
      <c r="K123" s="131" t="str">
        <f>IF(L123="","",VLOOKUP(CONCATENATE(K$3,L123),m_selling_spec!$A:$J,2,FALSE))</f>
        <v/>
      </c>
      <c r="M123" s="131" t="str">
        <f>IF(N123="","",VLOOKUP(CONCATENATE(M$3,N123),m_selling_spec!$A:$J,2,FALSE))</f>
        <v/>
      </c>
      <c r="O123" s="131" t="str">
        <f>IF(P123="","",VLOOKUP(CONCATENATE(O$3,P123),m_selling_spec!$A:$J,2,FALSE))</f>
        <v/>
      </c>
      <c r="Q123" s="131" t="str">
        <f>IF(R123="","",VLOOKUP(CONCATENATE(Q$3,R123),m_selling_spec!$A:$J,2,FALSE))</f>
        <v/>
      </c>
      <c r="S123" s="131" t="str">
        <f>IF(T123="","",VLOOKUP(CONCATENATE(S$3,T123),m_selling_spec!$A:$J,2,FALSE))</f>
        <v>6.1</v>
      </c>
      <c r="T123" s="125" t="s">
        <v>606</v>
      </c>
      <c r="U123" s="131" t="str">
        <f>IF(V123="","",VLOOKUP(CONCATENATE(U$3,V123),m_selling_spec!$A:$J,2,FALSE))</f>
        <v/>
      </c>
      <c r="W123" s="131" t="str">
        <f>IF(X123="","",VLOOKUP(CONCATENATE(W$3,X123),m_selling_spec!$A:$J,2,FALSE))</f>
        <v/>
      </c>
      <c r="Y123" s="131" t="str">
        <f>IF(Z123="","",VLOOKUP(CONCATENATE(Y$3,Z123),m_selling_spec!$A:$J,2,FALSE))</f>
        <v/>
      </c>
      <c r="AA123" s="131" t="str">
        <f>IF(AB123="","",VLOOKUP(CONCATENATE(AA$3,AB123),m_selling_spec!$A:$J,2,FALSE))</f>
        <v/>
      </c>
      <c r="AC123" s="131" t="str">
        <f>IF(AD123="","",VLOOKUP(CONCATENATE(AC$3,AD123),m_selling_spec!$A:$J,2,FALSE))</f>
        <v/>
      </c>
      <c r="AE123" s="131" t="str">
        <f>IF(AF123="","",VLOOKUP(CONCATENATE(AE$3,AF123),m_selling_spec!$A:$J,2,FALSE))</f>
        <v/>
      </c>
      <c r="AG123" s="131" t="str">
        <f>IF(AH123="","",VLOOKUP(CONCATENATE(AG$3,AH123),m_selling_spec!$A:$J,2,FALSE))</f>
        <v>13.9</v>
      </c>
      <c r="AH123" s="125" t="s">
        <v>598</v>
      </c>
      <c r="AI123" s="131" t="str">
        <f>IF(AJ123="","",VLOOKUP(CONCATENATE(AI$3,AJ123),m_selling_spec!$A:$J,2,FALSE))</f>
        <v/>
      </c>
      <c r="AK123" s="131" t="str">
        <f>IF(AL123="","",VLOOKUP(CONCATENATE(AK$3,AL123),m_selling_spec!$A:$J,2,FALSE))</f>
        <v/>
      </c>
      <c r="AM123" s="131" t="str">
        <f>IF(AN123="","",VLOOKUP(CONCATENATE(AM$3,AN123),m_selling_spec!$A:$J,2,FALSE))</f>
        <v/>
      </c>
      <c r="AO123" s="131" t="str">
        <f>IF(AP123="","",VLOOKUP(CONCATENATE(AO$3,AP123),m_selling_spec!$A:$J,2,FALSE))</f>
        <v/>
      </c>
      <c r="AQ123" s="131" t="str">
        <f>IF(AR123="","",VLOOKUP(CONCATENATE(AQ$3,AR123),m_selling_spec!$A:$J,2,FALSE))</f>
        <v/>
      </c>
      <c r="AS123" s="131" t="str">
        <f>IF(AT123="","",VLOOKUP(CONCATENATE(AS$3,AT123),m_selling_spec!$A:$J,2,FALSE))</f>
        <v/>
      </c>
      <c r="AU123" s="131" t="str">
        <f>IF(AV123="","",VLOOKUP(CONCATENATE(AU$3,AV123),m_selling_spec!$A:$J,2,FALSE))</f>
        <v/>
      </c>
      <c r="AW123" s="131" t="str">
        <f>IF(AX123="","",VLOOKUP(CONCATENATE(AW$3,AX123),m_selling_spec!$A:$J,2,FALSE))</f>
        <v/>
      </c>
      <c r="AY123" s="131" t="str">
        <f>IF(AZ123="","",VLOOKUP(CONCATENATE(AY$3,AZ123),m_selling_spec!$A:$J,2,FALSE))</f>
        <v>22.2</v>
      </c>
      <c r="AZ123" s="125" t="s">
        <v>881</v>
      </c>
      <c r="BA123" s="131" t="str">
        <f>IF(BB123="","",VLOOKUP(CONCATENATE(BA$3,BB123),m_selling_spec!$A:$J,2,FALSE))</f>
        <v/>
      </c>
      <c r="BC123" s="131" t="str">
        <f>IF(BD123="","",VLOOKUP(CONCATENATE(BC$3,BD123),m_selling_spec!$A:$J,2,FALSE))</f>
        <v/>
      </c>
      <c r="BE123" s="131" t="str">
        <f>IF(BF123="","",VLOOKUP(CONCATENATE(BE$3,BF123),m_selling_spec!$A:$J,2,FALSE))</f>
        <v>25.1</v>
      </c>
      <c r="BF123" s="125" t="s">
        <v>918</v>
      </c>
      <c r="BG123" s="131" t="str">
        <f>IF(BH123="","",VLOOKUP(CONCATENATE(BG$3,BH123),m_selling_spec!$A:$J,2,FALSE))</f>
        <v>26.3</v>
      </c>
      <c r="BH123" s="125" t="s">
        <v>936</v>
      </c>
      <c r="BI123" s="131" t="str">
        <f>IF(BJ123="","",VLOOKUP(CONCATENATE(BI$3,BJ123),m_selling_spec!$A:$J,2,FALSE))</f>
        <v/>
      </c>
    </row>
    <row r="124" spans="1:61" s="125" customFormat="1">
      <c r="A124" s="125" t="s">
        <v>940</v>
      </c>
      <c r="B124" s="125">
        <v>1</v>
      </c>
      <c r="C124" s="130" t="str">
        <f>INDEX(product!B:B,MATCH(B124,product!A:A,0))</f>
        <v>WE-PLUS</v>
      </c>
      <c r="D124" s="130" t="str">
        <f>INDEX(product!E:E,MATCH(B124,product!A:A,0))</f>
        <v>WINDOW and DOOR</v>
      </c>
      <c r="E124" s="131" t="str">
        <f>IF(F124="","",VLOOKUP(CONCATENATE(E$3,F124),m_selling_spec!$A:$J,2,FALSE))</f>
        <v/>
      </c>
      <c r="G124" s="131" t="str">
        <f>IF(H124="","",VLOOKUP(CONCATENATE(G$3,H124),m_selling_spec!$A:$J,2,FALSE))</f>
        <v/>
      </c>
      <c r="I124" s="131" t="str">
        <f>IF(J124="","",VLOOKUP(CONCATENATE(I$3,J124),m_selling_spec!$A:$J,2,FALSE))</f>
        <v>1.15</v>
      </c>
      <c r="J124" s="125" t="s">
        <v>927</v>
      </c>
      <c r="K124" s="131" t="str">
        <f>IF(L124="","",VLOOKUP(CONCATENATE(K$3,L124),m_selling_spec!$A:$J,2,FALSE))</f>
        <v/>
      </c>
      <c r="M124" s="131" t="str">
        <f>IF(N124="","",VLOOKUP(CONCATENATE(M$3,N124),m_selling_spec!$A:$J,2,FALSE))</f>
        <v/>
      </c>
      <c r="O124" s="131" t="str">
        <f>IF(P124="","",VLOOKUP(CONCATENATE(O$3,P124),m_selling_spec!$A:$J,2,FALSE))</f>
        <v/>
      </c>
      <c r="Q124" s="131" t="str">
        <f>IF(R124="","",VLOOKUP(CONCATENATE(Q$3,R124),m_selling_spec!$A:$J,2,FALSE))</f>
        <v/>
      </c>
      <c r="S124" s="131" t="str">
        <f>IF(T124="","",VLOOKUP(CONCATENATE(S$3,T124),m_selling_spec!$A:$J,2,FALSE))</f>
        <v>6.1</v>
      </c>
      <c r="T124" s="125" t="s">
        <v>606</v>
      </c>
      <c r="U124" s="131" t="str">
        <f>IF(V124="","",VLOOKUP(CONCATENATE(U$3,V124),m_selling_spec!$A:$J,2,FALSE))</f>
        <v/>
      </c>
      <c r="W124" s="131" t="str">
        <f>IF(X124="","",VLOOKUP(CONCATENATE(W$3,X124),m_selling_spec!$A:$J,2,FALSE))</f>
        <v/>
      </c>
      <c r="Y124" s="131" t="str">
        <f>IF(Z124="","",VLOOKUP(CONCATENATE(Y$3,Z124),m_selling_spec!$A:$J,2,FALSE))</f>
        <v/>
      </c>
      <c r="AA124" s="131" t="str">
        <f>IF(AB124="","",VLOOKUP(CONCATENATE(AA$3,AB124),m_selling_spec!$A:$J,2,FALSE))</f>
        <v/>
      </c>
      <c r="AC124" s="131" t="str">
        <f>IF(AD124="","",VLOOKUP(CONCATENATE(AC$3,AD124),m_selling_spec!$A:$J,2,FALSE))</f>
        <v/>
      </c>
      <c r="AE124" s="131" t="str">
        <f>IF(AF124="","",VLOOKUP(CONCATENATE(AE$3,AF124),m_selling_spec!$A:$J,2,FALSE))</f>
        <v/>
      </c>
      <c r="AG124" s="131" t="str">
        <f>IF(AH124="","",VLOOKUP(CONCATENATE(AG$3,AH124),m_selling_spec!$A:$J,2,FALSE))</f>
        <v>13.8</v>
      </c>
      <c r="AH124" s="125" t="s">
        <v>1036</v>
      </c>
      <c r="AI124" s="131" t="str">
        <f>IF(AJ124="","",VLOOKUP(CONCATENATE(AI$3,AJ124),m_selling_spec!$A:$J,2,FALSE))</f>
        <v/>
      </c>
      <c r="AK124" s="131" t="str">
        <f>IF(AL124="","",VLOOKUP(CONCATENATE(AK$3,AL124),m_selling_spec!$A:$J,2,FALSE))</f>
        <v/>
      </c>
      <c r="AM124" s="131" t="str">
        <f>IF(AN124="","",VLOOKUP(CONCATENATE(AM$3,AN124),m_selling_spec!$A:$J,2,FALSE))</f>
        <v/>
      </c>
      <c r="AO124" s="131" t="str">
        <f>IF(AP124="","",VLOOKUP(CONCATENATE(AO$3,AP124),m_selling_spec!$A:$J,2,FALSE))</f>
        <v/>
      </c>
      <c r="AQ124" s="131" t="str">
        <f>IF(AR124="","",VLOOKUP(CONCATENATE(AQ$3,AR124),m_selling_spec!$A:$J,2,FALSE))</f>
        <v/>
      </c>
      <c r="AS124" s="131" t="str">
        <f>IF(AT124="","",VLOOKUP(CONCATENATE(AS$3,AT124),m_selling_spec!$A:$J,2,FALSE))</f>
        <v/>
      </c>
      <c r="AU124" s="131" t="str">
        <f>IF(AV124="","",VLOOKUP(CONCATENATE(AU$3,AV124),m_selling_spec!$A:$J,2,FALSE))</f>
        <v/>
      </c>
      <c r="AW124" s="131" t="str">
        <f>IF(AX124="","",VLOOKUP(CONCATENATE(AW$3,AX124),m_selling_spec!$A:$J,2,FALSE))</f>
        <v>21.3</v>
      </c>
      <c r="AX124" s="125" t="s">
        <v>929</v>
      </c>
      <c r="AY124" s="131" t="str">
        <f>IF(AZ124="","",VLOOKUP(CONCATENATE(AY$3,AZ124),m_selling_spec!$A:$J,2,FALSE))</f>
        <v>22.2</v>
      </c>
      <c r="AZ124" s="125" t="s">
        <v>881</v>
      </c>
      <c r="BA124" s="131" t="str">
        <f>IF(BB124="","",VLOOKUP(CONCATENATE(BA$3,BB124),m_selling_spec!$A:$J,2,FALSE))</f>
        <v/>
      </c>
      <c r="BC124" s="131" t="str">
        <f>IF(BD124="","",VLOOKUP(CONCATENATE(BC$3,BD124),m_selling_spec!$A:$J,2,FALSE))</f>
        <v/>
      </c>
      <c r="BE124" s="131" t="str">
        <f>IF(BF124="","",VLOOKUP(CONCATENATE(BE$3,BF124),m_selling_spec!$A:$J,2,FALSE))</f>
        <v>25.1</v>
      </c>
      <c r="BF124" s="125" t="s">
        <v>918</v>
      </c>
      <c r="BG124" s="131" t="str">
        <f>IF(BH124="","",VLOOKUP(CONCATENATE(BG$3,BH124),m_selling_spec!$A:$J,2,FALSE))</f>
        <v/>
      </c>
      <c r="BI124" s="131" t="str">
        <f>IF(BJ124="","",VLOOKUP(CONCATENATE(BI$3,BJ124),m_selling_spec!$A:$J,2,FALSE))</f>
        <v/>
      </c>
    </row>
    <row r="125" spans="1:61" s="125" customFormat="1">
      <c r="A125" s="125" t="s">
        <v>942</v>
      </c>
      <c r="B125" s="125">
        <v>1</v>
      </c>
      <c r="C125" s="130" t="str">
        <f>INDEX(product!B:B,MATCH(B125,product!A:A,0))</f>
        <v>WE-PLUS</v>
      </c>
      <c r="D125" s="130" t="str">
        <f>INDEX(product!E:E,MATCH(B125,product!A:A,0))</f>
        <v>WINDOW and DOOR</v>
      </c>
      <c r="E125" s="131" t="str">
        <f>IF(F125="","",VLOOKUP(CONCATENATE(E$3,F125),m_selling_spec!$A:$J,2,FALSE))</f>
        <v/>
      </c>
      <c r="G125" s="131" t="str">
        <f>IF(H125="","",VLOOKUP(CONCATENATE(G$3,H125),m_selling_spec!$A:$J,2,FALSE))</f>
        <v/>
      </c>
      <c r="I125" s="131" t="str">
        <f>IF(J125="","",VLOOKUP(CONCATENATE(I$3,J125),m_selling_spec!$A:$J,2,FALSE))</f>
        <v>1.15</v>
      </c>
      <c r="J125" s="125" t="s">
        <v>927</v>
      </c>
      <c r="K125" s="131" t="str">
        <f>IF(L125="","",VLOOKUP(CONCATENATE(K$3,L125),m_selling_spec!$A:$J,2,FALSE))</f>
        <v/>
      </c>
      <c r="M125" s="131" t="str">
        <f>IF(N125="","",VLOOKUP(CONCATENATE(M$3,N125),m_selling_spec!$A:$J,2,FALSE))</f>
        <v/>
      </c>
      <c r="O125" s="131" t="str">
        <f>IF(P125="","",VLOOKUP(CONCATENATE(O$3,P125),m_selling_spec!$A:$J,2,FALSE))</f>
        <v/>
      </c>
      <c r="Q125" s="131" t="str">
        <f>IF(R125="","",VLOOKUP(CONCATENATE(Q$3,R125),m_selling_spec!$A:$J,2,FALSE))</f>
        <v/>
      </c>
      <c r="S125" s="131" t="str">
        <f>IF(T125="","",VLOOKUP(CONCATENATE(S$3,T125),m_selling_spec!$A:$J,2,FALSE))</f>
        <v>6.1</v>
      </c>
      <c r="T125" s="125" t="s">
        <v>606</v>
      </c>
      <c r="U125" s="131" t="str">
        <f>IF(V125="","",VLOOKUP(CONCATENATE(U$3,V125),m_selling_spec!$A:$J,2,FALSE))</f>
        <v/>
      </c>
      <c r="W125" s="131" t="str">
        <f>IF(X125="","",VLOOKUP(CONCATENATE(W$3,X125),m_selling_spec!$A:$J,2,FALSE))</f>
        <v/>
      </c>
      <c r="Y125" s="131" t="str">
        <f>IF(Z125="","",VLOOKUP(CONCATENATE(Y$3,Z125),m_selling_spec!$A:$J,2,FALSE))</f>
        <v/>
      </c>
      <c r="AA125" s="131" t="str">
        <f>IF(AB125="","",VLOOKUP(CONCATENATE(AA$3,AB125),m_selling_spec!$A:$J,2,FALSE))</f>
        <v/>
      </c>
      <c r="AC125" s="131" t="str">
        <f>IF(AD125="","",VLOOKUP(CONCATENATE(AC$3,AD125),m_selling_spec!$A:$J,2,FALSE))</f>
        <v/>
      </c>
      <c r="AE125" s="131" t="str">
        <f>IF(AF125="","",VLOOKUP(CONCATENATE(AE$3,AF125),m_selling_spec!$A:$J,2,FALSE))</f>
        <v/>
      </c>
      <c r="AG125" s="131" t="str">
        <f>IF(AH125="","",VLOOKUP(CONCATENATE(AG$3,AH125),m_selling_spec!$A:$J,2,FALSE))</f>
        <v>13.8</v>
      </c>
      <c r="AH125" s="125" t="s">
        <v>941</v>
      </c>
      <c r="AI125" s="131" t="str">
        <f>IF(AJ125="","",VLOOKUP(CONCATENATE(AI$3,AJ125),m_selling_spec!$A:$J,2,FALSE))</f>
        <v/>
      </c>
      <c r="AK125" s="131" t="str">
        <f>IF(AL125="","",VLOOKUP(CONCATENATE(AK$3,AL125),m_selling_spec!$A:$J,2,FALSE))</f>
        <v/>
      </c>
      <c r="AM125" s="131" t="str">
        <f>IF(AN125="","",VLOOKUP(CONCATENATE(AM$3,AN125),m_selling_spec!$A:$J,2,FALSE))</f>
        <v/>
      </c>
      <c r="AO125" s="131" t="str">
        <f>IF(AP125="","",VLOOKUP(CONCATENATE(AO$3,AP125),m_selling_spec!$A:$J,2,FALSE))</f>
        <v/>
      </c>
      <c r="AQ125" s="131" t="str">
        <f>IF(AR125="","",VLOOKUP(CONCATENATE(AQ$3,AR125),m_selling_spec!$A:$J,2,FALSE))</f>
        <v/>
      </c>
      <c r="AS125" s="131" t="str">
        <f>IF(AT125="","",VLOOKUP(CONCATENATE(AS$3,AT125),m_selling_spec!$A:$J,2,FALSE))</f>
        <v/>
      </c>
      <c r="AU125" s="131" t="str">
        <f>IF(AV125="","",VLOOKUP(CONCATENATE(AU$3,AV125),m_selling_spec!$A:$J,2,FALSE))</f>
        <v/>
      </c>
      <c r="AW125" s="131" t="str">
        <f>IF(AX125="","",VLOOKUP(CONCATENATE(AW$3,AX125),m_selling_spec!$A:$J,2,FALSE))</f>
        <v>21.4</v>
      </c>
      <c r="AX125" s="125" t="s">
        <v>935</v>
      </c>
      <c r="AY125" s="131" t="str">
        <f>IF(AZ125="","",VLOOKUP(CONCATENATE(AY$3,AZ125),m_selling_spec!$A:$J,2,FALSE))</f>
        <v>22.2</v>
      </c>
      <c r="AZ125" s="125" t="s">
        <v>881</v>
      </c>
      <c r="BA125" s="131" t="str">
        <f>IF(BB125="","",VLOOKUP(CONCATENATE(BA$3,BB125),m_selling_spec!$A:$J,2,FALSE))</f>
        <v/>
      </c>
      <c r="BC125" s="131" t="str">
        <f>IF(BD125="","",VLOOKUP(CONCATENATE(BC$3,BD125),m_selling_spec!$A:$J,2,FALSE))</f>
        <v/>
      </c>
      <c r="BE125" s="131" t="str">
        <f>IF(BF125="","",VLOOKUP(CONCATENATE(BE$3,BF125),m_selling_spec!$A:$J,2,FALSE))</f>
        <v>25.1</v>
      </c>
      <c r="BF125" s="125" t="s">
        <v>918</v>
      </c>
      <c r="BG125" s="131" t="str">
        <f>IF(BH125="","",VLOOKUP(CONCATENATE(BG$3,BH125),m_selling_spec!$A:$J,2,FALSE))</f>
        <v/>
      </c>
      <c r="BI125" s="131" t="str">
        <f>IF(BJ125="","",VLOOKUP(CONCATENATE(BI$3,BJ125),m_selling_spec!$A:$J,2,FALSE))</f>
        <v/>
      </c>
    </row>
    <row r="126" spans="1:61" s="125" customFormat="1">
      <c r="A126" s="125" t="s">
        <v>267</v>
      </c>
      <c r="B126" s="125">
        <v>2</v>
      </c>
      <c r="C126" s="130" t="str">
        <f>INDEX(product!B:B,MATCH(B126,product!A:A,0))</f>
        <v>WE-70</v>
      </c>
      <c r="D126" s="130" t="str">
        <f>INDEX(product!E:E,MATCH(B126,product!A:A,0))</f>
        <v>WINDOW and DOOR</v>
      </c>
      <c r="E126" s="131" t="str">
        <f>IF(F126="","",VLOOKUP(CONCATENATE(E$3,F126),m_selling_spec!$A:$J,2,FALSE))</f>
        <v>o1.1</v>
      </c>
      <c r="F126" s="125" t="s">
        <v>675</v>
      </c>
      <c r="G126" s="131" t="str">
        <f>IF(H126="","",VLOOKUP(CONCATENATE(G$3,H126),m_selling_spec!$A:$J,2,FALSE))</f>
        <v/>
      </c>
      <c r="I126" s="131" t="str">
        <f>IF(J126="","",VLOOKUP(CONCATENATE(I$3,J126),m_selling_spec!$A:$J,2,FALSE))</f>
        <v>1.9</v>
      </c>
      <c r="J126" s="125" t="s">
        <v>70</v>
      </c>
      <c r="K126" s="131" t="str">
        <f>IF(L126="","",VLOOKUP(CONCATENATE(K$3,L126),m_selling_spec!$A:$J,2,FALSE))</f>
        <v>2.1</v>
      </c>
      <c r="L126" s="125" t="s">
        <v>589</v>
      </c>
      <c r="M126" s="131" t="str">
        <f>IF(N126="","",VLOOKUP(CONCATENATE(M$3,N126),m_selling_spec!$A:$J,2,FALSE))</f>
        <v>3.8</v>
      </c>
      <c r="N126" s="125" t="s">
        <v>74</v>
      </c>
      <c r="O126" s="131" t="str">
        <f>IF(P126="","",VLOOKUP(CONCATENATE(O$3,P126),m_selling_spec!$A:$J,2,FALSE))</f>
        <v/>
      </c>
      <c r="Q126" s="131" t="str">
        <f>IF(R126="","",VLOOKUP(CONCATENATE(Q$3,R126),m_selling_spec!$A:$J,2,FALSE))</f>
        <v/>
      </c>
      <c r="S126" s="131" t="str">
        <f>IF(T126="","",VLOOKUP(CONCATENATE(S$3,T126),m_selling_spec!$A:$J,2,FALSE))</f>
        <v/>
      </c>
      <c r="U126" s="131" t="str">
        <f>IF(V126="","",VLOOKUP(CONCATENATE(U$3,V126),m_selling_spec!$A:$J,2,FALSE))</f>
        <v/>
      </c>
      <c r="W126" s="131" t="str">
        <f>IF(X126="","",VLOOKUP(CONCATENATE(W$3,X126),m_selling_spec!$A:$J,2,FALSE))</f>
        <v/>
      </c>
      <c r="Y126" s="131" t="str">
        <f>IF(Z126="","",VLOOKUP(CONCATENATE(Y$3,Z126),m_selling_spec!$A:$J,2,FALSE))</f>
        <v/>
      </c>
      <c r="AA126" s="131" t="str">
        <f>IF(AB126="","",VLOOKUP(CONCATENATE(AA$3,AB126),m_selling_spec!$A:$J,2,FALSE))</f>
        <v/>
      </c>
      <c r="AC126" s="131" t="str">
        <f>IF(AD126="","",VLOOKUP(CONCATENATE(AC$3,AD126),m_selling_spec!$A:$J,2,FALSE))</f>
        <v/>
      </c>
      <c r="AE126" s="131" t="str">
        <f>IF(AF126="","",VLOOKUP(CONCATENATE(AE$3,AF126),m_selling_spec!$A:$J,2,FALSE))</f>
        <v/>
      </c>
      <c r="AG126" s="131" t="str">
        <f>IF(AH126="","",VLOOKUP(CONCATENATE(AG$3,AH126),m_selling_spec!$A:$J,2,FALSE))</f>
        <v/>
      </c>
      <c r="AI126" s="131" t="str">
        <f>IF(AJ126="","",VLOOKUP(CONCATENATE(AI$3,AJ126),m_selling_spec!$A:$J,2,FALSE))</f>
        <v/>
      </c>
      <c r="AK126" s="131" t="str">
        <f>IF(AL126="","",VLOOKUP(CONCATENATE(AK$3,AL126),m_selling_spec!$A:$J,2,FALSE))</f>
        <v/>
      </c>
      <c r="AM126" s="131" t="str">
        <f>IF(AN126="","",VLOOKUP(CONCATENATE(AM$3,AN126),m_selling_spec!$A:$J,2,FALSE))</f>
        <v/>
      </c>
      <c r="AO126" s="131" t="str">
        <f>IF(AP126="","",VLOOKUP(CONCATENATE(AO$3,AP126),m_selling_spec!$A:$J,2,FALSE))</f>
        <v/>
      </c>
      <c r="AQ126" s="131" t="str">
        <f>IF(AR126="","",VLOOKUP(CONCATENATE(AQ$3,AR126),m_selling_spec!$A:$J,2,FALSE))</f>
        <v/>
      </c>
      <c r="AS126" s="131" t="str">
        <f>IF(AT126="","",VLOOKUP(CONCATENATE(AS$3,AT126),m_selling_spec!$A:$J,2,FALSE))</f>
        <v/>
      </c>
      <c r="AU126" s="131" t="str">
        <f>IF(AV126="","",VLOOKUP(CONCATENATE(AU$3,AV126),m_selling_spec!$A:$J,2,FALSE))</f>
        <v/>
      </c>
      <c r="AW126" s="131" t="str">
        <f>IF(AX126="","",VLOOKUP(CONCATENATE(AW$3,AX126),m_selling_spec!$A:$J,2,FALSE))</f>
        <v/>
      </c>
      <c r="AY126" s="131" t="str">
        <f>IF(AZ126="","",VLOOKUP(CONCATENATE(AY$3,AZ126),m_selling_spec!$A:$J,2,FALSE))</f>
        <v/>
      </c>
      <c r="BA126" s="131" t="str">
        <f>IF(BB126="","",VLOOKUP(CONCATENATE(BA$3,BB126),m_selling_spec!$A:$J,2,FALSE))</f>
        <v/>
      </c>
      <c r="BC126" s="131" t="str">
        <f>IF(BD126="","",VLOOKUP(CONCATENATE(BC$3,BD126),m_selling_spec!$A:$J,2,FALSE))</f>
        <v/>
      </c>
      <c r="BE126" s="131" t="str">
        <f>IF(BF126="","",VLOOKUP(CONCATENATE(BE$3,BF126),m_selling_spec!$A:$J,2,FALSE))</f>
        <v/>
      </c>
      <c r="BG126" s="131" t="str">
        <f>IF(BH126="","",VLOOKUP(CONCATENATE(BG$3,BH126),m_selling_spec!$A:$J,2,FALSE))</f>
        <v/>
      </c>
      <c r="BI126" s="131" t="str">
        <f>IF(BJ126="","",VLOOKUP(CONCATENATE(BI$3,BJ126),m_selling_spec!$A:$J,2,FALSE))</f>
        <v/>
      </c>
    </row>
    <row r="127" spans="1:61" s="125" customFormat="1">
      <c r="A127" s="125" t="s">
        <v>264</v>
      </c>
      <c r="B127" s="125">
        <v>2</v>
      </c>
      <c r="C127" s="130" t="str">
        <f>INDEX(product!B:B,MATCH(B127,product!A:A,0))</f>
        <v>WE-70</v>
      </c>
      <c r="D127" s="130" t="str">
        <f>INDEX(product!E:E,MATCH(B127,product!A:A,0))</f>
        <v>WINDOW and DOOR</v>
      </c>
      <c r="E127" s="131" t="str">
        <f>IF(F127="","",VLOOKUP(CONCATENATE(E$3,F127),m_selling_spec!$A:$J,2,FALSE))</f>
        <v>o1.1</v>
      </c>
      <c r="F127" s="125" t="s">
        <v>675</v>
      </c>
      <c r="G127" s="131" t="str">
        <f>IF(H127="","",VLOOKUP(CONCATENATE(G$3,H127),m_selling_spec!$A:$J,2,FALSE))</f>
        <v/>
      </c>
      <c r="I127" s="131" t="str">
        <f>IF(J127="","",VLOOKUP(CONCATENATE(I$3,J127),m_selling_spec!$A:$J,2,FALSE))</f>
        <v>1.9</v>
      </c>
      <c r="J127" s="125" t="s">
        <v>70</v>
      </c>
      <c r="K127" s="131" t="str">
        <f>IF(L127="","",VLOOKUP(CONCATENATE(K$3,L127),m_selling_spec!$A:$J,2,FALSE))</f>
        <v>2.1</v>
      </c>
      <c r="L127" s="125" t="s">
        <v>589</v>
      </c>
      <c r="M127" s="131" t="str">
        <f>IF(N127="","",VLOOKUP(CONCATENATE(M$3,N127),m_selling_spec!$A:$J,2,FALSE))</f>
        <v>3.1</v>
      </c>
      <c r="N127" s="125" t="s">
        <v>75</v>
      </c>
      <c r="O127" s="131" t="str">
        <f>IF(P127="","",VLOOKUP(CONCATENATE(O$3,P127),m_selling_spec!$A:$J,2,FALSE))</f>
        <v>4.2</v>
      </c>
      <c r="P127" s="125" t="s">
        <v>590</v>
      </c>
      <c r="Q127" s="131" t="str">
        <f>IF(R127="","",VLOOKUP(CONCATENATE(Q$3,R127),m_selling_spec!$A:$J,2,FALSE))</f>
        <v/>
      </c>
      <c r="S127" s="131" t="str">
        <f>IF(T127="","",VLOOKUP(CONCATENATE(S$3,T127),m_selling_spec!$A:$J,2,FALSE))</f>
        <v/>
      </c>
      <c r="U127" s="131" t="str">
        <f>IF(V127="","",VLOOKUP(CONCATENATE(U$3,V127),m_selling_spec!$A:$J,2,FALSE))</f>
        <v/>
      </c>
      <c r="W127" s="131" t="str">
        <f>IF(X127="","",VLOOKUP(CONCATENATE(W$3,X127),m_selling_spec!$A:$J,2,FALSE))</f>
        <v/>
      </c>
      <c r="Y127" s="131" t="str">
        <f>IF(Z127="","",VLOOKUP(CONCATENATE(Y$3,Z127),m_selling_spec!$A:$J,2,FALSE))</f>
        <v/>
      </c>
      <c r="AA127" s="131" t="str">
        <f>IF(AB127="","",VLOOKUP(CONCATENATE(AA$3,AB127),m_selling_spec!$A:$J,2,FALSE))</f>
        <v/>
      </c>
      <c r="AC127" s="131" t="str">
        <f>IF(AD127="","",VLOOKUP(CONCATENATE(AC$3,AD127),m_selling_spec!$A:$J,2,FALSE))</f>
        <v/>
      </c>
      <c r="AE127" s="131" t="str">
        <f>IF(AF127="","",VLOOKUP(CONCATENATE(AE$3,AF127),m_selling_spec!$A:$J,2,FALSE))</f>
        <v/>
      </c>
      <c r="AG127" s="131" t="str">
        <f>IF(AH127="","",VLOOKUP(CONCATENATE(AG$3,AH127),m_selling_spec!$A:$J,2,FALSE))</f>
        <v/>
      </c>
      <c r="AI127" s="131" t="str">
        <f>IF(AJ127="","",VLOOKUP(CONCATENATE(AI$3,AJ127),m_selling_spec!$A:$J,2,FALSE))</f>
        <v/>
      </c>
      <c r="AK127" s="131" t="str">
        <f>IF(AL127="","",VLOOKUP(CONCATENATE(AK$3,AL127),m_selling_spec!$A:$J,2,FALSE))</f>
        <v/>
      </c>
      <c r="AM127" s="131" t="str">
        <f>IF(AN127="","",VLOOKUP(CONCATENATE(AM$3,AN127),m_selling_spec!$A:$J,2,FALSE))</f>
        <v/>
      </c>
      <c r="AO127" s="131" t="str">
        <f>IF(AP127="","",VLOOKUP(CONCATENATE(AO$3,AP127),m_selling_spec!$A:$J,2,FALSE))</f>
        <v/>
      </c>
      <c r="AQ127" s="131" t="str">
        <f>IF(AR127="","",VLOOKUP(CONCATENATE(AQ$3,AR127),m_selling_spec!$A:$J,2,FALSE))</f>
        <v/>
      </c>
      <c r="AS127" s="131" t="str">
        <f>IF(AT127="","",VLOOKUP(CONCATENATE(AS$3,AT127),m_selling_spec!$A:$J,2,FALSE))</f>
        <v/>
      </c>
      <c r="AU127" s="131" t="str">
        <f>IF(AV127="","",VLOOKUP(CONCATENATE(AU$3,AV127),m_selling_spec!$A:$J,2,FALSE))</f>
        <v/>
      </c>
      <c r="AW127" s="131" t="str">
        <f>IF(AX127="","",VLOOKUP(CONCATENATE(AW$3,AX127),m_selling_spec!$A:$J,2,FALSE))</f>
        <v/>
      </c>
      <c r="AY127" s="131" t="str">
        <f>IF(AZ127="","",VLOOKUP(CONCATENATE(AY$3,AZ127),m_selling_spec!$A:$J,2,FALSE))</f>
        <v/>
      </c>
      <c r="BA127" s="131" t="str">
        <f>IF(BB127="","",VLOOKUP(CONCATENATE(BA$3,BB127),m_selling_spec!$A:$J,2,FALSE))</f>
        <v/>
      </c>
      <c r="BC127" s="131" t="str">
        <f>IF(BD127="","",VLOOKUP(CONCATENATE(BC$3,BD127),m_selling_spec!$A:$J,2,FALSE))</f>
        <v/>
      </c>
      <c r="BE127" s="131" t="str">
        <f>IF(BF127="","",VLOOKUP(CONCATENATE(BE$3,BF127),m_selling_spec!$A:$J,2,FALSE))</f>
        <v/>
      </c>
      <c r="BG127" s="131" t="str">
        <f>IF(BH127="","",VLOOKUP(CONCATENATE(BG$3,BH127),m_selling_spec!$A:$J,2,FALSE))</f>
        <v/>
      </c>
      <c r="BI127" s="131" t="str">
        <f>IF(BJ127="","",VLOOKUP(CONCATENATE(BI$3,BJ127),m_selling_spec!$A:$J,2,FALSE))</f>
        <v/>
      </c>
    </row>
    <row r="128" spans="1:61" s="125" customFormat="1">
      <c r="A128" s="125" t="s">
        <v>332</v>
      </c>
      <c r="B128" s="125">
        <v>2</v>
      </c>
      <c r="C128" s="130" t="str">
        <f>INDEX(product!B:B,MATCH(B128,product!A:A,0))</f>
        <v>WE-70</v>
      </c>
      <c r="D128" s="130" t="str">
        <f>INDEX(product!E:E,MATCH(B128,product!A:A,0))</f>
        <v>WINDOW and DOOR</v>
      </c>
      <c r="E128" s="131" t="str">
        <f>IF(F128="","",VLOOKUP(CONCATENATE(E$3,F128),m_selling_spec!$A:$J,2,FALSE))</f>
        <v>o1.1</v>
      </c>
      <c r="F128" s="125" t="s">
        <v>675</v>
      </c>
      <c r="G128" s="131" t="str">
        <f>IF(H128="","",VLOOKUP(CONCATENATE(G$3,H128),m_selling_spec!$A:$J,2,FALSE))</f>
        <v/>
      </c>
      <c r="I128" s="131" t="str">
        <f>IF(J128="","",VLOOKUP(CONCATENATE(I$3,J128),m_selling_spec!$A:$J,2,FALSE))</f>
        <v>1.9</v>
      </c>
      <c r="J128" s="125" t="s">
        <v>70</v>
      </c>
      <c r="K128" s="131" t="str">
        <f>IF(L128="","",VLOOKUP(CONCATENATE(K$3,L128),m_selling_spec!$A:$J,2,FALSE))</f>
        <v>2.1</v>
      </c>
      <c r="L128" s="125" t="s">
        <v>589</v>
      </c>
      <c r="M128" s="131" t="str">
        <f>IF(N128="","",VLOOKUP(CONCATENATE(M$3,N128),m_selling_spec!$A:$J,2,FALSE))</f>
        <v>3.1</v>
      </c>
      <c r="N128" s="125" t="s">
        <v>75</v>
      </c>
      <c r="O128" s="131" t="str">
        <f>IF(P128="","",VLOOKUP(CONCATENATE(O$3,P128),m_selling_spec!$A:$J,2,FALSE))</f>
        <v>4.1</v>
      </c>
      <c r="P128" s="125" t="s">
        <v>591</v>
      </c>
      <c r="Q128" s="131" t="str">
        <f>IF(R128="","",VLOOKUP(CONCATENATE(Q$3,R128),m_selling_spec!$A:$J,2,FALSE))</f>
        <v/>
      </c>
      <c r="S128" s="131" t="str">
        <f>IF(T128="","",VLOOKUP(CONCATENATE(S$3,T128),m_selling_spec!$A:$J,2,FALSE))</f>
        <v/>
      </c>
      <c r="U128" s="131" t="str">
        <f>IF(V128="","",VLOOKUP(CONCATENATE(U$3,V128),m_selling_spec!$A:$J,2,FALSE))</f>
        <v/>
      </c>
      <c r="W128" s="131" t="str">
        <f>IF(X128="","",VLOOKUP(CONCATENATE(W$3,X128),m_selling_spec!$A:$J,2,FALSE))</f>
        <v/>
      </c>
      <c r="Y128" s="131" t="str">
        <f>IF(Z128="","",VLOOKUP(CONCATENATE(Y$3,Z128),m_selling_spec!$A:$J,2,FALSE))</f>
        <v/>
      </c>
      <c r="AA128" s="131" t="str">
        <f>IF(AB128="","",VLOOKUP(CONCATENATE(AA$3,AB128),m_selling_spec!$A:$J,2,FALSE))</f>
        <v/>
      </c>
      <c r="AC128" s="131" t="str">
        <f>IF(AD128="","",VLOOKUP(CONCATENATE(AC$3,AD128),m_selling_spec!$A:$J,2,FALSE))</f>
        <v/>
      </c>
      <c r="AE128" s="131" t="str">
        <f>IF(AF128="","",VLOOKUP(CONCATENATE(AE$3,AF128),m_selling_spec!$A:$J,2,FALSE))</f>
        <v/>
      </c>
      <c r="AG128" s="131" t="str">
        <f>IF(AH128="","",VLOOKUP(CONCATENATE(AG$3,AH128),m_selling_spec!$A:$J,2,FALSE))</f>
        <v/>
      </c>
      <c r="AI128" s="131" t="str">
        <f>IF(AJ128="","",VLOOKUP(CONCATENATE(AI$3,AJ128),m_selling_spec!$A:$J,2,FALSE))</f>
        <v/>
      </c>
      <c r="AK128" s="131" t="str">
        <f>IF(AL128="","",VLOOKUP(CONCATENATE(AK$3,AL128),m_selling_spec!$A:$J,2,FALSE))</f>
        <v/>
      </c>
      <c r="AM128" s="131" t="str">
        <f>IF(AN128="","",VLOOKUP(CONCATENATE(AM$3,AN128),m_selling_spec!$A:$J,2,FALSE))</f>
        <v/>
      </c>
      <c r="AO128" s="131" t="str">
        <f>IF(AP128="","",VLOOKUP(CONCATENATE(AO$3,AP128),m_selling_spec!$A:$J,2,FALSE))</f>
        <v/>
      </c>
      <c r="AQ128" s="131" t="str">
        <f>IF(AR128="","",VLOOKUP(CONCATENATE(AQ$3,AR128),m_selling_spec!$A:$J,2,FALSE))</f>
        <v/>
      </c>
      <c r="AS128" s="131" t="str">
        <f>IF(AT128="","",VLOOKUP(CONCATENATE(AS$3,AT128),m_selling_spec!$A:$J,2,FALSE))</f>
        <v/>
      </c>
      <c r="AU128" s="131" t="str">
        <f>IF(AV128="","",VLOOKUP(CONCATENATE(AU$3,AV128),m_selling_spec!$A:$J,2,FALSE))</f>
        <v/>
      </c>
      <c r="AW128" s="131" t="str">
        <f>IF(AX128="","",VLOOKUP(CONCATENATE(AW$3,AX128),m_selling_spec!$A:$J,2,FALSE))</f>
        <v/>
      </c>
      <c r="AY128" s="131" t="str">
        <f>IF(AZ128="","",VLOOKUP(CONCATENATE(AY$3,AZ128),m_selling_spec!$A:$J,2,FALSE))</f>
        <v/>
      </c>
      <c r="BA128" s="131" t="str">
        <f>IF(BB128="","",VLOOKUP(CONCATENATE(BA$3,BB128),m_selling_spec!$A:$J,2,FALSE))</f>
        <v/>
      </c>
      <c r="BC128" s="131" t="str">
        <f>IF(BD128="","",VLOOKUP(CONCATENATE(BC$3,BD128),m_selling_spec!$A:$J,2,FALSE))</f>
        <v/>
      </c>
      <c r="BE128" s="131" t="str">
        <f>IF(BF128="","",VLOOKUP(CONCATENATE(BE$3,BF128),m_selling_spec!$A:$J,2,FALSE))</f>
        <v/>
      </c>
      <c r="BG128" s="131" t="str">
        <f>IF(BH128="","",VLOOKUP(CONCATENATE(BG$3,BH128),m_selling_spec!$A:$J,2,FALSE))</f>
        <v/>
      </c>
      <c r="BI128" s="131" t="str">
        <f>IF(BJ128="","",VLOOKUP(CONCATENATE(BI$3,BJ128),m_selling_spec!$A:$J,2,FALSE))</f>
        <v/>
      </c>
    </row>
    <row r="129" spans="1:61" s="125" customFormat="1">
      <c r="A129" s="125" t="s">
        <v>260</v>
      </c>
      <c r="B129" s="125">
        <v>2</v>
      </c>
      <c r="C129" s="133" t="s">
        <v>1263</v>
      </c>
      <c r="D129" s="133" t="s">
        <v>1264</v>
      </c>
      <c r="E129" s="131" t="str">
        <f>IF(F129="","",VLOOKUP(CONCATENATE(E$3,F129),m_selling_spec!$A:$J,2,FALSE))</f>
        <v/>
      </c>
      <c r="G129" s="131" t="str">
        <f>IF(H129="","",VLOOKUP(CONCATENATE(G$3,H129),m_selling_spec!$A:$J,2,FALSE))</f>
        <v/>
      </c>
      <c r="I129" s="131" t="str">
        <f>IF(J129="","",VLOOKUP(CONCATENATE(I$3,J129),m_selling_spec!$A:$J,2,FALSE))</f>
        <v>1.9</v>
      </c>
      <c r="J129" s="125" t="s">
        <v>70</v>
      </c>
      <c r="K129" s="131" t="str">
        <f>IF(L129="","",VLOOKUP(CONCATENATE(K$3,L129),m_selling_spec!$A:$J,2,FALSE))</f>
        <v>2.1</v>
      </c>
      <c r="L129" s="125" t="s">
        <v>589</v>
      </c>
      <c r="M129" s="131" t="str">
        <f>IF(N129="","",VLOOKUP(CONCATENATE(M$3,N129),m_selling_spec!$A:$J,2,FALSE))</f>
        <v>3.1</v>
      </c>
      <c r="N129" s="125" t="s">
        <v>75</v>
      </c>
      <c r="O129" s="131" t="str">
        <f>IF(P129="","",VLOOKUP(CONCATENATE(O$3,P129),m_selling_spec!$A:$J,2,FALSE))</f>
        <v>4.3</v>
      </c>
      <c r="P129" s="125" t="s">
        <v>607</v>
      </c>
      <c r="Q129" s="131" t="str">
        <f>IF(R129="","",VLOOKUP(CONCATENATE(Q$3,R129),m_selling_spec!$A:$J,2,FALSE))</f>
        <v/>
      </c>
      <c r="S129" s="131" t="str">
        <f>IF(T129="","",VLOOKUP(CONCATENATE(S$3,T129),m_selling_spec!$A:$J,2,FALSE))</f>
        <v/>
      </c>
      <c r="U129" s="131" t="str">
        <f>IF(V129="","",VLOOKUP(CONCATENATE(U$3,V129),m_selling_spec!$A:$J,2,FALSE))</f>
        <v/>
      </c>
      <c r="W129" s="131" t="str">
        <f>IF(X129="","",VLOOKUP(CONCATENATE(W$3,X129),m_selling_spec!$A:$J,2,FALSE))</f>
        <v/>
      </c>
      <c r="Y129" s="131" t="str">
        <f>IF(Z129="","",VLOOKUP(CONCATENATE(Y$3,Z129),m_selling_spec!$A:$J,2,FALSE))</f>
        <v/>
      </c>
      <c r="AA129" s="131" t="str">
        <f>IF(AB129="","",VLOOKUP(CONCATENATE(AA$3,AB129),m_selling_spec!$A:$J,2,FALSE))</f>
        <v/>
      </c>
      <c r="AC129" s="131" t="str">
        <f>IF(AD129="","",VLOOKUP(CONCATENATE(AC$3,AD129),m_selling_spec!$A:$J,2,FALSE))</f>
        <v/>
      </c>
      <c r="AE129" s="131" t="str">
        <f>IF(AF129="","",VLOOKUP(CONCATENATE(AE$3,AF129),m_selling_spec!$A:$J,2,FALSE))</f>
        <v/>
      </c>
      <c r="AG129" s="131" t="str">
        <f>IF(AH129="","",VLOOKUP(CONCATENATE(AG$3,AH129),m_selling_spec!$A:$J,2,FALSE))</f>
        <v/>
      </c>
      <c r="AI129" s="131" t="str">
        <f>IF(AJ129="","",VLOOKUP(CONCATENATE(AI$3,AJ129),m_selling_spec!$A:$J,2,FALSE))</f>
        <v/>
      </c>
      <c r="AK129" s="131" t="str">
        <f>IF(AL129="","",VLOOKUP(CONCATENATE(AK$3,AL129),m_selling_spec!$A:$J,2,FALSE))</f>
        <v/>
      </c>
      <c r="AM129" s="131" t="str">
        <f>IF(AN129="","",VLOOKUP(CONCATENATE(AM$3,AN129),m_selling_spec!$A:$J,2,FALSE))</f>
        <v/>
      </c>
      <c r="AO129" s="131" t="str">
        <f>IF(AP129="","",VLOOKUP(CONCATENATE(AO$3,AP129),m_selling_spec!$A:$J,2,FALSE))</f>
        <v/>
      </c>
      <c r="AQ129" s="131" t="str">
        <f>IF(AR129="","",VLOOKUP(CONCATENATE(AQ$3,AR129),m_selling_spec!$A:$J,2,FALSE))</f>
        <v/>
      </c>
      <c r="AS129" s="131" t="str">
        <f>IF(AT129="","",VLOOKUP(CONCATENATE(AS$3,AT129),m_selling_spec!$A:$J,2,FALSE))</f>
        <v/>
      </c>
      <c r="AU129" s="131" t="str">
        <f>IF(AV129="","",VLOOKUP(CONCATENATE(AU$3,AV129),m_selling_spec!$A:$J,2,FALSE))</f>
        <v/>
      </c>
      <c r="AW129" s="131" t="str">
        <f>IF(AX129="","",VLOOKUP(CONCATENATE(AW$3,AX129),m_selling_spec!$A:$J,2,FALSE))</f>
        <v/>
      </c>
      <c r="AY129" s="131" t="str">
        <f>IF(AZ129="","",VLOOKUP(CONCATENATE(AY$3,AZ129),m_selling_spec!$A:$J,2,FALSE))</f>
        <v/>
      </c>
      <c r="BA129" s="131" t="str">
        <f>IF(BB129="","",VLOOKUP(CONCATENATE(BA$3,BB129),m_selling_spec!$A:$J,2,FALSE))</f>
        <v/>
      </c>
      <c r="BC129" s="131" t="str">
        <f>IF(BD129="","",VLOOKUP(CONCATENATE(BC$3,BD129),m_selling_spec!$A:$J,2,FALSE))</f>
        <v/>
      </c>
      <c r="BE129" s="131" t="str">
        <f>IF(BF129="","",VLOOKUP(CONCATENATE(BE$3,BF129),m_selling_spec!$A:$J,2,FALSE))</f>
        <v/>
      </c>
      <c r="BG129" s="131" t="str">
        <f>IF(BH129="","",VLOOKUP(CONCATENATE(BG$3,BH129),m_selling_spec!$A:$J,2,FALSE))</f>
        <v/>
      </c>
      <c r="BI129" s="131" t="str">
        <f>IF(BJ129="","",VLOOKUP(CONCATENATE(BI$3,BJ129),m_selling_spec!$A:$J,2,FALSE))</f>
        <v/>
      </c>
    </row>
    <row r="130" spans="1:61" s="125" customFormat="1">
      <c r="A130" s="125" t="s">
        <v>256</v>
      </c>
      <c r="B130" s="125">
        <v>2</v>
      </c>
      <c r="C130" s="130" t="str">
        <f>INDEX(product!B:B,MATCH(B130,product!A:A,0))</f>
        <v>WE-70</v>
      </c>
      <c r="D130" s="130" t="str">
        <f>INDEX(product!E:E,MATCH(B130,product!A:A,0))</f>
        <v>WINDOW and DOOR</v>
      </c>
      <c r="E130" s="131" t="str">
        <f>IF(F130="","",VLOOKUP(CONCATENATE(E$3,F130),m_selling_spec!$A:$J,2,FALSE))</f>
        <v>o1.1</v>
      </c>
      <c r="F130" s="125" t="s">
        <v>675</v>
      </c>
      <c r="G130" s="131" t="str">
        <f>IF(H130="","",VLOOKUP(CONCATENATE(G$3,H130),m_selling_spec!$A:$J,2,FALSE))</f>
        <v/>
      </c>
      <c r="I130" s="131" t="str">
        <f>IF(J130="","",VLOOKUP(CONCATENATE(I$3,J130),m_selling_spec!$A:$J,2,FALSE))</f>
        <v>1.9</v>
      </c>
      <c r="J130" s="125" t="s">
        <v>70</v>
      </c>
      <c r="K130" s="131" t="str">
        <f>IF(L130="","",VLOOKUP(CONCATENATE(K$3,L130),m_selling_spec!$A:$J,2,FALSE))</f>
        <v>2.1</v>
      </c>
      <c r="L130" s="125" t="s">
        <v>589</v>
      </c>
      <c r="M130" s="131" t="str">
        <f>IF(N130="","",VLOOKUP(CONCATENATE(M$3,N130),m_selling_spec!$A:$J,2,FALSE))</f>
        <v>3.3</v>
      </c>
      <c r="N130" s="125" t="s">
        <v>608</v>
      </c>
      <c r="O130" s="131" t="str">
        <f>IF(P130="","",VLOOKUP(CONCATENATE(O$3,P130),m_selling_spec!$A:$J,2,FALSE))</f>
        <v>4.2</v>
      </c>
      <c r="P130" s="125" t="s">
        <v>590</v>
      </c>
      <c r="Q130" s="131" t="str">
        <f>IF(R130="","",VLOOKUP(CONCATENATE(Q$3,R130),m_selling_spec!$A:$J,2,FALSE))</f>
        <v/>
      </c>
      <c r="S130" s="131" t="str">
        <f>IF(T130="","",VLOOKUP(CONCATENATE(S$3,T130),m_selling_spec!$A:$J,2,FALSE))</f>
        <v/>
      </c>
      <c r="U130" s="131" t="str">
        <f>IF(V130="","",VLOOKUP(CONCATENATE(U$3,V130),m_selling_spec!$A:$J,2,FALSE))</f>
        <v/>
      </c>
      <c r="W130" s="131" t="str">
        <f>IF(X130="","",VLOOKUP(CONCATENATE(W$3,X130),m_selling_spec!$A:$J,2,FALSE))</f>
        <v/>
      </c>
      <c r="Y130" s="131" t="str">
        <f>IF(Z130="","",VLOOKUP(CONCATENATE(Y$3,Z130),m_selling_spec!$A:$J,2,FALSE))</f>
        <v/>
      </c>
      <c r="AA130" s="131" t="str">
        <f>IF(AB130="","",VLOOKUP(CONCATENATE(AA$3,AB130),m_selling_spec!$A:$J,2,FALSE))</f>
        <v/>
      </c>
      <c r="AC130" s="131" t="str">
        <f>IF(AD130="","",VLOOKUP(CONCATENATE(AC$3,AD130),m_selling_spec!$A:$J,2,FALSE))</f>
        <v/>
      </c>
      <c r="AE130" s="131" t="str">
        <f>IF(AF130="","",VLOOKUP(CONCATENATE(AE$3,AF130),m_selling_spec!$A:$J,2,FALSE))</f>
        <v/>
      </c>
      <c r="AG130" s="131" t="str">
        <f>IF(AH130="","",VLOOKUP(CONCATENATE(AG$3,AH130),m_selling_spec!$A:$J,2,FALSE))</f>
        <v/>
      </c>
      <c r="AI130" s="131" t="str">
        <f>IF(AJ130="","",VLOOKUP(CONCATENATE(AI$3,AJ130),m_selling_spec!$A:$J,2,FALSE))</f>
        <v/>
      </c>
      <c r="AK130" s="131" t="str">
        <f>IF(AL130="","",VLOOKUP(CONCATENATE(AK$3,AL130),m_selling_spec!$A:$J,2,FALSE))</f>
        <v/>
      </c>
      <c r="AM130" s="131" t="str">
        <f>IF(AN130="","",VLOOKUP(CONCATENATE(AM$3,AN130),m_selling_spec!$A:$J,2,FALSE))</f>
        <v/>
      </c>
      <c r="AO130" s="131" t="str">
        <f>IF(AP130="","",VLOOKUP(CONCATENATE(AO$3,AP130),m_selling_spec!$A:$J,2,FALSE))</f>
        <v/>
      </c>
      <c r="AQ130" s="131" t="str">
        <f>IF(AR130="","",VLOOKUP(CONCATENATE(AQ$3,AR130),m_selling_spec!$A:$J,2,FALSE))</f>
        <v/>
      </c>
      <c r="AS130" s="131" t="str">
        <f>IF(AT130="","",VLOOKUP(CONCATENATE(AS$3,AT130),m_selling_spec!$A:$J,2,FALSE))</f>
        <v/>
      </c>
      <c r="AU130" s="131" t="str">
        <f>IF(AV130="","",VLOOKUP(CONCATENATE(AU$3,AV130),m_selling_spec!$A:$J,2,FALSE))</f>
        <v/>
      </c>
      <c r="AW130" s="131" t="str">
        <f>IF(AX130="","",VLOOKUP(CONCATENATE(AW$3,AX130),m_selling_spec!$A:$J,2,FALSE))</f>
        <v/>
      </c>
      <c r="AY130" s="131" t="str">
        <f>IF(AZ130="","",VLOOKUP(CONCATENATE(AY$3,AZ130),m_selling_spec!$A:$J,2,FALSE))</f>
        <v/>
      </c>
      <c r="BA130" s="131" t="str">
        <f>IF(BB130="","",VLOOKUP(CONCATENATE(BA$3,BB130),m_selling_spec!$A:$J,2,FALSE))</f>
        <v/>
      </c>
      <c r="BC130" s="131" t="str">
        <f>IF(BD130="","",VLOOKUP(CONCATENATE(BC$3,BD130),m_selling_spec!$A:$J,2,FALSE))</f>
        <v/>
      </c>
      <c r="BE130" s="131" t="str">
        <f>IF(BF130="","",VLOOKUP(CONCATENATE(BE$3,BF130),m_selling_spec!$A:$J,2,FALSE))</f>
        <v/>
      </c>
      <c r="BG130" s="131" t="str">
        <f>IF(BH130="","",VLOOKUP(CONCATENATE(BG$3,BH130),m_selling_spec!$A:$J,2,FALSE))</f>
        <v/>
      </c>
      <c r="BI130" s="131" t="str">
        <f>IF(BJ130="","",VLOOKUP(CONCATENATE(BI$3,BJ130),m_selling_spec!$A:$J,2,FALSE))</f>
        <v/>
      </c>
    </row>
    <row r="131" spans="1:61" s="125" customFormat="1">
      <c r="A131" s="125" t="s">
        <v>242</v>
      </c>
      <c r="B131" s="125">
        <v>2</v>
      </c>
      <c r="C131" s="130" t="str">
        <f>INDEX(product!B:B,MATCH(B131,product!A:A,0))</f>
        <v>WE-70</v>
      </c>
      <c r="D131" s="130" t="str">
        <f>INDEX(product!E:E,MATCH(B131,product!A:A,0))</f>
        <v>WINDOW and DOOR</v>
      </c>
      <c r="E131" s="131" t="str">
        <f>IF(F131="","",VLOOKUP(CONCATENATE(E$3,F131),m_selling_spec!$A:$J,2,FALSE))</f>
        <v>o1.1</v>
      </c>
      <c r="F131" s="125" t="s">
        <v>675</v>
      </c>
      <c r="G131" s="131" t="str">
        <f>IF(H131="","",VLOOKUP(CONCATENATE(G$3,H131),m_selling_spec!$A:$J,2,FALSE))</f>
        <v/>
      </c>
      <c r="I131" s="131" t="str">
        <f>IF(J131="","",VLOOKUP(CONCATENATE(I$3,J131),m_selling_spec!$A:$J,2,FALSE))</f>
        <v>1.9</v>
      </c>
      <c r="J131" s="125" t="s">
        <v>70</v>
      </c>
      <c r="K131" s="131" t="str">
        <f>IF(L131="","",VLOOKUP(CONCATENATE(K$3,L131),m_selling_spec!$A:$J,2,FALSE))</f>
        <v>2.1</v>
      </c>
      <c r="L131" s="125" t="s">
        <v>589</v>
      </c>
      <c r="M131" s="131" t="str">
        <f>IF(N131="","",VLOOKUP(CONCATENATE(M$3,N131),m_selling_spec!$A:$J,2,FALSE))</f>
        <v>3.3</v>
      </c>
      <c r="N131" s="125" t="s">
        <v>608</v>
      </c>
      <c r="O131" s="131" t="str">
        <f>IF(P131="","",VLOOKUP(CONCATENATE(O$3,P131),m_selling_spec!$A:$J,2,FALSE))</f>
        <v>4.1</v>
      </c>
      <c r="P131" s="125" t="s">
        <v>591</v>
      </c>
      <c r="Q131" s="131" t="str">
        <f>IF(R131="","",VLOOKUP(CONCATENATE(Q$3,R131),m_selling_spec!$A:$J,2,FALSE))</f>
        <v/>
      </c>
      <c r="S131" s="131" t="str">
        <f>IF(T131="","",VLOOKUP(CONCATENATE(S$3,T131),m_selling_spec!$A:$J,2,FALSE))</f>
        <v/>
      </c>
      <c r="U131" s="131" t="str">
        <f>IF(V131="","",VLOOKUP(CONCATENATE(U$3,V131),m_selling_spec!$A:$J,2,FALSE))</f>
        <v/>
      </c>
      <c r="W131" s="131" t="str">
        <f>IF(X131="","",VLOOKUP(CONCATENATE(W$3,X131),m_selling_spec!$A:$J,2,FALSE))</f>
        <v/>
      </c>
      <c r="Y131" s="131" t="str">
        <f>IF(Z131="","",VLOOKUP(CONCATENATE(Y$3,Z131),m_selling_spec!$A:$J,2,FALSE))</f>
        <v/>
      </c>
      <c r="AA131" s="131" t="str">
        <f>IF(AB131="","",VLOOKUP(CONCATENATE(AA$3,AB131),m_selling_spec!$A:$J,2,FALSE))</f>
        <v/>
      </c>
      <c r="AC131" s="131" t="str">
        <f>IF(AD131="","",VLOOKUP(CONCATENATE(AC$3,AD131),m_selling_spec!$A:$J,2,FALSE))</f>
        <v/>
      </c>
      <c r="AE131" s="131" t="str">
        <f>IF(AF131="","",VLOOKUP(CONCATENATE(AE$3,AF131),m_selling_spec!$A:$J,2,FALSE))</f>
        <v/>
      </c>
      <c r="AG131" s="131" t="str">
        <f>IF(AH131="","",VLOOKUP(CONCATENATE(AG$3,AH131),m_selling_spec!$A:$J,2,FALSE))</f>
        <v/>
      </c>
      <c r="AI131" s="131" t="str">
        <f>IF(AJ131="","",VLOOKUP(CONCATENATE(AI$3,AJ131),m_selling_spec!$A:$J,2,FALSE))</f>
        <v/>
      </c>
      <c r="AK131" s="131" t="str">
        <f>IF(AL131="","",VLOOKUP(CONCATENATE(AK$3,AL131),m_selling_spec!$A:$J,2,FALSE))</f>
        <v/>
      </c>
      <c r="AM131" s="131" t="str">
        <f>IF(AN131="","",VLOOKUP(CONCATENATE(AM$3,AN131),m_selling_spec!$A:$J,2,FALSE))</f>
        <v/>
      </c>
      <c r="AO131" s="131" t="str">
        <f>IF(AP131="","",VLOOKUP(CONCATENATE(AO$3,AP131),m_selling_spec!$A:$J,2,FALSE))</f>
        <v/>
      </c>
      <c r="AQ131" s="131" t="str">
        <f>IF(AR131="","",VLOOKUP(CONCATENATE(AQ$3,AR131),m_selling_spec!$A:$J,2,FALSE))</f>
        <v/>
      </c>
      <c r="AS131" s="131" t="str">
        <f>IF(AT131="","",VLOOKUP(CONCATENATE(AS$3,AT131),m_selling_spec!$A:$J,2,FALSE))</f>
        <v/>
      </c>
      <c r="AU131" s="131" t="str">
        <f>IF(AV131="","",VLOOKUP(CONCATENATE(AU$3,AV131),m_selling_spec!$A:$J,2,FALSE))</f>
        <v/>
      </c>
      <c r="AW131" s="131" t="str">
        <f>IF(AX131="","",VLOOKUP(CONCATENATE(AW$3,AX131),m_selling_spec!$A:$J,2,FALSE))</f>
        <v/>
      </c>
      <c r="AY131" s="131" t="str">
        <f>IF(AZ131="","",VLOOKUP(CONCATENATE(AY$3,AZ131),m_selling_spec!$A:$J,2,FALSE))</f>
        <v/>
      </c>
      <c r="BA131" s="131" t="str">
        <f>IF(BB131="","",VLOOKUP(CONCATENATE(BA$3,BB131),m_selling_spec!$A:$J,2,FALSE))</f>
        <v/>
      </c>
      <c r="BC131" s="131" t="str">
        <f>IF(BD131="","",VLOOKUP(CONCATENATE(BC$3,BD131),m_selling_spec!$A:$J,2,FALSE))</f>
        <v/>
      </c>
      <c r="BE131" s="131" t="str">
        <f>IF(BF131="","",VLOOKUP(CONCATENATE(BE$3,BF131),m_selling_spec!$A:$J,2,FALSE))</f>
        <v/>
      </c>
      <c r="BG131" s="131" t="str">
        <f>IF(BH131="","",VLOOKUP(CONCATENATE(BG$3,BH131),m_selling_spec!$A:$J,2,FALSE))</f>
        <v/>
      </c>
      <c r="BI131" s="131" t="str">
        <f>IF(BJ131="","",VLOOKUP(CONCATENATE(BI$3,BJ131),m_selling_spec!$A:$J,2,FALSE))</f>
        <v/>
      </c>
    </row>
    <row r="132" spans="1:61" s="125" customFormat="1">
      <c r="A132" s="125" t="s">
        <v>268</v>
      </c>
      <c r="B132" s="125">
        <v>2</v>
      </c>
      <c r="C132" s="130" t="str">
        <f>INDEX(product!B:B,MATCH(B132,product!A:A,0))</f>
        <v>WE-70</v>
      </c>
      <c r="D132" s="130" t="str">
        <f>INDEX(product!E:E,MATCH(B132,product!A:A,0))</f>
        <v>WINDOW and DOOR</v>
      </c>
      <c r="E132" s="131" t="str">
        <f>IF(F132="","",VLOOKUP(CONCATENATE(E$3,F132),m_selling_spec!$A:$J,2,FALSE))</f>
        <v>o1.1</v>
      </c>
      <c r="F132" s="125" t="s">
        <v>675</v>
      </c>
      <c r="G132" s="131" t="str">
        <f>IF(H132="","",VLOOKUP(CONCATENATE(G$3,H132),m_selling_spec!$A:$J,2,FALSE))</f>
        <v/>
      </c>
      <c r="I132" s="131" t="str">
        <f>IF(J132="","",VLOOKUP(CONCATENATE(I$3,J132),m_selling_spec!$A:$J,2,FALSE))</f>
        <v>1.9</v>
      </c>
      <c r="J132" s="125" t="s">
        <v>70</v>
      </c>
      <c r="K132" s="131" t="str">
        <f>IF(L132="","",VLOOKUP(CONCATENATE(K$3,L132),m_selling_spec!$A:$J,2,FALSE))</f>
        <v>2.2</v>
      </c>
      <c r="L132" s="125" t="s">
        <v>593</v>
      </c>
      <c r="M132" s="131" t="str">
        <f>IF(N132="","",VLOOKUP(CONCATENATE(M$3,N132),m_selling_spec!$A:$J,2,FALSE))</f>
        <v>3.5</v>
      </c>
      <c r="N132" s="125" t="s">
        <v>609</v>
      </c>
      <c r="O132" s="131" t="str">
        <f>IF(P132="","",VLOOKUP(CONCATENATE(O$3,P132),m_selling_spec!$A:$J,2,FALSE))</f>
        <v/>
      </c>
      <c r="Q132" s="131" t="str">
        <f>IF(R132="","",VLOOKUP(CONCATENATE(Q$3,R132),m_selling_spec!$A:$J,2,FALSE))</f>
        <v/>
      </c>
      <c r="S132" s="131" t="str">
        <f>IF(T132="","",VLOOKUP(CONCATENATE(S$3,T132),m_selling_spec!$A:$J,2,FALSE))</f>
        <v/>
      </c>
      <c r="U132" s="131" t="str">
        <f>IF(V132="","",VLOOKUP(CONCATENATE(U$3,V132),m_selling_spec!$A:$J,2,FALSE))</f>
        <v/>
      </c>
      <c r="W132" s="131" t="str">
        <f>IF(X132="","",VLOOKUP(CONCATENATE(W$3,X132),m_selling_spec!$A:$J,2,FALSE))</f>
        <v/>
      </c>
      <c r="Y132" s="131" t="str">
        <f>IF(Z132="","",VLOOKUP(CONCATENATE(Y$3,Z132),m_selling_spec!$A:$J,2,FALSE))</f>
        <v/>
      </c>
      <c r="AA132" s="131" t="str">
        <f>IF(AB132="","",VLOOKUP(CONCATENATE(AA$3,AB132),m_selling_spec!$A:$J,2,FALSE))</f>
        <v/>
      </c>
      <c r="AC132" s="131" t="str">
        <f>IF(AD132="","",VLOOKUP(CONCATENATE(AC$3,AD132),m_selling_spec!$A:$J,2,FALSE))</f>
        <v/>
      </c>
      <c r="AE132" s="131" t="str">
        <f>IF(AF132="","",VLOOKUP(CONCATENATE(AE$3,AF132),m_selling_spec!$A:$J,2,FALSE))</f>
        <v/>
      </c>
      <c r="AG132" s="131" t="str">
        <f>IF(AH132="","",VLOOKUP(CONCATENATE(AG$3,AH132),m_selling_spec!$A:$J,2,FALSE))</f>
        <v/>
      </c>
      <c r="AI132" s="131" t="str">
        <f>IF(AJ132="","",VLOOKUP(CONCATENATE(AI$3,AJ132),m_selling_spec!$A:$J,2,FALSE))</f>
        <v/>
      </c>
      <c r="AK132" s="131" t="str">
        <f>IF(AL132="","",VLOOKUP(CONCATENATE(AK$3,AL132),m_selling_spec!$A:$J,2,FALSE))</f>
        <v/>
      </c>
      <c r="AM132" s="131" t="str">
        <f>IF(AN132="","",VLOOKUP(CONCATENATE(AM$3,AN132),m_selling_spec!$A:$J,2,FALSE))</f>
        <v/>
      </c>
      <c r="AO132" s="131" t="str">
        <f>IF(AP132="","",VLOOKUP(CONCATENATE(AO$3,AP132),m_selling_spec!$A:$J,2,FALSE))</f>
        <v/>
      </c>
      <c r="AQ132" s="131" t="str">
        <f>IF(AR132="","",VLOOKUP(CONCATENATE(AQ$3,AR132),m_selling_spec!$A:$J,2,FALSE))</f>
        <v/>
      </c>
      <c r="AS132" s="131" t="str">
        <f>IF(AT132="","",VLOOKUP(CONCATENATE(AS$3,AT132),m_selling_spec!$A:$J,2,FALSE))</f>
        <v/>
      </c>
      <c r="AU132" s="131" t="str">
        <f>IF(AV132="","",VLOOKUP(CONCATENATE(AU$3,AV132),m_selling_spec!$A:$J,2,FALSE))</f>
        <v/>
      </c>
      <c r="AW132" s="131" t="str">
        <f>IF(AX132="","",VLOOKUP(CONCATENATE(AW$3,AX132),m_selling_spec!$A:$J,2,FALSE))</f>
        <v/>
      </c>
      <c r="AY132" s="131" t="str">
        <f>IF(AZ132="","",VLOOKUP(CONCATENATE(AY$3,AZ132),m_selling_spec!$A:$J,2,FALSE))</f>
        <v/>
      </c>
      <c r="BA132" s="131" t="str">
        <f>IF(BB132="","",VLOOKUP(CONCATENATE(BA$3,BB132),m_selling_spec!$A:$J,2,FALSE))</f>
        <v/>
      </c>
      <c r="BC132" s="131" t="str">
        <f>IF(BD132="","",VLOOKUP(CONCATENATE(BC$3,BD132),m_selling_spec!$A:$J,2,FALSE))</f>
        <v/>
      </c>
      <c r="BE132" s="131" t="str">
        <f>IF(BF132="","",VLOOKUP(CONCATENATE(BE$3,BF132),m_selling_spec!$A:$J,2,FALSE))</f>
        <v/>
      </c>
      <c r="BG132" s="131" t="str">
        <f>IF(BH132="","",VLOOKUP(CONCATENATE(BG$3,BH132),m_selling_spec!$A:$J,2,FALSE))</f>
        <v/>
      </c>
      <c r="BI132" s="131" t="str">
        <f>IF(BJ132="","",VLOOKUP(CONCATENATE(BI$3,BJ132),m_selling_spec!$A:$J,2,FALSE))</f>
        <v/>
      </c>
    </row>
    <row r="133" spans="1:61" s="125" customFormat="1">
      <c r="A133" s="125" t="s">
        <v>274</v>
      </c>
      <c r="B133" s="125">
        <v>2</v>
      </c>
      <c r="C133" s="130" t="str">
        <f>INDEX(product!B:B,MATCH(B133,product!A:A,0))</f>
        <v>WE-70</v>
      </c>
      <c r="D133" s="130" t="str">
        <f>INDEX(product!E:E,MATCH(B133,product!A:A,0))</f>
        <v>WINDOW and DOOR</v>
      </c>
      <c r="E133" s="131" t="str">
        <f>IF(F133="","",VLOOKUP(CONCATENATE(E$3,F133),m_selling_spec!$A:$J,2,FALSE))</f>
        <v>o1.1</v>
      </c>
      <c r="F133" s="125" t="s">
        <v>675</v>
      </c>
      <c r="G133" s="131" t="str">
        <f>IF(H133="","",VLOOKUP(CONCATENATE(G$3,H133),m_selling_spec!$A:$J,2,FALSE))</f>
        <v/>
      </c>
      <c r="I133" s="131" t="str">
        <f>IF(J133="","",VLOOKUP(CONCATENATE(I$3,J133),m_selling_spec!$A:$J,2,FALSE))</f>
        <v>1.9</v>
      </c>
      <c r="J133" s="125" t="s">
        <v>70</v>
      </c>
      <c r="K133" s="131" t="str">
        <f>IF(L133="","",VLOOKUP(CONCATENATE(K$3,L133),m_selling_spec!$A:$J,2,FALSE))</f>
        <v>2.2</v>
      </c>
      <c r="L133" s="125" t="s">
        <v>593</v>
      </c>
      <c r="M133" s="131" t="str">
        <f>IF(N133="","",VLOOKUP(CONCATENATE(M$3,N133),m_selling_spec!$A:$J,2,FALSE))</f>
        <v>3.1</v>
      </c>
      <c r="N133" s="125" t="s">
        <v>75</v>
      </c>
      <c r="O133" s="131" t="str">
        <f>IF(P133="","",VLOOKUP(CONCATENATE(O$3,P133),m_selling_spec!$A:$J,2,FALSE))</f>
        <v>4.2</v>
      </c>
      <c r="P133" s="125" t="s">
        <v>590</v>
      </c>
      <c r="Q133" s="131" t="str">
        <f>IF(R133="","",VLOOKUP(CONCATENATE(Q$3,R133),m_selling_spec!$A:$J,2,FALSE))</f>
        <v/>
      </c>
      <c r="S133" s="131" t="str">
        <f>IF(T133="","",VLOOKUP(CONCATENATE(S$3,T133),m_selling_spec!$A:$J,2,FALSE))</f>
        <v/>
      </c>
      <c r="U133" s="131" t="str">
        <f>IF(V133="","",VLOOKUP(CONCATENATE(U$3,V133),m_selling_spec!$A:$J,2,FALSE))</f>
        <v/>
      </c>
      <c r="W133" s="131" t="str">
        <f>IF(X133="","",VLOOKUP(CONCATENATE(W$3,X133),m_selling_spec!$A:$J,2,FALSE))</f>
        <v/>
      </c>
      <c r="Y133" s="131" t="str">
        <f>IF(Z133="","",VLOOKUP(CONCATENATE(Y$3,Z133),m_selling_spec!$A:$J,2,FALSE))</f>
        <v/>
      </c>
      <c r="AA133" s="131" t="str">
        <f>IF(AB133="","",VLOOKUP(CONCATENATE(AA$3,AB133),m_selling_spec!$A:$J,2,FALSE))</f>
        <v/>
      </c>
      <c r="AC133" s="131" t="str">
        <f>IF(AD133="","",VLOOKUP(CONCATENATE(AC$3,AD133),m_selling_spec!$A:$J,2,FALSE))</f>
        <v/>
      </c>
      <c r="AE133" s="131" t="str">
        <f>IF(AF133="","",VLOOKUP(CONCATENATE(AE$3,AF133),m_selling_spec!$A:$J,2,FALSE))</f>
        <v/>
      </c>
      <c r="AG133" s="131" t="str">
        <f>IF(AH133="","",VLOOKUP(CONCATENATE(AG$3,AH133),m_selling_spec!$A:$J,2,FALSE))</f>
        <v/>
      </c>
      <c r="AI133" s="131" t="str">
        <f>IF(AJ133="","",VLOOKUP(CONCATENATE(AI$3,AJ133),m_selling_spec!$A:$J,2,FALSE))</f>
        <v/>
      </c>
      <c r="AK133" s="131" t="str">
        <f>IF(AL133="","",VLOOKUP(CONCATENATE(AK$3,AL133),m_selling_spec!$A:$J,2,FALSE))</f>
        <v/>
      </c>
      <c r="AM133" s="131" t="str">
        <f>IF(AN133="","",VLOOKUP(CONCATENATE(AM$3,AN133),m_selling_spec!$A:$J,2,FALSE))</f>
        <v/>
      </c>
      <c r="AO133" s="131" t="str">
        <f>IF(AP133="","",VLOOKUP(CONCATENATE(AO$3,AP133),m_selling_spec!$A:$J,2,FALSE))</f>
        <v/>
      </c>
      <c r="AQ133" s="131" t="str">
        <f>IF(AR133="","",VLOOKUP(CONCATENATE(AQ$3,AR133),m_selling_spec!$A:$J,2,FALSE))</f>
        <v/>
      </c>
      <c r="AS133" s="131" t="str">
        <f>IF(AT133="","",VLOOKUP(CONCATENATE(AS$3,AT133),m_selling_spec!$A:$J,2,FALSE))</f>
        <v/>
      </c>
      <c r="AU133" s="131" t="str">
        <f>IF(AV133="","",VLOOKUP(CONCATENATE(AU$3,AV133),m_selling_spec!$A:$J,2,FALSE))</f>
        <v/>
      </c>
      <c r="AW133" s="131" t="str">
        <f>IF(AX133="","",VLOOKUP(CONCATENATE(AW$3,AX133),m_selling_spec!$A:$J,2,FALSE))</f>
        <v/>
      </c>
      <c r="AY133" s="131" t="str">
        <f>IF(AZ133="","",VLOOKUP(CONCATENATE(AY$3,AZ133),m_selling_spec!$A:$J,2,FALSE))</f>
        <v/>
      </c>
      <c r="BA133" s="131" t="str">
        <f>IF(BB133="","",VLOOKUP(CONCATENATE(BA$3,BB133),m_selling_spec!$A:$J,2,FALSE))</f>
        <v/>
      </c>
      <c r="BC133" s="131" t="str">
        <f>IF(BD133="","",VLOOKUP(CONCATENATE(BC$3,BD133),m_selling_spec!$A:$J,2,FALSE))</f>
        <v/>
      </c>
      <c r="BE133" s="131" t="str">
        <f>IF(BF133="","",VLOOKUP(CONCATENATE(BE$3,BF133),m_selling_spec!$A:$J,2,FALSE))</f>
        <v/>
      </c>
      <c r="BG133" s="131" t="str">
        <f>IF(BH133="","",VLOOKUP(CONCATENATE(BG$3,BH133),m_selling_spec!$A:$J,2,FALSE))</f>
        <v/>
      </c>
      <c r="BI133" s="131" t="str">
        <f>IF(BJ133="","",VLOOKUP(CONCATENATE(BI$3,BJ133),m_selling_spec!$A:$J,2,FALSE))</f>
        <v/>
      </c>
    </row>
    <row r="134" spans="1:61" s="125" customFormat="1">
      <c r="A134" s="125" t="s">
        <v>272</v>
      </c>
      <c r="B134" s="125">
        <v>2</v>
      </c>
      <c r="C134" s="130" t="str">
        <f>INDEX(product!B:B,MATCH(B134,product!A:A,0))</f>
        <v>WE-70</v>
      </c>
      <c r="D134" s="130" t="str">
        <f>INDEX(product!E:E,MATCH(B134,product!A:A,0))</f>
        <v>WINDOW and DOOR</v>
      </c>
      <c r="E134" s="131" t="str">
        <f>IF(F134="","",VLOOKUP(CONCATENATE(E$3,F134),m_selling_spec!$A:$J,2,FALSE))</f>
        <v>o1.1</v>
      </c>
      <c r="F134" s="125" t="s">
        <v>675</v>
      </c>
      <c r="G134" s="131" t="str">
        <f>IF(H134="","",VLOOKUP(CONCATENATE(G$3,H134),m_selling_spec!$A:$J,2,FALSE))</f>
        <v/>
      </c>
      <c r="I134" s="131" t="str">
        <f>IF(J134="","",VLOOKUP(CONCATENATE(I$3,J134),m_selling_spec!$A:$J,2,FALSE))</f>
        <v>1.9</v>
      </c>
      <c r="J134" s="125" t="s">
        <v>70</v>
      </c>
      <c r="K134" s="131" t="str">
        <f>IF(L134="","",VLOOKUP(CONCATENATE(K$3,L134),m_selling_spec!$A:$J,2,FALSE))</f>
        <v>2.2</v>
      </c>
      <c r="L134" s="125" t="s">
        <v>593</v>
      </c>
      <c r="M134" s="131" t="str">
        <f>IF(N134="","",VLOOKUP(CONCATENATE(M$3,N134),m_selling_spec!$A:$J,2,FALSE))</f>
        <v>3.1</v>
      </c>
      <c r="N134" s="125" t="s">
        <v>75</v>
      </c>
      <c r="O134" s="131" t="str">
        <f>IF(P134="","",VLOOKUP(CONCATENATE(O$3,P134),m_selling_spec!$A:$J,2,FALSE))</f>
        <v>4.1</v>
      </c>
      <c r="P134" s="125" t="s">
        <v>591</v>
      </c>
      <c r="Q134" s="131" t="str">
        <f>IF(R134="","",VLOOKUP(CONCATENATE(Q$3,R134),m_selling_spec!$A:$J,2,FALSE))</f>
        <v/>
      </c>
      <c r="S134" s="131" t="str">
        <f>IF(T134="","",VLOOKUP(CONCATENATE(S$3,T134),m_selling_spec!$A:$J,2,FALSE))</f>
        <v/>
      </c>
      <c r="U134" s="131" t="str">
        <f>IF(V134="","",VLOOKUP(CONCATENATE(U$3,V134),m_selling_spec!$A:$J,2,FALSE))</f>
        <v/>
      </c>
      <c r="W134" s="131" t="str">
        <f>IF(X134="","",VLOOKUP(CONCATENATE(W$3,X134),m_selling_spec!$A:$J,2,FALSE))</f>
        <v/>
      </c>
      <c r="Y134" s="131" t="str">
        <f>IF(Z134="","",VLOOKUP(CONCATENATE(Y$3,Z134),m_selling_spec!$A:$J,2,FALSE))</f>
        <v/>
      </c>
      <c r="AA134" s="131" t="str">
        <f>IF(AB134="","",VLOOKUP(CONCATENATE(AA$3,AB134),m_selling_spec!$A:$J,2,FALSE))</f>
        <v/>
      </c>
      <c r="AC134" s="131" t="str">
        <f>IF(AD134="","",VLOOKUP(CONCATENATE(AC$3,AD134),m_selling_spec!$A:$J,2,FALSE))</f>
        <v/>
      </c>
      <c r="AE134" s="131" t="str">
        <f>IF(AF134="","",VLOOKUP(CONCATENATE(AE$3,AF134),m_selling_spec!$A:$J,2,FALSE))</f>
        <v/>
      </c>
      <c r="AG134" s="131" t="str">
        <f>IF(AH134="","",VLOOKUP(CONCATENATE(AG$3,AH134),m_selling_spec!$A:$J,2,FALSE))</f>
        <v/>
      </c>
      <c r="AI134" s="131" t="str">
        <f>IF(AJ134="","",VLOOKUP(CONCATENATE(AI$3,AJ134),m_selling_spec!$A:$J,2,FALSE))</f>
        <v/>
      </c>
      <c r="AK134" s="131" t="str">
        <f>IF(AL134="","",VLOOKUP(CONCATENATE(AK$3,AL134),m_selling_spec!$A:$J,2,FALSE))</f>
        <v/>
      </c>
      <c r="AM134" s="131" t="str">
        <f>IF(AN134="","",VLOOKUP(CONCATENATE(AM$3,AN134),m_selling_spec!$A:$J,2,FALSE))</f>
        <v/>
      </c>
      <c r="AO134" s="131" t="str">
        <f>IF(AP134="","",VLOOKUP(CONCATENATE(AO$3,AP134),m_selling_spec!$A:$J,2,FALSE))</f>
        <v/>
      </c>
      <c r="AQ134" s="131" t="str">
        <f>IF(AR134="","",VLOOKUP(CONCATENATE(AQ$3,AR134),m_selling_spec!$A:$J,2,FALSE))</f>
        <v/>
      </c>
      <c r="AS134" s="131" t="str">
        <f>IF(AT134="","",VLOOKUP(CONCATENATE(AS$3,AT134),m_selling_spec!$A:$J,2,FALSE))</f>
        <v/>
      </c>
      <c r="AU134" s="131" t="str">
        <f>IF(AV134="","",VLOOKUP(CONCATENATE(AU$3,AV134),m_selling_spec!$A:$J,2,FALSE))</f>
        <v/>
      </c>
      <c r="AW134" s="131" t="str">
        <f>IF(AX134="","",VLOOKUP(CONCATENATE(AW$3,AX134),m_selling_spec!$A:$J,2,FALSE))</f>
        <v/>
      </c>
      <c r="AY134" s="131" t="str">
        <f>IF(AZ134="","",VLOOKUP(CONCATENATE(AY$3,AZ134),m_selling_spec!$A:$J,2,FALSE))</f>
        <v/>
      </c>
      <c r="BA134" s="131" t="str">
        <f>IF(BB134="","",VLOOKUP(CONCATENATE(BA$3,BB134),m_selling_spec!$A:$J,2,FALSE))</f>
        <v/>
      </c>
      <c r="BC134" s="131" t="str">
        <f>IF(BD134="","",VLOOKUP(CONCATENATE(BC$3,BD134),m_selling_spec!$A:$J,2,FALSE))</f>
        <v/>
      </c>
      <c r="BE134" s="131" t="str">
        <f>IF(BF134="","",VLOOKUP(CONCATENATE(BE$3,BF134),m_selling_spec!$A:$J,2,FALSE))</f>
        <v/>
      </c>
      <c r="BG134" s="131" t="str">
        <f>IF(BH134="","",VLOOKUP(CONCATENATE(BG$3,BH134),m_selling_spec!$A:$J,2,FALSE))</f>
        <v/>
      </c>
      <c r="BI134" s="131" t="str">
        <f>IF(BJ134="","",VLOOKUP(CONCATENATE(BI$3,BJ134),m_selling_spec!$A:$J,2,FALSE))</f>
        <v/>
      </c>
    </row>
    <row r="135" spans="1:61" s="125" customFormat="1">
      <c r="A135" s="125" t="s">
        <v>262</v>
      </c>
      <c r="B135" s="125">
        <v>2</v>
      </c>
      <c r="C135" s="133" t="s">
        <v>1263</v>
      </c>
      <c r="D135" s="133" t="s">
        <v>1264</v>
      </c>
      <c r="E135" s="131" t="str">
        <f>IF(F135="","",VLOOKUP(CONCATENATE(E$3,F135),m_selling_spec!$A:$J,2,FALSE))</f>
        <v/>
      </c>
      <c r="G135" s="131" t="str">
        <f>IF(H135="","",VLOOKUP(CONCATENATE(G$3,H135),m_selling_spec!$A:$J,2,FALSE))</f>
        <v/>
      </c>
      <c r="I135" s="131" t="str">
        <f>IF(J135="","",VLOOKUP(CONCATENATE(I$3,J135),m_selling_spec!$A:$J,2,FALSE))</f>
        <v>1.9</v>
      </c>
      <c r="J135" s="125" t="s">
        <v>70</v>
      </c>
      <c r="K135" s="131" t="str">
        <f>IF(L135="","",VLOOKUP(CONCATENATE(K$3,L135),m_selling_spec!$A:$J,2,FALSE))</f>
        <v>2.2</v>
      </c>
      <c r="L135" s="125" t="s">
        <v>593</v>
      </c>
      <c r="M135" s="131" t="str">
        <f>IF(N135="","",VLOOKUP(CONCATENATE(M$3,N135),m_selling_spec!$A:$J,2,FALSE))</f>
        <v>3.1</v>
      </c>
      <c r="N135" s="125" t="s">
        <v>75</v>
      </c>
      <c r="O135" s="131" t="str">
        <f>IF(P135="","",VLOOKUP(CONCATENATE(O$3,P135),m_selling_spec!$A:$J,2,FALSE))</f>
        <v>4.3</v>
      </c>
      <c r="P135" s="125" t="s">
        <v>607</v>
      </c>
      <c r="Q135" s="131" t="str">
        <f>IF(R135="","",VLOOKUP(CONCATENATE(Q$3,R135),m_selling_spec!$A:$J,2,FALSE))</f>
        <v/>
      </c>
      <c r="S135" s="131" t="str">
        <f>IF(T135="","",VLOOKUP(CONCATENATE(S$3,T135),m_selling_spec!$A:$J,2,FALSE))</f>
        <v/>
      </c>
      <c r="U135" s="131" t="str">
        <f>IF(V135="","",VLOOKUP(CONCATENATE(U$3,V135),m_selling_spec!$A:$J,2,FALSE))</f>
        <v/>
      </c>
      <c r="W135" s="131" t="str">
        <f>IF(X135="","",VLOOKUP(CONCATENATE(W$3,X135),m_selling_spec!$A:$J,2,FALSE))</f>
        <v/>
      </c>
      <c r="Y135" s="131" t="str">
        <f>IF(Z135="","",VLOOKUP(CONCATENATE(Y$3,Z135),m_selling_spec!$A:$J,2,FALSE))</f>
        <v/>
      </c>
      <c r="AA135" s="131" t="str">
        <f>IF(AB135="","",VLOOKUP(CONCATENATE(AA$3,AB135),m_selling_spec!$A:$J,2,FALSE))</f>
        <v/>
      </c>
      <c r="AC135" s="131" t="str">
        <f>IF(AD135="","",VLOOKUP(CONCATENATE(AC$3,AD135),m_selling_spec!$A:$J,2,FALSE))</f>
        <v/>
      </c>
      <c r="AE135" s="131" t="str">
        <f>IF(AF135="","",VLOOKUP(CONCATENATE(AE$3,AF135),m_selling_spec!$A:$J,2,FALSE))</f>
        <v/>
      </c>
      <c r="AG135" s="131" t="str">
        <f>IF(AH135="","",VLOOKUP(CONCATENATE(AG$3,AH135),m_selling_spec!$A:$J,2,FALSE))</f>
        <v/>
      </c>
      <c r="AI135" s="131" t="str">
        <f>IF(AJ135="","",VLOOKUP(CONCATENATE(AI$3,AJ135),m_selling_spec!$A:$J,2,FALSE))</f>
        <v/>
      </c>
      <c r="AK135" s="131" t="str">
        <f>IF(AL135="","",VLOOKUP(CONCATENATE(AK$3,AL135),m_selling_spec!$A:$J,2,FALSE))</f>
        <v/>
      </c>
      <c r="AM135" s="131" t="str">
        <f>IF(AN135="","",VLOOKUP(CONCATENATE(AM$3,AN135),m_selling_spec!$A:$J,2,FALSE))</f>
        <v/>
      </c>
      <c r="AO135" s="131" t="str">
        <f>IF(AP135="","",VLOOKUP(CONCATENATE(AO$3,AP135),m_selling_spec!$A:$J,2,FALSE))</f>
        <v/>
      </c>
      <c r="AQ135" s="131" t="str">
        <f>IF(AR135="","",VLOOKUP(CONCATENATE(AQ$3,AR135),m_selling_spec!$A:$J,2,FALSE))</f>
        <v/>
      </c>
      <c r="AS135" s="131" t="str">
        <f>IF(AT135="","",VLOOKUP(CONCATENATE(AS$3,AT135),m_selling_spec!$A:$J,2,FALSE))</f>
        <v/>
      </c>
      <c r="AU135" s="131" t="str">
        <f>IF(AV135="","",VLOOKUP(CONCATENATE(AU$3,AV135),m_selling_spec!$A:$J,2,FALSE))</f>
        <v/>
      </c>
      <c r="AW135" s="131" t="str">
        <f>IF(AX135="","",VLOOKUP(CONCATENATE(AW$3,AX135),m_selling_spec!$A:$J,2,FALSE))</f>
        <v/>
      </c>
      <c r="AY135" s="131" t="str">
        <f>IF(AZ135="","",VLOOKUP(CONCATENATE(AY$3,AZ135),m_selling_spec!$A:$J,2,FALSE))</f>
        <v/>
      </c>
      <c r="BA135" s="131" t="str">
        <f>IF(BB135="","",VLOOKUP(CONCATENATE(BA$3,BB135),m_selling_spec!$A:$J,2,FALSE))</f>
        <v/>
      </c>
      <c r="BC135" s="131" t="str">
        <f>IF(BD135="","",VLOOKUP(CONCATENATE(BC$3,BD135),m_selling_spec!$A:$J,2,FALSE))</f>
        <v/>
      </c>
      <c r="BE135" s="131" t="str">
        <f>IF(BF135="","",VLOOKUP(CONCATENATE(BE$3,BF135),m_selling_spec!$A:$J,2,FALSE))</f>
        <v/>
      </c>
      <c r="BG135" s="131" t="str">
        <f>IF(BH135="","",VLOOKUP(CONCATENATE(BG$3,BH135),m_selling_spec!$A:$J,2,FALSE))</f>
        <v/>
      </c>
      <c r="BI135" s="131" t="str">
        <f>IF(BJ135="","",VLOOKUP(CONCATENATE(BI$3,BJ135),m_selling_spec!$A:$J,2,FALSE))</f>
        <v/>
      </c>
    </row>
    <row r="136" spans="1:61" s="125" customFormat="1">
      <c r="A136" s="125" t="s">
        <v>265</v>
      </c>
      <c r="B136" s="125">
        <v>2</v>
      </c>
      <c r="C136" s="130" t="str">
        <f>INDEX(product!B:B,MATCH(B136,product!A:A,0))</f>
        <v>WE-70</v>
      </c>
      <c r="D136" s="130" t="str">
        <f>INDEX(product!E:E,MATCH(B136,product!A:A,0))</f>
        <v>WINDOW and DOOR</v>
      </c>
      <c r="E136" s="131" t="str">
        <f>IF(F136="","",VLOOKUP(CONCATENATE(E$3,F136),m_selling_spec!$A:$J,2,FALSE))</f>
        <v>o1.1</v>
      </c>
      <c r="F136" s="125" t="s">
        <v>675</v>
      </c>
      <c r="G136" s="131" t="str">
        <f>IF(H136="","",VLOOKUP(CONCATENATE(G$3,H136),m_selling_spec!$A:$J,2,FALSE))</f>
        <v/>
      </c>
      <c r="I136" s="131" t="str">
        <f>IF(J136="","",VLOOKUP(CONCATENATE(I$3,J136),m_selling_spec!$A:$J,2,FALSE))</f>
        <v>1.9</v>
      </c>
      <c r="J136" s="125" t="s">
        <v>70</v>
      </c>
      <c r="K136" s="131" t="str">
        <f>IF(L136="","",VLOOKUP(CONCATENATE(K$3,L136),m_selling_spec!$A:$J,2,FALSE))</f>
        <v>2.2</v>
      </c>
      <c r="L136" s="125" t="s">
        <v>593</v>
      </c>
      <c r="M136" s="131" t="str">
        <f>IF(N136="","",VLOOKUP(CONCATENATE(M$3,N136),m_selling_spec!$A:$J,2,FALSE))</f>
        <v>3.4</v>
      </c>
      <c r="N136" s="125" t="s">
        <v>610</v>
      </c>
      <c r="O136" s="131" t="str">
        <f>IF(P136="","",VLOOKUP(CONCATENATE(O$3,P136),m_selling_spec!$A:$J,2,FALSE))</f>
        <v>4.2</v>
      </c>
      <c r="P136" s="125" t="s">
        <v>590</v>
      </c>
      <c r="Q136" s="131" t="str">
        <f>IF(R136="","",VLOOKUP(CONCATENATE(Q$3,R136),m_selling_spec!$A:$J,2,FALSE))</f>
        <v/>
      </c>
      <c r="S136" s="131" t="str">
        <f>IF(T136="","",VLOOKUP(CONCATENATE(S$3,T136),m_selling_spec!$A:$J,2,FALSE))</f>
        <v/>
      </c>
      <c r="U136" s="131" t="str">
        <f>IF(V136="","",VLOOKUP(CONCATENATE(U$3,V136),m_selling_spec!$A:$J,2,FALSE))</f>
        <v/>
      </c>
      <c r="W136" s="131" t="str">
        <f>IF(X136="","",VLOOKUP(CONCATENATE(W$3,X136),m_selling_spec!$A:$J,2,FALSE))</f>
        <v/>
      </c>
      <c r="Y136" s="131" t="str">
        <f>IF(Z136="","",VLOOKUP(CONCATENATE(Y$3,Z136),m_selling_spec!$A:$J,2,FALSE))</f>
        <v/>
      </c>
      <c r="AA136" s="131" t="str">
        <f>IF(AB136="","",VLOOKUP(CONCATENATE(AA$3,AB136),m_selling_spec!$A:$J,2,FALSE))</f>
        <v/>
      </c>
      <c r="AC136" s="131" t="str">
        <f>IF(AD136="","",VLOOKUP(CONCATENATE(AC$3,AD136),m_selling_spec!$A:$J,2,FALSE))</f>
        <v/>
      </c>
      <c r="AE136" s="131" t="str">
        <f>IF(AF136="","",VLOOKUP(CONCATENATE(AE$3,AF136),m_selling_spec!$A:$J,2,FALSE))</f>
        <v/>
      </c>
      <c r="AG136" s="131" t="str">
        <f>IF(AH136="","",VLOOKUP(CONCATENATE(AG$3,AH136),m_selling_spec!$A:$J,2,FALSE))</f>
        <v/>
      </c>
      <c r="AI136" s="131" t="str">
        <f>IF(AJ136="","",VLOOKUP(CONCATENATE(AI$3,AJ136),m_selling_spec!$A:$J,2,FALSE))</f>
        <v/>
      </c>
      <c r="AK136" s="131" t="str">
        <f>IF(AL136="","",VLOOKUP(CONCATENATE(AK$3,AL136),m_selling_spec!$A:$J,2,FALSE))</f>
        <v/>
      </c>
      <c r="AM136" s="131" t="str">
        <f>IF(AN136="","",VLOOKUP(CONCATENATE(AM$3,AN136),m_selling_spec!$A:$J,2,FALSE))</f>
        <v/>
      </c>
      <c r="AO136" s="131" t="str">
        <f>IF(AP136="","",VLOOKUP(CONCATENATE(AO$3,AP136),m_selling_spec!$A:$J,2,FALSE))</f>
        <v/>
      </c>
      <c r="AQ136" s="131" t="str">
        <f>IF(AR136="","",VLOOKUP(CONCATENATE(AQ$3,AR136),m_selling_spec!$A:$J,2,FALSE))</f>
        <v/>
      </c>
      <c r="AS136" s="131" t="str">
        <f>IF(AT136="","",VLOOKUP(CONCATENATE(AS$3,AT136),m_selling_spec!$A:$J,2,FALSE))</f>
        <v/>
      </c>
      <c r="AU136" s="131" t="str">
        <f>IF(AV136="","",VLOOKUP(CONCATENATE(AU$3,AV136),m_selling_spec!$A:$J,2,FALSE))</f>
        <v/>
      </c>
      <c r="AW136" s="131" t="str">
        <f>IF(AX136="","",VLOOKUP(CONCATENATE(AW$3,AX136),m_selling_spec!$A:$J,2,FALSE))</f>
        <v/>
      </c>
      <c r="AY136" s="131" t="str">
        <f>IF(AZ136="","",VLOOKUP(CONCATENATE(AY$3,AZ136),m_selling_spec!$A:$J,2,FALSE))</f>
        <v/>
      </c>
      <c r="BA136" s="131" t="str">
        <f>IF(BB136="","",VLOOKUP(CONCATENATE(BA$3,BB136),m_selling_spec!$A:$J,2,FALSE))</f>
        <v/>
      </c>
      <c r="BC136" s="131" t="str">
        <f>IF(BD136="","",VLOOKUP(CONCATENATE(BC$3,BD136),m_selling_spec!$A:$J,2,FALSE))</f>
        <v/>
      </c>
      <c r="BE136" s="131" t="str">
        <f>IF(BF136="","",VLOOKUP(CONCATENATE(BE$3,BF136),m_selling_spec!$A:$J,2,FALSE))</f>
        <v/>
      </c>
      <c r="BG136" s="131" t="str">
        <f>IF(BH136="","",VLOOKUP(CONCATENATE(BG$3,BH136),m_selling_spec!$A:$J,2,FALSE))</f>
        <v/>
      </c>
      <c r="BI136" s="131" t="str">
        <f>IF(BJ136="","",VLOOKUP(CONCATENATE(BI$3,BJ136),m_selling_spec!$A:$J,2,FALSE))</f>
        <v/>
      </c>
    </row>
    <row r="137" spans="1:61" s="125" customFormat="1">
      <c r="A137" s="125" t="s">
        <v>333</v>
      </c>
      <c r="B137" s="125">
        <v>2</v>
      </c>
      <c r="C137" s="130" t="str">
        <f>INDEX(product!B:B,MATCH(B137,product!A:A,0))</f>
        <v>WE-70</v>
      </c>
      <c r="D137" s="130" t="str">
        <f>INDEX(product!E:E,MATCH(B137,product!A:A,0))</f>
        <v>WINDOW and DOOR</v>
      </c>
      <c r="E137" s="131" t="str">
        <f>IF(F137="","",VLOOKUP(CONCATENATE(E$3,F137),m_selling_spec!$A:$J,2,FALSE))</f>
        <v>o1.1</v>
      </c>
      <c r="F137" s="125" t="s">
        <v>675</v>
      </c>
      <c r="G137" s="131" t="str">
        <f>IF(H137="","",VLOOKUP(CONCATENATE(G$3,H137),m_selling_spec!$A:$J,2,FALSE))</f>
        <v/>
      </c>
      <c r="I137" s="131" t="str">
        <f>IF(J137="","",VLOOKUP(CONCATENATE(I$3,J137),m_selling_spec!$A:$J,2,FALSE))</f>
        <v>1.9</v>
      </c>
      <c r="J137" s="125" t="s">
        <v>70</v>
      </c>
      <c r="K137" s="131" t="str">
        <f>IF(L137="","",VLOOKUP(CONCATENATE(K$3,L137),m_selling_spec!$A:$J,2,FALSE))</f>
        <v>2.2</v>
      </c>
      <c r="L137" s="125" t="s">
        <v>593</v>
      </c>
      <c r="M137" s="131" t="str">
        <f>IF(N137="","",VLOOKUP(CONCATENATE(M$3,N137),m_selling_spec!$A:$J,2,FALSE))</f>
        <v>3.4</v>
      </c>
      <c r="N137" s="125" t="s">
        <v>610</v>
      </c>
      <c r="O137" s="131" t="str">
        <f>IF(P137="","",VLOOKUP(CONCATENATE(O$3,P137),m_selling_spec!$A:$J,2,FALSE))</f>
        <v>4.1</v>
      </c>
      <c r="P137" s="125" t="s">
        <v>591</v>
      </c>
      <c r="Q137" s="131" t="str">
        <f>IF(R137="","",VLOOKUP(CONCATENATE(Q$3,R137),m_selling_spec!$A:$J,2,FALSE))</f>
        <v/>
      </c>
      <c r="S137" s="131" t="str">
        <f>IF(T137="","",VLOOKUP(CONCATENATE(S$3,T137),m_selling_spec!$A:$J,2,FALSE))</f>
        <v/>
      </c>
      <c r="U137" s="131" t="str">
        <f>IF(V137="","",VLOOKUP(CONCATENATE(U$3,V137),m_selling_spec!$A:$J,2,FALSE))</f>
        <v/>
      </c>
      <c r="W137" s="131" t="str">
        <f>IF(X137="","",VLOOKUP(CONCATENATE(W$3,X137),m_selling_spec!$A:$J,2,FALSE))</f>
        <v/>
      </c>
      <c r="Y137" s="131" t="str">
        <f>IF(Z137="","",VLOOKUP(CONCATENATE(Y$3,Z137),m_selling_spec!$A:$J,2,FALSE))</f>
        <v/>
      </c>
      <c r="AA137" s="131" t="str">
        <f>IF(AB137="","",VLOOKUP(CONCATENATE(AA$3,AB137),m_selling_spec!$A:$J,2,FALSE))</f>
        <v/>
      </c>
      <c r="AC137" s="131" t="str">
        <f>IF(AD137="","",VLOOKUP(CONCATENATE(AC$3,AD137),m_selling_spec!$A:$J,2,FALSE))</f>
        <v/>
      </c>
      <c r="AE137" s="131" t="str">
        <f>IF(AF137="","",VLOOKUP(CONCATENATE(AE$3,AF137),m_selling_spec!$A:$J,2,FALSE))</f>
        <v/>
      </c>
      <c r="AG137" s="131" t="str">
        <f>IF(AH137="","",VLOOKUP(CONCATENATE(AG$3,AH137),m_selling_spec!$A:$J,2,FALSE))</f>
        <v/>
      </c>
      <c r="AI137" s="131" t="str">
        <f>IF(AJ137="","",VLOOKUP(CONCATENATE(AI$3,AJ137),m_selling_spec!$A:$J,2,FALSE))</f>
        <v/>
      </c>
      <c r="AK137" s="131" t="str">
        <f>IF(AL137="","",VLOOKUP(CONCATENATE(AK$3,AL137),m_selling_spec!$A:$J,2,FALSE))</f>
        <v/>
      </c>
      <c r="AM137" s="131" t="str">
        <f>IF(AN137="","",VLOOKUP(CONCATENATE(AM$3,AN137),m_selling_spec!$A:$J,2,FALSE))</f>
        <v/>
      </c>
      <c r="AO137" s="131" t="str">
        <f>IF(AP137="","",VLOOKUP(CONCATENATE(AO$3,AP137),m_selling_spec!$A:$J,2,FALSE))</f>
        <v/>
      </c>
      <c r="AQ137" s="131" t="str">
        <f>IF(AR137="","",VLOOKUP(CONCATENATE(AQ$3,AR137),m_selling_spec!$A:$J,2,FALSE))</f>
        <v/>
      </c>
      <c r="AS137" s="131" t="str">
        <f>IF(AT137="","",VLOOKUP(CONCATENATE(AS$3,AT137),m_selling_spec!$A:$J,2,FALSE))</f>
        <v/>
      </c>
      <c r="AU137" s="131" t="str">
        <f>IF(AV137="","",VLOOKUP(CONCATENATE(AU$3,AV137),m_selling_spec!$A:$J,2,FALSE))</f>
        <v/>
      </c>
      <c r="AW137" s="131" t="str">
        <f>IF(AX137="","",VLOOKUP(CONCATENATE(AW$3,AX137),m_selling_spec!$A:$J,2,FALSE))</f>
        <v/>
      </c>
      <c r="AY137" s="131" t="str">
        <f>IF(AZ137="","",VLOOKUP(CONCATENATE(AY$3,AZ137),m_selling_spec!$A:$J,2,FALSE))</f>
        <v/>
      </c>
      <c r="BA137" s="131" t="str">
        <f>IF(BB137="","",VLOOKUP(CONCATENATE(BA$3,BB137),m_selling_spec!$A:$J,2,FALSE))</f>
        <v/>
      </c>
      <c r="BC137" s="131" t="str">
        <f>IF(BD137="","",VLOOKUP(CONCATENATE(BC$3,BD137),m_selling_spec!$A:$J,2,FALSE))</f>
        <v/>
      </c>
      <c r="BE137" s="131" t="str">
        <f>IF(BF137="","",VLOOKUP(CONCATENATE(BE$3,BF137),m_selling_spec!$A:$J,2,FALSE))</f>
        <v/>
      </c>
      <c r="BG137" s="131" t="str">
        <f>IF(BH137="","",VLOOKUP(CONCATENATE(BG$3,BH137),m_selling_spec!$A:$J,2,FALSE))</f>
        <v/>
      </c>
      <c r="BI137" s="131" t="str">
        <f>IF(BJ137="","",VLOOKUP(CONCATENATE(BI$3,BJ137),m_selling_spec!$A:$J,2,FALSE))</f>
        <v/>
      </c>
    </row>
    <row r="138" spans="1:61" s="125" customFormat="1">
      <c r="A138" s="125" t="s">
        <v>269</v>
      </c>
      <c r="B138" s="125">
        <v>2</v>
      </c>
      <c r="C138" s="130" t="str">
        <f>INDEX(product!B:B,MATCH(B138,product!A:A,0))</f>
        <v>WE-70</v>
      </c>
      <c r="D138" s="130" t="str">
        <f>INDEX(product!E:E,MATCH(B138,product!A:A,0))</f>
        <v>WINDOW and DOOR</v>
      </c>
      <c r="E138" s="131" t="str">
        <f>IF(F138="","",VLOOKUP(CONCATENATE(E$3,F138),m_selling_spec!$A:$J,2,FALSE))</f>
        <v>o1.1</v>
      </c>
      <c r="F138" s="125" t="s">
        <v>675</v>
      </c>
      <c r="G138" s="131" t="str">
        <f>IF(H138="","",VLOOKUP(CONCATENATE(G$3,H138),m_selling_spec!$A:$J,2,FALSE))</f>
        <v/>
      </c>
      <c r="I138" s="131" t="str">
        <f>IF(J138="","",VLOOKUP(CONCATENATE(I$3,J138),m_selling_spec!$A:$J,2,FALSE))</f>
        <v>1.9</v>
      </c>
      <c r="J138" s="125" t="s">
        <v>70</v>
      </c>
      <c r="K138" s="131" t="str">
        <f>IF(L138="","",VLOOKUP(CONCATENATE(K$3,L138),m_selling_spec!$A:$J,2,FALSE))</f>
        <v>2.3</v>
      </c>
      <c r="L138" s="125" t="s">
        <v>611</v>
      </c>
      <c r="M138" s="131" t="str">
        <f>IF(N138="","",VLOOKUP(CONCATENATE(M$3,N138),m_selling_spec!$A:$J,2,FALSE))</f>
        <v>3.8</v>
      </c>
      <c r="N138" s="125" t="s">
        <v>74</v>
      </c>
      <c r="O138" s="131" t="str">
        <f>IF(P138="","",VLOOKUP(CONCATENATE(O$3,P138),m_selling_spec!$A:$J,2,FALSE))</f>
        <v/>
      </c>
      <c r="Q138" s="131" t="str">
        <f>IF(R138="","",VLOOKUP(CONCATENATE(Q$3,R138),m_selling_spec!$A:$J,2,FALSE))</f>
        <v/>
      </c>
      <c r="S138" s="131" t="str">
        <f>IF(T138="","",VLOOKUP(CONCATENATE(S$3,T138),m_selling_spec!$A:$J,2,FALSE))</f>
        <v/>
      </c>
      <c r="U138" s="131" t="str">
        <f>IF(V138="","",VLOOKUP(CONCATENATE(U$3,V138),m_selling_spec!$A:$J,2,FALSE))</f>
        <v/>
      </c>
      <c r="W138" s="131" t="str">
        <f>IF(X138="","",VLOOKUP(CONCATENATE(W$3,X138),m_selling_spec!$A:$J,2,FALSE))</f>
        <v/>
      </c>
      <c r="Y138" s="131" t="str">
        <f>IF(Z138="","",VLOOKUP(CONCATENATE(Y$3,Z138),m_selling_spec!$A:$J,2,FALSE))</f>
        <v/>
      </c>
      <c r="AA138" s="131" t="str">
        <f>IF(AB138="","",VLOOKUP(CONCATENATE(AA$3,AB138),m_selling_spec!$A:$J,2,FALSE))</f>
        <v/>
      </c>
      <c r="AC138" s="131" t="str">
        <f>IF(AD138="","",VLOOKUP(CONCATENATE(AC$3,AD138),m_selling_spec!$A:$J,2,FALSE))</f>
        <v/>
      </c>
      <c r="AE138" s="131" t="str">
        <f>IF(AF138="","",VLOOKUP(CONCATENATE(AE$3,AF138),m_selling_spec!$A:$J,2,FALSE))</f>
        <v/>
      </c>
      <c r="AG138" s="131" t="str">
        <f>IF(AH138="","",VLOOKUP(CONCATENATE(AG$3,AH138),m_selling_spec!$A:$J,2,FALSE))</f>
        <v/>
      </c>
      <c r="AI138" s="131" t="str">
        <f>IF(AJ138="","",VLOOKUP(CONCATENATE(AI$3,AJ138),m_selling_spec!$A:$J,2,FALSE))</f>
        <v/>
      </c>
      <c r="AK138" s="131" t="str">
        <f>IF(AL138="","",VLOOKUP(CONCATENATE(AK$3,AL138),m_selling_spec!$A:$J,2,FALSE))</f>
        <v/>
      </c>
      <c r="AM138" s="131" t="str">
        <f>IF(AN138="","",VLOOKUP(CONCATENATE(AM$3,AN138),m_selling_spec!$A:$J,2,FALSE))</f>
        <v/>
      </c>
      <c r="AO138" s="131" t="str">
        <f>IF(AP138="","",VLOOKUP(CONCATENATE(AO$3,AP138),m_selling_spec!$A:$J,2,FALSE))</f>
        <v/>
      </c>
      <c r="AQ138" s="131" t="str">
        <f>IF(AR138="","",VLOOKUP(CONCATENATE(AQ$3,AR138),m_selling_spec!$A:$J,2,FALSE))</f>
        <v/>
      </c>
      <c r="AS138" s="131" t="str">
        <f>IF(AT138="","",VLOOKUP(CONCATENATE(AS$3,AT138),m_selling_spec!$A:$J,2,FALSE))</f>
        <v/>
      </c>
      <c r="AU138" s="131" t="str">
        <f>IF(AV138="","",VLOOKUP(CONCATENATE(AU$3,AV138),m_selling_spec!$A:$J,2,FALSE))</f>
        <v/>
      </c>
      <c r="AW138" s="131" t="str">
        <f>IF(AX138="","",VLOOKUP(CONCATENATE(AW$3,AX138),m_selling_spec!$A:$J,2,FALSE))</f>
        <v/>
      </c>
      <c r="AY138" s="131" t="str">
        <f>IF(AZ138="","",VLOOKUP(CONCATENATE(AY$3,AZ138),m_selling_spec!$A:$J,2,FALSE))</f>
        <v/>
      </c>
      <c r="BA138" s="131" t="str">
        <f>IF(BB138="","",VLOOKUP(CONCATENATE(BA$3,BB138),m_selling_spec!$A:$J,2,FALSE))</f>
        <v/>
      </c>
      <c r="BC138" s="131" t="str">
        <f>IF(BD138="","",VLOOKUP(CONCATENATE(BC$3,BD138),m_selling_spec!$A:$J,2,FALSE))</f>
        <v/>
      </c>
      <c r="BE138" s="131" t="str">
        <f>IF(BF138="","",VLOOKUP(CONCATENATE(BE$3,BF138),m_selling_spec!$A:$J,2,FALSE))</f>
        <v/>
      </c>
      <c r="BG138" s="131" t="str">
        <f>IF(BH138="","",VLOOKUP(CONCATENATE(BG$3,BH138),m_selling_spec!$A:$J,2,FALSE))</f>
        <v/>
      </c>
      <c r="BI138" s="131" t="str">
        <f>IF(BJ138="","",VLOOKUP(CONCATENATE(BI$3,BJ138),m_selling_spec!$A:$J,2,FALSE))</f>
        <v/>
      </c>
    </row>
    <row r="139" spans="1:61" s="125" customFormat="1">
      <c r="A139" s="125" t="s">
        <v>266</v>
      </c>
      <c r="B139" s="125">
        <v>2</v>
      </c>
      <c r="C139" s="130" t="str">
        <f>INDEX(product!B:B,MATCH(B139,product!A:A,0))</f>
        <v>WE-70</v>
      </c>
      <c r="D139" s="130" t="str">
        <f>INDEX(product!E:E,MATCH(B139,product!A:A,0))</f>
        <v>WINDOW and DOOR</v>
      </c>
      <c r="E139" s="131" t="str">
        <f>IF(F139="","",VLOOKUP(CONCATENATE(E$3,F139),m_selling_spec!$A:$J,2,FALSE))</f>
        <v>o1.1</v>
      </c>
      <c r="F139" s="125" t="s">
        <v>675</v>
      </c>
      <c r="G139" s="131" t="str">
        <f>IF(H139="","",VLOOKUP(CONCATENATE(G$3,H139),m_selling_spec!$A:$J,2,FALSE))</f>
        <v/>
      </c>
      <c r="I139" s="131" t="str">
        <f>IF(J139="","",VLOOKUP(CONCATENATE(I$3,J139),m_selling_spec!$A:$J,2,FALSE))</f>
        <v>1.9</v>
      </c>
      <c r="J139" s="125" t="s">
        <v>70</v>
      </c>
      <c r="K139" s="131" t="str">
        <f>IF(L139="","",VLOOKUP(CONCATENATE(K$3,L139),m_selling_spec!$A:$J,2,FALSE))</f>
        <v>2.3</v>
      </c>
      <c r="L139" s="125" t="s">
        <v>611</v>
      </c>
      <c r="M139" s="131" t="str">
        <f>IF(N139="","",VLOOKUP(CONCATENATE(M$3,N139),m_selling_spec!$A:$J,2,FALSE))</f>
        <v>3.1</v>
      </c>
      <c r="N139" s="125" t="s">
        <v>75</v>
      </c>
      <c r="O139" s="131" t="str">
        <f>IF(P139="","",VLOOKUP(CONCATENATE(O$3,P139),m_selling_spec!$A:$J,2,FALSE))</f>
        <v>4.2</v>
      </c>
      <c r="P139" s="125" t="s">
        <v>590</v>
      </c>
      <c r="Q139" s="131" t="str">
        <f>IF(R139="","",VLOOKUP(CONCATENATE(Q$3,R139),m_selling_spec!$A:$J,2,FALSE))</f>
        <v/>
      </c>
      <c r="S139" s="131" t="str">
        <f>IF(T139="","",VLOOKUP(CONCATENATE(S$3,T139),m_selling_spec!$A:$J,2,FALSE))</f>
        <v/>
      </c>
      <c r="U139" s="131" t="str">
        <f>IF(V139="","",VLOOKUP(CONCATENATE(U$3,V139),m_selling_spec!$A:$J,2,FALSE))</f>
        <v/>
      </c>
      <c r="W139" s="131" t="str">
        <f>IF(X139="","",VLOOKUP(CONCATENATE(W$3,X139),m_selling_spec!$A:$J,2,FALSE))</f>
        <v/>
      </c>
      <c r="Y139" s="131" t="str">
        <f>IF(Z139="","",VLOOKUP(CONCATENATE(Y$3,Z139),m_selling_spec!$A:$J,2,FALSE))</f>
        <v/>
      </c>
      <c r="AA139" s="131" t="str">
        <f>IF(AB139="","",VLOOKUP(CONCATENATE(AA$3,AB139),m_selling_spec!$A:$J,2,FALSE))</f>
        <v/>
      </c>
      <c r="AC139" s="131" t="str">
        <f>IF(AD139="","",VLOOKUP(CONCATENATE(AC$3,AD139),m_selling_spec!$A:$J,2,FALSE))</f>
        <v/>
      </c>
      <c r="AE139" s="131" t="str">
        <f>IF(AF139="","",VLOOKUP(CONCATENATE(AE$3,AF139),m_selling_spec!$A:$J,2,FALSE))</f>
        <v/>
      </c>
      <c r="AG139" s="131" t="str">
        <f>IF(AH139="","",VLOOKUP(CONCATENATE(AG$3,AH139),m_selling_spec!$A:$J,2,FALSE))</f>
        <v/>
      </c>
      <c r="AI139" s="131" t="str">
        <f>IF(AJ139="","",VLOOKUP(CONCATENATE(AI$3,AJ139),m_selling_spec!$A:$J,2,FALSE))</f>
        <v/>
      </c>
      <c r="AK139" s="131" t="str">
        <f>IF(AL139="","",VLOOKUP(CONCATENATE(AK$3,AL139),m_selling_spec!$A:$J,2,FALSE))</f>
        <v/>
      </c>
      <c r="AM139" s="131" t="str">
        <f>IF(AN139="","",VLOOKUP(CONCATENATE(AM$3,AN139),m_selling_spec!$A:$J,2,FALSE))</f>
        <v/>
      </c>
      <c r="AO139" s="131" t="str">
        <f>IF(AP139="","",VLOOKUP(CONCATENATE(AO$3,AP139),m_selling_spec!$A:$J,2,FALSE))</f>
        <v/>
      </c>
      <c r="AQ139" s="131" t="str">
        <f>IF(AR139="","",VLOOKUP(CONCATENATE(AQ$3,AR139),m_selling_spec!$A:$J,2,FALSE))</f>
        <v/>
      </c>
      <c r="AS139" s="131" t="str">
        <f>IF(AT139="","",VLOOKUP(CONCATENATE(AS$3,AT139),m_selling_spec!$A:$J,2,FALSE))</f>
        <v/>
      </c>
      <c r="AU139" s="131" t="str">
        <f>IF(AV139="","",VLOOKUP(CONCATENATE(AU$3,AV139),m_selling_spec!$A:$J,2,FALSE))</f>
        <v/>
      </c>
      <c r="AW139" s="131" t="str">
        <f>IF(AX139="","",VLOOKUP(CONCATENATE(AW$3,AX139),m_selling_spec!$A:$J,2,FALSE))</f>
        <v/>
      </c>
      <c r="AY139" s="131" t="str">
        <f>IF(AZ139="","",VLOOKUP(CONCATENATE(AY$3,AZ139),m_selling_spec!$A:$J,2,FALSE))</f>
        <v/>
      </c>
      <c r="BA139" s="131" t="str">
        <f>IF(BB139="","",VLOOKUP(CONCATENATE(BA$3,BB139),m_selling_spec!$A:$J,2,FALSE))</f>
        <v/>
      </c>
      <c r="BC139" s="131" t="str">
        <f>IF(BD139="","",VLOOKUP(CONCATENATE(BC$3,BD139),m_selling_spec!$A:$J,2,FALSE))</f>
        <v/>
      </c>
      <c r="BE139" s="131" t="str">
        <f>IF(BF139="","",VLOOKUP(CONCATENATE(BE$3,BF139),m_selling_spec!$A:$J,2,FALSE))</f>
        <v/>
      </c>
      <c r="BG139" s="131" t="str">
        <f>IF(BH139="","",VLOOKUP(CONCATENATE(BG$3,BH139),m_selling_spec!$A:$J,2,FALSE))</f>
        <v/>
      </c>
      <c r="BI139" s="131" t="str">
        <f>IF(BJ139="","",VLOOKUP(CONCATENATE(BI$3,BJ139),m_selling_spec!$A:$J,2,FALSE))</f>
        <v/>
      </c>
    </row>
    <row r="140" spans="1:61" s="125" customFormat="1">
      <c r="A140" s="125" t="s">
        <v>334</v>
      </c>
      <c r="B140" s="125">
        <v>2</v>
      </c>
      <c r="C140" s="130" t="str">
        <f>INDEX(product!B:B,MATCH(B140,product!A:A,0))</f>
        <v>WE-70</v>
      </c>
      <c r="D140" s="130" t="str">
        <f>INDEX(product!E:E,MATCH(B140,product!A:A,0))</f>
        <v>WINDOW and DOOR</v>
      </c>
      <c r="E140" s="131" t="str">
        <f>IF(F140="","",VLOOKUP(CONCATENATE(E$3,F140),m_selling_spec!$A:$J,2,FALSE))</f>
        <v>o1.1</v>
      </c>
      <c r="F140" s="125" t="s">
        <v>675</v>
      </c>
      <c r="G140" s="131" t="str">
        <f>IF(H140="","",VLOOKUP(CONCATENATE(G$3,H140),m_selling_spec!$A:$J,2,FALSE))</f>
        <v/>
      </c>
      <c r="I140" s="131" t="str">
        <f>IF(J140="","",VLOOKUP(CONCATENATE(I$3,J140),m_selling_spec!$A:$J,2,FALSE))</f>
        <v>1.9</v>
      </c>
      <c r="J140" s="125" t="s">
        <v>70</v>
      </c>
      <c r="K140" s="131" t="str">
        <f>IF(L140="","",VLOOKUP(CONCATENATE(K$3,L140),m_selling_spec!$A:$J,2,FALSE))</f>
        <v>2.3</v>
      </c>
      <c r="L140" s="125" t="s">
        <v>611</v>
      </c>
      <c r="M140" s="131" t="str">
        <f>IF(N140="","",VLOOKUP(CONCATENATE(M$3,N140),m_selling_spec!$A:$J,2,FALSE))</f>
        <v>3.1</v>
      </c>
      <c r="N140" s="125" t="s">
        <v>75</v>
      </c>
      <c r="O140" s="131" t="str">
        <f>IF(P140="","",VLOOKUP(CONCATENATE(O$3,P140),m_selling_spec!$A:$J,2,FALSE))</f>
        <v>4.1</v>
      </c>
      <c r="P140" s="125" t="s">
        <v>591</v>
      </c>
      <c r="Q140" s="131" t="str">
        <f>IF(R140="","",VLOOKUP(CONCATENATE(Q$3,R140),m_selling_spec!$A:$J,2,FALSE))</f>
        <v/>
      </c>
      <c r="S140" s="131" t="str">
        <f>IF(T140="","",VLOOKUP(CONCATENATE(S$3,T140),m_selling_spec!$A:$J,2,FALSE))</f>
        <v/>
      </c>
      <c r="U140" s="131" t="str">
        <f>IF(V140="","",VLOOKUP(CONCATENATE(U$3,V140),m_selling_spec!$A:$J,2,FALSE))</f>
        <v/>
      </c>
      <c r="W140" s="131" t="str">
        <f>IF(X140="","",VLOOKUP(CONCATENATE(W$3,X140),m_selling_spec!$A:$J,2,FALSE))</f>
        <v/>
      </c>
      <c r="Y140" s="131" t="str">
        <f>IF(Z140="","",VLOOKUP(CONCATENATE(Y$3,Z140),m_selling_spec!$A:$J,2,FALSE))</f>
        <v/>
      </c>
      <c r="AA140" s="131" t="str">
        <f>IF(AB140="","",VLOOKUP(CONCATENATE(AA$3,AB140),m_selling_spec!$A:$J,2,FALSE))</f>
        <v/>
      </c>
      <c r="AC140" s="131" t="str">
        <f>IF(AD140="","",VLOOKUP(CONCATENATE(AC$3,AD140),m_selling_spec!$A:$J,2,FALSE))</f>
        <v/>
      </c>
      <c r="AE140" s="131" t="str">
        <f>IF(AF140="","",VLOOKUP(CONCATENATE(AE$3,AF140),m_selling_spec!$A:$J,2,FALSE))</f>
        <v/>
      </c>
      <c r="AG140" s="131" t="str">
        <f>IF(AH140="","",VLOOKUP(CONCATENATE(AG$3,AH140),m_selling_spec!$A:$J,2,FALSE))</f>
        <v/>
      </c>
      <c r="AI140" s="131" t="str">
        <f>IF(AJ140="","",VLOOKUP(CONCATENATE(AI$3,AJ140),m_selling_spec!$A:$J,2,FALSE))</f>
        <v/>
      </c>
      <c r="AK140" s="131" t="str">
        <f>IF(AL140="","",VLOOKUP(CONCATENATE(AK$3,AL140),m_selling_spec!$A:$J,2,FALSE))</f>
        <v/>
      </c>
      <c r="AM140" s="131" t="str">
        <f>IF(AN140="","",VLOOKUP(CONCATENATE(AM$3,AN140),m_selling_spec!$A:$J,2,FALSE))</f>
        <v/>
      </c>
      <c r="AO140" s="131" t="str">
        <f>IF(AP140="","",VLOOKUP(CONCATENATE(AO$3,AP140),m_selling_spec!$A:$J,2,FALSE))</f>
        <v/>
      </c>
      <c r="AQ140" s="131" t="str">
        <f>IF(AR140="","",VLOOKUP(CONCATENATE(AQ$3,AR140),m_selling_spec!$A:$J,2,FALSE))</f>
        <v/>
      </c>
      <c r="AS140" s="131" t="str">
        <f>IF(AT140="","",VLOOKUP(CONCATENATE(AS$3,AT140),m_selling_spec!$A:$J,2,FALSE))</f>
        <v/>
      </c>
      <c r="AU140" s="131" t="str">
        <f>IF(AV140="","",VLOOKUP(CONCATENATE(AU$3,AV140),m_selling_spec!$A:$J,2,FALSE))</f>
        <v/>
      </c>
      <c r="AW140" s="131" t="str">
        <f>IF(AX140="","",VLOOKUP(CONCATENATE(AW$3,AX140),m_selling_spec!$A:$J,2,FALSE))</f>
        <v/>
      </c>
      <c r="AY140" s="131" t="str">
        <f>IF(AZ140="","",VLOOKUP(CONCATENATE(AY$3,AZ140),m_selling_spec!$A:$J,2,FALSE))</f>
        <v/>
      </c>
      <c r="BA140" s="131" t="str">
        <f>IF(BB140="","",VLOOKUP(CONCATENATE(BA$3,BB140),m_selling_spec!$A:$J,2,FALSE))</f>
        <v/>
      </c>
      <c r="BC140" s="131" t="str">
        <f>IF(BD140="","",VLOOKUP(CONCATENATE(BC$3,BD140),m_selling_spec!$A:$J,2,FALSE))</f>
        <v/>
      </c>
      <c r="BE140" s="131" t="str">
        <f>IF(BF140="","",VLOOKUP(CONCATENATE(BE$3,BF140),m_selling_spec!$A:$J,2,FALSE))</f>
        <v/>
      </c>
      <c r="BG140" s="131" t="str">
        <f>IF(BH140="","",VLOOKUP(CONCATENATE(BG$3,BH140),m_selling_spec!$A:$J,2,FALSE))</f>
        <v/>
      </c>
      <c r="BI140" s="131" t="str">
        <f>IF(BJ140="","",VLOOKUP(CONCATENATE(BI$3,BJ140),m_selling_spec!$A:$J,2,FALSE))</f>
        <v/>
      </c>
    </row>
    <row r="141" spans="1:61" s="125" customFormat="1">
      <c r="A141" s="125" t="s">
        <v>261</v>
      </c>
      <c r="B141" s="125">
        <v>2</v>
      </c>
      <c r="C141" s="133" t="s">
        <v>1263</v>
      </c>
      <c r="D141" s="133" t="s">
        <v>1264</v>
      </c>
      <c r="E141" s="131" t="str">
        <f>IF(F141="","",VLOOKUP(CONCATENATE(E$3,F141),m_selling_spec!$A:$J,2,FALSE))</f>
        <v/>
      </c>
      <c r="G141" s="131" t="str">
        <f>IF(H141="","",VLOOKUP(CONCATENATE(G$3,H141),m_selling_spec!$A:$J,2,FALSE))</f>
        <v/>
      </c>
      <c r="I141" s="131" t="str">
        <f>IF(J141="","",VLOOKUP(CONCATENATE(I$3,J141),m_selling_spec!$A:$J,2,FALSE))</f>
        <v>1.9</v>
      </c>
      <c r="J141" s="125" t="s">
        <v>70</v>
      </c>
      <c r="K141" s="131" t="str">
        <f>IF(L141="","",VLOOKUP(CONCATENATE(K$3,L141),m_selling_spec!$A:$J,2,FALSE))</f>
        <v>2.3</v>
      </c>
      <c r="L141" s="125" t="s">
        <v>611</v>
      </c>
      <c r="M141" s="131" t="str">
        <f>IF(N141="","",VLOOKUP(CONCATENATE(M$3,N141),m_selling_spec!$A:$J,2,FALSE))</f>
        <v>3.1</v>
      </c>
      <c r="N141" s="125" t="s">
        <v>75</v>
      </c>
      <c r="O141" s="131" t="str">
        <f>IF(P141="","",VLOOKUP(CONCATENATE(O$3,P141),m_selling_spec!$A:$J,2,FALSE))</f>
        <v>4.3</v>
      </c>
      <c r="P141" s="125" t="s">
        <v>607</v>
      </c>
      <c r="Q141" s="131" t="str">
        <f>IF(R141="","",VLOOKUP(CONCATENATE(Q$3,R141),m_selling_spec!$A:$J,2,FALSE))</f>
        <v/>
      </c>
      <c r="S141" s="131" t="str">
        <f>IF(T141="","",VLOOKUP(CONCATENATE(S$3,T141),m_selling_spec!$A:$J,2,FALSE))</f>
        <v/>
      </c>
      <c r="U141" s="131" t="str">
        <f>IF(V141="","",VLOOKUP(CONCATENATE(U$3,V141),m_selling_spec!$A:$J,2,FALSE))</f>
        <v/>
      </c>
      <c r="W141" s="131" t="str">
        <f>IF(X141="","",VLOOKUP(CONCATENATE(W$3,X141),m_selling_spec!$A:$J,2,FALSE))</f>
        <v/>
      </c>
      <c r="Y141" s="131" t="str">
        <f>IF(Z141="","",VLOOKUP(CONCATENATE(Y$3,Z141),m_selling_spec!$A:$J,2,FALSE))</f>
        <v/>
      </c>
      <c r="AA141" s="131" t="str">
        <f>IF(AB141="","",VLOOKUP(CONCATENATE(AA$3,AB141),m_selling_spec!$A:$J,2,FALSE))</f>
        <v/>
      </c>
      <c r="AC141" s="131" t="str">
        <f>IF(AD141="","",VLOOKUP(CONCATENATE(AC$3,AD141),m_selling_spec!$A:$J,2,FALSE))</f>
        <v/>
      </c>
      <c r="AE141" s="131" t="str">
        <f>IF(AF141="","",VLOOKUP(CONCATENATE(AE$3,AF141),m_selling_spec!$A:$J,2,FALSE))</f>
        <v/>
      </c>
      <c r="AG141" s="131" t="str">
        <f>IF(AH141="","",VLOOKUP(CONCATENATE(AG$3,AH141),m_selling_spec!$A:$J,2,FALSE))</f>
        <v/>
      </c>
      <c r="AI141" s="131" t="str">
        <f>IF(AJ141="","",VLOOKUP(CONCATENATE(AI$3,AJ141),m_selling_spec!$A:$J,2,FALSE))</f>
        <v/>
      </c>
      <c r="AK141" s="131" t="str">
        <f>IF(AL141="","",VLOOKUP(CONCATENATE(AK$3,AL141),m_selling_spec!$A:$J,2,FALSE))</f>
        <v/>
      </c>
      <c r="AM141" s="131" t="str">
        <f>IF(AN141="","",VLOOKUP(CONCATENATE(AM$3,AN141),m_selling_spec!$A:$J,2,FALSE))</f>
        <v/>
      </c>
      <c r="AO141" s="131" t="str">
        <f>IF(AP141="","",VLOOKUP(CONCATENATE(AO$3,AP141),m_selling_spec!$A:$J,2,FALSE))</f>
        <v/>
      </c>
      <c r="AQ141" s="131" t="str">
        <f>IF(AR141="","",VLOOKUP(CONCATENATE(AQ$3,AR141),m_selling_spec!$A:$J,2,FALSE))</f>
        <v/>
      </c>
      <c r="AS141" s="131" t="str">
        <f>IF(AT141="","",VLOOKUP(CONCATENATE(AS$3,AT141),m_selling_spec!$A:$J,2,FALSE))</f>
        <v/>
      </c>
      <c r="AU141" s="131" t="str">
        <f>IF(AV141="","",VLOOKUP(CONCATENATE(AU$3,AV141),m_selling_spec!$A:$J,2,FALSE))</f>
        <v/>
      </c>
      <c r="AW141" s="131" t="str">
        <f>IF(AX141="","",VLOOKUP(CONCATENATE(AW$3,AX141),m_selling_spec!$A:$J,2,FALSE))</f>
        <v/>
      </c>
      <c r="AY141" s="131" t="str">
        <f>IF(AZ141="","",VLOOKUP(CONCATENATE(AY$3,AZ141),m_selling_spec!$A:$J,2,FALSE))</f>
        <v/>
      </c>
      <c r="BA141" s="131" t="str">
        <f>IF(BB141="","",VLOOKUP(CONCATENATE(BA$3,BB141),m_selling_spec!$A:$J,2,FALSE))</f>
        <v/>
      </c>
      <c r="BC141" s="131" t="str">
        <f>IF(BD141="","",VLOOKUP(CONCATENATE(BC$3,BD141),m_selling_spec!$A:$J,2,FALSE))</f>
        <v/>
      </c>
      <c r="BE141" s="131" t="str">
        <f>IF(BF141="","",VLOOKUP(CONCATENATE(BE$3,BF141),m_selling_spec!$A:$J,2,FALSE))</f>
        <v/>
      </c>
      <c r="BG141" s="131" t="str">
        <f>IF(BH141="","",VLOOKUP(CONCATENATE(BG$3,BH141),m_selling_spec!$A:$J,2,FALSE))</f>
        <v/>
      </c>
      <c r="BI141" s="131" t="str">
        <f>IF(BJ141="","",VLOOKUP(CONCATENATE(BI$3,BJ141),m_selling_spec!$A:$J,2,FALSE))</f>
        <v/>
      </c>
    </row>
    <row r="142" spans="1:61" s="125" customFormat="1">
      <c r="A142" s="125" t="s">
        <v>257</v>
      </c>
      <c r="B142" s="125">
        <v>2</v>
      </c>
      <c r="C142" s="130" t="str">
        <f>INDEX(product!B:B,MATCH(B142,product!A:A,0))</f>
        <v>WE-70</v>
      </c>
      <c r="D142" s="130" t="str">
        <f>INDEX(product!E:E,MATCH(B142,product!A:A,0))</f>
        <v>WINDOW and DOOR</v>
      </c>
      <c r="E142" s="131" t="str">
        <f>IF(F142="","",VLOOKUP(CONCATENATE(E$3,F142),m_selling_spec!$A:$J,2,FALSE))</f>
        <v>o1.1</v>
      </c>
      <c r="F142" s="125" t="s">
        <v>675</v>
      </c>
      <c r="G142" s="131" t="str">
        <f>IF(H142="","",VLOOKUP(CONCATENATE(G$3,H142),m_selling_spec!$A:$J,2,FALSE))</f>
        <v/>
      </c>
      <c r="I142" s="131" t="str">
        <f>IF(J142="","",VLOOKUP(CONCATENATE(I$3,J142),m_selling_spec!$A:$J,2,FALSE))</f>
        <v>1.9</v>
      </c>
      <c r="J142" s="125" t="s">
        <v>70</v>
      </c>
      <c r="K142" s="131" t="str">
        <f>IF(L142="","",VLOOKUP(CONCATENATE(K$3,L142),m_selling_spec!$A:$J,2,FALSE))</f>
        <v>2.3</v>
      </c>
      <c r="L142" s="125" t="s">
        <v>611</v>
      </c>
      <c r="M142" s="131" t="str">
        <f>IF(N142="","",VLOOKUP(CONCATENATE(M$3,N142),m_selling_spec!$A:$J,2,FALSE))</f>
        <v>3.3</v>
      </c>
      <c r="N142" s="125" t="s">
        <v>608</v>
      </c>
      <c r="O142" s="131" t="str">
        <f>IF(P142="","",VLOOKUP(CONCATENATE(O$3,P142),m_selling_spec!$A:$J,2,FALSE))</f>
        <v>4.2</v>
      </c>
      <c r="P142" s="125" t="s">
        <v>590</v>
      </c>
      <c r="Q142" s="131" t="str">
        <f>IF(R142="","",VLOOKUP(CONCATENATE(Q$3,R142),m_selling_spec!$A:$J,2,FALSE))</f>
        <v/>
      </c>
      <c r="S142" s="131" t="str">
        <f>IF(T142="","",VLOOKUP(CONCATENATE(S$3,T142),m_selling_spec!$A:$J,2,FALSE))</f>
        <v/>
      </c>
      <c r="U142" s="131" t="str">
        <f>IF(V142="","",VLOOKUP(CONCATENATE(U$3,V142),m_selling_spec!$A:$J,2,FALSE))</f>
        <v/>
      </c>
      <c r="W142" s="131" t="str">
        <f>IF(X142="","",VLOOKUP(CONCATENATE(W$3,X142),m_selling_spec!$A:$J,2,FALSE))</f>
        <v/>
      </c>
      <c r="Y142" s="131" t="str">
        <f>IF(Z142="","",VLOOKUP(CONCATENATE(Y$3,Z142),m_selling_spec!$A:$J,2,FALSE))</f>
        <v/>
      </c>
      <c r="AA142" s="131" t="str">
        <f>IF(AB142="","",VLOOKUP(CONCATENATE(AA$3,AB142),m_selling_spec!$A:$J,2,FALSE))</f>
        <v/>
      </c>
      <c r="AC142" s="131" t="str">
        <f>IF(AD142="","",VLOOKUP(CONCATENATE(AC$3,AD142),m_selling_spec!$A:$J,2,FALSE))</f>
        <v/>
      </c>
      <c r="AE142" s="131" t="str">
        <f>IF(AF142="","",VLOOKUP(CONCATENATE(AE$3,AF142),m_selling_spec!$A:$J,2,FALSE))</f>
        <v/>
      </c>
      <c r="AG142" s="131" t="str">
        <f>IF(AH142="","",VLOOKUP(CONCATENATE(AG$3,AH142),m_selling_spec!$A:$J,2,FALSE))</f>
        <v/>
      </c>
      <c r="AI142" s="131" t="str">
        <f>IF(AJ142="","",VLOOKUP(CONCATENATE(AI$3,AJ142),m_selling_spec!$A:$J,2,FALSE))</f>
        <v/>
      </c>
      <c r="AK142" s="131" t="str">
        <f>IF(AL142="","",VLOOKUP(CONCATENATE(AK$3,AL142),m_selling_spec!$A:$J,2,FALSE))</f>
        <v/>
      </c>
      <c r="AM142" s="131" t="str">
        <f>IF(AN142="","",VLOOKUP(CONCATENATE(AM$3,AN142),m_selling_spec!$A:$J,2,FALSE))</f>
        <v/>
      </c>
      <c r="AO142" s="131" t="str">
        <f>IF(AP142="","",VLOOKUP(CONCATENATE(AO$3,AP142),m_selling_spec!$A:$J,2,FALSE))</f>
        <v/>
      </c>
      <c r="AQ142" s="131" t="str">
        <f>IF(AR142="","",VLOOKUP(CONCATENATE(AQ$3,AR142),m_selling_spec!$A:$J,2,FALSE))</f>
        <v/>
      </c>
      <c r="AS142" s="131" t="str">
        <f>IF(AT142="","",VLOOKUP(CONCATENATE(AS$3,AT142),m_selling_spec!$A:$J,2,FALSE))</f>
        <v/>
      </c>
      <c r="AU142" s="131" t="str">
        <f>IF(AV142="","",VLOOKUP(CONCATENATE(AU$3,AV142),m_selling_spec!$A:$J,2,FALSE))</f>
        <v/>
      </c>
      <c r="AW142" s="131" t="str">
        <f>IF(AX142="","",VLOOKUP(CONCATENATE(AW$3,AX142),m_selling_spec!$A:$J,2,FALSE))</f>
        <v/>
      </c>
      <c r="AY142" s="131" t="str">
        <f>IF(AZ142="","",VLOOKUP(CONCATENATE(AY$3,AZ142),m_selling_spec!$A:$J,2,FALSE))</f>
        <v/>
      </c>
      <c r="BA142" s="131" t="str">
        <f>IF(BB142="","",VLOOKUP(CONCATENATE(BA$3,BB142),m_selling_spec!$A:$J,2,FALSE))</f>
        <v/>
      </c>
      <c r="BC142" s="131" t="str">
        <f>IF(BD142="","",VLOOKUP(CONCATENATE(BC$3,BD142),m_selling_spec!$A:$J,2,FALSE))</f>
        <v/>
      </c>
      <c r="BE142" s="131" t="str">
        <f>IF(BF142="","",VLOOKUP(CONCATENATE(BE$3,BF142),m_selling_spec!$A:$J,2,FALSE))</f>
        <v/>
      </c>
      <c r="BG142" s="131" t="str">
        <f>IF(BH142="","",VLOOKUP(CONCATENATE(BG$3,BH142),m_selling_spec!$A:$J,2,FALSE))</f>
        <v/>
      </c>
      <c r="BI142" s="131" t="str">
        <f>IF(BJ142="","",VLOOKUP(CONCATENATE(BI$3,BJ142),m_selling_spec!$A:$J,2,FALSE))</f>
        <v/>
      </c>
    </row>
    <row r="143" spans="1:61" s="125" customFormat="1">
      <c r="A143" s="125" t="s">
        <v>243</v>
      </c>
      <c r="B143" s="125">
        <v>2</v>
      </c>
      <c r="C143" s="130" t="str">
        <f>INDEX(product!B:B,MATCH(B143,product!A:A,0))</f>
        <v>WE-70</v>
      </c>
      <c r="D143" s="130" t="str">
        <f>INDEX(product!E:E,MATCH(B143,product!A:A,0))</f>
        <v>WINDOW and DOOR</v>
      </c>
      <c r="E143" s="131" t="str">
        <f>IF(F143="","",VLOOKUP(CONCATENATE(E$3,F143),m_selling_spec!$A:$J,2,FALSE))</f>
        <v>o1.1</v>
      </c>
      <c r="F143" s="125" t="s">
        <v>675</v>
      </c>
      <c r="G143" s="131" t="str">
        <f>IF(H143="","",VLOOKUP(CONCATENATE(G$3,H143),m_selling_spec!$A:$J,2,FALSE))</f>
        <v/>
      </c>
      <c r="I143" s="131" t="str">
        <f>IF(J143="","",VLOOKUP(CONCATENATE(I$3,J143),m_selling_spec!$A:$J,2,FALSE))</f>
        <v>1.9</v>
      </c>
      <c r="J143" s="125" t="s">
        <v>70</v>
      </c>
      <c r="K143" s="131" t="str">
        <f>IF(L143="","",VLOOKUP(CONCATENATE(K$3,L143),m_selling_spec!$A:$J,2,FALSE))</f>
        <v>2.3</v>
      </c>
      <c r="L143" s="125" t="s">
        <v>611</v>
      </c>
      <c r="M143" s="131" t="str">
        <f>IF(N143="","",VLOOKUP(CONCATENATE(M$3,N143),m_selling_spec!$A:$J,2,FALSE))</f>
        <v>3.3</v>
      </c>
      <c r="N143" s="125" t="s">
        <v>608</v>
      </c>
      <c r="O143" s="131" t="str">
        <f>IF(P143="","",VLOOKUP(CONCATENATE(O$3,P143),m_selling_spec!$A:$J,2,FALSE))</f>
        <v>4.1</v>
      </c>
      <c r="P143" s="125" t="s">
        <v>591</v>
      </c>
      <c r="Q143" s="131" t="str">
        <f>IF(R143="","",VLOOKUP(CONCATENATE(Q$3,R143),m_selling_spec!$A:$J,2,FALSE))</f>
        <v/>
      </c>
      <c r="S143" s="131" t="str">
        <f>IF(T143="","",VLOOKUP(CONCATENATE(S$3,T143),m_selling_spec!$A:$J,2,FALSE))</f>
        <v/>
      </c>
      <c r="U143" s="131" t="str">
        <f>IF(V143="","",VLOOKUP(CONCATENATE(U$3,V143),m_selling_spec!$A:$J,2,FALSE))</f>
        <v/>
      </c>
      <c r="W143" s="131" t="str">
        <f>IF(X143="","",VLOOKUP(CONCATENATE(W$3,X143),m_selling_spec!$A:$J,2,FALSE))</f>
        <v/>
      </c>
      <c r="Y143" s="131" t="str">
        <f>IF(Z143="","",VLOOKUP(CONCATENATE(Y$3,Z143),m_selling_spec!$A:$J,2,FALSE))</f>
        <v/>
      </c>
      <c r="AA143" s="131" t="str">
        <f>IF(AB143="","",VLOOKUP(CONCATENATE(AA$3,AB143),m_selling_spec!$A:$J,2,FALSE))</f>
        <v/>
      </c>
      <c r="AC143" s="131" t="str">
        <f>IF(AD143="","",VLOOKUP(CONCATENATE(AC$3,AD143),m_selling_spec!$A:$J,2,FALSE))</f>
        <v/>
      </c>
      <c r="AE143" s="131" t="str">
        <f>IF(AF143="","",VLOOKUP(CONCATENATE(AE$3,AF143),m_selling_spec!$A:$J,2,FALSE))</f>
        <v/>
      </c>
      <c r="AG143" s="131" t="str">
        <f>IF(AH143="","",VLOOKUP(CONCATENATE(AG$3,AH143),m_selling_spec!$A:$J,2,FALSE))</f>
        <v/>
      </c>
      <c r="AI143" s="131" t="str">
        <f>IF(AJ143="","",VLOOKUP(CONCATENATE(AI$3,AJ143),m_selling_spec!$A:$J,2,FALSE))</f>
        <v/>
      </c>
      <c r="AK143" s="131" t="str">
        <f>IF(AL143="","",VLOOKUP(CONCATENATE(AK$3,AL143),m_selling_spec!$A:$J,2,FALSE))</f>
        <v/>
      </c>
      <c r="AM143" s="131" t="str">
        <f>IF(AN143="","",VLOOKUP(CONCATENATE(AM$3,AN143),m_selling_spec!$A:$J,2,FALSE))</f>
        <v/>
      </c>
      <c r="AO143" s="131" t="str">
        <f>IF(AP143="","",VLOOKUP(CONCATENATE(AO$3,AP143),m_selling_spec!$A:$J,2,FALSE))</f>
        <v/>
      </c>
      <c r="AQ143" s="131" t="str">
        <f>IF(AR143="","",VLOOKUP(CONCATENATE(AQ$3,AR143),m_selling_spec!$A:$J,2,FALSE))</f>
        <v/>
      </c>
      <c r="AS143" s="131" t="str">
        <f>IF(AT143="","",VLOOKUP(CONCATENATE(AS$3,AT143),m_selling_spec!$A:$J,2,FALSE))</f>
        <v/>
      </c>
      <c r="AU143" s="131" t="str">
        <f>IF(AV143="","",VLOOKUP(CONCATENATE(AU$3,AV143),m_selling_spec!$A:$J,2,FALSE))</f>
        <v/>
      </c>
      <c r="AW143" s="131" t="str">
        <f>IF(AX143="","",VLOOKUP(CONCATENATE(AW$3,AX143),m_selling_spec!$A:$J,2,FALSE))</f>
        <v/>
      </c>
      <c r="AY143" s="131" t="str">
        <f>IF(AZ143="","",VLOOKUP(CONCATENATE(AY$3,AZ143),m_selling_spec!$A:$J,2,FALSE))</f>
        <v/>
      </c>
      <c r="BA143" s="131" t="str">
        <f>IF(BB143="","",VLOOKUP(CONCATENATE(BA$3,BB143),m_selling_spec!$A:$J,2,FALSE))</f>
        <v/>
      </c>
      <c r="BC143" s="131" t="str">
        <f>IF(BD143="","",VLOOKUP(CONCATENATE(BC$3,BD143),m_selling_spec!$A:$J,2,FALSE))</f>
        <v/>
      </c>
      <c r="BE143" s="131" t="str">
        <f>IF(BF143="","",VLOOKUP(CONCATENATE(BE$3,BF143),m_selling_spec!$A:$J,2,FALSE))</f>
        <v/>
      </c>
      <c r="BG143" s="131" t="str">
        <f>IF(BH143="","",VLOOKUP(CONCATENATE(BG$3,BH143),m_selling_spec!$A:$J,2,FALSE))</f>
        <v/>
      </c>
      <c r="BI143" s="131" t="str">
        <f>IF(BJ143="","",VLOOKUP(CONCATENATE(BI$3,BJ143),m_selling_spec!$A:$J,2,FALSE))</f>
        <v/>
      </c>
    </row>
    <row r="144" spans="1:61" s="125" customFormat="1">
      <c r="A144" s="125" t="s">
        <v>275</v>
      </c>
      <c r="B144" s="125">
        <v>2</v>
      </c>
      <c r="C144" s="130" t="str">
        <f>INDEX(product!B:B,MATCH(B144,product!A:A,0))</f>
        <v>WE-70</v>
      </c>
      <c r="D144" s="130" t="str">
        <f>INDEX(product!E:E,MATCH(B144,product!A:A,0))</f>
        <v>WINDOW and DOOR</v>
      </c>
      <c r="E144" s="131" t="str">
        <f>IF(F144="","",VLOOKUP(CONCATENATE(E$3,F144),m_selling_spec!$A:$J,2,FALSE))</f>
        <v>o1.1</v>
      </c>
      <c r="F144" s="125" t="s">
        <v>675</v>
      </c>
      <c r="G144" s="131" t="str">
        <f>IF(H144="","",VLOOKUP(CONCATENATE(G$3,H144),m_selling_spec!$A:$J,2,FALSE))</f>
        <v/>
      </c>
      <c r="I144" s="131" t="str">
        <f>IF(J144="","",VLOOKUP(CONCATENATE(I$3,J144),m_selling_spec!$A:$J,2,FALSE))</f>
        <v>1.9</v>
      </c>
      <c r="J144" s="125" t="s">
        <v>70</v>
      </c>
      <c r="K144" s="131" t="str">
        <f>IF(L144="","",VLOOKUP(CONCATENATE(K$3,L144),m_selling_spec!$A:$J,2,FALSE))</f>
        <v>2.4</v>
      </c>
      <c r="L144" s="125" t="s">
        <v>612</v>
      </c>
      <c r="M144" s="131" t="str">
        <f>IF(N144="","",VLOOKUP(CONCATENATE(M$3,N144),m_selling_spec!$A:$J,2,FALSE))</f>
        <v>3.1</v>
      </c>
      <c r="N144" s="125" t="s">
        <v>75</v>
      </c>
      <c r="O144" s="131" t="str">
        <f>IF(P144="","",VLOOKUP(CONCATENATE(O$3,P144),m_selling_spec!$A:$J,2,FALSE))</f>
        <v>4.2</v>
      </c>
      <c r="P144" s="125" t="s">
        <v>590</v>
      </c>
      <c r="Q144" s="131" t="str">
        <f>IF(R144="","",VLOOKUP(CONCATENATE(Q$3,R144),m_selling_spec!$A:$J,2,FALSE))</f>
        <v/>
      </c>
      <c r="S144" s="131" t="str">
        <f>IF(T144="","",VLOOKUP(CONCATENATE(S$3,T144),m_selling_spec!$A:$J,2,FALSE))</f>
        <v/>
      </c>
      <c r="U144" s="131" t="str">
        <f>IF(V144="","",VLOOKUP(CONCATENATE(U$3,V144),m_selling_spec!$A:$J,2,FALSE))</f>
        <v/>
      </c>
      <c r="W144" s="131" t="str">
        <f>IF(X144="","",VLOOKUP(CONCATENATE(W$3,X144),m_selling_spec!$A:$J,2,FALSE))</f>
        <v/>
      </c>
      <c r="Y144" s="131" t="str">
        <f>IF(Z144="","",VLOOKUP(CONCATENATE(Y$3,Z144),m_selling_spec!$A:$J,2,FALSE))</f>
        <v/>
      </c>
      <c r="AA144" s="131" t="str">
        <f>IF(AB144="","",VLOOKUP(CONCATENATE(AA$3,AB144),m_selling_spec!$A:$J,2,FALSE))</f>
        <v/>
      </c>
      <c r="AC144" s="131" t="str">
        <f>IF(AD144="","",VLOOKUP(CONCATENATE(AC$3,AD144),m_selling_spec!$A:$J,2,FALSE))</f>
        <v/>
      </c>
      <c r="AE144" s="131" t="str">
        <f>IF(AF144="","",VLOOKUP(CONCATENATE(AE$3,AF144),m_selling_spec!$A:$J,2,FALSE))</f>
        <v/>
      </c>
      <c r="AG144" s="131" t="str">
        <f>IF(AH144="","",VLOOKUP(CONCATENATE(AG$3,AH144),m_selling_spec!$A:$J,2,FALSE))</f>
        <v/>
      </c>
      <c r="AI144" s="131" t="str">
        <f>IF(AJ144="","",VLOOKUP(CONCATENATE(AI$3,AJ144),m_selling_spec!$A:$J,2,FALSE))</f>
        <v/>
      </c>
      <c r="AK144" s="131" t="str">
        <f>IF(AL144="","",VLOOKUP(CONCATENATE(AK$3,AL144),m_selling_spec!$A:$J,2,FALSE))</f>
        <v/>
      </c>
      <c r="AM144" s="131" t="str">
        <f>IF(AN144="","",VLOOKUP(CONCATENATE(AM$3,AN144),m_selling_spec!$A:$J,2,FALSE))</f>
        <v/>
      </c>
      <c r="AO144" s="131" t="str">
        <f>IF(AP144="","",VLOOKUP(CONCATENATE(AO$3,AP144),m_selling_spec!$A:$J,2,FALSE))</f>
        <v/>
      </c>
      <c r="AQ144" s="131" t="str">
        <f>IF(AR144="","",VLOOKUP(CONCATENATE(AQ$3,AR144),m_selling_spec!$A:$J,2,FALSE))</f>
        <v/>
      </c>
      <c r="AS144" s="131" t="str">
        <f>IF(AT144="","",VLOOKUP(CONCATENATE(AS$3,AT144),m_selling_spec!$A:$J,2,FALSE))</f>
        <v/>
      </c>
      <c r="AU144" s="131" t="str">
        <f>IF(AV144="","",VLOOKUP(CONCATENATE(AU$3,AV144),m_selling_spec!$A:$J,2,FALSE))</f>
        <v/>
      </c>
      <c r="AW144" s="131" t="str">
        <f>IF(AX144="","",VLOOKUP(CONCATENATE(AW$3,AX144),m_selling_spec!$A:$J,2,FALSE))</f>
        <v/>
      </c>
      <c r="AY144" s="131" t="str">
        <f>IF(AZ144="","",VLOOKUP(CONCATENATE(AY$3,AZ144),m_selling_spec!$A:$J,2,FALSE))</f>
        <v/>
      </c>
      <c r="BA144" s="131" t="str">
        <f>IF(BB144="","",VLOOKUP(CONCATENATE(BA$3,BB144),m_selling_spec!$A:$J,2,FALSE))</f>
        <v/>
      </c>
      <c r="BC144" s="131" t="str">
        <f>IF(BD144="","",VLOOKUP(CONCATENATE(BC$3,BD144),m_selling_spec!$A:$J,2,FALSE))</f>
        <v/>
      </c>
      <c r="BE144" s="131" t="str">
        <f>IF(BF144="","",VLOOKUP(CONCATENATE(BE$3,BF144),m_selling_spec!$A:$J,2,FALSE))</f>
        <v/>
      </c>
      <c r="BG144" s="131" t="str">
        <f>IF(BH144="","",VLOOKUP(CONCATENATE(BG$3,BH144),m_selling_spec!$A:$J,2,FALSE))</f>
        <v/>
      </c>
      <c r="BI144" s="131" t="str">
        <f>IF(BJ144="","",VLOOKUP(CONCATENATE(BI$3,BJ144),m_selling_spec!$A:$J,2,FALSE))</f>
        <v/>
      </c>
    </row>
    <row r="145" spans="1:61" s="125" customFormat="1">
      <c r="A145" s="125" t="s">
        <v>273</v>
      </c>
      <c r="B145" s="125">
        <v>2</v>
      </c>
      <c r="C145" s="130" t="str">
        <f>INDEX(product!B:B,MATCH(B145,product!A:A,0))</f>
        <v>WE-70</v>
      </c>
      <c r="D145" s="130" t="str">
        <f>INDEX(product!E:E,MATCH(B145,product!A:A,0))</f>
        <v>WINDOW and DOOR</v>
      </c>
      <c r="E145" s="131" t="str">
        <f>IF(F145="","",VLOOKUP(CONCATENATE(E$3,F145),m_selling_spec!$A:$J,2,FALSE))</f>
        <v>o1.1</v>
      </c>
      <c r="F145" s="125" t="s">
        <v>675</v>
      </c>
      <c r="G145" s="131" t="str">
        <f>IF(H145="","",VLOOKUP(CONCATENATE(G$3,H145),m_selling_spec!$A:$J,2,FALSE))</f>
        <v/>
      </c>
      <c r="I145" s="131" t="str">
        <f>IF(J145="","",VLOOKUP(CONCATENATE(I$3,J145),m_selling_spec!$A:$J,2,FALSE))</f>
        <v>1.9</v>
      </c>
      <c r="J145" s="125" t="s">
        <v>70</v>
      </c>
      <c r="K145" s="131" t="str">
        <f>IF(L145="","",VLOOKUP(CONCATENATE(K$3,L145),m_selling_spec!$A:$J,2,FALSE))</f>
        <v>2.4</v>
      </c>
      <c r="L145" s="125" t="s">
        <v>612</v>
      </c>
      <c r="M145" s="131" t="str">
        <f>IF(N145="","",VLOOKUP(CONCATENATE(M$3,N145),m_selling_spec!$A:$J,2,FALSE))</f>
        <v>3.1</v>
      </c>
      <c r="N145" s="125" t="s">
        <v>75</v>
      </c>
      <c r="O145" s="131" t="str">
        <f>IF(P145="","",VLOOKUP(CONCATENATE(O$3,P145),m_selling_spec!$A:$J,2,FALSE))</f>
        <v>4.1</v>
      </c>
      <c r="P145" s="125" t="s">
        <v>591</v>
      </c>
      <c r="Q145" s="131" t="str">
        <f>IF(R145="","",VLOOKUP(CONCATENATE(Q$3,R145),m_selling_spec!$A:$J,2,FALSE))</f>
        <v/>
      </c>
      <c r="S145" s="131" t="str">
        <f>IF(T145="","",VLOOKUP(CONCATENATE(S$3,T145),m_selling_spec!$A:$J,2,FALSE))</f>
        <v/>
      </c>
      <c r="U145" s="131" t="str">
        <f>IF(V145="","",VLOOKUP(CONCATENATE(U$3,V145),m_selling_spec!$A:$J,2,FALSE))</f>
        <v/>
      </c>
      <c r="W145" s="131" t="str">
        <f>IF(X145="","",VLOOKUP(CONCATENATE(W$3,X145),m_selling_spec!$A:$J,2,FALSE))</f>
        <v/>
      </c>
      <c r="Y145" s="131" t="str">
        <f>IF(Z145="","",VLOOKUP(CONCATENATE(Y$3,Z145),m_selling_spec!$A:$J,2,FALSE))</f>
        <v/>
      </c>
      <c r="AA145" s="131" t="str">
        <f>IF(AB145="","",VLOOKUP(CONCATENATE(AA$3,AB145),m_selling_spec!$A:$J,2,FALSE))</f>
        <v/>
      </c>
      <c r="AC145" s="131" t="str">
        <f>IF(AD145="","",VLOOKUP(CONCATENATE(AC$3,AD145),m_selling_spec!$A:$J,2,FALSE))</f>
        <v/>
      </c>
      <c r="AE145" s="131" t="str">
        <f>IF(AF145="","",VLOOKUP(CONCATENATE(AE$3,AF145),m_selling_spec!$A:$J,2,FALSE))</f>
        <v/>
      </c>
      <c r="AG145" s="131" t="str">
        <f>IF(AH145="","",VLOOKUP(CONCATENATE(AG$3,AH145),m_selling_spec!$A:$J,2,FALSE))</f>
        <v/>
      </c>
      <c r="AI145" s="131" t="str">
        <f>IF(AJ145="","",VLOOKUP(CONCATENATE(AI$3,AJ145),m_selling_spec!$A:$J,2,FALSE))</f>
        <v/>
      </c>
      <c r="AK145" s="131" t="str">
        <f>IF(AL145="","",VLOOKUP(CONCATENATE(AK$3,AL145),m_selling_spec!$A:$J,2,FALSE))</f>
        <v/>
      </c>
      <c r="AM145" s="131" t="str">
        <f>IF(AN145="","",VLOOKUP(CONCATENATE(AM$3,AN145),m_selling_spec!$A:$J,2,FALSE))</f>
        <v/>
      </c>
      <c r="AO145" s="131" t="str">
        <f>IF(AP145="","",VLOOKUP(CONCATENATE(AO$3,AP145),m_selling_spec!$A:$J,2,FALSE))</f>
        <v/>
      </c>
      <c r="AQ145" s="131" t="str">
        <f>IF(AR145="","",VLOOKUP(CONCATENATE(AQ$3,AR145),m_selling_spec!$A:$J,2,FALSE))</f>
        <v/>
      </c>
      <c r="AS145" s="131" t="str">
        <f>IF(AT145="","",VLOOKUP(CONCATENATE(AS$3,AT145),m_selling_spec!$A:$J,2,FALSE))</f>
        <v/>
      </c>
      <c r="AU145" s="131" t="str">
        <f>IF(AV145="","",VLOOKUP(CONCATENATE(AU$3,AV145),m_selling_spec!$A:$J,2,FALSE))</f>
        <v/>
      </c>
      <c r="AW145" s="131" t="str">
        <f>IF(AX145="","",VLOOKUP(CONCATENATE(AW$3,AX145),m_selling_spec!$A:$J,2,FALSE))</f>
        <v/>
      </c>
      <c r="AY145" s="131" t="str">
        <f>IF(AZ145="","",VLOOKUP(CONCATENATE(AY$3,AZ145),m_selling_spec!$A:$J,2,FALSE))</f>
        <v/>
      </c>
      <c r="BA145" s="131" t="str">
        <f>IF(BB145="","",VLOOKUP(CONCATENATE(BA$3,BB145),m_selling_spec!$A:$J,2,FALSE))</f>
        <v/>
      </c>
      <c r="BC145" s="131" t="str">
        <f>IF(BD145="","",VLOOKUP(CONCATENATE(BC$3,BD145),m_selling_spec!$A:$J,2,FALSE))</f>
        <v/>
      </c>
      <c r="BE145" s="131" t="str">
        <f>IF(BF145="","",VLOOKUP(CONCATENATE(BE$3,BF145),m_selling_spec!$A:$J,2,FALSE))</f>
        <v/>
      </c>
      <c r="BG145" s="131" t="str">
        <f>IF(BH145="","",VLOOKUP(CONCATENATE(BG$3,BH145),m_selling_spec!$A:$J,2,FALSE))</f>
        <v/>
      </c>
      <c r="BI145" s="131" t="str">
        <f>IF(BJ145="","",VLOOKUP(CONCATENATE(BI$3,BJ145),m_selling_spec!$A:$J,2,FALSE))</f>
        <v/>
      </c>
    </row>
    <row r="146" spans="1:61" s="125" customFormat="1">
      <c r="A146" s="125" t="s">
        <v>263</v>
      </c>
      <c r="B146" s="125">
        <v>2</v>
      </c>
      <c r="C146" s="133" t="s">
        <v>1263</v>
      </c>
      <c r="D146" s="133" t="s">
        <v>1264</v>
      </c>
      <c r="E146" s="131" t="str">
        <f>IF(F146="","",VLOOKUP(CONCATENATE(E$3,F146),m_selling_spec!$A:$J,2,FALSE))</f>
        <v/>
      </c>
      <c r="G146" s="131" t="str">
        <f>IF(H146="","",VLOOKUP(CONCATENATE(G$3,H146),m_selling_spec!$A:$J,2,FALSE))</f>
        <v/>
      </c>
      <c r="I146" s="131" t="str">
        <f>IF(J146="","",VLOOKUP(CONCATENATE(I$3,J146),m_selling_spec!$A:$J,2,FALSE))</f>
        <v>1.9</v>
      </c>
      <c r="J146" s="125" t="s">
        <v>70</v>
      </c>
      <c r="K146" s="131" t="str">
        <f>IF(L146="","",VLOOKUP(CONCATENATE(K$3,L146),m_selling_spec!$A:$J,2,FALSE))</f>
        <v>2.4</v>
      </c>
      <c r="L146" s="125" t="s">
        <v>612</v>
      </c>
      <c r="M146" s="131" t="str">
        <f>IF(N146="","",VLOOKUP(CONCATENATE(M$3,N146),m_selling_spec!$A:$J,2,FALSE))</f>
        <v>3.1</v>
      </c>
      <c r="N146" s="125" t="s">
        <v>75</v>
      </c>
      <c r="O146" s="131" t="str">
        <f>IF(P146="","",VLOOKUP(CONCATENATE(O$3,P146),m_selling_spec!$A:$J,2,FALSE))</f>
        <v>4.3</v>
      </c>
      <c r="P146" s="125" t="s">
        <v>607</v>
      </c>
      <c r="Q146" s="131" t="str">
        <f>IF(R146="","",VLOOKUP(CONCATENATE(Q$3,R146),m_selling_spec!$A:$J,2,FALSE))</f>
        <v/>
      </c>
      <c r="S146" s="131" t="str">
        <f>IF(T146="","",VLOOKUP(CONCATENATE(S$3,T146),m_selling_spec!$A:$J,2,FALSE))</f>
        <v/>
      </c>
      <c r="U146" s="131" t="str">
        <f>IF(V146="","",VLOOKUP(CONCATENATE(U$3,V146),m_selling_spec!$A:$J,2,FALSE))</f>
        <v/>
      </c>
      <c r="W146" s="131" t="str">
        <f>IF(X146="","",VLOOKUP(CONCATENATE(W$3,X146),m_selling_spec!$A:$J,2,FALSE))</f>
        <v/>
      </c>
      <c r="Y146" s="131" t="str">
        <f>IF(Z146="","",VLOOKUP(CONCATENATE(Y$3,Z146),m_selling_spec!$A:$J,2,FALSE))</f>
        <v/>
      </c>
      <c r="AA146" s="131" t="str">
        <f>IF(AB146="","",VLOOKUP(CONCATENATE(AA$3,AB146),m_selling_spec!$A:$J,2,FALSE))</f>
        <v/>
      </c>
      <c r="AC146" s="131" t="str">
        <f>IF(AD146="","",VLOOKUP(CONCATENATE(AC$3,AD146),m_selling_spec!$A:$J,2,FALSE))</f>
        <v/>
      </c>
      <c r="AE146" s="131" t="str">
        <f>IF(AF146="","",VLOOKUP(CONCATENATE(AE$3,AF146),m_selling_spec!$A:$J,2,FALSE))</f>
        <v/>
      </c>
      <c r="AG146" s="131" t="str">
        <f>IF(AH146="","",VLOOKUP(CONCATENATE(AG$3,AH146),m_selling_spec!$A:$J,2,FALSE))</f>
        <v/>
      </c>
      <c r="AI146" s="131" t="str">
        <f>IF(AJ146="","",VLOOKUP(CONCATENATE(AI$3,AJ146),m_selling_spec!$A:$J,2,FALSE))</f>
        <v/>
      </c>
      <c r="AK146" s="131" t="str">
        <f>IF(AL146="","",VLOOKUP(CONCATENATE(AK$3,AL146),m_selling_spec!$A:$J,2,FALSE))</f>
        <v/>
      </c>
      <c r="AM146" s="131" t="str">
        <f>IF(AN146="","",VLOOKUP(CONCATENATE(AM$3,AN146),m_selling_spec!$A:$J,2,FALSE))</f>
        <v/>
      </c>
      <c r="AO146" s="131" t="str">
        <f>IF(AP146="","",VLOOKUP(CONCATENATE(AO$3,AP146),m_selling_spec!$A:$J,2,FALSE))</f>
        <v/>
      </c>
      <c r="AQ146" s="131" t="str">
        <f>IF(AR146="","",VLOOKUP(CONCATENATE(AQ$3,AR146),m_selling_spec!$A:$J,2,FALSE))</f>
        <v/>
      </c>
      <c r="AS146" s="131" t="str">
        <f>IF(AT146="","",VLOOKUP(CONCATENATE(AS$3,AT146),m_selling_spec!$A:$J,2,FALSE))</f>
        <v/>
      </c>
      <c r="AU146" s="131" t="str">
        <f>IF(AV146="","",VLOOKUP(CONCATENATE(AU$3,AV146),m_selling_spec!$A:$J,2,FALSE))</f>
        <v/>
      </c>
      <c r="AW146" s="131" t="str">
        <f>IF(AX146="","",VLOOKUP(CONCATENATE(AW$3,AX146),m_selling_spec!$A:$J,2,FALSE))</f>
        <v/>
      </c>
      <c r="AY146" s="131" t="str">
        <f>IF(AZ146="","",VLOOKUP(CONCATENATE(AY$3,AZ146),m_selling_spec!$A:$J,2,FALSE))</f>
        <v/>
      </c>
      <c r="BA146" s="131" t="str">
        <f>IF(BB146="","",VLOOKUP(CONCATENATE(BA$3,BB146),m_selling_spec!$A:$J,2,FALSE))</f>
        <v/>
      </c>
      <c r="BC146" s="131" t="str">
        <f>IF(BD146="","",VLOOKUP(CONCATENATE(BC$3,BD146),m_selling_spec!$A:$J,2,FALSE))</f>
        <v/>
      </c>
      <c r="BE146" s="131" t="str">
        <f>IF(BF146="","",VLOOKUP(CONCATENATE(BE$3,BF146),m_selling_spec!$A:$J,2,FALSE))</f>
        <v/>
      </c>
      <c r="BG146" s="131" t="str">
        <f>IF(BH146="","",VLOOKUP(CONCATENATE(BG$3,BH146),m_selling_spec!$A:$J,2,FALSE))</f>
        <v/>
      </c>
      <c r="BI146" s="131" t="str">
        <f>IF(BJ146="","",VLOOKUP(CONCATENATE(BI$3,BJ146),m_selling_spec!$A:$J,2,FALSE))</f>
        <v/>
      </c>
    </row>
    <row r="147" spans="1:61" s="125" customFormat="1">
      <c r="A147" s="130" t="s">
        <v>943</v>
      </c>
      <c r="B147" s="125">
        <v>2</v>
      </c>
      <c r="C147" s="130" t="str">
        <f>INDEX(product!B:B,MATCH(B147,product!A:A,0))</f>
        <v>WE-70</v>
      </c>
      <c r="D147" s="130" t="str">
        <f>INDEX(product!E:E,MATCH(B147,product!A:A,0))</f>
        <v>WINDOW and DOOR</v>
      </c>
      <c r="E147" s="131" t="str">
        <f>IF(F147="","",VLOOKUP(CONCATENATE(E$3,F147),m_selling_spec!$A:$J,2,FALSE))</f>
        <v/>
      </c>
      <c r="G147" s="131" t="str">
        <f>IF(H147="","",VLOOKUP(CONCATENATE(G$3,H147),m_selling_spec!$A:$J,2,FALSE))</f>
        <v/>
      </c>
      <c r="I147" s="131" t="str">
        <f>IF(J147="","",VLOOKUP(CONCATENATE(I$3,J147),m_selling_spec!$A:$J,2,FALSE))</f>
        <v>1.15</v>
      </c>
      <c r="J147" s="125" t="s">
        <v>927</v>
      </c>
      <c r="K147" s="131" t="str">
        <f>IF(L147="","",VLOOKUP(CONCATENATE(K$3,L147),m_selling_spec!$A:$J,2,FALSE))</f>
        <v/>
      </c>
      <c r="M147" s="131" t="str">
        <f>IF(N147="","",VLOOKUP(CONCATENATE(M$3,N147),m_selling_spec!$A:$J,2,FALSE))</f>
        <v/>
      </c>
      <c r="O147" s="131" t="str">
        <f>IF(P147="","",VLOOKUP(CONCATENATE(O$3,P147),m_selling_spec!$A:$J,2,FALSE))</f>
        <v/>
      </c>
      <c r="Q147" s="131" t="str">
        <f>IF(R147="","",VLOOKUP(CONCATENATE(Q$3,R147),m_selling_spec!$A:$J,2,FALSE))</f>
        <v/>
      </c>
      <c r="S147" s="131" t="str">
        <f>IF(T147="","",VLOOKUP(CONCATENATE(S$3,T147),m_selling_spec!$A:$J,2,FALSE))</f>
        <v/>
      </c>
      <c r="U147" s="131" t="str">
        <f>IF(V147="","",VLOOKUP(CONCATENATE(U$3,V147),m_selling_spec!$A:$J,2,FALSE))</f>
        <v/>
      </c>
      <c r="W147" s="131" t="str">
        <f>IF(X147="","",VLOOKUP(CONCATENATE(W$3,X147),m_selling_spec!$A:$J,2,FALSE))</f>
        <v/>
      </c>
      <c r="Y147" s="131" t="str">
        <f>IF(Z147="","",VLOOKUP(CONCATENATE(Y$3,Z147),m_selling_spec!$A:$J,2,FALSE))</f>
        <v/>
      </c>
      <c r="AA147" s="131" t="str">
        <f>IF(AB147="","",VLOOKUP(CONCATENATE(AA$3,AB147),m_selling_spec!$A:$J,2,FALSE))</f>
        <v/>
      </c>
      <c r="AC147" s="131" t="str">
        <f>IF(AD147="","",VLOOKUP(CONCATENATE(AC$3,AD147),m_selling_spec!$A:$J,2,FALSE))</f>
        <v/>
      </c>
      <c r="AE147" s="131" t="str">
        <f>IF(AF147="","",VLOOKUP(CONCATENATE(AE$3,AF147),m_selling_spec!$A:$J,2,FALSE))</f>
        <v/>
      </c>
      <c r="AG147" s="131" t="str">
        <f>IF(AH147="","",VLOOKUP(CONCATENATE(AG$3,AH147),m_selling_spec!$A:$J,2,FALSE))</f>
        <v/>
      </c>
      <c r="AI147" s="131" t="str">
        <f>IF(AJ147="","",VLOOKUP(CONCATENATE(AI$3,AJ147),m_selling_spec!$A:$J,2,FALSE))</f>
        <v/>
      </c>
      <c r="AK147" s="131" t="str">
        <f>IF(AL147="","",VLOOKUP(CONCATENATE(AK$3,AL147),m_selling_spec!$A:$J,2,FALSE))</f>
        <v/>
      </c>
      <c r="AM147" s="131" t="str">
        <f>IF(AN147="","",VLOOKUP(CONCATENATE(AM$3,AN147),m_selling_spec!$A:$J,2,FALSE))</f>
        <v/>
      </c>
      <c r="AO147" s="131" t="str">
        <f>IF(AP147="","",VLOOKUP(CONCATENATE(AO$3,AP147),m_selling_spec!$A:$J,2,FALSE))</f>
        <v/>
      </c>
      <c r="AQ147" s="131" t="str">
        <f>IF(AR147="","",VLOOKUP(CONCATENATE(AQ$3,AR147),m_selling_spec!$A:$J,2,FALSE))</f>
        <v/>
      </c>
      <c r="AS147" s="131" t="str">
        <f>IF(AT147="","",VLOOKUP(CONCATENATE(AS$3,AT147),m_selling_spec!$A:$J,2,FALSE))</f>
        <v/>
      </c>
      <c r="AU147" s="131" t="str">
        <f>IF(AV147="","",VLOOKUP(CONCATENATE(AU$3,AV147),m_selling_spec!$A:$J,2,FALSE))</f>
        <v/>
      </c>
      <c r="AW147" s="131" t="str">
        <f>IF(AX147="","",VLOOKUP(CONCATENATE(AW$3,AX147),m_selling_spec!$A:$J,2,FALSE))</f>
        <v/>
      </c>
      <c r="AY147" s="131" t="str">
        <f>IF(AZ147="","",VLOOKUP(CONCATENATE(AY$3,AZ147),m_selling_spec!$A:$J,2,FALSE))</f>
        <v/>
      </c>
      <c r="BA147" s="131" t="str">
        <f>IF(BB147="","",VLOOKUP(CONCATENATE(BA$3,BB147),m_selling_spec!$A:$J,2,FALSE))</f>
        <v/>
      </c>
      <c r="BC147" s="131" t="str">
        <f>IF(BD147="","",VLOOKUP(CONCATENATE(BC$3,BD147),m_selling_spec!$A:$J,2,FALSE))</f>
        <v/>
      </c>
      <c r="BE147" s="131" t="str">
        <f>IF(BF147="","",VLOOKUP(CONCATENATE(BE$3,BF147),m_selling_spec!$A:$J,2,FALSE))</f>
        <v/>
      </c>
      <c r="BG147" s="131" t="str">
        <f>IF(BH147="","",VLOOKUP(CONCATENATE(BG$3,BH147),m_selling_spec!$A:$J,2,FALSE))</f>
        <v/>
      </c>
      <c r="BI147" s="131" t="str">
        <f>IF(BJ147="","",VLOOKUP(CONCATENATE(BI$3,BJ147),m_selling_spec!$A:$J,2,FALSE))</f>
        <v/>
      </c>
    </row>
    <row r="148" spans="1:61" s="125" customFormat="1">
      <c r="A148" s="130" t="s">
        <v>944</v>
      </c>
      <c r="B148" s="125">
        <v>2</v>
      </c>
      <c r="C148" s="130" t="str">
        <f>INDEX(product!B:B,MATCH(B148,product!A:A,0))</f>
        <v>WE-70</v>
      </c>
      <c r="D148" s="130" t="str">
        <f>INDEX(product!E:E,MATCH(B148,product!A:A,0))</f>
        <v>WINDOW and DOOR</v>
      </c>
      <c r="E148" s="131" t="str">
        <f>IF(F148="","",VLOOKUP(CONCATENATE(E$3,F148),m_selling_spec!$A:$J,2,FALSE))</f>
        <v/>
      </c>
      <c r="G148" s="131" t="str">
        <f>IF(H148="","",VLOOKUP(CONCATENATE(G$3,H148),m_selling_spec!$A:$J,2,FALSE))</f>
        <v/>
      </c>
      <c r="I148" s="131" t="str">
        <f>IF(J148="","",VLOOKUP(CONCATENATE(I$3,J148),m_selling_spec!$A:$J,2,FALSE))</f>
        <v>1.14</v>
      </c>
      <c r="J148" s="125" t="s">
        <v>866</v>
      </c>
      <c r="K148" s="131" t="str">
        <f>IF(L148="","",VLOOKUP(CONCATENATE(K$3,L148),m_selling_spec!$A:$J,2,FALSE))</f>
        <v/>
      </c>
      <c r="M148" s="131" t="str">
        <f>IF(N148="","",VLOOKUP(CONCATENATE(M$3,N148),m_selling_spec!$A:$J,2,FALSE))</f>
        <v/>
      </c>
      <c r="O148" s="131" t="str">
        <f>IF(P148="","",VLOOKUP(CONCATENATE(O$3,P148),m_selling_spec!$A:$J,2,FALSE))</f>
        <v/>
      </c>
      <c r="Q148" s="131" t="str">
        <f>IF(R148="","",VLOOKUP(CONCATENATE(Q$3,R148),m_selling_spec!$A:$J,2,FALSE))</f>
        <v/>
      </c>
      <c r="S148" s="131" t="str">
        <f>IF(T148="","",VLOOKUP(CONCATENATE(S$3,T148),m_selling_spec!$A:$J,2,FALSE))</f>
        <v/>
      </c>
      <c r="U148" s="131" t="str">
        <f>IF(V148="","",VLOOKUP(CONCATENATE(U$3,V148),m_selling_spec!$A:$J,2,FALSE))</f>
        <v/>
      </c>
      <c r="W148" s="131" t="str">
        <f>IF(X148="","",VLOOKUP(CONCATENATE(W$3,X148),m_selling_spec!$A:$J,2,FALSE))</f>
        <v/>
      </c>
      <c r="Y148" s="131" t="str">
        <f>IF(Z148="","",VLOOKUP(CONCATENATE(Y$3,Z148),m_selling_spec!$A:$J,2,FALSE))</f>
        <v/>
      </c>
      <c r="AA148" s="131" t="str">
        <f>IF(AB148="","",VLOOKUP(CONCATENATE(AA$3,AB148),m_selling_spec!$A:$J,2,FALSE))</f>
        <v/>
      </c>
      <c r="AC148" s="131" t="str">
        <f>IF(AD148="","",VLOOKUP(CONCATENATE(AC$3,AD148),m_selling_spec!$A:$J,2,FALSE))</f>
        <v/>
      </c>
      <c r="AE148" s="131" t="str">
        <f>IF(AF148="","",VLOOKUP(CONCATENATE(AE$3,AF148),m_selling_spec!$A:$J,2,FALSE))</f>
        <v/>
      </c>
      <c r="AG148" s="131" t="str">
        <f>IF(AH148="","",VLOOKUP(CONCATENATE(AG$3,AH148),m_selling_spec!$A:$J,2,FALSE))</f>
        <v/>
      </c>
      <c r="AI148" s="131" t="str">
        <f>IF(AJ148="","",VLOOKUP(CONCATENATE(AI$3,AJ148),m_selling_spec!$A:$J,2,FALSE))</f>
        <v/>
      </c>
      <c r="AK148" s="131" t="str">
        <f>IF(AL148="","",VLOOKUP(CONCATENATE(AK$3,AL148),m_selling_spec!$A:$J,2,FALSE))</f>
        <v/>
      </c>
      <c r="AM148" s="131" t="str">
        <f>IF(AN148="","",VLOOKUP(CONCATENATE(AM$3,AN148),m_selling_spec!$A:$J,2,FALSE))</f>
        <v/>
      </c>
      <c r="AO148" s="131" t="str">
        <f>IF(AP148="","",VLOOKUP(CONCATENATE(AO$3,AP148),m_selling_spec!$A:$J,2,FALSE))</f>
        <v/>
      </c>
      <c r="AQ148" s="131" t="str">
        <f>IF(AR148="","",VLOOKUP(CONCATENATE(AQ$3,AR148),m_selling_spec!$A:$J,2,FALSE))</f>
        <v/>
      </c>
      <c r="AS148" s="131" t="str">
        <f>IF(AT148="","",VLOOKUP(CONCATENATE(AS$3,AT148),m_selling_spec!$A:$J,2,FALSE))</f>
        <v/>
      </c>
      <c r="AU148" s="131" t="str">
        <f>IF(AV148="","",VLOOKUP(CONCATENATE(AU$3,AV148),m_selling_spec!$A:$J,2,FALSE))</f>
        <v>20.1</v>
      </c>
      <c r="AV148" s="125" t="s">
        <v>867</v>
      </c>
      <c r="AW148" s="131" t="str">
        <f>IF(AX148="","",VLOOKUP(CONCATENATE(AW$3,AX148),m_selling_spec!$A:$J,2,FALSE))</f>
        <v/>
      </c>
      <c r="AY148" s="131" t="str">
        <f>IF(AZ148="","",VLOOKUP(CONCATENATE(AY$3,AZ148),m_selling_spec!$A:$J,2,FALSE))</f>
        <v/>
      </c>
      <c r="BA148" s="131" t="str">
        <f>IF(BB148="","",VLOOKUP(CONCATENATE(BA$3,BB148),m_selling_spec!$A:$J,2,FALSE))</f>
        <v/>
      </c>
      <c r="BC148" s="131" t="str">
        <f>IF(BD148="","",VLOOKUP(CONCATENATE(BC$3,BD148),m_selling_spec!$A:$J,2,FALSE))</f>
        <v/>
      </c>
      <c r="BE148" s="131" t="str">
        <f>IF(BF148="","",VLOOKUP(CONCATENATE(BE$3,BF148),m_selling_spec!$A:$J,2,FALSE))</f>
        <v/>
      </c>
      <c r="BG148" s="131" t="str">
        <f>IF(BH148="","",VLOOKUP(CONCATENATE(BG$3,BH148),m_selling_spec!$A:$J,2,FALSE))</f>
        <v/>
      </c>
      <c r="BI148" s="131" t="str">
        <f>IF(BJ148="","",VLOOKUP(CONCATENATE(BI$3,BJ148),m_selling_spec!$A:$J,2,FALSE))</f>
        <v/>
      </c>
    </row>
    <row r="149" spans="1:61" s="125" customFormat="1">
      <c r="A149" s="130" t="s">
        <v>945</v>
      </c>
      <c r="B149" s="125">
        <v>2</v>
      </c>
      <c r="C149" s="130" t="str">
        <f>INDEX(product!B:B,MATCH(B149,product!A:A,0))</f>
        <v>WE-70</v>
      </c>
      <c r="D149" s="130" t="str">
        <f>INDEX(product!E:E,MATCH(B149,product!A:A,0))</f>
        <v>WINDOW and DOOR</v>
      </c>
      <c r="E149" s="131" t="str">
        <f>IF(F149="","",VLOOKUP(CONCATENATE(E$3,F149),m_selling_spec!$A:$J,2,FALSE))</f>
        <v/>
      </c>
      <c r="G149" s="131" t="str">
        <f>IF(H149="","",VLOOKUP(CONCATENATE(G$3,H149),m_selling_spec!$A:$J,2,FALSE))</f>
        <v/>
      </c>
      <c r="I149" s="131" t="str">
        <f>IF(J149="","",VLOOKUP(CONCATENATE(I$3,J149),m_selling_spec!$A:$J,2,FALSE))</f>
        <v>1.14</v>
      </c>
      <c r="J149" s="125" t="s">
        <v>866</v>
      </c>
      <c r="K149" s="131" t="str">
        <f>IF(L149="","",VLOOKUP(CONCATENATE(K$3,L149),m_selling_spec!$A:$J,2,FALSE))</f>
        <v/>
      </c>
      <c r="M149" s="131" t="str">
        <f>IF(N149="","",VLOOKUP(CONCATENATE(M$3,N149),m_selling_spec!$A:$J,2,FALSE))</f>
        <v/>
      </c>
      <c r="O149" s="131" t="str">
        <f>IF(P149="","",VLOOKUP(CONCATENATE(O$3,P149),m_selling_spec!$A:$J,2,FALSE))</f>
        <v/>
      </c>
      <c r="Q149" s="131" t="str">
        <f>IF(R149="","",VLOOKUP(CONCATENATE(Q$3,R149),m_selling_spec!$A:$J,2,FALSE))</f>
        <v/>
      </c>
      <c r="S149" s="131" t="str">
        <f>IF(T149="","",VLOOKUP(CONCATENATE(S$3,T149),m_selling_spec!$A:$J,2,FALSE))</f>
        <v/>
      </c>
      <c r="U149" s="131" t="str">
        <f>IF(V149="","",VLOOKUP(CONCATENATE(U$3,V149),m_selling_spec!$A:$J,2,FALSE))</f>
        <v/>
      </c>
      <c r="W149" s="131" t="str">
        <f>IF(X149="","",VLOOKUP(CONCATENATE(W$3,X149),m_selling_spec!$A:$J,2,FALSE))</f>
        <v/>
      </c>
      <c r="Y149" s="131" t="str">
        <f>IF(Z149="","",VLOOKUP(CONCATENATE(Y$3,Z149),m_selling_spec!$A:$J,2,FALSE))</f>
        <v/>
      </c>
      <c r="AA149" s="131" t="str">
        <f>IF(AB149="","",VLOOKUP(CONCATENATE(AA$3,AB149),m_selling_spec!$A:$J,2,FALSE))</f>
        <v/>
      </c>
      <c r="AC149" s="131" t="str">
        <f>IF(AD149="","",VLOOKUP(CONCATENATE(AC$3,AD149),m_selling_spec!$A:$J,2,FALSE))</f>
        <v/>
      </c>
      <c r="AE149" s="131" t="str">
        <f>IF(AF149="","",VLOOKUP(CONCATENATE(AE$3,AF149),m_selling_spec!$A:$J,2,FALSE))</f>
        <v/>
      </c>
      <c r="AG149" s="131" t="str">
        <f>IF(AH149="","",VLOOKUP(CONCATENATE(AG$3,AH149),m_selling_spec!$A:$J,2,FALSE))</f>
        <v/>
      </c>
      <c r="AI149" s="131" t="str">
        <f>IF(AJ149="","",VLOOKUP(CONCATENATE(AI$3,AJ149),m_selling_spec!$A:$J,2,FALSE))</f>
        <v/>
      </c>
      <c r="AK149" s="131" t="str">
        <f>IF(AL149="","",VLOOKUP(CONCATENATE(AK$3,AL149),m_selling_spec!$A:$J,2,FALSE))</f>
        <v/>
      </c>
      <c r="AM149" s="131" t="str">
        <f>IF(AN149="","",VLOOKUP(CONCATENATE(AM$3,AN149),m_selling_spec!$A:$J,2,FALSE))</f>
        <v/>
      </c>
      <c r="AO149" s="131" t="str">
        <f>IF(AP149="","",VLOOKUP(CONCATENATE(AO$3,AP149),m_selling_spec!$A:$J,2,FALSE))</f>
        <v/>
      </c>
      <c r="AQ149" s="131" t="str">
        <f>IF(AR149="","",VLOOKUP(CONCATENATE(AQ$3,AR149),m_selling_spec!$A:$J,2,FALSE))</f>
        <v/>
      </c>
      <c r="AS149" s="131" t="str">
        <f>IF(AT149="","",VLOOKUP(CONCATENATE(AS$3,AT149),m_selling_spec!$A:$J,2,FALSE))</f>
        <v/>
      </c>
      <c r="AU149" s="131" t="str">
        <f>IF(AV149="","",VLOOKUP(CONCATENATE(AU$3,AV149),m_selling_spec!$A:$J,2,FALSE))</f>
        <v>20.2</v>
      </c>
      <c r="AV149" s="125" t="s">
        <v>917</v>
      </c>
      <c r="AW149" s="131" t="str">
        <f>IF(AX149="","",VLOOKUP(CONCATENATE(AW$3,AX149),m_selling_spec!$A:$J,2,FALSE))</f>
        <v/>
      </c>
      <c r="AY149" s="131" t="str">
        <f>IF(AZ149="","",VLOOKUP(CONCATENATE(AY$3,AZ149),m_selling_spec!$A:$J,2,FALSE))</f>
        <v/>
      </c>
      <c r="BA149" s="131" t="str">
        <f>IF(BB149="","",VLOOKUP(CONCATENATE(BA$3,BB149),m_selling_spec!$A:$J,2,FALSE))</f>
        <v/>
      </c>
      <c r="BC149" s="131" t="str">
        <f>IF(BD149="","",VLOOKUP(CONCATENATE(BC$3,BD149),m_selling_spec!$A:$J,2,FALSE))</f>
        <v/>
      </c>
      <c r="BE149" s="131" t="str">
        <f>IF(BF149="","",VLOOKUP(CONCATENATE(BE$3,BF149),m_selling_spec!$A:$J,2,FALSE))</f>
        <v/>
      </c>
      <c r="BG149" s="131" t="str">
        <f>IF(BH149="","",VLOOKUP(CONCATENATE(BG$3,BH149),m_selling_spec!$A:$J,2,FALSE))</f>
        <v/>
      </c>
      <c r="BI149" s="131" t="str">
        <f>IF(BJ149="","",VLOOKUP(CONCATENATE(BI$3,BJ149),m_selling_spec!$A:$J,2,FALSE))</f>
        <v/>
      </c>
    </row>
    <row r="150" spans="1:61" s="125" customFormat="1">
      <c r="A150" s="125" t="s">
        <v>387</v>
      </c>
      <c r="B150" s="125">
        <v>2</v>
      </c>
      <c r="C150" s="130" t="str">
        <f>INDEX(product!B:B,MATCH(B150,product!A:A,0))</f>
        <v>WE-70</v>
      </c>
      <c r="D150" s="130" t="str">
        <f>INDEX(product!E:E,MATCH(B150,product!A:A,0))</f>
        <v>WINDOW and DOOR</v>
      </c>
      <c r="E150" s="131" t="str">
        <f>IF(F150="","",VLOOKUP(CONCATENATE(E$3,F150),m_selling_spec!$A:$J,2,FALSE))</f>
        <v>o1.1</v>
      </c>
      <c r="F150" s="125" t="s">
        <v>675</v>
      </c>
      <c r="G150" s="131" t="str">
        <f>IF(H150="","",VLOOKUP(CONCATENATE(G$3,H150),m_selling_spec!$A:$J,2,FALSE))</f>
        <v>o2.1</v>
      </c>
      <c r="H150" s="125" t="s">
        <v>597</v>
      </c>
      <c r="I150" s="131" t="str">
        <f>IF(J150="","",VLOOKUP(CONCATENATE(I$3,J150),m_selling_spec!$A:$J,2,FALSE))</f>
        <v>1.13</v>
      </c>
      <c r="J150" s="125" t="s">
        <v>842</v>
      </c>
      <c r="K150" s="131" t="str">
        <f>IF(L150="","",VLOOKUP(CONCATENATE(K$3,L150),m_selling_spec!$A:$J,2,FALSE))</f>
        <v/>
      </c>
      <c r="M150" s="131" t="str">
        <f>IF(N150="","",VLOOKUP(CONCATENATE(M$3,N150),m_selling_spec!$A:$J,2,FALSE))</f>
        <v/>
      </c>
      <c r="O150" s="131" t="str">
        <f>IF(P150="","",VLOOKUP(CONCATENATE(O$3,P150),m_selling_spec!$A:$J,2,FALSE))</f>
        <v/>
      </c>
      <c r="Q150" s="131" t="str">
        <f>IF(R150="","",VLOOKUP(CONCATENATE(Q$3,R150),m_selling_spec!$A:$J,2,FALSE))</f>
        <v/>
      </c>
      <c r="S150" s="131" t="str">
        <f>IF(T150="","",VLOOKUP(CONCATENATE(S$3,T150),m_selling_spec!$A:$J,2,FALSE))</f>
        <v/>
      </c>
      <c r="U150" s="131" t="str">
        <f>IF(V150="","",VLOOKUP(CONCATENATE(U$3,V150),m_selling_spec!$A:$J,2,FALSE))</f>
        <v/>
      </c>
      <c r="W150" s="131" t="str">
        <f>IF(X150="","",VLOOKUP(CONCATENATE(W$3,X150),m_selling_spec!$A:$J,2,FALSE))</f>
        <v/>
      </c>
      <c r="Y150" s="131" t="str">
        <f>IF(Z150="","",VLOOKUP(CONCATENATE(Y$3,Z150),m_selling_spec!$A:$J,2,FALSE))</f>
        <v/>
      </c>
      <c r="AA150" s="131" t="str">
        <f>IF(AB150="","",VLOOKUP(CONCATENATE(AA$3,AB150),m_selling_spec!$A:$J,2,FALSE))</f>
        <v>10.2</v>
      </c>
      <c r="AB150" s="125" t="s">
        <v>76</v>
      </c>
      <c r="AC150" s="131" t="str">
        <f>IF(AD150="","",VLOOKUP(CONCATENATE(AC$3,AD150),m_selling_spec!$A:$J,2,FALSE))</f>
        <v/>
      </c>
      <c r="AE150" s="131" t="str">
        <f>IF(AF150="","",VLOOKUP(CONCATENATE(AE$3,AF150),m_selling_spec!$A:$J,2,FALSE))</f>
        <v/>
      </c>
      <c r="AG150" s="131" t="str">
        <f>IF(AH150="","",VLOOKUP(CONCATENATE(AG$3,AH150),m_selling_spec!$A:$J,2,FALSE))</f>
        <v/>
      </c>
      <c r="AI150" s="131" t="str">
        <f>IF(AJ150="","",VLOOKUP(CONCATENATE(AI$3,AJ150),m_selling_spec!$A:$J,2,FALSE))</f>
        <v/>
      </c>
      <c r="AK150" s="131" t="str">
        <f>IF(AL150="","",VLOOKUP(CONCATENATE(AK$3,AL150),m_selling_spec!$A:$J,2,FALSE))</f>
        <v/>
      </c>
      <c r="AM150" s="131" t="str">
        <f>IF(AN150="","",VLOOKUP(CONCATENATE(AM$3,AN150),m_selling_spec!$A:$J,2,FALSE))</f>
        <v/>
      </c>
      <c r="AO150" s="131" t="str">
        <f>IF(AP150="","",VLOOKUP(CONCATENATE(AO$3,AP150),m_selling_spec!$A:$J,2,FALSE))</f>
        <v/>
      </c>
      <c r="AQ150" s="131" t="str">
        <f>IF(AR150="","",VLOOKUP(CONCATENATE(AQ$3,AR150),m_selling_spec!$A:$J,2,FALSE))</f>
        <v/>
      </c>
      <c r="AS150" s="131" t="str">
        <f>IF(AT150="","",VLOOKUP(CONCATENATE(AS$3,AT150),m_selling_spec!$A:$J,2,FALSE))</f>
        <v/>
      </c>
      <c r="AU150" s="131" t="str">
        <f>IF(AV150="","",VLOOKUP(CONCATENATE(AU$3,AV150),m_selling_spec!$A:$J,2,FALSE))</f>
        <v/>
      </c>
      <c r="AW150" s="131" t="str">
        <f>IF(AX150="","",VLOOKUP(CONCATENATE(AW$3,AX150),m_selling_spec!$A:$J,2,FALSE))</f>
        <v/>
      </c>
      <c r="AY150" s="131" t="str">
        <f>IF(AZ150="","",VLOOKUP(CONCATENATE(AY$3,AZ150),m_selling_spec!$A:$J,2,FALSE))</f>
        <v/>
      </c>
      <c r="BA150" s="131" t="str">
        <f>IF(BB150="","",VLOOKUP(CONCATENATE(BA$3,BB150),m_selling_spec!$A:$J,2,FALSE))</f>
        <v/>
      </c>
      <c r="BC150" s="131" t="str">
        <f>IF(BD150="","",VLOOKUP(CONCATENATE(BC$3,BD150),m_selling_spec!$A:$J,2,FALSE))</f>
        <v/>
      </c>
      <c r="BE150" s="131" t="str">
        <f>IF(BF150="","",VLOOKUP(CONCATENATE(BE$3,BF150),m_selling_spec!$A:$J,2,FALSE))</f>
        <v/>
      </c>
      <c r="BG150" s="131" t="str">
        <f>IF(BH150="","",VLOOKUP(CONCATENATE(BG$3,BH150),m_selling_spec!$A:$J,2,FALSE))</f>
        <v/>
      </c>
      <c r="BI150" s="131" t="str">
        <f>IF(BJ150="","",VLOOKUP(CONCATENATE(BI$3,BJ150),m_selling_spec!$A:$J,2,FALSE))</f>
        <v/>
      </c>
    </row>
    <row r="151" spans="1:61" s="125" customFormat="1">
      <c r="A151" s="125" t="s">
        <v>388</v>
      </c>
      <c r="B151" s="125">
        <v>2</v>
      </c>
      <c r="C151" s="130" t="str">
        <f>INDEX(product!B:B,MATCH(B151,product!A:A,0))</f>
        <v>WE-70</v>
      </c>
      <c r="D151" s="130" t="str">
        <f>INDEX(product!E:E,MATCH(B151,product!A:A,0))</f>
        <v>WINDOW and DOOR</v>
      </c>
      <c r="E151" s="131" t="str">
        <f>IF(F151="","",VLOOKUP(CONCATENATE(E$3,F151),m_selling_spec!$A:$J,2,FALSE))</f>
        <v>o1.1</v>
      </c>
      <c r="F151" s="125" t="s">
        <v>675</v>
      </c>
      <c r="G151" s="131" t="str">
        <f>IF(H151="","",VLOOKUP(CONCATENATE(G$3,H151),m_selling_spec!$A:$J,2,FALSE))</f>
        <v>o2.1</v>
      </c>
      <c r="H151" s="125" t="s">
        <v>597</v>
      </c>
      <c r="I151" s="131" t="str">
        <f>IF(J151="","",VLOOKUP(CONCATENATE(I$3,J151),m_selling_spec!$A:$J,2,FALSE))</f>
        <v>1.13</v>
      </c>
      <c r="J151" s="125" t="s">
        <v>538</v>
      </c>
      <c r="K151" s="131" t="str">
        <f>IF(L151="","",VLOOKUP(CONCATENATE(K$3,L151),m_selling_spec!$A:$J,2,FALSE))</f>
        <v/>
      </c>
      <c r="M151" s="131" t="str">
        <f>IF(N151="","",VLOOKUP(CONCATENATE(M$3,N151),m_selling_spec!$A:$J,2,FALSE))</f>
        <v/>
      </c>
      <c r="O151" s="131" t="str">
        <f>IF(P151="","",VLOOKUP(CONCATENATE(O$3,P151),m_selling_spec!$A:$J,2,FALSE))</f>
        <v/>
      </c>
      <c r="Q151" s="131" t="str">
        <f>IF(R151="","",VLOOKUP(CONCATENATE(Q$3,R151),m_selling_spec!$A:$J,2,FALSE))</f>
        <v/>
      </c>
      <c r="S151" s="131" t="str">
        <f>IF(T151="","",VLOOKUP(CONCATENATE(S$3,T151),m_selling_spec!$A:$J,2,FALSE))</f>
        <v/>
      </c>
      <c r="U151" s="131" t="str">
        <f>IF(V151="","",VLOOKUP(CONCATENATE(U$3,V151),m_selling_spec!$A:$J,2,FALSE))</f>
        <v/>
      </c>
      <c r="W151" s="131" t="str">
        <f>IF(X151="","",VLOOKUP(CONCATENATE(W$3,X151),m_selling_spec!$A:$J,2,FALSE))</f>
        <v/>
      </c>
      <c r="Y151" s="131" t="str">
        <f>IF(Z151="","",VLOOKUP(CONCATENATE(Y$3,Z151),m_selling_spec!$A:$J,2,FALSE))</f>
        <v/>
      </c>
      <c r="AA151" s="131" t="str">
        <f>IF(AB151="","",VLOOKUP(CONCATENATE(AA$3,AB151),m_selling_spec!$A:$J,2,FALSE))</f>
        <v>10.3</v>
      </c>
      <c r="AB151" s="125" t="s">
        <v>77</v>
      </c>
      <c r="AC151" s="131" t="str">
        <f>IF(AD151="","",VLOOKUP(CONCATENATE(AC$3,AD151),m_selling_spec!$A:$J,2,FALSE))</f>
        <v/>
      </c>
      <c r="AE151" s="131" t="str">
        <f>IF(AF151="","",VLOOKUP(CONCATENATE(AE$3,AF151),m_selling_spec!$A:$J,2,FALSE))</f>
        <v/>
      </c>
      <c r="AG151" s="131" t="str">
        <f>IF(AH151="","",VLOOKUP(CONCATENATE(AG$3,AH151),m_selling_spec!$A:$J,2,FALSE))</f>
        <v/>
      </c>
      <c r="AI151" s="131" t="str">
        <f>IF(AJ151="","",VLOOKUP(CONCATENATE(AI$3,AJ151),m_selling_spec!$A:$J,2,FALSE))</f>
        <v/>
      </c>
      <c r="AK151" s="131" t="str">
        <f>IF(AL151="","",VLOOKUP(CONCATENATE(AK$3,AL151),m_selling_spec!$A:$J,2,FALSE))</f>
        <v/>
      </c>
      <c r="AM151" s="131" t="str">
        <f>IF(AN151="","",VLOOKUP(CONCATENATE(AM$3,AN151),m_selling_spec!$A:$J,2,FALSE))</f>
        <v/>
      </c>
      <c r="AO151" s="131" t="str">
        <f>IF(AP151="","",VLOOKUP(CONCATENATE(AO$3,AP151),m_selling_spec!$A:$J,2,FALSE))</f>
        <v/>
      </c>
      <c r="AQ151" s="131" t="str">
        <f>IF(AR151="","",VLOOKUP(CONCATENATE(AQ$3,AR151),m_selling_spec!$A:$J,2,FALSE))</f>
        <v/>
      </c>
      <c r="AS151" s="131" t="str">
        <f>IF(AT151="","",VLOOKUP(CONCATENATE(AS$3,AT151),m_selling_spec!$A:$J,2,FALSE))</f>
        <v/>
      </c>
      <c r="AU151" s="131" t="str">
        <f>IF(AV151="","",VLOOKUP(CONCATENATE(AU$3,AV151),m_selling_spec!$A:$J,2,FALSE))</f>
        <v/>
      </c>
      <c r="AW151" s="131" t="str">
        <f>IF(AX151="","",VLOOKUP(CONCATENATE(AW$3,AX151),m_selling_spec!$A:$J,2,FALSE))</f>
        <v/>
      </c>
      <c r="AY151" s="131" t="str">
        <f>IF(AZ151="","",VLOOKUP(CONCATENATE(AY$3,AZ151),m_selling_spec!$A:$J,2,FALSE))</f>
        <v/>
      </c>
      <c r="BA151" s="131" t="str">
        <f>IF(BB151="","",VLOOKUP(CONCATENATE(BA$3,BB151),m_selling_spec!$A:$J,2,FALSE))</f>
        <v/>
      </c>
      <c r="BC151" s="131" t="str">
        <f>IF(BD151="","",VLOOKUP(CONCATENATE(BC$3,BD151),m_selling_spec!$A:$J,2,FALSE))</f>
        <v/>
      </c>
      <c r="BE151" s="131" t="str">
        <f>IF(BF151="","",VLOOKUP(CONCATENATE(BE$3,BF151),m_selling_spec!$A:$J,2,FALSE))</f>
        <v/>
      </c>
      <c r="BG151" s="131" t="str">
        <f>IF(BH151="","",VLOOKUP(CONCATENATE(BG$3,BH151),m_selling_spec!$A:$J,2,FALSE))</f>
        <v/>
      </c>
      <c r="BI151" s="131" t="str">
        <f>IF(BJ151="","",VLOOKUP(CONCATENATE(BI$3,BJ151),m_selling_spec!$A:$J,2,FALSE))</f>
        <v/>
      </c>
    </row>
    <row r="152" spans="1:61" s="125" customFormat="1">
      <c r="A152" s="125" t="s">
        <v>270</v>
      </c>
      <c r="B152" s="125">
        <v>2</v>
      </c>
      <c r="C152" s="130" t="str">
        <f>INDEX(product!B:B,MATCH(B152,product!A:A,0))</f>
        <v>WE-70</v>
      </c>
      <c r="D152" s="130" t="str">
        <f>INDEX(product!E:E,MATCH(B152,product!A:A,0))</f>
        <v>WINDOW and DOOR</v>
      </c>
      <c r="E152" s="131" t="str">
        <f>IF(F152="","",VLOOKUP(CONCATENATE(E$3,F152),m_selling_spec!$A:$J,2,FALSE))</f>
        <v>o1.1</v>
      </c>
      <c r="F152" s="125" t="s">
        <v>675</v>
      </c>
      <c r="G152" s="131" t="str">
        <f>IF(H152="","",VLOOKUP(CONCATENATE(G$3,H152),m_selling_spec!$A:$J,2,FALSE))</f>
        <v>o2.2</v>
      </c>
      <c r="H152" s="125" t="s">
        <v>603</v>
      </c>
      <c r="I152" s="131" t="str">
        <f>IF(J152="","",VLOOKUP(CONCATENATE(I$3,J152),m_selling_spec!$A:$J,2,FALSE))</f>
        <v>1.13</v>
      </c>
      <c r="J152" s="125" t="s">
        <v>538</v>
      </c>
      <c r="K152" s="131" t="str">
        <f>IF(L152="","",VLOOKUP(CONCATENATE(K$3,L152),m_selling_spec!$A:$J,2,FALSE))</f>
        <v/>
      </c>
      <c r="M152" s="131" t="str">
        <f>IF(N152="","",VLOOKUP(CONCATENATE(M$3,N152),m_selling_spec!$A:$J,2,FALSE))</f>
        <v/>
      </c>
      <c r="O152" s="131" t="str">
        <f>IF(P152="","",VLOOKUP(CONCATENATE(O$3,P152),m_selling_spec!$A:$J,2,FALSE))</f>
        <v/>
      </c>
      <c r="Q152" s="131" t="str">
        <f>IF(R152="","",VLOOKUP(CONCATENATE(Q$3,R152),m_selling_spec!$A:$J,2,FALSE))</f>
        <v/>
      </c>
      <c r="S152" s="131" t="str">
        <f>IF(T152="","",VLOOKUP(CONCATENATE(S$3,T152),m_selling_spec!$A:$J,2,FALSE))</f>
        <v/>
      </c>
      <c r="U152" s="131" t="str">
        <f>IF(V152="","",VLOOKUP(CONCATENATE(U$3,V152),m_selling_spec!$A:$J,2,FALSE))</f>
        <v/>
      </c>
      <c r="W152" s="131" t="str">
        <f>IF(X152="","",VLOOKUP(CONCATENATE(W$3,X152),m_selling_spec!$A:$J,2,FALSE))</f>
        <v/>
      </c>
      <c r="Y152" s="131" t="str">
        <f>IF(Z152="","",VLOOKUP(CONCATENATE(Y$3,Z152),m_selling_spec!$A:$J,2,FALSE))</f>
        <v/>
      </c>
      <c r="AA152" s="131" t="str">
        <f>IF(AB152="","",VLOOKUP(CONCATENATE(AA$3,AB152),m_selling_spec!$A:$J,2,FALSE))</f>
        <v>10.2</v>
      </c>
      <c r="AB152" s="125" t="s">
        <v>76</v>
      </c>
      <c r="AC152" s="131" t="str">
        <f>IF(AD152="","",VLOOKUP(CONCATENATE(AC$3,AD152),m_selling_spec!$A:$J,2,FALSE))</f>
        <v/>
      </c>
      <c r="AE152" s="131" t="str">
        <f>IF(AF152="","",VLOOKUP(CONCATENATE(AE$3,AF152),m_selling_spec!$A:$J,2,FALSE))</f>
        <v/>
      </c>
      <c r="AG152" s="131" t="str">
        <f>IF(AH152="","",VLOOKUP(CONCATENATE(AG$3,AH152),m_selling_spec!$A:$J,2,FALSE))</f>
        <v/>
      </c>
      <c r="AI152" s="131" t="str">
        <f>IF(AJ152="","",VLOOKUP(CONCATENATE(AI$3,AJ152),m_selling_spec!$A:$J,2,FALSE))</f>
        <v/>
      </c>
      <c r="AK152" s="131" t="str">
        <f>IF(AL152="","",VLOOKUP(CONCATENATE(AK$3,AL152),m_selling_spec!$A:$J,2,FALSE))</f>
        <v/>
      </c>
      <c r="AM152" s="131" t="str">
        <f>IF(AN152="","",VLOOKUP(CONCATENATE(AM$3,AN152),m_selling_spec!$A:$J,2,FALSE))</f>
        <v/>
      </c>
      <c r="AO152" s="131" t="str">
        <f>IF(AP152="","",VLOOKUP(CONCATENATE(AO$3,AP152),m_selling_spec!$A:$J,2,FALSE))</f>
        <v/>
      </c>
      <c r="AQ152" s="131" t="str">
        <f>IF(AR152="","",VLOOKUP(CONCATENATE(AQ$3,AR152),m_selling_spec!$A:$J,2,FALSE))</f>
        <v/>
      </c>
      <c r="AS152" s="131" t="str">
        <f>IF(AT152="","",VLOOKUP(CONCATENATE(AS$3,AT152),m_selling_spec!$A:$J,2,FALSE))</f>
        <v/>
      </c>
      <c r="AU152" s="131" t="str">
        <f>IF(AV152="","",VLOOKUP(CONCATENATE(AU$3,AV152),m_selling_spec!$A:$J,2,FALSE))</f>
        <v/>
      </c>
      <c r="AW152" s="131" t="str">
        <f>IF(AX152="","",VLOOKUP(CONCATENATE(AW$3,AX152),m_selling_spec!$A:$J,2,FALSE))</f>
        <v/>
      </c>
      <c r="AY152" s="131" t="str">
        <f>IF(AZ152="","",VLOOKUP(CONCATENATE(AY$3,AZ152),m_selling_spec!$A:$J,2,FALSE))</f>
        <v/>
      </c>
      <c r="BA152" s="131" t="str">
        <f>IF(BB152="","",VLOOKUP(CONCATENATE(BA$3,BB152),m_selling_spec!$A:$J,2,FALSE))</f>
        <v/>
      </c>
      <c r="BC152" s="131" t="str">
        <f>IF(BD152="","",VLOOKUP(CONCATENATE(BC$3,BD152),m_selling_spec!$A:$J,2,FALSE))</f>
        <v/>
      </c>
      <c r="BE152" s="131" t="str">
        <f>IF(BF152="","",VLOOKUP(CONCATENATE(BE$3,BF152),m_selling_spec!$A:$J,2,FALSE))</f>
        <v/>
      </c>
      <c r="BG152" s="131" t="str">
        <f>IF(BH152="","",VLOOKUP(CONCATENATE(BG$3,BH152),m_selling_spec!$A:$J,2,FALSE))</f>
        <v/>
      </c>
      <c r="BI152" s="131" t="str">
        <f>IF(BJ152="","",VLOOKUP(CONCATENATE(BI$3,BJ152),m_selling_spec!$A:$J,2,FALSE))</f>
        <v/>
      </c>
    </row>
    <row r="153" spans="1:61" s="125" customFormat="1">
      <c r="A153" s="125" t="s">
        <v>271</v>
      </c>
      <c r="B153" s="125">
        <v>2</v>
      </c>
      <c r="C153" s="130" t="str">
        <f>INDEX(product!B:B,MATCH(B153,product!A:A,0))</f>
        <v>WE-70</v>
      </c>
      <c r="D153" s="130" t="str">
        <f>INDEX(product!E:E,MATCH(B153,product!A:A,0))</f>
        <v>WINDOW and DOOR</v>
      </c>
      <c r="E153" s="131" t="str">
        <f>IF(F153="","",VLOOKUP(CONCATENATE(E$3,F153),m_selling_spec!$A:$J,2,FALSE))</f>
        <v>o1.1</v>
      </c>
      <c r="F153" s="125" t="s">
        <v>675</v>
      </c>
      <c r="G153" s="131" t="str">
        <f>IF(H153="","",VLOOKUP(CONCATENATE(G$3,H153),m_selling_spec!$A:$J,2,FALSE))</f>
        <v>o2.2</v>
      </c>
      <c r="H153" s="125" t="s">
        <v>603</v>
      </c>
      <c r="I153" s="131" t="str">
        <f>IF(J153="","",VLOOKUP(CONCATENATE(I$3,J153),m_selling_spec!$A:$J,2,FALSE))</f>
        <v>1.13</v>
      </c>
      <c r="J153" s="125" t="s">
        <v>538</v>
      </c>
      <c r="K153" s="131" t="str">
        <f>IF(L153="","",VLOOKUP(CONCATENATE(K$3,L153),m_selling_spec!$A:$J,2,FALSE))</f>
        <v/>
      </c>
      <c r="M153" s="131" t="str">
        <f>IF(N153="","",VLOOKUP(CONCATENATE(M$3,N153),m_selling_spec!$A:$J,2,FALSE))</f>
        <v/>
      </c>
      <c r="O153" s="131" t="str">
        <f>IF(P153="","",VLOOKUP(CONCATENATE(O$3,P153),m_selling_spec!$A:$J,2,FALSE))</f>
        <v/>
      </c>
      <c r="Q153" s="131" t="str">
        <f>IF(R153="","",VLOOKUP(CONCATENATE(Q$3,R153),m_selling_spec!$A:$J,2,FALSE))</f>
        <v/>
      </c>
      <c r="S153" s="131" t="str">
        <f>IF(T153="","",VLOOKUP(CONCATENATE(S$3,T153),m_selling_spec!$A:$J,2,FALSE))</f>
        <v/>
      </c>
      <c r="U153" s="131" t="str">
        <f>IF(V153="","",VLOOKUP(CONCATENATE(U$3,V153),m_selling_spec!$A:$J,2,FALSE))</f>
        <v/>
      </c>
      <c r="W153" s="131" t="str">
        <f>IF(X153="","",VLOOKUP(CONCATENATE(W$3,X153),m_selling_spec!$A:$J,2,FALSE))</f>
        <v/>
      </c>
      <c r="Y153" s="131" t="str">
        <f>IF(Z153="","",VLOOKUP(CONCATENATE(Y$3,Z153),m_selling_spec!$A:$J,2,FALSE))</f>
        <v/>
      </c>
      <c r="AA153" s="131" t="str">
        <f>IF(AB153="","",VLOOKUP(CONCATENATE(AA$3,AB153),m_selling_spec!$A:$J,2,FALSE))</f>
        <v>10.3</v>
      </c>
      <c r="AB153" s="125" t="s">
        <v>77</v>
      </c>
      <c r="AC153" s="131" t="str">
        <f>IF(AD153="","",VLOOKUP(CONCATENATE(AC$3,AD153),m_selling_spec!$A:$J,2,FALSE))</f>
        <v/>
      </c>
      <c r="AE153" s="131" t="str">
        <f>IF(AF153="","",VLOOKUP(CONCATENATE(AE$3,AF153),m_selling_spec!$A:$J,2,FALSE))</f>
        <v/>
      </c>
      <c r="AG153" s="131" t="str">
        <f>IF(AH153="","",VLOOKUP(CONCATENATE(AG$3,AH153),m_selling_spec!$A:$J,2,FALSE))</f>
        <v/>
      </c>
      <c r="AI153" s="131" t="str">
        <f>IF(AJ153="","",VLOOKUP(CONCATENATE(AI$3,AJ153),m_selling_spec!$A:$J,2,FALSE))</f>
        <v/>
      </c>
      <c r="AK153" s="131" t="str">
        <f>IF(AL153="","",VLOOKUP(CONCATENATE(AK$3,AL153),m_selling_spec!$A:$J,2,FALSE))</f>
        <v/>
      </c>
      <c r="AM153" s="131" t="str">
        <f>IF(AN153="","",VLOOKUP(CONCATENATE(AM$3,AN153),m_selling_spec!$A:$J,2,FALSE))</f>
        <v/>
      </c>
      <c r="AO153" s="131" t="str">
        <f>IF(AP153="","",VLOOKUP(CONCATENATE(AO$3,AP153),m_selling_spec!$A:$J,2,FALSE))</f>
        <v/>
      </c>
      <c r="AQ153" s="131" t="str">
        <f>IF(AR153="","",VLOOKUP(CONCATENATE(AQ$3,AR153),m_selling_spec!$A:$J,2,FALSE))</f>
        <v/>
      </c>
      <c r="AS153" s="131" t="str">
        <f>IF(AT153="","",VLOOKUP(CONCATENATE(AS$3,AT153),m_selling_spec!$A:$J,2,FALSE))</f>
        <v/>
      </c>
      <c r="AU153" s="131" t="str">
        <f>IF(AV153="","",VLOOKUP(CONCATENATE(AU$3,AV153),m_selling_spec!$A:$J,2,FALSE))</f>
        <v/>
      </c>
      <c r="AW153" s="131" t="str">
        <f>IF(AX153="","",VLOOKUP(CONCATENATE(AW$3,AX153),m_selling_spec!$A:$J,2,FALSE))</f>
        <v/>
      </c>
      <c r="AY153" s="131" t="str">
        <f>IF(AZ153="","",VLOOKUP(CONCATENATE(AY$3,AZ153),m_selling_spec!$A:$J,2,FALSE))</f>
        <v/>
      </c>
      <c r="BA153" s="131" t="str">
        <f>IF(BB153="","",VLOOKUP(CONCATENATE(BA$3,BB153),m_selling_spec!$A:$J,2,FALSE))</f>
        <v/>
      </c>
      <c r="BC153" s="131" t="str">
        <f>IF(BD153="","",VLOOKUP(CONCATENATE(BC$3,BD153),m_selling_spec!$A:$J,2,FALSE))</f>
        <v/>
      </c>
      <c r="BE153" s="131" t="str">
        <f>IF(BF153="","",VLOOKUP(CONCATENATE(BE$3,BF153),m_selling_spec!$A:$J,2,FALSE))</f>
        <v/>
      </c>
      <c r="BG153" s="131" t="str">
        <f>IF(BH153="","",VLOOKUP(CONCATENATE(BG$3,BH153),m_selling_spec!$A:$J,2,FALSE))</f>
        <v/>
      </c>
      <c r="BI153" s="131" t="str">
        <f>IF(BJ153="","",VLOOKUP(CONCATENATE(BI$3,BJ153),m_selling_spec!$A:$J,2,FALSE))</f>
        <v/>
      </c>
    </row>
    <row r="154" spans="1:61" s="125" customFormat="1">
      <c r="A154" s="125" t="s">
        <v>613</v>
      </c>
      <c r="B154" s="125">
        <v>2</v>
      </c>
      <c r="C154" s="130" t="str">
        <f>INDEX(product!B:B,MATCH(B154,product!A:A,0))</f>
        <v>WE-70</v>
      </c>
      <c r="D154" s="130" t="str">
        <f>INDEX(product!E:E,MATCH(B154,product!A:A,0))</f>
        <v>WINDOW and DOOR</v>
      </c>
      <c r="E154" s="131" t="str">
        <f>IF(F154="","",VLOOKUP(CONCATENATE(E$3,F154),m_selling_spec!$A:$J,2,FALSE))</f>
        <v/>
      </c>
      <c r="G154" s="131" t="str">
        <f>IF(H154="","",VLOOKUP(CONCATENATE(G$3,H154),m_selling_spec!$A:$J,2,FALSE))</f>
        <v/>
      </c>
      <c r="I154" s="131" t="str">
        <f>IF(J154="","",VLOOKUP(CONCATENATE(I$3,J154),m_selling_spec!$A:$J,2,FALSE))</f>
        <v>1.8</v>
      </c>
      <c r="J154" s="125" t="s">
        <v>614</v>
      </c>
      <c r="K154" s="131" t="str">
        <f>IF(L154="","",VLOOKUP(CONCATENATE(K$3,L154),m_selling_spec!$A:$J,2,FALSE))</f>
        <v/>
      </c>
      <c r="M154" s="131" t="str">
        <f>IF(N154="","",VLOOKUP(CONCATENATE(M$3,N154),m_selling_spec!$A:$J,2,FALSE))</f>
        <v/>
      </c>
      <c r="O154" s="131" t="str">
        <f>IF(P154="","",VLOOKUP(CONCATENATE(O$3,P154),m_selling_spec!$A:$J,2,FALSE))</f>
        <v/>
      </c>
      <c r="Q154" s="131" t="str">
        <f>IF(R154="","",VLOOKUP(CONCATENATE(Q$3,R154),m_selling_spec!$A:$J,2,FALSE))</f>
        <v/>
      </c>
      <c r="S154" s="131" t="str">
        <f>IF(T154="","",VLOOKUP(CONCATENATE(S$3,T154),m_selling_spec!$A:$J,2,FALSE))</f>
        <v/>
      </c>
      <c r="U154" s="131" t="str">
        <f>IF(V154="","",VLOOKUP(CONCATENATE(U$3,V154),m_selling_spec!$A:$J,2,FALSE))</f>
        <v/>
      </c>
      <c r="W154" s="131" t="str">
        <f>IF(X154="","",VLOOKUP(CONCATENATE(W$3,X154),m_selling_spec!$A:$J,2,FALSE))</f>
        <v/>
      </c>
      <c r="Y154" s="131" t="str">
        <f>IF(Z154="","",VLOOKUP(CONCATENATE(Y$3,Z154),m_selling_spec!$A:$J,2,FALSE))</f>
        <v>9.1</v>
      </c>
      <c r="Z154" s="125" t="s">
        <v>615</v>
      </c>
      <c r="AA154" s="131" t="str">
        <f>IF(AB154="","",VLOOKUP(CONCATENATE(AA$3,AB154),m_selling_spec!$A:$J,2,FALSE))</f>
        <v/>
      </c>
      <c r="AC154" s="131" t="str">
        <f>IF(AD154="","",VLOOKUP(CONCATENATE(AC$3,AD154),m_selling_spec!$A:$J,2,FALSE))</f>
        <v/>
      </c>
      <c r="AE154" s="131" t="str">
        <f>IF(AF154="","",VLOOKUP(CONCATENATE(AE$3,AF154),m_selling_spec!$A:$J,2,FALSE))</f>
        <v/>
      </c>
      <c r="AG154" s="131" t="str">
        <f>IF(AH154="","",VLOOKUP(CONCATENATE(AG$3,AH154),m_selling_spec!$A:$J,2,FALSE))</f>
        <v/>
      </c>
      <c r="AI154" s="131" t="str">
        <f>IF(AJ154="","",VLOOKUP(CONCATENATE(AI$3,AJ154),m_selling_spec!$A:$J,2,FALSE))</f>
        <v/>
      </c>
      <c r="AK154" s="131" t="str">
        <f>IF(AL154="","",VLOOKUP(CONCATENATE(AK$3,AL154),m_selling_spec!$A:$J,2,FALSE))</f>
        <v/>
      </c>
      <c r="AM154" s="131" t="str">
        <f>IF(AN154="","",VLOOKUP(CONCATENATE(AM$3,AN154),m_selling_spec!$A:$J,2,FALSE))</f>
        <v/>
      </c>
      <c r="AO154" s="131" t="str">
        <f>IF(AP154="","",VLOOKUP(CONCATENATE(AO$3,AP154),m_selling_spec!$A:$J,2,FALSE))</f>
        <v/>
      </c>
      <c r="AQ154" s="131" t="str">
        <f>IF(AR154="","",VLOOKUP(CONCATENATE(AQ$3,AR154),m_selling_spec!$A:$J,2,FALSE))</f>
        <v/>
      </c>
      <c r="AS154" s="131" t="str">
        <f>IF(AT154="","",VLOOKUP(CONCATENATE(AS$3,AT154),m_selling_spec!$A:$J,2,FALSE))</f>
        <v/>
      </c>
      <c r="AU154" s="131" t="str">
        <f>IF(AV154="","",VLOOKUP(CONCATENATE(AU$3,AV154),m_selling_spec!$A:$J,2,FALSE))</f>
        <v/>
      </c>
      <c r="AW154" s="131" t="str">
        <f>IF(AX154="","",VLOOKUP(CONCATENATE(AW$3,AX154),m_selling_spec!$A:$J,2,FALSE))</f>
        <v/>
      </c>
      <c r="AY154" s="131" t="str">
        <f>IF(AZ154="","",VLOOKUP(CONCATENATE(AY$3,AZ154),m_selling_spec!$A:$J,2,FALSE))</f>
        <v/>
      </c>
      <c r="BA154" s="131" t="str">
        <f>IF(BB154="","",VLOOKUP(CONCATENATE(BA$3,BB154),m_selling_spec!$A:$J,2,FALSE))</f>
        <v/>
      </c>
      <c r="BC154" s="131" t="str">
        <f>IF(BD154="","",VLOOKUP(CONCATENATE(BC$3,BD154),m_selling_spec!$A:$J,2,FALSE))</f>
        <v/>
      </c>
      <c r="BE154" s="131" t="str">
        <f>IF(BF154="","",VLOOKUP(CONCATENATE(BE$3,BF154),m_selling_spec!$A:$J,2,FALSE))</f>
        <v/>
      </c>
      <c r="BG154" s="131" t="str">
        <f>IF(BH154="","",VLOOKUP(CONCATENATE(BG$3,BH154),m_selling_spec!$A:$J,2,FALSE))</f>
        <v/>
      </c>
      <c r="BI154" s="131" t="str">
        <f>IF(BJ154="","",VLOOKUP(CONCATENATE(BI$3,BJ154),m_selling_spec!$A:$J,2,FALSE))</f>
        <v/>
      </c>
    </row>
    <row r="155" spans="1:61" s="125" customFormat="1">
      <c r="A155" s="125" t="s">
        <v>616</v>
      </c>
      <c r="B155" s="125">
        <v>2</v>
      </c>
      <c r="C155" s="130" t="str">
        <f>INDEX(product!B:B,MATCH(B155,product!A:A,0))</f>
        <v>WE-70</v>
      </c>
      <c r="D155" s="130" t="str">
        <f>INDEX(product!E:E,MATCH(B155,product!A:A,0))</f>
        <v>WINDOW and DOOR</v>
      </c>
      <c r="E155" s="131" t="str">
        <f>IF(F155="","",VLOOKUP(CONCATENATE(E$3,F155),m_selling_spec!$A:$J,2,FALSE))</f>
        <v>o1.1</v>
      </c>
      <c r="F155" s="125" t="s">
        <v>675</v>
      </c>
      <c r="G155" s="131" t="str">
        <f>IF(H155="","",VLOOKUP(CONCATENATE(G$3,H155),m_selling_spec!$A:$J,2,FALSE))</f>
        <v/>
      </c>
      <c r="I155" s="131" t="str">
        <f>IF(J155="","",VLOOKUP(CONCATENATE(I$3,J155),m_selling_spec!$A:$J,2,FALSE))</f>
        <v>1.8</v>
      </c>
      <c r="J155" s="125" t="s">
        <v>614</v>
      </c>
      <c r="K155" s="131" t="str">
        <f>IF(L155="","",VLOOKUP(CONCATENATE(K$3,L155),m_selling_spec!$A:$J,2,FALSE))</f>
        <v/>
      </c>
      <c r="M155" s="131" t="str">
        <f>IF(N155="","",VLOOKUP(CONCATENATE(M$3,N155),m_selling_spec!$A:$J,2,FALSE))</f>
        <v/>
      </c>
      <c r="O155" s="131" t="str">
        <f>IF(P155="","",VLOOKUP(CONCATENATE(O$3,P155),m_selling_spec!$A:$J,2,FALSE))</f>
        <v/>
      </c>
      <c r="Q155" s="131" t="str">
        <f>IF(R155="","",VLOOKUP(CONCATENATE(Q$3,R155),m_selling_spec!$A:$J,2,FALSE))</f>
        <v/>
      </c>
      <c r="S155" s="131" t="str">
        <f>IF(T155="","",VLOOKUP(CONCATENATE(S$3,T155),m_selling_spec!$A:$J,2,FALSE))</f>
        <v/>
      </c>
      <c r="U155" s="131" t="str">
        <f>IF(V155="","",VLOOKUP(CONCATENATE(U$3,V155),m_selling_spec!$A:$J,2,FALSE))</f>
        <v/>
      </c>
      <c r="W155" s="131" t="str">
        <f>IF(X155="","",VLOOKUP(CONCATENATE(W$3,X155),m_selling_spec!$A:$J,2,FALSE))</f>
        <v/>
      </c>
      <c r="Y155" s="131" t="str">
        <f>IF(Z155="","",VLOOKUP(CONCATENATE(Y$3,Z155),m_selling_spec!$A:$J,2,FALSE))</f>
        <v>9.2</v>
      </c>
      <c r="Z155" s="125" t="s">
        <v>617</v>
      </c>
      <c r="AA155" s="131" t="str">
        <f>IF(AB155="","",VLOOKUP(CONCATENATE(AA$3,AB155),m_selling_spec!$A:$J,2,FALSE))</f>
        <v/>
      </c>
      <c r="AC155" s="131" t="str">
        <f>IF(AD155="","",VLOOKUP(CONCATENATE(AC$3,AD155),m_selling_spec!$A:$J,2,FALSE))</f>
        <v/>
      </c>
      <c r="AE155" s="131" t="str">
        <f>IF(AF155="","",VLOOKUP(CONCATENATE(AE$3,AF155),m_selling_spec!$A:$J,2,FALSE))</f>
        <v/>
      </c>
      <c r="AG155" s="131" t="str">
        <f>IF(AH155="","",VLOOKUP(CONCATENATE(AG$3,AH155),m_selling_spec!$A:$J,2,FALSE))</f>
        <v/>
      </c>
      <c r="AI155" s="131" t="str">
        <f>IF(AJ155="","",VLOOKUP(CONCATENATE(AI$3,AJ155),m_selling_spec!$A:$J,2,FALSE))</f>
        <v/>
      </c>
      <c r="AK155" s="131" t="str">
        <f>IF(AL155="","",VLOOKUP(CONCATENATE(AK$3,AL155),m_selling_spec!$A:$J,2,FALSE))</f>
        <v/>
      </c>
      <c r="AM155" s="131" t="str">
        <f>IF(AN155="","",VLOOKUP(CONCATENATE(AM$3,AN155),m_selling_spec!$A:$J,2,FALSE))</f>
        <v/>
      </c>
      <c r="AO155" s="131" t="str">
        <f>IF(AP155="","",VLOOKUP(CONCATENATE(AO$3,AP155),m_selling_spec!$A:$J,2,FALSE))</f>
        <v/>
      </c>
      <c r="AQ155" s="131" t="str">
        <f>IF(AR155="","",VLOOKUP(CONCATENATE(AQ$3,AR155),m_selling_spec!$A:$J,2,FALSE))</f>
        <v/>
      </c>
      <c r="AS155" s="131" t="str">
        <f>IF(AT155="","",VLOOKUP(CONCATENATE(AS$3,AT155),m_selling_spec!$A:$J,2,FALSE))</f>
        <v/>
      </c>
      <c r="AU155" s="131" t="str">
        <f>IF(AV155="","",VLOOKUP(CONCATENATE(AU$3,AV155),m_selling_spec!$A:$J,2,FALSE))</f>
        <v/>
      </c>
      <c r="AW155" s="131" t="str">
        <f>IF(AX155="","",VLOOKUP(CONCATENATE(AW$3,AX155),m_selling_spec!$A:$J,2,FALSE))</f>
        <v/>
      </c>
      <c r="AY155" s="131" t="str">
        <f>IF(AZ155="","",VLOOKUP(CONCATENATE(AY$3,AZ155),m_selling_spec!$A:$J,2,FALSE))</f>
        <v/>
      </c>
      <c r="BA155" s="131" t="str">
        <f>IF(BB155="","",VLOOKUP(CONCATENATE(BA$3,BB155),m_selling_spec!$A:$J,2,FALSE))</f>
        <v/>
      </c>
      <c r="BC155" s="131" t="str">
        <f>IF(BD155="","",VLOOKUP(CONCATENATE(BC$3,BD155),m_selling_spec!$A:$J,2,FALSE))</f>
        <v/>
      </c>
      <c r="BE155" s="131" t="str">
        <f>IF(BF155="","",VLOOKUP(CONCATENATE(BE$3,BF155),m_selling_spec!$A:$J,2,FALSE))</f>
        <v/>
      </c>
      <c r="BG155" s="131" t="str">
        <f>IF(BH155="","",VLOOKUP(CONCATENATE(BG$3,BH155),m_selling_spec!$A:$J,2,FALSE))</f>
        <v/>
      </c>
      <c r="BI155" s="131" t="str">
        <f>IF(BJ155="","",VLOOKUP(CONCATENATE(BI$3,BJ155),m_selling_spec!$A:$J,2,FALSE))</f>
        <v/>
      </c>
    </row>
    <row r="156" spans="1:61" s="125" customFormat="1">
      <c r="A156" s="125" t="s">
        <v>618</v>
      </c>
      <c r="B156" s="125">
        <v>2</v>
      </c>
      <c r="C156" s="130" t="str">
        <f>INDEX(product!B:B,MATCH(B156,product!A:A,0))</f>
        <v>WE-70</v>
      </c>
      <c r="D156" s="130" t="str">
        <f>INDEX(product!E:E,MATCH(B156,product!A:A,0))</f>
        <v>WINDOW and DOOR</v>
      </c>
      <c r="E156" s="131" t="str">
        <f>IF(F156="","",VLOOKUP(CONCATENATE(E$3,F156),m_selling_spec!$A:$J,2,FALSE))</f>
        <v>o1.1</v>
      </c>
      <c r="F156" s="125" t="s">
        <v>675</v>
      </c>
      <c r="G156" s="131" t="str">
        <f>IF(H156="","",VLOOKUP(CONCATENATE(G$3,H156),m_selling_spec!$A:$J,2,FALSE))</f>
        <v/>
      </c>
      <c r="I156" s="131" t="str">
        <f>IF(J156="","",VLOOKUP(CONCATENATE(I$3,J156),m_selling_spec!$A:$J,2,FALSE))</f>
        <v>1.8</v>
      </c>
      <c r="J156" s="125" t="s">
        <v>614</v>
      </c>
      <c r="K156" s="131" t="str">
        <f>IF(L156="","",VLOOKUP(CONCATENATE(K$3,L156),m_selling_spec!$A:$J,2,FALSE))</f>
        <v/>
      </c>
      <c r="M156" s="131" t="str">
        <f>IF(N156="","",VLOOKUP(CONCATENATE(M$3,N156),m_selling_spec!$A:$J,2,FALSE))</f>
        <v/>
      </c>
      <c r="O156" s="131" t="str">
        <f>IF(P156="","",VLOOKUP(CONCATENATE(O$3,P156),m_selling_spec!$A:$J,2,FALSE))</f>
        <v/>
      </c>
      <c r="Q156" s="131" t="str">
        <f>IF(R156="","",VLOOKUP(CONCATENATE(Q$3,R156),m_selling_spec!$A:$J,2,FALSE))</f>
        <v/>
      </c>
      <c r="S156" s="131" t="str">
        <f>IF(T156="","",VLOOKUP(CONCATENATE(S$3,T156),m_selling_spec!$A:$J,2,FALSE))</f>
        <v/>
      </c>
      <c r="U156" s="131" t="str">
        <f>IF(V156="","",VLOOKUP(CONCATENATE(U$3,V156),m_selling_spec!$A:$J,2,FALSE))</f>
        <v/>
      </c>
      <c r="W156" s="131" t="str">
        <f>IF(X156="","",VLOOKUP(CONCATENATE(W$3,X156),m_selling_spec!$A:$J,2,FALSE))</f>
        <v/>
      </c>
      <c r="Y156" s="131" t="str">
        <f>IF(Z156="","",VLOOKUP(CONCATENATE(Y$3,Z156),m_selling_spec!$A:$J,2,FALSE))</f>
        <v>9.2</v>
      </c>
      <c r="Z156" s="125" t="s">
        <v>617</v>
      </c>
      <c r="AA156" s="131" t="str">
        <f>IF(AB156="","",VLOOKUP(CONCATENATE(AA$3,AB156),m_selling_spec!$A:$J,2,FALSE))</f>
        <v/>
      </c>
      <c r="AC156" s="131" t="str">
        <f>IF(AD156="","",VLOOKUP(CONCATENATE(AC$3,AD156),m_selling_spec!$A:$J,2,FALSE))</f>
        <v/>
      </c>
      <c r="AE156" s="131" t="str">
        <f>IF(AF156="","",VLOOKUP(CONCATENATE(AE$3,AF156),m_selling_spec!$A:$J,2,FALSE))</f>
        <v/>
      </c>
      <c r="AG156" s="131" t="str">
        <f>IF(AH156="","",VLOOKUP(CONCATENATE(AG$3,AH156),m_selling_spec!$A:$J,2,FALSE))</f>
        <v/>
      </c>
      <c r="AI156" s="131" t="str">
        <f>IF(AJ156="","",VLOOKUP(CONCATENATE(AI$3,AJ156),m_selling_spec!$A:$J,2,FALSE))</f>
        <v/>
      </c>
      <c r="AK156" s="131" t="str">
        <f>IF(AL156="","",VLOOKUP(CONCATENATE(AK$3,AL156),m_selling_spec!$A:$J,2,FALSE))</f>
        <v/>
      </c>
      <c r="AM156" s="131" t="str">
        <f>IF(AN156="","",VLOOKUP(CONCATENATE(AM$3,AN156),m_selling_spec!$A:$J,2,FALSE))</f>
        <v/>
      </c>
      <c r="AO156" s="131" t="str">
        <f>IF(AP156="","",VLOOKUP(CONCATENATE(AO$3,AP156),m_selling_spec!$A:$J,2,FALSE))</f>
        <v/>
      </c>
      <c r="AQ156" s="131" t="str">
        <f>IF(AR156="","",VLOOKUP(CONCATENATE(AQ$3,AR156),m_selling_spec!$A:$J,2,FALSE))</f>
        <v/>
      </c>
      <c r="AS156" s="131" t="str">
        <f>IF(AT156="","",VLOOKUP(CONCATENATE(AS$3,AT156),m_selling_spec!$A:$J,2,FALSE))</f>
        <v/>
      </c>
      <c r="AU156" s="131" t="str">
        <f>IF(AV156="","",VLOOKUP(CONCATENATE(AU$3,AV156),m_selling_spec!$A:$J,2,FALSE))</f>
        <v/>
      </c>
      <c r="AW156" s="131" t="str">
        <f>IF(AX156="","",VLOOKUP(CONCATENATE(AW$3,AX156),m_selling_spec!$A:$J,2,FALSE))</f>
        <v/>
      </c>
      <c r="AY156" s="131" t="str">
        <f>IF(AZ156="","",VLOOKUP(CONCATENATE(AY$3,AZ156),m_selling_spec!$A:$J,2,FALSE))</f>
        <v/>
      </c>
      <c r="BA156" s="131" t="str">
        <f>IF(BB156="","",VLOOKUP(CONCATENATE(BA$3,BB156),m_selling_spec!$A:$J,2,FALSE))</f>
        <v/>
      </c>
      <c r="BC156" s="131" t="str">
        <f>IF(BD156="","",VLOOKUP(CONCATENATE(BC$3,BD156),m_selling_spec!$A:$J,2,FALSE))</f>
        <v/>
      </c>
      <c r="BE156" s="131" t="str">
        <f>IF(BF156="","",VLOOKUP(CONCATENATE(BE$3,BF156),m_selling_spec!$A:$J,2,FALSE))</f>
        <v/>
      </c>
      <c r="BG156" s="131" t="str">
        <f>IF(BH156="","",VLOOKUP(CONCATENATE(BG$3,BH156),m_selling_spec!$A:$J,2,FALSE))</f>
        <v/>
      </c>
      <c r="BI156" s="131" t="str">
        <f>IF(BJ156="","",VLOOKUP(CONCATENATE(BI$3,BJ156),m_selling_spec!$A:$J,2,FALSE))</f>
        <v/>
      </c>
    </row>
    <row r="157" spans="1:61" s="125" customFormat="1">
      <c r="A157" s="125" t="s">
        <v>619</v>
      </c>
      <c r="B157" s="125">
        <v>2</v>
      </c>
      <c r="C157" s="130" t="str">
        <f>INDEX(product!B:B,MATCH(B157,product!A:A,0))</f>
        <v>WE-70</v>
      </c>
      <c r="D157" s="130" t="str">
        <f>INDEX(product!E:E,MATCH(B157,product!A:A,0))</f>
        <v>WINDOW and DOOR</v>
      </c>
      <c r="E157" s="131" t="str">
        <f>IF(F157="","",VLOOKUP(CONCATENATE(E$3,F157),m_selling_spec!$A:$J,2,FALSE))</f>
        <v>o1.1</v>
      </c>
      <c r="F157" s="125" t="s">
        <v>675</v>
      </c>
      <c r="G157" s="131" t="str">
        <f>IF(H157="","",VLOOKUP(CONCATENATE(G$3,H157),m_selling_spec!$A:$J,2,FALSE))</f>
        <v/>
      </c>
      <c r="I157" s="131" t="str">
        <f>IF(J157="","",VLOOKUP(CONCATENATE(I$3,J157),m_selling_spec!$A:$J,2,FALSE))</f>
        <v>1.8</v>
      </c>
      <c r="J157" s="125" t="s">
        <v>614</v>
      </c>
      <c r="K157" s="131" t="str">
        <f>IF(L157="","",VLOOKUP(CONCATENATE(K$3,L157),m_selling_spec!$A:$J,2,FALSE))</f>
        <v/>
      </c>
      <c r="M157" s="131" t="str">
        <f>IF(N157="","",VLOOKUP(CONCATENATE(M$3,N157),m_selling_spec!$A:$J,2,FALSE))</f>
        <v/>
      </c>
      <c r="O157" s="131" t="str">
        <f>IF(P157="","",VLOOKUP(CONCATENATE(O$3,P157),m_selling_spec!$A:$J,2,FALSE))</f>
        <v/>
      </c>
      <c r="Q157" s="131" t="str">
        <f>IF(R157="","",VLOOKUP(CONCATENATE(Q$3,R157),m_selling_spec!$A:$J,2,FALSE))</f>
        <v/>
      </c>
      <c r="S157" s="131" t="str">
        <f>IF(T157="","",VLOOKUP(CONCATENATE(S$3,T157),m_selling_spec!$A:$J,2,FALSE))</f>
        <v/>
      </c>
      <c r="U157" s="131" t="str">
        <f>IF(V157="","",VLOOKUP(CONCATENATE(U$3,V157),m_selling_spec!$A:$J,2,FALSE))</f>
        <v/>
      </c>
      <c r="W157" s="131" t="str">
        <f>IF(X157="","",VLOOKUP(CONCATENATE(W$3,X157),m_selling_spec!$A:$J,2,FALSE))</f>
        <v/>
      </c>
      <c r="Y157" s="131" t="str">
        <f>IF(Z157="","",VLOOKUP(CONCATENATE(Y$3,Z157),m_selling_spec!$A:$J,2,FALSE))</f>
        <v>9.2</v>
      </c>
      <c r="Z157" s="125" t="s">
        <v>617</v>
      </c>
      <c r="AA157" s="131" t="str">
        <f>IF(AB157="","",VLOOKUP(CONCATENATE(AA$3,AB157),m_selling_spec!$A:$J,2,FALSE))</f>
        <v/>
      </c>
      <c r="AC157" s="131" t="str">
        <f>IF(AD157="","",VLOOKUP(CONCATENATE(AC$3,AD157),m_selling_spec!$A:$J,2,FALSE))</f>
        <v/>
      </c>
      <c r="AE157" s="131" t="str">
        <f>IF(AF157="","",VLOOKUP(CONCATENATE(AE$3,AF157),m_selling_spec!$A:$J,2,FALSE))</f>
        <v/>
      </c>
      <c r="AG157" s="131" t="str">
        <f>IF(AH157="","",VLOOKUP(CONCATENATE(AG$3,AH157),m_selling_spec!$A:$J,2,FALSE))</f>
        <v/>
      </c>
      <c r="AI157" s="131" t="str">
        <f>IF(AJ157="","",VLOOKUP(CONCATENATE(AI$3,AJ157),m_selling_spec!$A:$J,2,FALSE))</f>
        <v/>
      </c>
      <c r="AK157" s="131" t="str">
        <f>IF(AL157="","",VLOOKUP(CONCATENATE(AK$3,AL157),m_selling_spec!$A:$J,2,FALSE))</f>
        <v/>
      </c>
      <c r="AM157" s="131" t="str">
        <f>IF(AN157="","",VLOOKUP(CONCATENATE(AM$3,AN157),m_selling_spec!$A:$J,2,FALSE))</f>
        <v/>
      </c>
      <c r="AO157" s="131" t="str">
        <f>IF(AP157="","",VLOOKUP(CONCATENATE(AO$3,AP157),m_selling_spec!$A:$J,2,FALSE))</f>
        <v/>
      </c>
      <c r="AQ157" s="131" t="str">
        <f>IF(AR157="","",VLOOKUP(CONCATENATE(AQ$3,AR157),m_selling_spec!$A:$J,2,FALSE))</f>
        <v/>
      </c>
      <c r="AS157" s="131" t="str">
        <f>IF(AT157="","",VLOOKUP(CONCATENATE(AS$3,AT157),m_selling_spec!$A:$J,2,FALSE))</f>
        <v/>
      </c>
      <c r="AU157" s="131" t="str">
        <f>IF(AV157="","",VLOOKUP(CONCATENATE(AU$3,AV157),m_selling_spec!$A:$J,2,FALSE))</f>
        <v/>
      </c>
      <c r="AW157" s="131" t="str">
        <f>IF(AX157="","",VLOOKUP(CONCATENATE(AW$3,AX157),m_selling_spec!$A:$J,2,FALSE))</f>
        <v/>
      </c>
      <c r="AY157" s="131" t="str">
        <f>IF(AZ157="","",VLOOKUP(CONCATENATE(AY$3,AZ157),m_selling_spec!$A:$J,2,FALSE))</f>
        <v/>
      </c>
      <c r="BA157" s="131" t="str">
        <f>IF(BB157="","",VLOOKUP(CONCATENATE(BA$3,BB157),m_selling_spec!$A:$J,2,FALSE))</f>
        <v/>
      </c>
      <c r="BC157" s="131" t="str">
        <f>IF(BD157="","",VLOOKUP(CONCATENATE(BC$3,BD157),m_selling_spec!$A:$J,2,FALSE))</f>
        <v/>
      </c>
      <c r="BE157" s="131" t="str">
        <f>IF(BF157="","",VLOOKUP(CONCATENATE(BE$3,BF157),m_selling_spec!$A:$J,2,FALSE))</f>
        <v/>
      </c>
      <c r="BG157" s="131" t="str">
        <f>IF(BH157="","",VLOOKUP(CONCATENATE(BG$3,BH157),m_selling_spec!$A:$J,2,FALSE))</f>
        <v/>
      </c>
      <c r="BI157" s="131" t="str">
        <f>IF(BJ157="","",VLOOKUP(CONCATENATE(BI$3,BJ157),m_selling_spec!$A:$J,2,FALSE))</f>
        <v/>
      </c>
    </row>
    <row r="158" spans="1:61" s="125" customFormat="1">
      <c r="A158" s="125" t="s">
        <v>466</v>
      </c>
      <c r="B158" s="125">
        <v>2</v>
      </c>
      <c r="C158" s="130" t="str">
        <f>INDEX(product!B:B,MATCH(B158,product!A:A,0))</f>
        <v>WE-70</v>
      </c>
      <c r="D158" s="130" t="str">
        <f>INDEX(product!E:E,MATCH(B158,product!A:A,0))</f>
        <v>WINDOW and DOOR</v>
      </c>
      <c r="E158" s="131" t="str">
        <f>IF(F158="","",VLOOKUP(CONCATENATE(E$3,F158),m_selling_spec!$A:$J,2,FALSE))</f>
        <v/>
      </c>
      <c r="G158" s="131" t="str">
        <f>IF(H158="","",VLOOKUP(CONCATENATE(G$3,H158),m_selling_spec!$A:$J,2,FALSE))</f>
        <v/>
      </c>
      <c r="I158" s="131" t="str">
        <f>IF(J158="","",VLOOKUP(CONCATENATE(I$3,J158),m_selling_spec!$A:$J,2,FALSE))</f>
        <v>1.6</v>
      </c>
      <c r="J158" s="125" t="s">
        <v>515</v>
      </c>
      <c r="K158" s="131" t="str">
        <f>IF(L158="","",VLOOKUP(CONCATENATE(K$3,L158),m_selling_spec!$A:$J,2,FALSE))</f>
        <v>2.3</v>
      </c>
      <c r="L158" s="125" t="s">
        <v>831</v>
      </c>
      <c r="M158" s="131" t="str">
        <f>IF(N158="","",VLOOKUP(CONCATENATE(M$3,N158),m_selling_spec!$A:$J,2,FALSE))</f>
        <v/>
      </c>
      <c r="O158" s="131" t="str">
        <f>IF(P158="","",VLOOKUP(CONCATENATE(O$3,P158),m_selling_spec!$A:$J,2,FALSE))</f>
        <v/>
      </c>
      <c r="Q158" s="131" t="str">
        <f>IF(R158="","",VLOOKUP(CONCATENATE(Q$3,R158),m_selling_spec!$A:$J,2,FALSE))</f>
        <v/>
      </c>
      <c r="S158" s="131" t="str">
        <f>IF(T158="","",VLOOKUP(CONCATENATE(S$3,T158),m_selling_spec!$A:$J,2,FALSE))</f>
        <v/>
      </c>
      <c r="U158" s="131" t="str">
        <f>IF(V158="","",VLOOKUP(CONCATENATE(U$3,V158),m_selling_spec!$A:$J,2,FALSE))</f>
        <v/>
      </c>
      <c r="W158" s="131" t="str">
        <f>IF(X158="","",VLOOKUP(CONCATENATE(W$3,X158),m_selling_spec!$A:$J,2,FALSE))</f>
        <v>8.3</v>
      </c>
      <c r="X158" s="125" t="s">
        <v>598</v>
      </c>
      <c r="Y158" s="131" t="str">
        <f>IF(Z158="","",VLOOKUP(CONCATENATE(Y$3,Z158),m_selling_spec!$A:$J,2,FALSE))</f>
        <v/>
      </c>
      <c r="AA158" s="131" t="str">
        <f>IF(AB158="","",VLOOKUP(CONCATENATE(AA$3,AB158),m_selling_spec!$A:$J,2,FALSE))</f>
        <v/>
      </c>
      <c r="AC158" s="131" t="str">
        <f>IF(AD158="","",VLOOKUP(CONCATENATE(AC$3,AD158),m_selling_spec!$A:$J,2,FALSE))</f>
        <v>11.2</v>
      </c>
      <c r="AD158" s="125" t="s">
        <v>620</v>
      </c>
      <c r="AE158" s="131" t="str">
        <f>IF(AF158="","",VLOOKUP(CONCATENATE(AE$3,AF158),m_selling_spec!$A:$J,2,FALSE))</f>
        <v/>
      </c>
      <c r="AG158" s="131" t="str">
        <f>IF(AH158="","",VLOOKUP(CONCATENATE(AG$3,AH158),m_selling_spec!$A:$J,2,FALSE))</f>
        <v/>
      </c>
      <c r="AI158" s="131" t="str">
        <f>IF(AJ158="","",VLOOKUP(CONCATENATE(AI$3,AJ158),m_selling_spec!$A:$J,2,FALSE))</f>
        <v/>
      </c>
      <c r="AK158" s="131" t="str">
        <f>IF(AL158="","",VLOOKUP(CONCATENATE(AK$3,AL158),m_selling_spec!$A:$J,2,FALSE))</f>
        <v/>
      </c>
      <c r="AM158" s="131" t="str">
        <f>IF(AN158="","",VLOOKUP(CONCATENATE(AM$3,AN158),m_selling_spec!$A:$J,2,FALSE))</f>
        <v/>
      </c>
      <c r="AO158" s="131" t="str">
        <f>IF(AP158="","",VLOOKUP(CONCATENATE(AO$3,AP158),m_selling_spec!$A:$J,2,FALSE))</f>
        <v/>
      </c>
      <c r="AQ158" s="131" t="str">
        <f>IF(AR158="","",VLOOKUP(CONCATENATE(AQ$3,AR158),m_selling_spec!$A:$J,2,FALSE))</f>
        <v/>
      </c>
      <c r="AS158" s="131" t="str">
        <f>IF(AT158="","",VLOOKUP(CONCATENATE(AS$3,AT158),m_selling_spec!$A:$J,2,FALSE))</f>
        <v/>
      </c>
      <c r="AU158" s="131" t="str">
        <f>IF(AV158="","",VLOOKUP(CONCATENATE(AU$3,AV158),m_selling_spec!$A:$J,2,FALSE))</f>
        <v/>
      </c>
      <c r="AW158" s="131" t="str">
        <f>IF(AX158="","",VLOOKUP(CONCATENATE(AW$3,AX158),m_selling_spec!$A:$J,2,FALSE))</f>
        <v/>
      </c>
      <c r="AY158" s="131" t="str">
        <f>IF(AZ158="","",VLOOKUP(CONCATENATE(AY$3,AZ158),m_selling_spec!$A:$J,2,FALSE))</f>
        <v/>
      </c>
      <c r="BA158" s="131" t="str">
        <f>IF(BB158="","",VLOOKUP(CONCATENATE(BA$3,BB158),m_selling_spec!$A:$J,2,FALSE))</f>
        <v/>
      </c>
      <c r="BC158" s="131" t="str">
        <f>IF(BD158="","",VLOOKUP(CONCATENATE(BC$3,BD158),m_selling_spec!$A:$J,2,FALSE))</f>
        <v/>
      </c>
      <c r="BE158" s="131" t="str">
        <f>IF(BF158="","",VLOOKUP(CONCATENATE(BE$3,BF158),m_selling_spec!$A:$J,2,FALSE))</f>
        <v/>
      </c>
      <c r="BG158" s="131" t="str">
        <f>IF(BH158="","",VLOOKUP(CONCATENATE(BG$3,BH158),m_selling_spec!$A:$J,2,FALSE))</f>
        <v/>
      </c>
      <c r="BI158" s="131" t="str">
        <f>IF(BJ158="","",VLOOKUP(CONCATENATE(BI$3,BJ158),m_selling_spec!$A:$J,2,FALSE))</f>
        <v/>
      </c>
    </row>
    <row r="159" spans="1:61" s="125" customFormat="1">
      <c r="A159" s="125" t="s">
        <v>469</v>
      </c>
      <c r="B159" s="125">
        <v>2</v>
      </c>
      <c r="C159" s="130" t="str">
        <f>INDEX(product!B:B,MATCH(B159,product!A:A,0))</f>
        <v>WE-70</v>
      </c>
      <c r="D159" s="130" t="str">
        <f>INDEX(product!E:E,MATCH(B159,product!A:A,0))</f>
        <v>WINDOW and DOOR</v>
      </c>
      <c r="E159" s="131" t="str">
        <f>IF(F159="","",VLOOKUP(CONCATENATE(E$3,F159),m_selling_spec!$A:$J,2,FALSE))</f>
        <v/>
      </c>
      <c r="G159" s="131" t="str">
        <f>IF(H159="","",VLOOKUP(CONCATENATE(G$3,H159),m_selling_spec!$A:$J,2,FALSE))</f>
        <v/>
      </c>
      <c r="I159" s="131" t="str">
        <f>IF(J159="","",VLOOKUP(CONCATENATE(I$3,J159),m_selling_spec!$A:$J,2,FALSE))</f>
        <v>1.6</v>
      </c>
      <c r="J159" s="125" t="s">
        <v>515</v>
      </c>
      <c r="K159" s="131" t="str">
        <f>IF(L159="","",VLOOKUP(CONCATENATE(K$3,L159),m_selling_spec!$A:$J,2,FALSE))</f>
        <v>2.3</v>
      </c>
      <c r="L159" s="125" t="s">
        <v>611</v>
      </c>
      <c r="M159" s="131" t="str">
        <f>IF(N159="","",VLOOKUP(CONCATENATE(M$3,N159),m_selling_spec!$A:$J,2,FALSE))</f>
        <v/>
      </c>
      <c r="O159" s="131" t="str">
        <f>IF(P159="","",VLOOKUP(CONCATENATE(O$3,P159),m_selling_spec!$A:$J,2,FALSE))</f>
        <v/>
      </c>
      <c r="Q159" s="131" t="str">
        <f>IF(R159="","",VLOOKUP(CONCATENATE(Q$3,R159),m_selling_spec!$A:$J,2,FALSE))</f>
        <v/>
      </c>
      <c r="S159" s="131" t="str">
        <f>IF(T159="","",VLOOKUP(CONCATENATE(S$3,T159),m_selling_spec!$A:$J,2,FALSE))</f>
        <v/>
      </c>
      <c r="U159" s="131" t="str">
        <f>IF(V159="","",VLOOKUP(CONCATENATE(U$3,V159),m_selling_spec!$A:$J,2,FALSE))</f>
        <v/>
      </c>
      <c r="W159" s="131" t="str">
        <f>IF(X159="","",VLOOKUP(CONCATENATE(W$3,X159),m_selling_spec!$A:$J,2,FALSE))</f>
        <v>8.3</v>
      </c>
      <c r="X159" s="125" t="s">
        <v>598</v>
      </c>
      <c r="Y159" s="131" t="str">
        <f>IF(Z159="","",VLOOKUP(CONCATENATE(Y$3,Z159),m_selling_spec!$A:$J,2,FALSE))</f>
        <v/>
      </c>
      <c r="AA159" s="131" t="str">
        <f>IF(AB159="","",VLOOKUP(CONCATENATE(AA$3,AB159),m_selling_spec!$A:$J,2,FALSE))</f>
        <v/>
      </c>
      <c r="AC159" s="131" t="str">
        <f>IF(AD159="","",VLOOKUP(CONCATENATE(AC$3,AD159),m_selling_spec!$A:$J,2,FALSE))</f>
        <v>11.3</v>
      </c>
      <c r="AD159" s="125" t="s">
        <v>621</v>
      </c>
      <c r="AE159" s="131" t="str">
        <f>IF(AF159="","",VLOOKUP(CONCATENATE(AE$3,AF159),m_selling_spec!$A:$J,2,FALSE))</f>
        <v/>
      </c>
      <c r="AG159" s="131" t="str">
        <f>IF(AH159="","",VLOOKUP(CONCATENATE(AG$3,AH159),m_selling_spec!$A:$J,2,FALSE))</f>
        <v/>
      </c>
      <c r="AI159" s="131" t="str">
        <f>IF(AJ159="","",VLOOKUP(CONCATENATE(AI$3,AJ159),m_selling_spec!$A:$J,2,FALSE))</f>
        <v/>
      </c>
      <c r="AK159" s="131" t="str">
        <f>IF(AL159="","",VLOOKUP(CONCATENATE(AK$3,AL159),m_selling_spec!$A:$J,2,FALSE))</f>
        <v/>
      </c>
      <c r="AM159" s="131" t="str">
        <f>IF(AN159="","",VLOOKUP(CONCATENATE(AM$3,AN159),m_selling_spec!$A:$J,2,FALSE))</f>
        <v/>
      </c>
      <c r="AO159" s="131" t="str">
        <f>IF(AP159="","",VLOOKUP(CONCATENATE(AO$3,AP159),m_selling_spec!$A:$J,2,FALSE))</f>
        <v/>
      </c>
      <c r="AQ159" s="131" t="str">
        <f>IF(AR159="","",VLOOKUP(CONCATENATE(AQ$3,AR159),m_selling_spec!$A:$J,2,FALSE))</f>
        <v/>
      </c>
      <c r="AS159" s="131" t="str">
        <f>IF(AT159="","",VLOOKUP(CONCATENATE(AS$3,AT159),m_selling_spec!$A:$J,2,FALSE))</f>
        <v/>
      </c>
      <c r="AU159" s="131" t="str">
        <f>IF(AV159="","",VLOOKUP(CONCATENATE(AU$3,AV159),m_selling_spec!$A:$J,2,FALSE))</f>
        <v/>
      </c>
      <c r="AW159" s="131" t="str">
        <f>IF(AX159="","",VLOOKUP(CONCATENATE(AW$3,AX159),m_selling_spec!$A:$J,2,FALSE))</f>
        <v/>
      </c>
      <c r="AY159" s="131" t="str">
        <f>IF(AZ159="","",VLOOKUP(CONCATENATE(AY$3,AZ159),m_selling_spec!$A:$J,2,FALSE))</f>
        <v/>
      </c>
      <c r="BA159" s="131" t="str">
        <f>IF(BB159="","",VLOOKUP(CONCATENATE(BA$3,BB159),m_selling_spec!$A:$J,2,FALSE))</f>
        <v/>
      </c>
      <c r="BC159" s="131" t="str">
        <f>IF(BD159="","",VLOOKUP(CONCATENATE(BC$3,BD159),m_selling_spec!$A:$J,2,FALSE))</f>
        <v/>
      </c>
      <c r="BE159" s="131" t="str">
        <f>IF(BF159="","",VLOOKUP(CONCATENATE(BE$3,BF159),m_selling_spec!$A:$J,2,FALSE))</f>
        <v/>
      </c>
      <c r="BG159" s="131" t="str">
        <f>IF(BH159="","",VLOOKUP(CONCATENATE(BG$3,BH159),m_selling_spec!$A:$J,2,FALSE))</f>
        <v/>
      </c>
      <c r="BI159" s="131" t="str">
        <f>IF(BJ159="","",VLOOKUP(CONCATENATE(BI$3,BJ159),m_selling_spec!$A:$J,2,FALSE))</f>
        <v/>
      </c>
    </row>
    <row r="160" spans="1:61" s="125" customFormat="1">
      <c r="A160" s="125" t="s">
        <v>472</v>
      </c>
      <c r="B160" s="125">
        <v>2</v>
      </c>
      <c r="C160" s="130" t="str">
        <f>INDEX(product!B:B,MATCH(B160,product!A:A,0))</f>
        <v>WE-70</v>
      </c>
      <c r="D160" s="130" t="str">
        <f>INDEX(product!E:E,MATCH(B160,product!A:A,0))</f>
        <v>WINDOW and DOOR</v>
      </c>
      <c r="E160" s="131" t="str">
        <f>IF(F160="","",VLOOKUP(CONCATENATE(E$3,F160),m_selling_spec!$A:$J,2,FALSE))</f>
        <v/>
      </c>
      <c r="G160" s="131" t="str">
        <f>IF(H160="","",VLOOKUP(CONCATENATE(G$3,H160),m_selling_spec!$A:$J,2,FALSE))</f>
        <v/>
      </c>
      <c r="I160" s="131" t="str">
        <f>IF(J160="","",VLOOKUP(CONCATENATE(I$3,J160),m_selling_spec!$A:$J,2,FALSE))</f>
        <v>1.6</v>
      </c>
      <c r="J160" s="125" t="s">
        <v>515</v>
      </c>
      <c r="K160" s="131" t="str">
        <f>IF(L160="","",VLOOKUP(CONCATENATE(K$3,L160),m_selling_spec!$A:$J,2,FALSE))</f>
        <v>2.3</v>
      </c>
      <c r="L160" s="125" t="s">
        <v>611</v>
      </c>
      <c r="M160" s="131" t="str">
        <f>IF(N160="","",VLOOKUP(CONCATENATE(M$3,N160),m_selling_spec!$A:$J,2,FALSE))</f>
        <v/>
      </c>
      <c r="O160" s="131" t="str">
        <f>IF(P160="","",VLOOKUP(CONCATENATE(O$3,P160),m_selling_spec!$A:$J,2,FALSE))</f>
        <v/>
      </c>
      <c r="Q160" s="131" t="str">
        <f>IF(R160="","",VLOOKUP(CONCATENATE(Q$3,R160),m_selling_spec!$A:$J,2,FALSE))</f>
        <v/>
      </c>
      <c r="S160" s="131" t="str">
        <f>IF(T160="","",VLOOKUP(CONCATENATE(S$3,T160),m_selling_spec!$A:$J,2,FALSE))</f>
        <v/>
      </c>
      <c r="U160" s="131" t="str">
        <f>IF(V160="","",VLOOKUP(CONCATENATE(U$3,V160),m_selling_spec!$A:$J,2,FALSE))</f>
        <v/>
      </c>
      <c r="W160" s="131" t="str">
        <f>IF(X160="","",VLOOKUP(CONCATENATE(W$3,X160),m_selling_spec!$A:$J,2,FALSE))</f>
        <v>8.3</v>
      </c>
      <c r="X160" s="125" t="s">
        <v>598</v>
      </c>
      <c r="Y160" s="131" t="str">
        <f>IF(Z160="","",VLOOKUP(CONCATENATE(Y$3,Z160),m_selling_spec!$A:$J,2,FALSE))</f>
        <v/>
      </c>
      <c r="AA160" s="131" t="str">
        <f>IF(AB160="","",VLOOKUP(CONCATENATE(AA$3,AB160),m_selling_spec!$A:$J,2,FALSE))</f>
        <v/>
      </c>
      <c r="AC160" s="131" t="str">
        <f>IF(AD160="","",VLOOKUP(CONCATENATE(AC$3,AD160),m_selling_spec!$A:$J,2,FALSE))</f>
        <v>11.1</v>
      </c>
      <c r="AD160" s="125" t="s">
        <v>622</v>
      </c>
      <c r="AE160" s="131" t="str">
        <f>IF(AF160="","",VLOOKUP(CONCATENATE(AE$3,AF160),m_selling_spec!$A:$J,2,FALSE))</f>
        <v/>
      </c>
      <c r="AG160" s="131" t="str">
        <f>IF(AH160="","",VLOOKUP(CONCATENATE(AG$3,AH160),m_selling_spec!$A:$J,2,FALSE))</f>
        <v/>
      </c>
      <c r="AI160" s="131" t="str">
        <f>IF(AJ160="","",VLOOKUP(CONCATENATE(AI$3,AJ160),m_selling_spec!$A:$J,2,FALSE))</f>
        <v/>
      </c>
      <c r="AK160" s="131" t="str">
        <f>IF(AL160="","",VLOOKUP(CONCATENATE(AK$3,AL160),m_selling_spec!$A:$J,2,FALSE))</f>
        <v/>
      </c>
      <c r="AM160" s="131" t="str">
        <f>IF(AN160="","",VLOOKUP(CONCATENATE(AM$3,AN160),m_selling_spec!$A:$J,2,FALSE))</f>
        <v/>
      </c>
      <c r="AO160" s="131" t="str">
        <f>IF(AP160="","",VLOOKUP(CONCATENATE(AO$3,AP160),m_selling_spec!$A:$J,2,FALSE))</f>
        <v/>
      </c>
      <c r="AQ160" s="131" t="str">
        <f>IF(AR160="","",VLOOKUP(CONCATENATE(AQ$3,AR160),m_selling_spec!$A:$J,2,FALSE))</f>
        <v/>
      </c>
      <c r="AS160" s="131" t="str">
        <f>IF(AT160="","",VLOOKUP(CONCATENATE(AS$3,AT160),m_selling_spec!$A:$J,2,FALSE))</f>
        <v/>
      </c>
      <c r="AU160" s="131" t="str">
        <f>IF(AV160="","",VLOOKUP(CONCATENATE(AU$3,AV160),m_selling_spec!$A:$J,2,FALSE))</f>
        <v/>
      </c>
      <c r="AW160" s="131" t="str">
        <f>IF(AX160="","",VLOOKUP(CONCATENATE(AW$3,AX160),m_selling_spec!$A:$J,2,FALSE))</f>
        <v/>
      </c>
      <c r="AY160" s="131" t="str">
        <f>IF(AZ160="","",VLOOKUP(CONCATENATE(AY$3,AZ160),m_selling_spec!$A:$J,2,FALSE))</f>
        <v/>
      </c>
      <c r="BA160" s="131" t="str">
        <f>IF(BB160="","",VLOOKUP(CONCATENATE(BA$3,BB160),m_selling_spec!$A:$J,2,FALSE))</f>
        <v/>
      </c>
      <c r="BC160" s="131" t="str">
        <f>IF(BD160="","",VLOOKUP(CONCATENATE(BC$3,BD160),m_selling_spec!$A:$J,2,FALSE))</f>
        <v/>
      </c>
      <c r="BE160" s="131" t="str">
        <f>IF(BF160="","",VLOOKUP(CONCATENATE(BE$3,BF160),m_selling_spec!$A:$J,2,FALSE))</f>
        <v/>
      </c>
      <c r="BG160" s="131" t="str">
        <f>IF(BH160="","",VLOOKUP(CONCATENATE(BG$3,BH160),m_selling_spec!$A:$J,2,FALSE))</f>
        <v/>
      </c>
      <c r="BI160" s="131" t="str">
        <f>IF(BJ160="","",VLOOKUP(CONCATENATE(BI$3,BJ160),m_selling_spec!$A:$J,2,FALSE))</f>
        <v/>
      </c>
    </row>
    <row r="161" spans="1:61" s="125" customFormat="1">
      <c r="A161" s="125" t="s">
        <v>477</v>
      </c>
      <c r="B161" s="125">
        <v>2</v>
      </c>
      <c r="C161" s="130" t="str">
        <f>INDEX(product!B:B,MATCH(B161,product!A:A,0))</f>
        <v>WE-70</v>
      </c>
      <c r="D161" s="130" t="str">
        <f>INDEX(product!E:E,MATCH(B161,product!A:A,0))</f>
        <v>WINDOW and DOOR</v>
      </c>
      <c r="E161" s="131" t="str">
        <f>IF(F161="","",VLOOKUP(CONCATENATE(E$3,F161),m_selling_spec!$A:$J,2,FALSE))</f>
        <v/>
      </c>
      <c r="G161" s="131" t="str">
        <f>IF(H161="","",VLOOKUP(CONCATENATE(G$3,H161),m_selling_spec!$A:$J,2,FALSE))</f>
        <v/>
      </c>
      <c r="I161" s="131" t="str">
        <f>IF(J161="","",VLOOKUP(CONCATENATE(I$3,J161),m_selling_spec!$A:$J,2,FALSE))</f>
        <v>1.6</v>
      </c>
      <c r="J161" s="125" t="s">
        <v>515</v>
      </c>
      <c r="K161" s="131" t="str">
        <f>IF(L161="","",VLOOKUP(CONCATENATE(K$3,L161),m_selling_spec!$A:$J,2,FALSE))</f>
        <v>2.3</v>
      </c>
      <c r="L161" s="125" t="s">
        <v>611</v>
      </c>
      <c r="M161" s="131" t="str">
        <f>IF(N161="","",VLOOKUP(CONCATENATE(M$3,N161),m_selling_spec!$A:$J,2,FALSE))</f>
        <v/>
      </c>
      <c r="O161" s="131" t="str">
        <f>IF(P161="","",VLOOKUP(CONCATENATE(O$3,P161),m_selling_spec!$A:$J,2,FALSE))</f>
        <v/>
      </c>
      <c r="Q161" s="131" t="str">
        <f>IF(R161="","",VLOOKUP(CONCATENATE(Q$3,R161),m_selling_spec!$A:$J,2,FALSE))</f>
        <v/>
      </c>
      <c r="S161" s="131" t="str">
        <f>IF(T161="","",VLOOKUP(CONCATENATE(S$3,T161),m_selling_spec!$A:$J,2,FALSE))</f>
        <v/>
      </c>
      <c r="U161" s="131" t="str">
        <f>IF(V161="","",VLOOKUP(CONCATENATE(U$3,V161),m_selling_spec!$A:$J,2,FALSE))</f>
        <v/>
      </c>
      <c r="W161" s="131" t="str">
        <f>IF(X161="","",VLOOKUP(CONCATENATE(W$3,X161),m_selling_spec!$A:$J,2,FALSE))</f>
        <v>8.3</v>
      </c>
      <c r="X161" s="125" t="s">
        <v>598</v>
      </c>
      <c r="Y161" s="131" t="str">
        <f>IF(Z161="","",VLOOKUP(CONCATENATE(Y$3,Z161),m_selling_spec!$A:$J,2,FALSE))</f>
        <v/>
      </c>
      <c r="AA161" s="131" t="str">
        <f>IF(AB161="","",VLOOKUP(CONCATENATE(AA$3,AB161),m_selling_spec!$A:$J,2,FALSE))</f>
        <v/>
      </c>
      <c r="AC161" s="131" t="str">
        <f>IF(AD161="","",VLOOKUP(CONCATENATE(AC$3,AD161),m_selling_spec!$A:$J,2,FALSE))</f>
        <v>11.4</v>
      </c>
      <c r="AD161" s="125" t="s">
        <v>623</v>
      </c>
      <c r="AE161" s="131" t="str">
        <f>IF(AF161="","",VLOOKUP(CONCATENATE(AE$3,AF161),m_selling_spec!$A:$J,2,FALSE))</f>
        <v/>
      </c>
      <c r="AG161" s="131" t="str">
        <f>IF(AH161="","",VLOOKUP(CONCATENATE(AG$3,AH161),m_selling_spec!$A:$J,2,FALSE))</f>
        <v/>
      </c>
      <c r="AI161" s="131" t="str">
        <f>IF(AJ161="","",VLOOKUP(CONCATENATE(AI$3,AJ161),m_selling_spec!$A:$J,2,FALSE))</f>
        <v/>
      </c>
      <c r="AK161" s="131" t="str">
        <f>IF(AL161="","",VLOOKUP(CONCATENATE(AK$3,AL161),m_selling_spec!$A:$J,2,FALSE))</f>
        <v/>
      </c>
      <c r="AM161" s="131" t="str">
        <f>IF(AN161="","",VLOOKUP(CONCATENATE(AM$3,AN161),m_selling_spec!$A:$J,2,FALSE))</f>
        <v/>
      </c>
      <c r="AO161" s="131" t="str">
        <f>IF(AP161="","",VLOOKUP(CONCATENATE(AO$3,AP161),m_selling_spec!$A:$J,2,FALSE))</f>
        <v/>
      </c>
      <c r="AQ161" s="131" t="str">
        <f>IF(AR161="","",VLOOKUP(CONCATENATE(AQ$3,AR161),m_selling_spec!$A:$J,2,FALSE))</f>
        <v/>
      </c>
      <c r="AS161" s="131" t="str">
        <f>IF(AT161="","",VLOOKUP(CONCATENATE(AS$3,AT161),m_selling_spec!$A:$J,2,FALSE))</f>
        <v/>
      </c>
      <c r="AU161" s="131" t="str">
        <f>IF(AV161="","",VLOOKUP(CONCATENATE(AU$3,AV161),m_selling_spec!$A:$J,2,FALSE))</f>
        <v/>
      </c>
      <c r="AW161" s="131" t="str">
        <f>IF(AX161="","",VLOOKUP(CONCATENATE(AW$3,AX161),m_selling_spec!$A:$J,2,FALSE))</f>
        <v/>
      </c>
      <c r="AY161" s="131" t="str">
        <f>IF(AZ161="","",VLOOKUP(CONCATENATE(AY$3,AZ161),m_selling_spec!$A:$J,2,FALSE))</f>
        <v/>
      </c>
      <c r="BA161" s="131" t="str">
        <f>IF(BB161="","",VLOOKUP(CONCATENATE(BA$3,BB161),m_selling_spec!$A:$J,2,FALSE))</f>
        <v/>
      </c>
      <c r="BC161" s="131" t="str">
        <f>IF(BD161="","",VLOOKUP(CONCATENATE(BC$3,BD161),m_selling_spec!$A:$J,2,FALSE))</f>
        <v/>
      </c>
      <c r="BE161" s="131" t="str">
        <f>IF(BF161="","",VLOOKUP(CONCATENATE(BE$3,BF161),m_selling_spec!$A:$J,2,FALSE))</f>
        <v/>
      </c>
      <c r="BG161" s="131" t="str">
        <f>IF(BH161="","",VLOOKUP(CONCATENATE(BG$3,BH161),m_selling_spec!$A:$J,2,FALSE))</f>
        <v/>
      </c>
      <c r="BI161" s="131" t="str">
        <f>IF(BJ161="","",VLOOKUP(CONCATENATE(BI$3,BJ161),m_selling_spec!$A:$J,2,FALSE))</f>
        <v/>
      </c>
    </row>
    <row r="162" spans="1:61" s="125" customFormat="1">
      <c r="A162" s="125" t="s">
        <v>454</v>
      </c>
      <c r="B162" s="125">
        <v>2</v>
      </c>
      <c r="C162" s="130" t="str">
        <f>INDEX(product!B:B,MATCH(B162,product!A:A,0))</f>
        <v>WE-70</v>
      </c>
      <c r="D162" s="130" t="str">
        <f>INDEX(product!E:E,MATCH(B162,product!A:A,0))</f>
        <v>WINDOW and DOOR</v>
      </c>
      <c r="E162" s="131" t="str">
        <f>IF(F162="","",VLOOKUP(CONCATENATE(E$3,F162),m_selling_spec!$A:$J,2,FALSE))</f>
        <v/>
      </c>
      <c r="G162" s="131" t="str">
        <f>IF(H162="","",VLOOKUP(CONCATENATE(G$3,H162),m_selling_spec!$A:$J,2,FALSE))</f>
        <v/>
      </c>
      <c r="I162" s="131" t="str">
        <f>IF(J162="","",VLOOKUP(CONCATENATE(I$3,J162),m_selling_spec!$A:$J,2,FALSE))</f>
        <v>1.6</v>
      </c>
      <c r="J162" s="125" t="s">
        <v>515</v>
      </c>
      <c r="K162" s="131" t="str">
        <f>IF(L162="","",VLOOKUP(CONCATENATE(K$3,L162),m_selling_spec!$A:$J,2,FALSE))</f>
        <v>2.3</v>
      </c>
      <c r="L162" s="125" t="s">
        <v>611</v>
      </c>
      <c r="M162" s="131" t="str">
        <f>IF(N162="","",VLOOKUP(CONCATENATE(M$3,N162),m_selling_spec!$A:$J,2,FALSE))</f>
        <v/>
      </c>
      <c r="O162" s="131" t="str">
        <f>IF(P162="","",VLOOKUP(CONCATENATE(O$3,P162),m_selling_spec!$A:$J,2,FALSE))</f>
        <v/>
      </c>
      <c r="Q162" s="131" t="str">
        <f>IF(R162="","",VLOOKUP(CONCATENATE(Q$3,R162),m_selling_spec!$A:$J,2,FALSE))</f>
        <v/>
      </c>
      <c r="S162" s="131" t="str">
        <f>IF(T162="","",VLOOKUP(CONCATENATE(S$3,T162),m_selling_spec!$A:$J,2,FALSE))</f>
        <v/>
      </c>
      <c r="U162" s="131" t="str">
        <f>IF(V162="","",VLOOKUP(CONCATENATE(U$3,V162),m_selling_spec!$A:$J,2,FALSE))</f>
        <v/>
      </c>
      <c r="W162" s="131" t="str">
        <f>IF(X162="","",VLOOKUP(CONCATENATE(W$3,X162),m_selling_spec!$A:$J,2,FALSE))</f>
        <v>8.1</v>
      </c>
      <c r="X162" s="125" t="s">
        <v>624</v>
      </c>
      <c r="Y162" s="131" t="str">
        <f>IF(Z162="","",VLOOKUP(CONCATENATE(Y$3,Z162),m_selling_spec!$A:$J,2,FALSE))</f>
        <v/>
      </c>
      <c r="AA162" s="131" t="str">
        <f>IF(AB162="","",VLOOKUP(CONCATENATE(AA$3,AB162),m_selling_spec!$A:$J,2,FALSE))</f>
        <v/>
      </c>
      <c r="AC162" s="131" t="str">
        <f>IF(AD162="","",VLOOKUP(CONCATENATE(AC$3,AD162),m_selling_spec!$A:$J,2,FALSE))</f>
        <v>11.2</v>
      </c>
      <c r="AD162" s="125" t="s">
        <v>620</v>
      </c>
      <c r="AE162" s="131" t="str">
        <f>IF(AF162="","",VLOOKUP(CONCATENATE(AE$3,AF162),m_selling_spec!$A:$J,2,FALSE))</f>
        <v/>
      </c>
      <c r="AG162" s="131" t="str">
        <f>IF(AH162="","",VLOOKUP(CONCATENATE(AG$3,AH162),m_selling_spec!$A:$J,2,FALSE))</f>
        <v/>
      </c>
      <c r="AI162" s="131" t="str">
        <f>IF(AJ162="","",VLOOKUP(CONCATENATE(AI$3,AJ162),m_selling_spec!$A:$J,2,FALSE))</f>
        <v/>
      </c>
      <c r="AK162" s="131" t="str">
        <f>IF(AL162="","",VLOOKUP(CONCATENATE(AK$3,AL162),m_selling_spec!$A:$J,2,FALSE))</f>
        <v/>
      </c>
      <c r="AM162" s="131" t="str">
        <f>IF(AN162="","",VLOOKUP(CONCATENATE(AM$3,AN162),m_selling_spec!$A:$J,2,FALSE))</f>
        <v/>
      </c>
      <c r="AO162" s="131" t="str">
        <f>IF(AP162="","",VLOOKUP(CONCATENATE(AO$3,AP162),m_selling_spec!$A:$J,2,FALSE))</f>
        <v/>
      </c>
      <c r="AQ162" s="131" t="str">
        <f>IF(AR162="","",VLOOKUP(CONCATENATE(AQ$3,AR162),m_selling_spec!$A:$J,2,FALSE))</f>
        <v/>
      </c>
      <c r="AS162" s="131" t="str">
        <f>IF(AT162="","",VLOOKUP(CONCATENATE(AS$3,AT162),m_selling_spec!$A:$J,2,FALSE))</f>
        <v/>
      </c>
      <c r="AU162" s="131" t="str">
        <f>IF(AV162="","",VLOOKUP(CONCATENATE(AU$3,AV162),m_selling_spec!$A:$J,2,FALSE))</f>
        <v/>
      </c>
      <c r="AW162" s="131" t="str">
        <f>IF(AX162="","",VLOOKUP(CONCATENATE(AW$3,AX162),m_selling_spec!$A:$J,2,FALSE))</f>
        <v/>
      </c>
      <c r="AY162" s="131" t="str">
        <f>IF(AZ162="","",VLOOKUP(CONCATENATE(AY$3,AZ162),m_selling_spec!$A:$J,2,FALSE))</f>
        <v/>
      </c>
      <c r="BA162" s="131" t="str">
        <f>IF(BB162="","",VLOOKUP(CONCATENATE(BA$3,BB162),m_selling_spec!$A:$J,2,FALSE))</f>
        <v/>
      </c>
      <c r="BC162" s="131" t="str">
        <f>IF(BD162="","",VLOOKUP(CONCATENATE(BC$3,BD162),m_selling_spec!$A:$J,2,FALSE))</f>
        <v/>
      </c>
      <c r="BE162" s="131" t="str">
        <f>IF(BF162="","",VLOOKUP(CONCATENATE(BE$3,BF162),m_selling_spec!$A:$J,2,FALSE))</f>
        <v/>
      </c>
      <c r="BG162" s="131" t="str">
        <f>IF(BH162="","",VLOOKUP(CONCATENATE(BG$3,BH162),m_selling_spec!$A:$J,2,FALSE))</f>
        <v/>
      </c>
      <c r="BI162" s="131" t="str">
        <f>IF(BJ162="","",VLOOKUP(CONCATENATE(BI$3,BJ162),m_selling_spec!$A:$J,2,FALSE))</f>
        <v/>
      </c>
    </row>
    <row r="163" spans="1:61" s="125" customFormat="1">
      <c r="A163" s="125" t="s">
        <v>455</v>
      </c>
      <c r="B163" s="125">
        <v>2</v>
      </c>
      <c r="C163" s="130" t="str">
        <f>INDEX(product!B:B,MATCH(B163,product!A:A,0))</f>
        <v>WE-70</v>
      </c>
      <c r="D163" s="130" t="str">
        <f>INDEX(product!E:E,MATCH(B163,product!A:A,0))</f>
        <v>WINDOW and DOOR</v>
      </c>
      <c r="E163" s="131" t="str">
        <f>IF(F163="","",VLOOKUP(CONCATENATE(E$3,F163),m_selling_spec!$A:$J,2,FALSE))</f>
        <v/>
      </c>
      <c r="G163" s="131" t="str">
        <f>IF(H163="","",VLOOKUP(CONCATENATE(G$3,H163),m_selling_spec!$A:$J,2,FALSE))</f>
        <v/>
      </c>
      <c r="I163" s="131" t="str">
        <f>IF(J163="","",VLOOKUP(CONCATENATE(I$3,J163),m_selling_spec!$A:$J,2,FALSE))</f>
        <v>1.6</v>
      </c>
      <c r="J163" s="125" t="s">
        <v>515</v>
      </c>
      <c r="K163" s="131" t="str">
        <f>IF(L163="","",VLOOKUP(CONCATENATE(K$3,L163),m_selling_spec!$A:$J,2,FALSE))</f>
        <v>2.3</v>
      </c>
      <c r="L163" s="125" t="s">
        <v>611</v>
      </c>
      <c r="M163" s="131" t="str">
        <f>IF(N163="","",VLOOKUP(CONCATENATE(M$3,N163),m_selling_spec!$A:$J,2,FALSE))</f>
        <v/>
      </c>
      <c r="O163" s="131" t="str">
        <f>IF(P163="","",VLOOKUP(CONCATENATE(O$3,P163),m_selling_spec!$A:$J,2,FALSE))</f>
        <v/>
      </c>
      <c r="Q163" s="131" t="str">
        <f>IF(R163="","",VLOOKUP(CONCATENATE(Q$3,R163),m_selling_spec!$A:$J,2,FALSE))</f>
        <v/>
      </c>
      <c r="S163" s="131" t="str">
        <f>IF(T163="","",VLOOKUP(CONCATENATE(S$3,T163),m_selling_spec!$A:$J,2,FALSE))</f>
        <v/>
      </c>
      <c r="U163" s="131" t="str">
        <f>IF(V163="","",VLOOKUP(CONCATENATE(U$3,V163),m_selling_spec!$A:$J,2,FALSE))</f>
        <v/>
      </c>
      <c r="W163" s="131" t="str">
        <f>IF(X163="","",VLOOKUP(CONCATENATE(W$3,X163),m_selling_spec!$A:$J,2,FALSE))</f>
        <v>8.1</v>
      </c>
      <c r="X163" s="125" t="s">
        <v>624</v>
      </c>
      <c r="Y163" s="131" t="str">
        <f>IF(Z163="","",VLOOKUP(CONCATENATE(Y$3,Z163),m_selling_spec!$A:$J,2,FALSE))</f>
        <v/>
      </c>
      <c r="AA163" s="131" t="str">
        <f>IF(AB163="","",VLOOKUP(CONCATENATE(AA$3,AB163),m_selling_spec!$A:$J,2,FALSE))</f>
        <v/>
      </c>
      <c r="AC163" s="131" t="str">
        <f>IF(AD163="","",VLOOKUP(CONCATENATE(AC$3,AD163),m_selling_spec!$A:$J,2,FALSE))</f>
        <v>11.3</v>
      </c>
      <c r="AD163" s="125" t="s">
        <v>621</v>
      </c>
      <c r="AE163" s="131" t="str">
        <f>IF(AF163="","",VLOOKUP(CONCATENATE(AE$3,AF163),m_selling_spec!$A:$J,2,FALSE))</f>
        <v/>
      </c>
      <c r="AG163" s="131" t="str">
        <f>IF(AH163="","",VLOOKUP(CONCATENATE(AG$3,AH163),m_selling_spec!$A:$J,2,FALSE))</f>
        <v/>
      </c>
      <c r="AI163" s="131" t="str">
        <f>IF(AJ163="","",VLOOKUP(CONCATENATE(AI$3,AJ163),m_selling_spec!$A:$J,2,FALSE))</f>
        <v/>
      </c>
      <c r="AK163" s="131" t="str">
        <f>IF(AL163="","",VLOOKUP(CONCATENATE(AK$3,AL163),m_selling_spec!$A:$J,2,FALSE))</f>
        <v/>
      </c>
      <c r="AM163" s="131" t="str">
        <f>IF(AN163="","",VLOOKUP(CONCATENATE(AM$3,AN163),m_selling_spec!$A:$J,2,FALSE))</f>
        <v/>
      </c>
      <c r="AO163" s="131" t="str">
        <f>IF(AP163="","",VLOOKUP(CONCATENATE(AO$3,AP163),m_selling_spec!$A:$J,2,FALSE))</f>
        <v/>
      </c>
      <c r="AQ163" s="131" t="str">
        <f>IF(AR163="","",VLOOKUP(CONCATENATE(AQ$3,AR163),m_selling_spec!$A:$J,2,FALSE))</f>
        <v/>
      </c>
      <c r="AS163" s="131" t="str">
        <f>IF(AT163="","",VLOOKUP(CONCATENATE(AS$3,AT163),m_selling_spec!$A:$J,2,FALSE))</f>
        <v/>
      </c>
      <c r="AU163" s="131" t="str">
        <f>IF(AV163="","",VLOOKUP(CONCATENATE(AU$3,AV163),m_selling_spec!$A:$J,2,FALSE))</f>
        <v/>
      </c>
      <c r="AW163" s="131" t="str">
        <f>IF(AX163="","",VLOOKUP(CONCATENATE(AW$3,AX163),m_selling_spec!$A:$J,2,FALSE))</f>
        <v/>
      </c>
      <c r="AY163" s="131" t="str">
        <f>IF(AZ163="","",VLOOKUP(CONCATENATE(AY$3,AZ163),m_selling_spec!$A:$J,2,FALSE))</f>
        <v/>
      </c>
      <c r="BA163" s="131" t="str">
        <f>IF(BB163="","",VLOOKUP(CONCATENATE(BA$3,BB163),m_selling_spec!$A:$J,2,FALSE))</f>
        <v/>
      </c>
      <c r="BC163" s="131" t="str">
        <f>IF(BD163="","",VLOOKUP(CONCATENATE(BC$3,BD163),m_selling_spec!$A:$J,2,FALSE))</f>
        <v/>
      </c>
      <c r="BE163" s="131" t="str">
        <f>IF(BF163="","",VLOOKUP(CONCATENATE(BE$3,BF163),m_selling_spec!$A:$J,2,FALSE))</f>
        <v/>
      </c>
      <c r="BG163" s="131" t="str">
        <f>IF(BH163="","",VLOOKUP(CONCATENATE(BG$3,BH163),m_selling_spec!$A:$J,2,FALSE))</f>
        <v/>
      </c>
      <c r="BI163" s="131" t="str">
        <f>IF(BJ163="","",VLOOKUP(CONCATENATE(BI$3,BJ163),m_selling_spec!$A:$J,2,FALSE))</f>
        <v/>
      </c>
    </row>
    <row r="164" spans="1:61" s="125" customFormat="1">
      <c r="A164" s="125" t="s">
        <v>456</v>
      </c>
      <c r="B164" s="125">
        <v>2</v>
      </c>
      <c r="C164" s="130" t="str">
        <f>INDEX(product!B:B,MATCH(B164,product!A:A,0))</f>
        <v>WE-70</v>
      </c>
      <c r="D164" s="130" t="str">
        <f>INDEX(product!E:E,MATCH(B164,product!A:A,0))</f>
        <v>WINDOW and DOOR</v>
      </c>
      <c r="E164" s="131" t="str">
        <f>IF(F164="","",VLOOKUP(CONCATENATE(E$3,F164),m_selling_spec!$A:$J,2,FALSE))</f>
        <v/>
      </c>
      <c r="G164" s="131" t="str">
        <f>IF(H164="","",VLOOKUP(CONCATENATE(G$3,H164),m_selling_spec!$A:$J,2,FALSE))</f>
        <v/>
      </c>
      <c r="I164" s="131" t="str">
        <f>IF(J164="","",VLOOKUP(CONCATENATE(I$3,J164),m_selling_spec!$A:$J,2,FALSE))</f>
        <v>1.6</v>
      </c>
      <c r="J164" s="125" t="s">
        <v>515</v>
      </c>
      <c r="K164" s="131" t="str">
        <f>IF(L164="","",VLOOKUP(CONCATENATE(K$3,L164),m_selling_spec!$A:$J,2,FALSE))</f>
        <v>2.3</v>
      </c>
      <c r="L164" s="125" t="s">
        <v>611</v>
      </c>
      <c r="M164" s="131" t="str">
        <f>IF(N164="","",VLOOKUP(CONCATENATE(M$3,N164),m_selling_spec!$A:$J,2,FALSE))</f>
        <v/>
      </c>
      <c r="O164" s="131" t="str">
        <f>IF(P164="","",VLOOKUP(CONCATENATE(O$3,P164),m_selling_spec!$A:$J,2,FALSE))</f>
        <v/>
      </c>
      <c r="Q164" s="131" t="str">
        <f>IF(R164="","",VLOOKUP(CONCATENATE(Q$3,R164),m_selling_spec!$A:$J,2,FALSE))</f>
        <v/>
      </c>
      <c r="S164" s="131" t="str">
        <f>IF(T164="","",VLOOKUP(CONCATENATE(S$3,T164),m_selling_spec!$A:$J,2,FALSE))</f>
        <v/>
      </c>
      <c r="U164" s="131" t="str">
        <f>IF(V164="","",VLOOKUP(CONCATENATE(U$3,V164),m_selling_spec!$A:$J,2,FALSE))</f>
        <v/>
      </c>
      <c r="W164" s="131" t="str">
        <f>IF(X164="","",VLOOKUP(CONCATENATE(W$3,X164),m_selling_spec!$A:$J,2,FALSE))</f>
        <v>8.1</v>
      </c>
      <c r="X164" s="125" t="s">
        <v>624</v>
      </c>
      <c r="Y164" s="131" t="str">
        <f>IF(Z164="","",VLOOKUP(CONCATENATE(Y$3,Z164),m_selling_spec!$A:$J,2,FALSE))</f>
        <v/>
      </c>
      <c r="AA164" s="131" t="str">
        <f>IF(AB164="","",VLOOKUP(CONCATENATE(AA$3,AB164),m_selling_spec!$A:$J,2,FALSE))</f>
        <v/>
      </c>
      <c r="AC164" s="131" t="str">
        <f>IF(AD164="","",VLOOKUP(CONCATENATE(AC$3,AD164),m_selling_spec!$A:$J,2,FALSE))</f>
        <v>11.1</v>
      </c>
      <c r="AD164" s="125" t="s">
        <v>622</v>
      </c>
      <c r="AE164" s="131" t="str">
        <f>IF(AF164="","",VLOOKUP(CONCATENATE(AE$3,AF164),m_selling_spec!$A:$J,2,FALSE))</f>
        <v/>
      </c>
      <c r="AG164" s="131" t="str">
        <f>IF(AH164="","",VLOOKUP(CONCATENATE(AG$3,AH164),m_selling_spec!$A:$J,2,FALSE))</f>
        <v/>
      </c>
      <c r="AI164" s="131" t="str">
        <f>IF(AJ164="","",VLOOKUP(CONCATENATE(AI$3,AJ164),m_selling_spec!$A:$J,2,FALSE))</f>
        <v/>
      </c>
      <c r="AK164" s="131" t="str">
        <f>IF(AL164="","",VLOOKUP(CONCATENATE(AK$3,AL164),m_selling_spec!$A:$J,2,FALSE))</f>
        <v/>
      </c>
      <c r="AM164" s="131" t="str">
        <f>IF(AN164="","",VLOOKUP(CONCATENATE(AM$3,AN164),m_selling_spec!$A:$J,2,FALSE))</f>
        <v/>
      </c>
      <c r="AO164" s="131" t="str">
        <f>IF(AP164="","",VLOOKUP(CONCATENATE(AO$3,AP164),m_selling_spec!$A:$J,2,FALSE))</f>
        <v/>
      </c>
      <c r="AQ164" s="131" t="str">
        <f>IF(AR164="","",VLOOKUP(CONCATENATE(AQ$3,AR164),m_selling_spec!$A:$J,2,FALSE))</f>
        <v/>
      </c>
      <c r="AS164" s="131" t="str">
        <f>IF(AT164="","",VLOOKUP(CONCATENATE(AS$3,AT164),m_selling_spec!$A:$J,2,FALSE))</f>
        <v/>
      </c>
      <c r="AU164" s="131" t="str">
        <f>IF(AV164="","",VLOOKUP(CONCATENATE(AU$3,AV164),m_selling_spec!$A:$J,2,FALSE))</f>
        <v/>
      </c>
      <c r="AW164" s="131" t="str">
        <f>IF(AX164="","",VLOOKUP(CONCATENATE(AW$3,AX164),m_selling_spec!$A:$J,2,FALSE))</f>
        <v/>
      </c>
      <c r="AY164" s="131" t="str">
        <f>IF(AZ164="","",VLOOKUP(CONCATENATE(AY$3,AZ164),m_selling_spec!$A:$J,2,FALSE))</f>
        <v/>
      </c>
      <c r="BA164" s="131" t="str">
        <f>IF(BB164="","",VLOOKUP(CONCATENATE(BA$3,BB164),m_selling_spec!$A:$J,2,FALSE))</f>
        <v/>
      </c>
      <c r="BC164" s="131" t="str">
        <f>IF(BD164="","",VLOOKUP(CONCATENATE(BC$3,BD164),m_selling_spec!$A:$J,2,FALSE))</f>
        <v/>
      </c>
      <c r="BE164" s="131" t="str">
        <f>IF(BF164="","",VLOOKUP(CONCATENATE(BE$3,BF164),m_selling_spec!$A:$J,2,FALSE))</f>
        <v/>
      </c>
      <c r="BG164" s="131" t="str">
        <f>IF(BH164="","",VLOOKUP(CONCATENATE(BG$3,BH164),m_selling_spec!$A:$J,2,FALSE))</f>
        <v/>
      </c>
      <c r="BI164" s="131" t="str">
        <f>IF(BJ164="","",VLOOKUP(CONCATENATE(BI$3,BJ164),m_selling_spec!$A:$J,2,FALSE))</f>
        <v/>
      </c>
    </row>
    <row r="165" spans="1:61" s="125" customFormat="1">
      <c r="A165" s="125" t="s">
        <v>457</v>
      </c>
      <c r="B165" s="125">
        <v>2</v>
      </c>
      <c r="C165" s="130" t="str">
        <f>INDEX(product!B:B,MATCH(B165,product!A:A,0))</f>
        <v>WE-70</v>
      </c>
      <c r="D165" s="130" t="str">
        <f>INDEX(product!E:E,MATCH(B165,product!A:A,0))</f>
        <v>WINDOW and DOOR</v>
      </c>
      <c r="E165" s="131" t="str">
        <f>IF(F165="","",VLOOKUP(CONCATENATE(E$3,F165),m_selling_spec!$A:$J,2,FALSE))</f>
        <v/>
      </c>
      <c r="G165" s="131" t="str">
        <f>IF(H165="","",VLOOKUP(CONCATENATE(G$3,H165),m_selling_spec!$A:$J,2,FALSE))</f>
        <v/>
      </c>
      <c r="I165" s="131" t="str">
        <f>IF(J165="","",VLOOKUP(CONCATENATE(I$3,J165),m_selling_spec!$A:$J,2,FALSE))</f>
        <v>1.6</v>
      </c>
      <c r="J165" s="125" t="s">
        <v>515</v>
      </c>
      <c r="K165" s="131" t="str">
        <f>IF(L165="","",VLOOKUP(CONCATENATE(K$3,L165),m_selling_spec!$A:$J,2,FALSE))</f>
        <v>2.3</v>
      </c>
      <c r="L165" s="125" t="s">
        <v>611</v>
      </c>
      <c r="M165" s="131" t="str">
        <f>IF(N165="","",VLOOKUP(CONCATENATE(M$3,N165),m_selling_spec!$A:$J,2,FALSE))</f>
        <v/>
      </c>
      <c r="O165" s="131" t="str">
        <f>IF(P165="","",VLOOKUP(CONCATENATE(O$3,P165),m_selling_spec!$A:$J,2,FALSE))</f>
        <v/>
      </c>
      <c r="Q165" s="131" t="str">
        <f>IF(R165="","",VLOOKUP(CONCATENATE(Q$3,R165),m_selling_spec!$A:$J,2,FALSE))</f>
        <v/>
      </c>
      <c r="S165" s="131" t="str">
        <f>IF(T165="","",VLOOKUP(CONCATENATE(S$3,T165),m_selling_spec!$A:$J,2,FALSE))</f>
        <v/>
      </c>
      <c r="U165" s="131" t="str">
        <f>IF(V165="","",VLOOKUP(CONCATENATE(U$3,V165),m_selling_spec!$A:$J,2,FALSE))</f>
        <v/>
      </c>
      <c r="W165" s="131" t="str">
        <f>IF(X165="","",VLOOKUP(CONCATENATE(W$3,X165),m_selling_spec!$A:$J,2,FALSE))</f>
        <v>8.1</v>
      </c>
      <c r="X165" s="125" t="s">
        <v>624</v>
      </c>
      <c r="Y165" s="131" t="str">
        <f>IF(Z165="","",VLOOKUP(CONCATENATE(Y$3,Z165),m_selling_spec!$A:$J,2,FALSE))</f>
        <v/>
      </c>
      <c r="AA165" s="131" t="str">
        <f>IF(AB165="","",VLOOKUP(CONCATENATE(AA$3,AB165),m_selling_spec!$A:$J,2,FALSE))</f>
        <v/>
      </c>
      <c r="AC165" s="131" t="str">
        <f>IF(AD165="","",VLOOKUP(CONCATENATE(AC$3,AD165),m_selling_spec!$A:$J,2,FALSE))</f>
        <v>11.4</v>
      </c>
      <c r="AD165" s="125" t="s">
        <v>623</v>
      </c>
      <c r="AE165" s="131" t="str">
        <f>IF(AF165="","",VLOOKUP(CONCATENATE(AE$3,AF165),m_selling_spec!$A:$J,2,FALSE))</f>
        <v/>
      </c>
      <c r="AG165" s="131" t="str">
        <f>IF(AH165="","",VLOOKUP(CONCATENATE(AG$3,AH165),m_selling_spec!$A:$J,2,FALSE))</f>
        <v/>
      </c>
      <c r="AI165" s="131" t="str">
        <f>IF(AJ165="","",VLOOKUP(CONCATENATE(AI$3,AJ165),m_selling_spec!$A:$J,2,FALSE))</f>
        <v/>
      </c>
      <c r="AK165" s="131" t="str">
        <f>IF(AL165="","",VLOOKUP(CONCATENATE(AK$3,AL165),m_selling_spec!$A:$J,2,FALSE))</f>
        <v/>
      </c>
      <c r="AM165" s="131" t="str">
        <f>IF(AN165="","",VLOOKUP(CONCATENATE(AM$3,AN165),m_selling_spec!$A:$J,2,FALSE))</f>
        <v/>
      </c>
      <c r="AO165" s="131" t="str">
        <f>IF(AP165="","",VLOOKUP(CONCATENATE(AO$3,AP165),m_selling_spec!$A:$J,2,FALSE))</f>
        <v/>
      </c>
      <c r="AQ165" s="131" t="str">
        <f>IF(AR165="","",VLOOKUP(CONCATENATE(AQ$3,AR165),m_selling_spec!$A:$J,2,FALSE))</f>
        <v/>
      </c>
      <c r="AS165" s="131" t="str">
        <f>IF(AT165="","",VLOOKUP(CONCATENATE(AS$3,AT165),m_selling_spec!$A:$J,2,FALSE))</f>
        <v/>
      </c>
      <c r="AU165" s="131" t="str">
        <f>IF(AV165="","",VLOOKUP(CONCATENATE(AU$3,AV165),m_selling_spec!$A:$J,2,FALSE))</f>
        <v/>
      </c>
      <c r="AW165" s="131" t="str">
        <f>IF(AX165="","",VLOOKUP(CONCATENATE(AW$3,AX165),m_selling_spec!$A:$J,2,FALSE))</f>
        <v/>
      </c>
      <c r="AY165" s="131" t="str">
        <f>IF(AZ165="","",VLOOKUP(CONCATENATE(AY$3,AZ165),m_selling_spec!$A:$J,2,FALSE))</f>
        <v/>
      </c>
      <c r="BA165" s="131" t="str">
        <f>IF(BB165="","",VLOOKUP(CONCATENATE(BA$3,BB165),m_selling_spec!$A:$J,2,FALSE))</f>
        <v/>
      </c>
      <c r="BC165" s="131" t="str">
        <f>IF(BD165="","",VLOOKUP(CONCATENATE(BC$3,BD165),m_selling_spec!$A:$J,2,FALSE))</f>
        <v/>
      </c>
      <c r="BE165" s="131" t="str">
        <f>IF(BF165="","",VLOOKUP(CONCATENATE(BE$3,BF165),m_selling_spec!$A:$J,2,FALSE))</f>
        <v/>
      </c>
      <c r="BG165" s="131" t="str">
        <f>IF(BH165="","",VLOOKUP(CONCATENATE(BG$3,BH165),m_selling_spec!$A:$J,2,FALSE))</f>
        <v/>
      </c>
      <c r="BI165" s="131" t="str">
        <f>IF(BJ165="","",VLOOKUP(CONCATENATE(BI$3,BJ165),m_selling_spec!$A:$J,2,FALSE))</f>
        <v/>
      </c>
    </row>
    <row r="166" spans="1:61" s="125" customFormat="1">
      <c r="A166" s="125" t="s">
        <v>467</v>
      </c>
      <c r="B166" s="125">
        <v>2</v>
      </c>
      <c r="C166" s="130" t="str">
        <f>INDEX(product!B:B,MATCH(B166,product!A:A,0))</f>
        <v>WE-70</v>
      </c>
      <c r="D166" s="130" t="str">
        <f>INDEX(product!E:E,MATCH(B166,product!A:A,0))</f>
        <v>WINDOW and DOOR</v>
      </c>
      <c r="E166" s="131" t="str">
        <f>IF(F166="","",VLOOKUP(CONCATENATE(E$3,F166),m_selling_spec!$A:$J,2,FALSE))</f>
        <v/>
      </c>
      <c r="G166" s="131" t="str">
        <f>IF(H166="","",VLOOKUP(CONCATENATE(G$3,H166),m_selling_spec!$A:$J,2,FALSE))</f>
        <v/>
      </c>
      <c r="I166" s="131" t="str">
        <f>IF(J166="","",VLOOKUP(CONCATENATE(I$3,J166),m_selling_spec!$A:$J,2,FALSE))</f>
        <v>1.6</v>
      </c>
      <c r="J166" s="125" t="s">
        <v>515</v>
      </c>
      <c r="K166" s="131" t="str">
        <f>IF(L166="","",VLOOKUP(CONCATENATE(K$3,L166),m_selling_spec!$A:$J,2,FALSE))</f>
        <v>2.4</v>
      </c>
      <c r="L166" s="125" t="s">
        <v>612</v>
      </c>
      <c r="M166" s="131" t="str">
        <f>IF(N166="","",VLOOKUP(CONCATENATE(M$3,N166),m_selling_spec!$A:$J,2,FALSE))</f>
        <v/>
      </c>
      <c r="O166" s="131" t="str">
        <f>IF(P166="","",VLOOKUP(CONCATENATE(O$3,P166),m_selling_spec!$A:$J,2,FALSE))</f>
        <v/>
      </c>
      <c r="Q166" s="131" t="str">
        <f>IF(R166="","",VLOOKUP(CONCATENATE(Q$3,R166),m_selling_spec!$A:$J,2,FALSE))</f>
        <v/>
      </c>
      <c r="S166" s="131" t="str">
        <f>IF(T166="","",VLOOKUP(CONCATENATE(S$3,T166),m_selling_spec!$A:$J,2,FALSE))</f>
        <v/>
      </c>
      <c r="U166" s="131" t="str">
        <f>IF(V166="","",VLOOKUP(CONCATENATE(U$3,V166),m_selling_spec!$A:$J,2,FALSE))</f>
        <v/>
      </c>
      <c r="W166" s="131" t="str">
        <f>IF(X166="","",VLOOKUP(CONCATENATE(W$3,X166),m_selling_spec!$A:$J,2,FALSE))</f>
        <v>8.3</v>
      </c>
      <c r="X166" s="125" t="s">
        <v>598</v>
      </c>
      <c r="Y166" s="131" t="str">
        <f>IF(Z166="","",VLOOKUP(CONCATENATE(Y$3,Z166),m_selling_spec!$A:$J,2,FALSE))</f>
        <v/>
      </c>
      <c r="AA166" s="131" t="str">
        <f>IF(AB166="","",VLOOKUP(CONCATENATE(AA$3,AB166),m_selling_spec!$A:$J,2,FALSE))</f>
        <v/>
      </c>
      <c r="AC166" s="131" t="str">
        <f>IF(AD166="","",VLOOKUP(CONCATENATE(AC$3,AD166),m_selling_spec!$A:$J,2,FALSE))</f>
        <v>11.2</v>
      </c>
      <c r="AD166" s="125" t="s">
        <v>620</v>
      </c>
      <c r="AE166" s="131" t="str">
        <f>IF(AF166="","",VLOOKUP(CONCATENATE(AE$3,AF166),m_selling_spec!$A:$J,2,FALSE))</f>
        <v/>
      </c>
      <c r="AG166" s="131" t="str">
        <f>IF(AH166="","",VLOOKUP(CONCATENATE(AG$3,AH166),m_selling_spec!$A:$J,2,FALSE))</f>
        <v/>
      </c>
      <c r="AI166" s="131" t="str">
        <f>IF(AJ166="","",VLOOKUP(CONCATENATE(AI$3,AJ166),m_selling_spec!$A:$J,2,FALSE))</f>
        <v/>
      </c>
      <c r="AK166" s="131" t="str">
        <f>IF(AL166="","",VLOOKUP(CONCATENATE(AK$3,AL166),m_selling_spec!$A:$J,2,FALSE))</f>
        <v/>
      </c>
      <c r="AM166" s="131" t="str">
        <f>IF(AN166="","",VLOOKUP(CONCATENATE(AM$3,AN166),m_selling_spec!$A:$J,2,FALSE))</f>
        <v/>
      </c>
      <c r="AO166" s="131" t="str">
        <f>IF(AP166="","",VLOOKUP(CONCATENATE(AO$3,AP166),m_selling_spec!$A:$J,2,FALSE))</f>
        <v/>
      </c>
      <c r="AQ166" s="131" t="str">
        <f>IF(AR166="","",VLOOKUP(CONCATENATE(AQ$3,AR166),m_selling_spec!$A:$J,2,FALSE))</f>
        <v/>
      </c>
      <c r="AS166" s="131" t="str">
        <f>IF(AT166="","",VLOOKUP(CONCATENATE(AS$3,AT166),m_selling_spec!$A:$J,2,FALSE))</f>
        <v/>
      </c>
      <c r="AU166" s="131" t="str">
        <f>IF(AV166="","",VLOOKUP(CONCATENATE(AU$3,AV166),m_selling_spec!$A:$J,2,FALSE))</f>
        <v/>
      </c>
      <c r="AW166" s="131" t="str">
        <f>IF(AX166="","",VLOOKUP(CONCATENATE(AW$3,AX166),m_selling_spec!$A:$J,2,FALSE))</f>
        <v/>
      </c>
      <c r="AY166" s="131" t="str">
        <f>IF(AZ166="","",VLOOKUP(CONCATENATE(AY$3,AZ166),m_selling_spec!$A:$J,2,FALSE))</f>
        <v/>
      </c>
      <c r="BA166" s="131" t="str">
        <f>IF(BB166="","",VLOOKUP(CONCATENATE(BA$3,BB166),m_selling_spec!$A:$J,2,FALSE))</f>
        <v/>
      </c>
      <c r="BC166" s="131" t="str">
        <f>IF(BD166="","",VLOOKUP(CONCATENATE(BC$3,BD166),m_selling_spec!$A:$J,2,FALSE))</f>
        <v/>
      </c>
      <c r="BE166" s="131" t="str">
        <f>IF(BF166="","",VLOOKUP(CONCATENATE(BE$3,BF166),m_selling_spec!$A:$J,2,FALSE))</f>
        <v/>
      </c>
      <c r="BG166" s="131" t="str">
        <f>IF(BH166="","",VLOOKUP(CONCATENATE(BG$3,BH166),m_selling_spec!$A:$J,2,FALSE))</f>
        <v/>
      </c>
      <c r="BI166" s="131" t="str">
        <f>IF(BJ166="","",VLOOKUP(CONCATENATE(BI$3,BJ166),m_selling_spec!$A:$J,2,FALSE))</f>
        <v/>
      </c>
    </row>
    <row r="167" spans="1:61" s="125" customFormat="1">
      <c r="A167" s="125" t="s">
        <v>470</v>
      </c>
      <c r="B167" s="125">
        <v>2</v>
      </c>
      <c r="C167" s="130" t="str">
        <f>INDEX(product!B:B,MATCH(B167,product!A:A,0))</f>
        <v>WE-70</v>
      </c>
      <c r="D167" s="130" t="str">
        <f>INDEX(product!E:E,MATCH(B167,product!A:A,0))</f>
        <v>WINDOW and DOOR</v>
      </c>
      <c r="E167" s="131" t="str">
        <f>IF(F167="","",VLOOKUP(CONCATENATE(E$3,F167),m_selling_spec!$A:$J,2,FALSE))</f>
        <v/>
      </c>
      <c r="G167" s="131" t="str">
        <f>IF(H167="","",VLOOKUP(CONCATENATE(G$3,H167),m_selling_spec!$A:$J,2,FALSE))</f>
        <v/>
      </c>
      <c r="I167" s="131" t="str">
        <f>IF(J167="","",VLOOKUP(CONCATENATE(I$3,J167),m_selling_spec!$A:$J,2,FALSE))</f>
        <v>1.6</v>
      </c>
      <c r="J167" s="125" t="s">
        <v>515</v>
      </c>
      <c r="K167" s="131" t="str">
        <f>IF(L167="","",VLOOKUP(CONCATENATE(K$3,L167),m_selling_spec!$A:$J,2,FALSE))</f>
        <v>2.4</v>
      </c>
      <c r="L167" s="125" t="s">
        <v>612</v>
      </c>
      <c r="M167" s="131" t="str">
        <f>IF(N167="","",VLOOKUP(CONCATENATE(M$3,N167),m_selling_spec!$A:$J,2,FALSE))</f>
        <v/>
      </c>
      <c r="O167" s="131" t="str">
        <f>IF(P167="","",VLOOKUP(CONCATENATE(O$3,P167),m_selling_spec!$A:$J,2,FALSE))</f>
        <v/>
      </c>
      <c r="Q167" s="131" t="str">
        <f>IF(R167="","",VLOOKUP(CONCATENATE(Q$3,R167),m_selling_spec!$A:$J,2,FALSE))</f>
        <v/>
      </c>
      <c r="S167" s="131" t="str">
        <f>IF(T167="","",VLOOKUP(CONCATENATE(S$3,T167),m_selling_spec!$A:$J,2,FALSE))</f>
        <v/>
      </c>
      <c r="U167" s="131" t="str">
        <f>IF(V167="","",VLOOKUP(CONCATENATE(U$3,V167),m_selling_spec!$A:$J,2,FALSE))</f>
        <v/>
      </c>
      <c r="W167" s="131" t="str">
        <f>IF(X167="","",VLOOKUP(CONCATENATE(W$3,X167),m_selling_spec!$A:$J,2,FALSE))</f>
        <v>8.3</v>
      </c>
      <c r="X167" s="125" t="s">
        <v>598</v>
      </c>
      <c r="Y167" s="131" t="str">
        <f>IF(Z167="","",VLOOKUP(CONCATENATE(Y$3,Z167),m_selling_spec!$A:$J,2,FALSE))</f>
        <v/>
      </c>
      <c r="AA167" s="131" t="str">
        <f>IF(AB167="","",VLOOKUP(CONCATENATE(AA$3,AB167),m_selling_spec!$A:$J,2,FALSE))</f>
        <v/>
      </c>
      <c r="AC167" s="131" t="str">
        <f>IF(AD167="","",VLOOKUP(CONCATENATE(AC$3,AD167),m_selling_spec!$A:$J,2,FALSE))</f>
        <v>11.3</v>
      </c>
      <c r="AD167" s="125" t="s">
        <v>621</v>
      </c>
      <c r="AE167" s="131" t="str">
        <f>IF(AF167="","",VLOOKUP(CONCATENATE(AE$3,AF167),m_selling_spec!$A:$J,2,FALSE))</f>
        <v/>
      </c>
      <c r="AG167" s="131" t="str">
        <f>IF(AH167="","",VLOOKUP(CONCATENATE(AG$3,AH167),m_selling_spec!$A:$J,2,FALSE))</f>
        <v/>
      </c>
      <c r="AI167" s="131" t="str">
        <f>IF(AJ167="","",VLOOKUP(CONCATENATE(AI$3,AJ167),m_selling_spec!$A:$J,2,FALSE))</f>
        <v/>
      </c>
      <c r="AK167" s="131" t="str">
        <f>IF(AL167="","",VLOOKUP(CONCATENATE(AK$3,AL167),m_selling_spec!$A:$J,2,FALSE))</f>
        <v/>
      </c>
      <c r="AM167" s="131" t="str">
        <f>IF(AN167="","",VLOOKUP(CONCATENATE(AM$3,AN167),m_selling_spec!$A:$J,2,FALSE))</f>
        <v/>
      </c>
      <c r="AO167" s="131" t="str">
        <f>IF(AP167="","",VLOOKUP(CONCATENATE(AO$3,AP167),m_selling_spec!$A:$J,2,FALSE))</f>
        <v/>
      </c>
      <c r="AQ167" s="131" t="str">
        <f>IF(AR167="","",VLOOKUP(CONCATENATE(AQ$3,AR167),m_selling_spec!$A:$J,2,FALSE))</f>
        <v/>
      </c>
      <c r="AS167" s="131" t="str">
        <f>IF(AT167="","",VLOOKUP(CONCATENATE(AS$3,AT167),m_selling_spec!$A:$J,2,FALSE))</f>
        <v/>
      </c>
      <c r="AU167" s="131" t="str">
        <f>IF(AV167="","",VLOOKUP(CONCATENATE(AU$3,AV167),m_selling_spec!$A:$J,2,FALSE))</f>
        <v/>
      </c>
      <c r="AW167" s="131" t="str">
        <f>IF(AX167="","",VLOOKUP(CONCATENATE(AW$3,AX167),m_selling_spec!$A:$J,2,FALSE))</f>
        <v/>
      </c>
      <c r="AY167" s="131" t="str">
        <f>IF(AZ167="","",VLOOKUP(CONCATENATE(AY$3,AZ167),m_selling_spec!$A:$J,2,FALSE))</f>
        <v/>
      </c>
      <c r="BA167" s="131" t="str">
        <f>IF(BB167="","",VLOOKUP(CONCATENATE(BA$3,BB167),m_selling_spec!$A:$J,2,FALSE))</f>
        <v/>
      </c>
      <c r="BC167" s="131" t="str">
        <f>IF(BD167="","",VLOOKUP(CONCATENATE(BC$3,BD167),m_selling_spec!$A:$J,2,FALSE))</f>
        <v/>
      </c>
      <c r="BE167" s="131" t="str">
        <f>IF(BF167="","",VLOOKUP(CONCATENATE(BE$3,BF167),m_selling_spec!$A:$J,2,FALSE))</f>
        <v/>
      </c>
      <c r="BG167" s="131" t="str">
        <f>IF(BH167="","",VLOOKUP(CONCATENATE(BG$3,BH167),m_selling_spec!$A:$J,2,FALSE))</f>
        <v/>
      </c>
      <c r="BI167" s="131" t="str">
        <f>IF(BJ167="","",VLOOKUP(CONCATENATE(BI$3,BJ167),m_selling_spec!$A:$J,2,FALSE))</f>
        <v/>
      </c>
    </row>
    <row r="168" spans="1:61" s="125" customFormat="1">
      <c r="A168" s="125" t="s">
        <v>473</v>
      </c>
      <c r="B168" s="125">
        <v>2</v>
      </c>
      <c r="C168" s="130" t="str">
        <f>INDEX(product!B:B,MATCH(B168,product!A:A,0))</f>
        <v>WE-70</v>
      </c>
      <c r="D168" s="130" t="str">
        <f>INDEX(product!E:E,MATCH(B168,product!A:A,0))</f>
        <v>WINDOW and DOOR</v>
      </c>
      <c r="E168" s="131" t="str">
        <f>IF(F168="","",VLOOKUP(CONCATENATE(E$3,F168),m_selling_spec!$A:$J,2,FALSE))</f>
        <v/>
      </c>
      <c r="G168" s="131" t="str">
        <f>IF(H168="","",VLOOKUP(CONCATENATE(G$3,H168),m_selling_spec!$A:$J,2,FALSE))</f>
        <v/>
      </c>
      <c r="I168" s="131" t="str">
        <f>IF(J168="","",VLOOKUP(CONCATENATE(I$3,J168),m_selling_spec!$A:$J,2,FALSE))</f>
        <v>1.6</v>
      </c>
      <c r="J168" s="125" t="s">
        <v>515</v>
      </c>
      <c r="K168" s="131" t="str">
        <f>IF(L168="","",VLOOKUP(CONCATENATE(K$3,L168),m_selling_spec!$A:$J,2,FALSE))</f>
        <v>2.4</v>
      </c>
      <c r="L168" s="125" t="s">
        <v>612</v>
      </c>
      <c r="M168" s="131" t="str">
        <f>IF(N168="","",VLOOKUP(CONCATENATE(M$3,N168),m_selling_spec!$A:$J,2,FALSE))</f>
        <v/>
      </c>
      <c r="O168" s="131" t="str">
        <f>IF(P168="","",VLOOKUP(CONCATENATE(O$3,P168),m_selling_spec!$A:$J,2,FALSE))</f>
        <v/>
      </c>
      <c r="Q168" s="131" t="str">
        <f>IF(R168="","",VLOOKUP(CONCATENATE(Q$3,R168),m_selling_spec!$A:$J,2,FALSE))</f>
        <v/>
      </c>
      <c r="S168" s="131" t="str">
        <f>IF(T168="","",VLOOKUP(CONCATENATE(S$3,T168),m_selling_spec!$A:$J,2,FALSE))</f>
        <v/>
      </c>
      <c r="U168" s="131" t="str">
        <f>IF(V168="","",VLOOKUP(CONCATENATE(U$3,V168),m_selling_spec!$A:$J,2,FALSE))</f>
        <v/>
      </c>
      <c r="W168" s="131" t="str">
        <f>IF(X168="","",VLOOKUP(CONCATENATE(W$3,X168),m_selling_spec!$A:$J,2,FALSE))</f>
        <v>8.3</v>
      </c>
      <c r="X168" s="125" t="s">
        <v>598</v>
      </c>
      <c r="Y168" s="131" t="str">
        <f>IF(Z168="","",VLOOKUP(CONCATENATE(Y$3,Z168),m_selling_spec!$A:$J,2,FALSE))</f>
        <v/>
      </c>
      <c r="AA168" s="131" t="str">
        <f>IF(AB168="","",VLOOKUP(CONCATENATE(AA$3,AB168),m_selling_spec!$A:$J,2,FALSE))</f>
        <v/>
      </c>
      <c r="AC168" s="131" t="str">
        <f>IF(AD168="","",VLOOKUP(CONCATENATE(AC$3,AD168),m_selling_spec!$A:$J,2,FALSE))</f>
        <v>11.1</v>
      </c>
      <c r="AD168" s="125" t="s">
        <v>622</v>
      </c>
      <c r="AE168" s="131" t="str">
        <f>IF(AF168="","",VLOOKUP(CONCATENATE(AE$3,AF168),m_selling_spec!$A:$J,2,FALSE))</f>
        <v/>
      </c>
      <c r="AG168" s="131" t="str">
        <f>IF(AH168="","",VLOOKUP(CONCATENATE(AG$3,AH168),m_selling_spec!$A:$J,2,FALSE))</f>
        <v/>
      </c>
      <c r="AI168" s="131" t="str">
        <f>IF(AJ168="","",VLOOKUP(CONCATENATE(AI$3,AJ168),m_selling_spec!$A:$J,2,FALSE))</f>
        <v/>
      </c>
      <c r="AK168" s="131" t="str">
        <f>IF(AL168="","",VLOOKUP(CONCATENATE(AK$3,AL168),m_selling_spec!$A:$J,2,FALSE))</f>
        <v/>
      </c>
      <c r="AM168" s="131" t="str">
        <f>IF(AN168="","",VLOOKUP(CONCATENATE(AM$3,AN168),m_selling_spec!$A:$J,2,FALSE))</f>
        <v/>
      </c>
      <c r="AO168" s="131" t="str">
        <f>IF(AP168="","",VLOOKUP(CONCATENATE(AO$3,AP168),m_selling_spec!$A:$J,2,FALSE))</f>
        <v/>
      </c>
      <c r="AQ168" s="131" t="str">
        <f>IF(AR168="","",VLOOKUP(CONCATENATE(AQ$3,AR168),m_selling_spec!$A:$J,2,FALSE))</f>
        <v/>
      </c>
      <c r="AS168" s="131" t="str">
        <f>IF(AT168="","",VLOOKUP(CONCATENATE(AS$3,AT168),m_selling_spec!$A:$J,2,FALSE))</f>
        <v/>
      </c>
      <c r="AU168" s="131" t="str">
        <f>IF(AV168="","",VLOOKUP(CONCATENATE(AU$3,AV168),m_selling_spec!$A:$J,2,FALSE))</f>
        <v/>
      </c>
      <c r="AW168" s="131" t="str">
        <f>IF(AX168="","",VLOOKUP(CONCATENATE(AW$3,AX168),m_selling_spec!$A:$J,2,FALSE))</f>
        <v/>
      </c>
      <c r="AY168" s="131" t="str">
        <f>IF(AZ168="","",VLOOKUP(CONCATENATE(AY$3,AZ168),m_selling_spec!$A:$J,2,FALSE))</f>
        <v/>
      </c>
      <c r="BA168" s="131" t="str">
        <f>IF(BB168="","",VLOOKUP(CONCATENATE(BA$3,BB168),m_selling_spec!$A:$J,2,FALSE))</f>
        <v/>
      </c>
      <c r="BC168" s="131" t="str">
        <f>IF(BD168="","",VLOOKUP(CONCATENATE(BC$3,BD168),m_selling_spec!$A:$J,2,FALSE))</f>
        <v/>
      </c>
      <c r="BE168" s="131" t="str">
        <f>IF(BF168="","",VLOOKUP(CONCATENATE(BE$3,BF168),m_selling_spec!$A:$J,2,FALSE))</f>
        <v/>
      </c>
      <c r="BG168" s="131" t="str">
        <f>IF(BH168="","",VLOOKUP(CONCATENATE(BG$3,BH168),m_selling_spec!$A:$J,2,FALSE))</f>
        <v/>
      </c>
      <c r="BI168" s="131" t="str">
        <f>IF(BJ168="","",VLOOKUP(CONCATENATE(BI$3,BJ168),m_selling_spec!$A:$J,2,FALSE))</f>
        <v/>
      </c>
    </row>
    <row r="169" spans="1:61" s="125" customFormat="1">
      <c r="A169" s="125" t="s">
        <v>475</v>
      </c>
      <c r="B169" s="125">
        <v>2</v>
      </c>
      <c r="C169" s="130" t="str">
        <f>INDEX(product!B:B,MATCH(B169,product!A:A,0))</f>
        <v>WE-70</v>
      </c>
      <c r="D169" s="130" t="str">
        <f>INDEX(product!E:E,MATCH(B169,product!A:A,0))</f>
        <v>WINDOW and DOOR</v>
      </c>
      <c r="E169" s="131" t="str">
        <f>IF(F169="","",VLOOKUP(CONCATENATE(E$3,F169),m_selling_spec!$A:$J,2,FALSE))</f>
        <v/>
      </c>
      <c r="G169" s="131" t="str">
        <f>IF(H169="","",VLOOKUP(CONCATENATE(G$3,H169),m_selling_spec!$A:$J,2,FALSE))</f>
        <v/>
      </c>
      <c r="I169" s="131" t="str">
        <f>IF(J169="","",VLOOKUP(CONCATENATE(I$3,J169),m_selling_spec!$A:$J,2,FALSE))</f>
        <v>1.6</v>
      </c>
      <c r="J169" s="125" t="s">
        <v>515</v>
      </c>
      <c r="K169" s="131" t="str">
        <f>IF(L169="","",VLOOKUP(CONCATENATE(K$3,L169),m_selling_spec!$A:$J,2,FALSE))</f>
        <v>2.4</v>
      </c>
      <c r="L169" s="125" t="s">
        <v>612</v>
      </c>
      <c r="M169" s="131" t="str">
        <f>IF(N169="","",VLOOKUP(CONCATENATE(M$3,N169),m_selling_spec!$A:$J,2,FALSE))</f>
        <v/>
      </c>
      <c r="O169" s="131" t="str">
        <f>IF(P169="","",VLOOKUP(CONCATENATE(O$3,P169),m_selling_spec!$A:$J,2,FALSE))</f>
        <v/>
      </c>
      <c r="Q169" s="131" t="str">
        <f>IF(R169="","",VLOOKUP(CONCATENATE(Q$3,R169),m_selling_spec!$A:$J,2,FALSE))</f>
        <v/>
      </c>
      <c r="S169" s="131" t="str">
        <f>IF(T169="","",VLOOKUP(CONCATENATE(S$3,T169),m_selling_spec!$A:$J,2,FALSE))</f>
        <v/>
      </c>
      <c r="U169" s="131" t="str">
        <f>IF(V169="","",VLOOKUP(CONCATENATE(U$3,V169),m_selling_spec!$A:$J,2,FALSE))</f>
        <v/>
      </c>
      <c r="W169" s="131" t="str">
        <f>IF(X169="","",VLOOKUP(CONCATENATE(W$3,X169),m_selling_spec!$A:$J,2,FALSE))</f>
        <v>8.3</v>
      </c>
      <c r="X169" s="125" t="s">
        <v>598</v>
      </c>
      <c r="Y169" s="131" t="str">
        <f>IF(Z169="","",VLOOKUP(CONCATENATE(Y$3,Z169),m_selling_spec!$A:$J,2,FALSE))</f>
        <v/>
      </c>
      <c r="AA169" s="131" t="str">
        <f>IF(AB169="","",VLOOKUP(CONCATENATE(AA$3,AB169),m_selling_spec!$A:$J,2,FALSE))</f>
        <v/>
      </c>
      <c r="AC169" s="131" t="str">
        <f>IF(AD169="","",VLOOKUP(CONCATENATE(AC$3,AD169),m_selling_spec!$A:$J,2,FALSE))</f>
        <v>11.5</v>
      </c>
      <c r="AD169" s="125" t="s">
        <v>625</v>
      </c>
      <c r="AE169" s="131" t="str">
        <f>IF(AF169="","",VLOOKUP(CONCATENATE(AE$3,AF169),m_selling_spec!$A:$J,2,FALSE))</f>
        <v/>
      </c>
      <c r="AG169" s="131" t="str">
        <f>IF(AH169="","",VLOOKUP(CONCATENATE(AG$3,AH169),m_selling_spec!$A:$J,2,FALSE))</f>
        <v/>
      </c>
      <c r="AI169" s="131" t="str">
        <f>IF(AJ169="","",VLOOKUP(CONCATENATE(AI$3,AJ169),m_selling_spec!$A:$J,2,FALSE))</f>
        <v/>
      </c>
      <c r="AK169" s="131" t="str">
        <f>IF(AL169="","",VLOOKUP(CONCATENATE(AK$3,AL169),m_selling_spec!$A:$J,2,FALSE))</f>
        <v/>
      </c>
      <c r="AM169" s="131" t="str">
        <f>IF(AN169="","",VLOOKUP(CONCATENATE(AM$3,AN169),m_selling_spec!$A:$J,2,FALSE))</f>
        <v/>
      </c>
      <c r="AO169" s="131" t="str">
        <f>IF(AP169="","",VLOOKUP(CONCATENATE(AO$3,AP169),m_selling_spec!$A:$J,2,FALSE))</f>
        <v/>
      </c>
      <c r="AQ169" s="131" t="str">
        <f>IF(AR169="","",VLOOKUP(CONCATENATE(AQ$3,AR169),m_selling_spec!$A:$J,2,FALSE))</f>
        <v/>
      </c>
      <c r="AS169" s="131" t="str">
        <f>IF(AT169="","",VLOOKUP(CONCATENATE(AS$3,AT169),m_selling_spec!$A:$J,2,FALSE))</f>
        <v/>
      </c>
      <c r="AU169" s="131" t="str">
        <f>IF(AV169="","",VLOOKUP(CONCATENATE(AU$3,AV169),m_selling_spec!$A:$J,2,FALSE))</f>
        <v/>
      </c>
      <c r="AW169" s="131" t="str">
        <f>IF(AX169="","",VLOOKUP(CONCATENATE(AW$3,AX169),m_selling_spec!$A:$J,2,FALSE))</f>
        <v/>
      </c>
      <c r="AY169" s="131" t="str">
        <f>IF(AZ169="","",VLOOKUP(CONCATENATE(AY$3,AZ169),m_selling_spec!$A:$J,2,FALSE))</f>
        <v/>
      </c>
      <c r="BA169" s="131" t="str">
        <f>IF(BB169="","",VLOOKUP(CONCATENATE(BA$3,BB169),m_selling_spec!$A:$J,2,FALSE))</f>
        <v/>
      </c>
      <c r="BC169" s="131" t="str">
        <f>IF(BD169="","",VLOOKUP(CONCATENATE(BC$3,BD169),m_selling_spec!$A:$J,2,FALSE))</f>
        <v/>
      </c>
      <c r="BE169" s="131" t="str">
        <f>IF(BF169="","",VLOOKUP(CONCATENATE(BE$3,BF169),m_selling_spec!$A:$J,2,FALSE))</f>
        <v/>
      </c>
      <c r="BG169" s="131" t="str">
        <f>IF(BH169="","",VLOOKUP(CONCATENATE(BG$3,BH169),m_selling_spec!$A:$J,2,FALSE))</f>
        <v/>
      </c>
      <c r="BI169" s="131" t="str">
        <f>IF(BJ169="","",VLOOKUP(CONCATENATE(BI$3,BJ169),m_selling_spec!$A:$J,2,FALSE))</f>
        <v/>
      </c>
    </row>
    <row r="170" spans="1:61" s="125" customFormat="1">
      <c r="A170" s="125" t="s">
        <v>476</v>
      </c>
      <c r="B170" s="125">
        <v>2</v>
      </c>
      <c r="C170" s="130" t="str">
        <f>INDEX(product!B:B,MATCH(B170,product!A:A,0))</f>
        <v>WE-70</v>
      </c>
      <c r="D170" s="130" t="str">
        <f>INDEX(product!E:E,MATCH(B170,product!A:A,0))</f>
        <v>WINDOW and DOOR</v>
      </c>
      <c r="E170" s="131" t="str">
        <f>IF(F170="","",VLOOKUP(CONCATENATE(E$3,F170),m_selling_spec!$A:$J,2,FALSE))</f>
        <v/>
      </c>
      <c r="G170" s="131" t="str">
        <f>IF(H170="","",VLOOKUP(CONCATENATE(G$3,H170),m_selling_spec!$A:$J,2,FALSE))</f>
        <v/>
      </c>
      <c r="I170" s="131" t="str">
        <f>IF(J170="","",VLOOKUP(CONCATENATE(I$3,J170),m_selling_spec!$A:$J,2,FALSE))</f>
        <v>1.6</v>
      </c>
      <c r="J170" s="125" t="s">
        <v>515</v>
      </c>
      <c r="K170" s="131" t="str">
        <f>IF(L170="","",VLOOKUP(CONCATENATE(K$3,L170),m_selling_spec!$A:$J,2,FALSE))</f>
        <v>2.4</v>
      </c>
      <c r="L170" s="125" t="s">
        <v>612</v>
      </c>
      <c r="M170" s="131" t="str">
        <f>IF(N170="","",VLOOKUP(CONCATENATE(M$3,N170),m_selling_spec!$A:$J,2,FALSE))</f>
        <v/>
      </c>
      <c r="O170" s="131" t="str">
        <f>IF(P170="","",VLOOKUP(CONCATENATE(O$3,P170),m_selling_spec!$A:$J,2,FALSE))</f>
        <v/>
      </c>
      <c r="Q170" s="131" t="str">
        <f>IF(R170="","",VLOOKUP(CONCATENATE(Q$3,R170),m_selling_spec!$A:$J,2,FALSE))</f>
        <v/>
      </c>
      <c r="S170" s="131" t="str">
        <f>IF(T170="","",VLOOKUP(CONCATENATE(S$3,T170),m_selling_spec!$A:$J,2,FALSE))</f>
        <v/>
      </c>
      <c r="U170" s="131" t="str">
        <f>IF(V170="","",VLOOKUP(CONCATENATE(U$3,V170),m_selling_spec!$A:$J,2,FALSE))</f>
        <v/>
      </c>
      <c r="W170" s="131" t="str">
        <f>IF(X170="","",VLOOKUP(CONCATENATE(W$3,X170),m_selling_spec!$A:$J,2,FALSE))</f>
        <v>8.3</v>
      </c>
      <c r="X170" s="125" t="s">
        <v>598</v>
      </c>
      <c r="Y170" s="131" t="str">
        <f>IF(Z170="","",VLOOKUP(CONCATENATE(Y$3,Z170),m_selling_spec!$A:$J,2,FALSE))</f>
        <v/>
      </c>
      <c r="AA170" s="131" t="str">
        <f>IF(AB170="","",VLOOKUP(CONCATENATE(AA$3,AB170),m_selling_spec!$A:$J,2,FALSE))</f>
        <v/>
      </c>
      <c r="AC170" s="131" t="str">
        <f>IF(AD170="","",VLOOKUP(CONCATENATE(AC$3,AD170),m_selling_spec!$A:$J,2,FALSE))</f>
        <v>11.6</v>
      </c>
      <c r="AD170" s="125" t="s">
        <v>626</v>
      </c>
      <c r="AE170" s="131" t="str">
        <f>IF(AF170="","",VLOOKUP(CONCATENATE(AE$3,AF170),m_selling_spec!$A:$J,2,FALSE))</f>
        <v/>
      </c>
      <c r="AG170" s="131" t="str">
        <f>IF(AH170="","",VLOOKUP(CONCATENATE(AG$3,AH170),m_selling_spec!$A:$J,2,FALSE))</f>
        <v/>
      </c>
      <c r="AI170" s="131" t="str">
        <f>IF(AJ170="","",VLOOKUP(CONCATENATE(AI$3,AJ170),m_selling_spec!$A:$J,2,FALSE))</f>
        <v/>
      </c>
      <c r="AK170" s="131" t="str">
        <f>IF(AL170="","",VLOOKUP(CONCATENATE(AK$3,AL170),m_selling_spec!$A:$J,2,FALSE))</f>
        <v/>
      </c>
      <c r="AM170" s="131" t="str">
        <f>IF(AN170="","",VLOOKUP(CONCATENATE(AM$3,AN170),m_selling_spec!$A:$J,2,FALSE))</f>
        <v/>
      </c>
      <c r="AO170" s="131" t="str">
        <f>IF(AP170="","",VLOOKUP(CONCATENATE(AO$3,AP170),m_selling_spec!$A:$J,2,FALSE))</f>
        <v/>
      </c>
      <c r="AQ170" s="131" t="str">
        <f>IF(AR170="","",VLOOKUP(CONCATENATE(AQ$3,AR170),m_selling_spec!$A:$J,2,FALSE))</f>
        <v/>
      </c>
      <c r="AS170" s="131" t="str">
        <f>IF(AT170="","",VLOOKUP(CONCATENATE(AS$3,AT170),m_selling_spec!$A:$J,2,FALSE))</f>
        <v/>
      </c>
      <c r="AU170" s="131" t="str">
        <f>IF(AV170="","",VLOOKUP(CONCATENATE(AU$3,AV170),m_selling_spec!$A:$J,2,FALSE))</f>
        <v/>
      </c>
      <c r="AW170" s="131" t="str">
        <f>IF(AX170="","",VLOOKUP(CONCATENATE(AW$3,AX170),m_selling_spec!$A:$J,2,FALSE))</f>
        <v/>
      </c>
      <c r="AY170" s="131" t="str">
        <f>IF(AZ170="","",VLOOKUP(CONCATENATE(AY$3,AZ170),m_selling_spec!$A:$J,2,FALSE))</f>
        <v/>
      </c>
      <c r="BA170" s="131" t="str">
        <f>IF(BB170="","",VLOOKUP(CONCATENATE(BA$3,BB170),m_selling_spec!$A:$J,2,FALSE))</f>
        <v/>
      </c>
      <c r="BC170" s="131" t="str">
        <f>IF(BD170="","",VLOOKUP(CONCATENATE(BC$3,BD170),m_selling_spec!$A:$J,2,FALSE))</f>
        <v/>
      </c>
      <c r="BE170" s="131" t="str">
        <f>IF(BF170="","",VLOOKUP(CONCATENATE(BE$3,BF170),m_selling_spec!$A:$J,2,FALSE))</f>
        <v/>
      </c>
      <c r="BG170" s="131" t="str">
        <f>IF(BH170="","",VLOOKUP(CONCATENATE(BG$3,BH170),m_selling_spec!$A:$J,2,FALSE))</f>
        <v/>
      </c>
      <c r="BI170" s="131" t="str">
        <f>IF(BJ170="","",VLOOKUP(CONCATENATE(BI$3,BJ170),m_selling_spec!$A:$J,2,FALSE))</f>
        <v/>
      </c>
    </row>
    <row r="171" spans="1:61" s="125" customFormat="1">
      <c r="A171" s="125" t="s">
        <v>458</v>
      </c>
      <c r="B171" s="125">
        <v>2</v>
      </c>
      <c r="C171" s="130" t="str">
        <f>INDEX(product!B:B,MATCH(B171,product!A:A,0))</f>
        <v>WE-70</v>
      </c>
      <c r="D171" s="130" t="str">
        <f>INDEX(product!E:E,MATCH(B171,product!A:A,0))</f>
        <v>WINDOW and DOOR</v>
      </c>
      <c r="E171" s="131" t="str">
        <f>IF(F171="","",VLOOKUP(CONCATENATE(E$3,F171),m_selling_spec!$A:$J,2,FALSE))</f>
        <v/>
      </c>
      <c r="G171" s="131" t="str">
        <f>IF(H171="","",VLOOKUP(CONCATENATE(G$3,H171),m_selling_spec!$A:$J,2,FALSE))</f>
        <v/>
      </c>
      <c r="I171" s="131" t="str">
        <f>IF(J171="","",VLOOKUP(CONCATENATE(I$3,J171),m_selling_spec!$A:$J,2,FALSE))</f>
        <v>1.6</v>
      </c>
      <c r="J171" s="125" t="s">
        <v>515</v>
      </c>
      <c r="K171" s="131" t="str">
        <f>IF(L171="","",VLOOKUP(CONCATENATE(K$3,L171),m_selling_spec!$A:$J,2,FALSE))</f>
        <v>2.4</v>
      </c>
      <c r="L171" s="125" t="s">
        <v>612</v>
      </c>
      <c r="M171" s="131" t="str">
        <f>IF(N171="","",VLOOKUP(CONCATENATE(M$3,N171),m_selling_spec!$A:$J,2,FALSE))</f>
        <v/>
      </c>
      <c r="O171" s="131" t="str">
        <f>IF(P171="","",VLOOKUP(CONCATENATE(O$3,P171),m_selling_spec!$A:$J,2,FALSE))</f>
        <v/>
      </c>
      <c r="Q171" s="131" t="str">
        <f>IF(R171="","",VLOOKUP(CONCATENATE(Q$3,R171),m_selling_spec!$A:$J,2,FALSE))</f>
        <v/>
      </c>
      <c r="S171" s="131" t="str">
        <f>IF(T171="","",VLOOKUP(CONCATENATE(S$3,T171),m_selling_spec!$A:$J,2,FALSE))</f>
        <v/>
      </c>
      <c r="U171" s="131" t="str">
        <f>IF(V171="","",VLOOKUP(CONCATENATE(U$3,V171),m_selling_spec!$A:$J,2,FALSE))</f>
        <v/>
      </c>
      <c r="W171" s="131" t="str">
        <f>IF(X171="","",VLOOKUP(CONCATENATE(W$3,X171),m_selling_spec!$A:$J,2,FALSE))</f>
        <v>8.1</v>
      </c>
      <c r="X171" s="125" t="s">
        <v>624</v>
      </c>
      <c r="Y171" s="131" t="str">
        <f>IF(Z171="","",VLOOKUP(CONCATENATE(Y$3,Z171),m_selling_spec!$A:$J,2,FALSE))</f>
        <v/>
      </c>
      <c r="AA171" s="131" t="str">
        <f>IF(AB171="","",VLOOKUP(CONCATENATE(AA$3,AB171),m_selling_spec!$A:$J,2,FALSE))</f>
        <v/>
      </c>
      <c r="AC171" s="131" t="str">
        <f>IF(AD171="","",VLOOKUP(CONCATENATE(AC$3,AD171),m_selling_spec!$A:$J,2,FALSE))</f>
        <v>11.2</v>
      </c>
      <c r="AD171" s="125" t="s">
        <v>620</v>
      </c>
      <c r="AE171" s="131" t="str">
        <f>IF(AF171="","",VLOOKUP(CONCATENATE(AE$3,AF171),m_selling_spec!$A:$J,2,FALSE))</f>
        <v/>
      </c>
      <c r="AG171" s="131" t="str">
        <f>IF(AH171="","",VLOOKUP(CONCATENATE(AG$3,AH171),m_selling_spec!$A:$J,2,FALSE))</f>
        <v/>
      </c>
      <c r="AI171" s="131" t="str">
        <f>IF(AJ171="","",VLOOKUP(CONCATENATE(AI$3,AJ171),m_selling_spec!$A:$J,2,FALSE))</f>
        <v/>
      </c>
      <c r="AK171" s="131" t="str">
        <f>IF(AL171="","",VLOOKUP(CONCATENATE(AK$3,AL171),m_selling_spec!$A:$J,2,FALSE))</f>
        <v/>
      </c>
      <c r="AM171" s="131" t="str">
        <f>IF(AN171="","",VLOOKUP(CONCATENATE(AM$3,AN171),m_selling_spec!$A:$J,2,FALSE))</f>
        <v/>
      </c>
      <c r="AO171" s="131" t="str">
        <f>IF(AP171="","",VLOOKUP(CONCATENATE(AO$3,AP171),m_selling_spec!$A:$J,2,FALSE))</f>
        <v/>
      </c>
      <c r="AQ171" s="131" t="str">
        <f>IF(AR171="","",VLOOKUP(CONCATENATE(AQ$3,AR171),m_selling_spec!$A:$J,2,FALSE))</f>
        <v/>
      </c>
      <c r="AS171" s="131" t="str">
        <f>IF(AT171="","",VLOOKUP(CONCATENATE(AS$3,AT171),m_selling_spec!$A:$J,2,FALSE))</f>
        <v/>
      </c>
      <c r="AU171" s="131" t="str">
        <f>IF(AV171="","",VLOOKUP(CONCATENATE(AU$3,AV171),m_selling_spec!$A:$J,2,FALSE))</f>
        <v/>
      </c>
      <c r="AW171" s="131" t="str">
        <f>IF(AX171="","",VLOOKUP(CONCATENATE(AW$3,AX171),m_selling_spec!$A:$J,2,FALSE))</f>
        <v/>
      </c>
      <c r="AY171" s="131" t="str">
        <f>IF(AZ171="","",VLOOKUP(CONCATENATE(AY$3,AZ171),m_selling_spec!$A:$J,2,FALSE))</f>
        <v/>
      </c>
      <c r="BA171" s="131" t="str">
        <f>IF(BB171="","",VLOOKUP(CONCATENATE(BA$3,BB171),m_selling_spec!$A:$J,2,FALSE))</f>
        <v/>
      </c>
      <c r="BC171" s="131" t="str">
        <f>IF(BD171="","",VLOOKUP(CONCATENATE(BC$3,BD171),m_selling_spec!$A:$J,2,FALSE))</f>
        <v/>
      </c>
      <c r="BE171" s="131" t="str">
        <f>IF(BF171="","",VLOOKUP(CONCATENATE(BE$3,BF171),m_selling_spec!$A:$J,2,FALSE))</f>
        <v/>
      </c>
      <c r="BG171" s="131" t="str">
        <f>IF(BH171="","",VLOOKUP(CONCATENATE(BG$3,BH171),m_selling_spec!$A:$J,2,FALSE))</f>
        <v/>
      </c>
      <c r="BI171" s="131" t="str">
        <f>IF(BJ171="","",VLOOKUP(CONCATENATE(BI$3,BJ171),m_selling_spec!$A:$J,2,FALSE))</f>
        <v/>
      </c>
    </row>
    <row r="172" spans="1:61" s="125" customFormat="1">
      <c r="A172" s="125" t="s">
        <v>459</v>
      </c>
      <c r="B172" s="125">
        <v>2</v>
      </c>
      <c r="C172" s="130" t="str">
        <f>INDEX(product!B:B,MATCH(B172,product!A:A,0))</f>
        <v>WE-70</v>
      </c>
      <c r="D172" s="130" t="str">
        <f>INDEX(product!E:E,MATCH(B172,product!A:A,0))</f>
        <v>WINDOW and DOOR</v>
      </c>
      <c r="E172" s="131" t="str">
        <f>IF(F172="","",VLOOKUP(CONCATENATE(E$3,F172),m_selling_spec!$A:$J,2,FALSE))</f>
        <v/>
      </c>
      <c r="G172" s="131" t="str">
        <f>IF(H172="","",VLOOKUP(CONCATENATE(G$3,H172),m_selling_spec!$A:$J,2,FALSE))</f>
        <v/>
      </c>
      <c r="I172" s="131" t="str">
        <f>IF(J172="","",VLOOKUP(CONCATENATE(I$3,J172),m_selling_spec!$A:$J,2,FALSE))</f>
        <v>1.6</v>
      </c>
      <c r="J172" s="125" t="s">
        <v>515</v>
      </c>
      <c r="K172" s="131" t="str">
        <f>IF(L172="","",VLOOKUP(CONCATENATE(K$3,L172),m_selling_spec!$A:$J,2,FALSE))</f>
        <v>2.4</v>
      </c>
      <c r="L172" s="125" t="s">
        <v>612</v>
      </c>
      <c r="M172" s="131" t="str">
        <f>IF(N172="","",VLOOKUP(CONCATENATE(M$3,N172),m_selling_spec!$A:$J,2,FALSE))</f>
        <v/>
      </c>
      <c r="O172" s="131" t="str">
        <f>IF(P172="","",VLOOKUP(CONCATENATE(O$3,P172),m_selling_spec!$A:$J,2,FALSE))</f>
        <v/>
      </c>
      <c r="Q172" s="131" t="str">
        <f>IF(R172="","",VLOOKUP(CONCATENATE(Q$3,R172),m_selling_spec!$A:$J,2,FALSE))</f>
        <v/>
      </c>
      <c r="S172" s="131" t="str">
        <f>IF(T172="","",VLOOKUP(CONCATENATE(S$3,T172),m_selling_spec!$A:$J,2,FALSE))</f>
        <v/>
      </c>
      <c r="U172" s="131" t="str">
        <f>IF(V172="","",VLOOKUP(CONCATENATE(U$3,V172),m_selling_spec!$A:$J,2,FALSE))</f>
        <v/>
      </c>
      <c r="W172" s="131" t="str">
        <f>IF(X172="","",VLOOKUP(CONCATENATE(W$3,X172),m_selling_spec!$A:$J,2,FALSE))</f>
        <v>8.1</v>
      </c>
      <c r="X172" s="125" t="s">
        <v>624</v>
      </c>
      <c r="Y172" s="131" t="str">
        <f>IF(Z172="","",VLOOKUP(CONCATENATE(Y$3,Z172),m_selling_spec!$A:$J,2,FALSE))</f>
        <v/>
      </c>
      <c r="AA172" s="131" t="str">
        <f>IF(AB172="","",VLOOKUP(CONCATENATE(AA$3,AB172),m_selling_spec!$A:$J,2,FALSE))</f>
        <v/>
      </c>
      <c r="AC172" s="131" t="str">
        <f>IF(AD172="","",VLOOKUP(CONCATENATE(AC$3,AD172),m_selling_spec!$A:$J,2,FALSE))</f>
        <v>11.3</v>
      </c>
      <c r="AD172" s="125" t="s">
        <v>621</v>
      </c>
      <c r="AE172" s="131" t="str">
        <f>IF(AF172="","",VLOOKUP(CONCATENATE(AE$3,AF172),m_selling_spec!$A:$J,2,FALSE))</f>
        <v/>
      </c>
      <c r="AG172" s="131" t="str">
        <f>IF(AH172="","",VLOOKUP(CONCATENATE(AG$3,AH172),m_selling_spec!$A:$J,2,FALSE))</f>
        <v/>
      </c>
      <c r="AI172" s="131" t="str">
        <f>IF(AJ172="","",VLOOKUP(CONCATENATE(AI$3,AJ172),m_selling_spec!$A:$J,2,FALSE))</f>
        <v/>
      </c>
      <c r="AK172" s="131" t="str">
        <f>IF(AL172="","",VLOOKUP(CONCATENATE(AK$3,AL172),m_selling_spec!$A:$J,2,FALSE))</f>
        <v/>
      </c>
      <c r="AM172" s="131" t="str">
        <f>IF(AN172="","",VLOOKUP(CONCATENATE(AM$3,AN172),m_selling_spec!$A:$J,2,FALSE))</f>
        <v/>
      </c>
      <c r="AO172" s="131" t="str">
        <f>IF(AP172="","",VLOOKUP(CONCATENATE(AO$3,AP172),m_selling_spec!$A:$J,2,FALSE))</f>
        <v/>
      </c>
      <c r="AQ172" s="131" t="str">
        <f>IF(AR172="","",VLOOKUP(CONCATENATE(AQ$3,AR172),m_selling_spec!$A:$J,2,FALSE))</f>
        <v/>
      </c>
      <c r="AS172" s="131" t="str">
        <f>IF(AT172="","",VLOOKUP(CONCATENATE(AS$3,AT172),m_selling_spec!$A:$J,2,FALSE))</f>
        <v/>
      </c>
      <c r="AU172" s="131" t="str">
        <f>IF(AV172="","",VLOOKUP(CONCATENATE(AU$3,AV172),m_selling_spec!$A:$J,2,FALSE))</f>
        <v/>
      </c>
      <c r="AW172" s="131" t="str">
        <f>IF(AX172="","",VLOOKUP(CONCATENATE(AW$3,AX172),m_selling_spec!$A:$J,2,FALSE))</f>
        <v/>
      </c>
      <c r="AY172" s="131" t="str">
        <f>IF(AZ172="","",VLOOKUP(CONCATENATE(AY$3,AZ172),m_selling_spec!$A:$J,2,FALSE))</f>
        <v/>
      </c>
      <c r="BA172" s="131" t="str">
        <f>IF(BB172="","",VLOOKUP(CONCATENATE(BA$3,BB172),m_selling_spec!$A:$J,2,FALSE))</f>
        <v/>
      </c>
      <c r="BC172" s="131" t="str">
        <f>IF(BD172="","",VLOOKUP(CONCATENATE(BC$3,BD172),m_selling_spec!$A:$J,2,FALSE))</f>
        <v/>
      </c>
      <c r="BE172" s="131" t="str">
        <f>IF(BF172="","",VLOOKUP(CONCATENATE(BE$3,BF172),m_selling_spec!$A:$J,2,FALSE))</f>
        <v/>
      </c>
      <c r="BG172" s="131" t="str">
        <f>IF(BH172="","",VLOOKUP(CONCATENATE(BG$3,BH172),m_selling_spec!$A:$J,2,FALSE))</f>
        <v/>
      </c>
      <c r="BI172" s="131" t="str">
        <f>IF(BJ172="","",VLOOKUP(CONCATENATE(BI$3,BJ172),m_selling_spec!$A:$J,2,FALSE))</f>
        <v/>
      </c>
    </row>
    <row r="173" spans="1:61" s="125" customFormat="1">
      <c r="A173" s="125" t="s">
        <v>460</v>
      </c>
      <c r="B173" s="125">
        <v>2</v>
      </c>
      <c r="C173" s="130" t="str">
        <f>INDEX(product!B:B,MATCH(B173,product!A:A,0))</f>
        <v>WE-70</v>
      </c>
      <c r="D173" s="130" t="str">
        <f>INDEX(product!E:E,MATCH(B173,product!A:A,0))</f>
        <v>WINDOW and DOOR</v>
      </c>
      <c r="E173" s="131" t="str">
        <f>IF(F173="","",VLOOKUP(CONCATENATE(E$3,F173),m_selling_spec!$A:$J,2,FALSE))</f>
        <v/>
      </c>
      <c r="G173" s="131" t="str">
        <f>IF(H173="","",VLOOKUP(CONCATENATE(G$3,H173),m_selling_spec!$A:$J,2,FALSE))</f>
        <v/>
      </c>
      <c r="I173" s="131" t="str">
        <f>IF(J173="","",VLOOKUP(CONCATENATE(I$3,J173),m_selling_spec!$A:$J,2,FALSE))</f>
        <v>1.6</v>
      </c>
      <c r="J173" s="125" t="s">
        <v>515</v>
      </c>
      <c r="K173" s="131" t="str">
        <f>IF(L173="","",VLOOKUP(CONCATENATE(K$3,L173),m_selling_spec!$A:$J,2,FALSE))</f>
        <v>2.4</v>
      </c>
      <c r="L173" s="125" t="s">
        <v>612</v>
      </c>
      <c r="M173" s="131" t="str">
        <f>IF(N173="","",VLOOKUP(CONCATENATE(M$3,N173),m_selling_spec!$A:$J,2,FALSE))</f>
        <v/>
      </c>
      <c r="O173" s="131" t="str">
        <f>IF(P173="","",VLOOKUP(CONCATENATE(O$3,P173),m_selling_spec!$A:$J,2,FALSE))</f>
        <v/>
      </c>
      <c r="Q173" s="131" t="str">
        <f>IF(R173="","",VLOOKUP(CONCATENATE(Q$3,R173),m_selling_spec!$A:$J,2,FALSE))</f>
        <v/>
      </c>
      <c r="S173" s="131" t="str">
        <f>IF(T173="","",VLOOKUP(CONCATENATE(S$3,T173),m_selling_spec!$A:$J,2,FALSE))</f>
        <v/>
      </c>
      <c r="U173" s="131" t="str">
        <f>IF(V173="","",VLOOKUP(CONCATENATE(U$3,V173),m_selling_spec!$A:$J,2,FALSE))</f>
        <v/>
      </c>
      <c r="W173" s="131" t="str">
        <f>IF(X173="","",VLOOKUP(CONCATENATE(W$3,X173),m_selling_spec!$A:$J,2,FALSE))</f>
        <v>8.1</v>
      </c>
      <c r="X173" s="125" t="s">
        <v>624</v>
      </c>
      <c r="Y173" s="131" t="str">
        <f>IF(Z173="","",VLOOKUP(CONCATENATE(Y$3,Z173),m_selling_spec!$A:$J,2,FALSE))</f>
        <v/>
      </c>
      <c r="AA173" s="131" t="str">
        <f>IF(AB173="","",VLOOKUP(CONCATENATE(AA$3,AB173),m_selling_spec!$A:$J,2,FALSE))</f>
        <v/>
      </c>
      <c r="AC173" s="131" t="str">
        <f>IF(AD173="","",VLOOKUP(CONCATENATE(AC$3,AD173),m_selling_spec!$A:$J,2,FALSE))</f>
        <v>11.1</v>
      </c>
      <c r="AD173" s="125" t="s">
        <v>622</v>
      </c>
      <c r="AE173" s="131" t="str">
        <f>IF(AF173="","",VLOOKUP(CONCATENATE(AE$3,AF173),m_selling_spec!$A:$J,2,FALSE))</f>
        <v/>
      </c>
      <c r="AG173" s="131" t="str">
        <f>IF(AH173="","",VLOOKUP(CONCATENATE(AG$3,AH173),m_selling_spec!$A:$J,2,FALSE))</f>
        <v/>
      </c>
      <c r="AI173" s="131" t="str">
        <f>IF(AJ173="","",VLOOKUP(CONCATENATE(AI$3,AJ173),m_selling_spec!$A:$J,2,FALSE))</f>
        <v/>
      </c>
      <c r="AK173" s="131" t="str">
        <f>IF(AL173="","",VLOOKUP(CONCATENATE(AK$3,AL173),m_selling_spec!$A:$J,2,FALSE))</f>
        <v/>
      </c>
      <c r="AM173" s="131" t="str">
        <f>IF(AN173="","",VLOOKUP(CONCATENATE(AM$3,AN173),m_selling_spec!$A:$J,2,FALSE))</f>
        <v/>
      </c>
      <c r="AO173" s="131" t="str">
        <f>IF(AP173="","",VLOOKUP(CONCATENATE(AO$3,AP173),m_selling_spec!$A:$J,2,FALSE))</f>
        <v/>
      </c>
      <c r="AQ173" s="131" t="str">
        <f>IF(AR173="","",VLOOKUP(CONCATENATE(AQ$3,AR173),m_selling_spec!$A:$J,2,FALSE))</f>
        <v/>
      </c>
      <c r="AS173" s="131" t="str">
        <f>IF(AT173="","",VLOOKUP(CONCATENATE(AS$3,AT173),m_selling_spec!$A:$J,2,FALSE))</f>
        <v/>
      </c>
      <c r="AU173" s="131" t="str">
        <f>IF(AV173="","",VLOOKUP(CONCATENATE(AU$3,AV173),m_selling_spec!$A:$J,2,FALSE))</f>
        <v/>
      </c>
      <c r="AW173" s="131" t="str">
        <f>IF(AX173="","",VLOOKUP(CONCATENATE(AW$3,AX173),m_selling_spec!$A:$J,2,FALSE))</f>
        <v/>
      </c>
      <c r="AY173" s="131" t="str">
        <f>IF(AZ173="","",VLOOKUP(CONCATENATE(AY$3,AZ173),m_selling_spec!$A:$J,2,FALSE))</f>
        <v/>
      </c>
      <c r="BA173" s="131" t="str">
        <f>IF(BB173="","",VLOOKUP(CONCATENATE(BA$3,BB173),m_selling_spec!$A:$J,2,FALSE))</f>
        <v/>
      </c>
      <c r="BC173" s="131" t="str">
        <f>IF(BD173="","",VLOOKUP(CONCATENATE(BC$3,BD173),m_selling_spec!$A:$J,2,FALSE))</f>
        <v/>
      </c>
      <c r="BE173" s="131" t="str">
        <f>IF(BF173="","",VLOOKUP(CONCATENATE(BE$3,BF173),m_selling_spec!$A:$J,2,FALSE))</f>
        <v/>
      </c>
      <c r="BG173" s="131" t="str">
        <f>IF(BH173="","",VLOOKUP(CONCATENATE(BG$3,BH173),m_selling_spec!$A:$J,2,FALSE))</f>
        <v/>
      </c>
      <c r="BI173" s="131" t="str">
        <f>IF(BJ173="","",VLOOKUP(CONCATENATE(BI$3,BJ173),m_selling_spec!$A:$J,2,FALSE))</f>
        <v/>
      </c>
    </row>
    <row r="174" spans="1:61" s="125" customFormat="1">
      <c r="A174" s="125" t="s">
        <v>627</v>
      </c>
      <c r="B174" s="125">
        <v>2</v>
      </c>
      <c r="C174" s="130" t="str">
        <f>INDEX(product!B:B,MATCH(B174,product!A:A,0))</f>
        <v>WE-70</v>
      </c>
      <c r="D174" s="130" t="str">
        <f>INDEX(product!E:E,MATCH(B174,product!A:A,0))</f>
        <v>WINDOW and DOOR</v>
      </c>
      <c r="E174" s="131" t="str">
        <f>IF(F174="","",VLOOKUP(CONCATENATE(E$3,F174),m_selling_spec!$A:$J,2,FALSE))</f>
        <v/>
      </c>
      <c r="G174" s="131" t="str">
        <f>IF(H174="","",VLOOKUP(CONCATENATE(G$3,H174),m_selling_spec!$A:$J,2,FALSE))</f>
        <v/>
      </c>
      <c r="I174" s="131" t="str">
        <f>IF(J174="","",VLOOKUP(CONCATENATE(I$3,J174),m_selling_spec!$A:$J,2,FALSE))</f>
        <v>1.6</v>
      </c>
      <c r="J174" s="125" t="s">
        <v>515</v>
      </c>
      <c r="K174" s="131" t="str">
        <f>IF(L174="","",VLOOKUP(CONCATENATE(K$3,L174),m_selling_spec!$A:$J,2,FALSE))</f>
        <v>2.4</v>
      </c>
      <c r="L174" s="125" t="s">
        <v>612</v>
      </c>
      <c r="M174" s="131" t="str">
        <f>IF(N174="","",VLOOKUP(CONCATENATE(M$3,N174),m_selling_spec!$A:$J,2,FALSE))</f>
        <v/>
      </c>
      <c r="O174" s="131" t="str">
        <f>IF(P174="","",VLOOKUP(CONCATENATE(O$3,P174),m_selling_spec!$A:$J,2,FALSE))</f>
        <v/>
      </c>
      <c r="Q174" s="131" t="str">
        <f>IF(R174="","",VLOOKUP(CONCATENATE(Q$3,R174),m_selling_spec!$A:$J,2,FALSE))</f>
        <v/>
      </c>
      <c r="S174" s="131" t="str">
        <f>IF(T174="","",VLOOKUP(CONCATENATE(S$3,T174),m_selling_spec!$A:$J,2,FALSE))</f>
        <v/>
      </c>
      <c r="U174" s="131" t="str">
        <f>IF(V174="","",VLOOKUP(CONCATENATE(U$3,V174),m_selling_spec!$A:$J,2,FALSE))</f>
        <v/>
      </c>
      <c r="W174" s="131" t="str">
        <f>IF(X174="","",VLOOKUP(CONCATENATE(W$3,X174),m_selling_spec!$A:$J,2,FALSE))</f>
        <v>8.1</v>
      </c>
      <c r="X174" s="125" t="s">
        <v>624</v>
      </c>
      <c r="Y174" s="131" t="str">
        <f>IF(Z174="","",VLOOKUP(CONCATENATE(Y$3,Z174),m_selling_spec!$A:$J,2,FALSE))</f>
        <v/>
      </c>
      <c r="AA174" s="131" t="str">
        <f>IF(AB174="","",VLOOKUP(CONCATENATE(AA$3,AB174),m_selling_spec!$A:$J,2,FALSE))</f>
        <v/>
      </c>
      <c r="AC174" s="131" t="str">
        <f>IF(AD174="","",VLOOKUP(CONCATENATE(AC$3,AD174),m_selling_spec!$A:$J,2,FALSE))</f>
        <v>11.5</v>
      </c>
      <c r="AD174" s="125" t="s">
        <v>625</v>
      </c>
      <c r="AE174" s="131" t="str">
        <f>IF(AF174="","",VLOOKUP(CONCATENATE(AE$3,AF174),m_selling_spec!$A:$J,2,FALSE))</f>
        <v/>
      </c>
      <c r="AG174" s="131" t="str">
        <f>IF(AH174="","",VLOOKUP(CONCATENATE(AG$3,AH174),m_selling_spec!$A:$J,2,FALSE))</f>
        <v/>
      </c>
      <c r="AI174" s="131" t="str">
        <f>IF(AJ174="","",VLOOKUP(CONCATENATE(AI$3,AJ174),m_selling_spec!$A:$J,2,FALSE))</f>
        <v/>
      </c>
      <c r="AK174" s="131" t="str">
        <f>IF(AL174="","",VLOOKUP(CONCATENATE(AK$3,AL174),m_selling_spec!$A:$J,2,FALSE))</f>
        <v/>
      </c>
      <c r="AM174" s="131" t="str">
        <f>IF(AN174="","",VLOOKUP(CONCATENATE(AM$3,AN174),m_selling_spec!$A:$J,2,FALSE))</f>
        <v/>
      </c>
      <c r="AO174" s="131" t="str">
        <f>IF(AP174="","",VLOOKUP(CONCATENATE(AO$3,AP174),m_selling_spec!$A:$J,2,FALSE))</f>
        <v/>
      </c>
      <c r="AQ174" s="131" t="str">
        <f>IF(AR174="","",VLOOKUP(CONCATENATE(AQ$3,AR174),m_selling_spec!$A:$J,2,FALSE))</f>
        <v/>
      </c>
      <c r="AS174" s="131" t="str">
        <f>IF(AT174="","",VLOOKUP(CONCATENATE(AS$3,AT174),m_selling_spec!$A:$J,2,FALSE))</f>
        <v/>
      </c>
      <c r="AU174" s="131" t="str">
        <f>IF(AV174="","",VLOOKUP(CONCATENATE(AU$3,AV174),m_selling_spec!$A:$J,2,FALSE))</f>
        <v/>
      </c>
      <c r="AW174" s="131" t="str">
        <f>IF(AX174="","",VLOOKUP(CONCATENATE(AW$3,AX174),m_selling_spec!$A:$J,2,FALSE))</f>
        <v/>
      </c>
      <c r="AY174" s="131" t="str">
        <f>IF(AZ174="","",VLOOKUP(CONCATENATE(AY$3,AZ174),m_selling_spec!$A:$J,2,FALSE))</f>
        <v/>
      </c>
      <c r="BA174" s="131" t="str">
        <f>IF(BB174="","",VLOOKUP(CONCATENATE(BA$3,BB174),m_selling_spec!$A:$J,2,FALSE))</f>
        <v/>
      </c>
      <c r="BC174" s="131" t="str">
        <f>IF(BD174="","",VLOOKUP(CONCATENATE(BC$3,BD174),m_selling_spec!$A:$J,2,FALSE))</f>
        <v/>
      </c>
      <c r="BE174" s="131" t="str">
        <f>IF(BF174="","",VLOOKUP(CONCATENATE(BE$3,BF174),m_selling_spec!$A:$J,2,FALSE))</f>
        <v/>
      </c>
      <c r="BG174" s="131" t="str">
        <f>IF(BH174="","",VLOOKUP(CONCATENATE(BG$3,BH174),m_selling_spec!$A:$J,2,FALSE))</f>
        <v/>
      </c>
      <c r="BI174" s="131" t="str">
        <f>IF(BJ174="","",VLOOKUP(CONCATENATE(BI$3,BJ174),m_selling_spec!$A:$J,2,FALSE))</f>
        <v/>
      </c>
    </row>
    <row r="175" spans="1:61" s="125" customFormat="1">
      <c r="A175" s="125" t="s">
        <v>461</v>
      </c>
      <c r="B175" s="125">
        <v>2</v>
      </c>
      <c r="C175" s="130" t="str">
        <f>INDEX(product!B:B,MATCH(B175,product!A:A,0))</f>
        <v>WE-70</v>
      </c>
      <c r="D175" s="130" t="str">
        <f>INDEX(product!E:E,MATCH(B175,product!A:A,0))</f>
        <v>WINDOW and DOOR</v>
      </c>
      <c r="E175" s="131" t="str">
        <f>IF(F175="","",VLOOKUP(CONCATENATE(E$3,F175),m_selling_spec!$A:$J,2,FALSE))</f>
        <v/>
      </c>
      <c r="G175" s="131" t="str">
        <f>IF(H175="","",VLOOKUP(CONCATENATE(G$3,H175),m_selling_spec!$A:$J,2,FALSE))</f>
        <v/>
      </c>
      <c r="I175" s="131" t="str">
        <f>IF(J175="","",VLOOKUP(CONCATENATE(I$3,J175),m_selling_spec!$A:$J,2,FALSE))</f>
        <v>1.6</v>
      </c>
      <c r="J175" s="125" t="s">
        <v>515</v>
      </c>
      <c r="K175" s="131" t="str">
        <f>IF(L175="","",VLOOKUP(CONCATENATE(K$3,L175),m_selling_spec!$A:$J,2,FALSE))</f>
        <v>2.4</v>
      </c>
      <c r="L175" s="125" t="s">
        <v>612</v>
      </c>
      <c r="M175" s="131" t="str">
        <f>IF(N175="","",VLOOKUP(CONCATENATE(M$3,N175),m_selling_spec!$A:$J,2,FALSE))</f>
        <v/>
      </c>
      <c r="O175" s="131" t="str">
        <f>IF(P175="","",VLOOKUP(CONCATENATE(O$3,P175),m_selling_spec!$A:$J,2,FALSE))</f>
        <v/>
      </c>
      <c r="Q175" s="131" t="str">
        <f>IF(R175="","",VLOOKUP(CONCATENATE(Q$3,R175),m_selling_spec!$A:$J,2,FALSE))</f>
        <v/>
      </c>
      <c r="S175" s="131" t="str">
        <f>IF(T175="","",VLOOKUP(CONCATENATE(S$3,T175),m_selling_spec!$A:$J,2,FALSE))</f>
        <v/>
      </c>
      <c r="U175" s="131" t="str">
        <f>IF(V175="","",VLOOKUP(CONCATENATE(U$3,V175),m_selling_spec!$A:$J,2,FALSE))</f>
        <v/>
      </c>
      <c r="W175" s="131" t="str">
        <f>IF(X175="","",VLOOKUP(CONCATENATE(W$3,X175),m_selling_spec!$A:$J,2,FALSE))</f>
        <v>8.1</v>
      </c>
      <c r="X175" s="125" t="s">
        <v>624</v>
      </c>
      <c r="Y175" s="131" t="str">
        <f>IF(Z175="","",VLOOKUP(CONCATENATE(Y$3,Z175),m_selling_spec!$A:$J,2,FALSE))</f>
        <v/>
      </c>
      <c r="AA175" s="131" t="str">
        <f>IF(AB175="","",VLOOKUP(CONCATENATE(AA$3,AB175),m_selling_spec!$A:$J,2,FALSE))</f>
        <v/>
      </c>
      <c r="AC175" s="131" t="str">
        <f>IF(AD175="","",VLOOKUP(CONCATENATE(AC$3,AD175),m_selling_spec!$A:$J,2,FALSE))</f>
        <v>11.6</v>
      </c>
      <c r="AD175" s="125" t="s">
        <v>626</v>
      </c>
      <c r="AE175" s="131" t="str">
        <f>IF(AF175="","",VLOOKUP(CONCATENATE(AE$3,AF175),m_selling_spec!$A:$J,2,FALSE))</f>
        <v/>
      </c>
      <c r="AG175" s="131" t="str">
        <f>IF(AH175="","",VLOOKUP(CONCATENATE(AG$3,AH175),m_selling_spec!$A:$J,2,FALSE))</f>
        <v/>
      </c>
      <c r="AI175" s="131" t="str">
        <f>IF(AJ175="","",VLOOKUP(CONCATENATE(AI$3,AJ175),m_selling_spec!$A:$J,2,FALSE))</f>
        <v/>
      </c>
      <c r="AK175" s="131" t="str">
        <f>IF(AL175="","",VLOOKUP(CONCATENATE(AK$3,AL175),m_selling_spec!$A:$J,2,FALSE))</f>
        <v/>
      </c>
      <c r="AM175" s="131" t="str">
        <f>IF(AN175="","",VLOOKUP(CONCATENATE(AM$3,AN175),m_selling_spec!$A:$J,2,FALSE))</f>
        <v/>
      </c>
      <c r="AO175" s="131" t="str">
        <f>IF(AP175="","",VLOOKUP(CONCATENATE(AO$3,AP175),m_selling_spec!$A:$J,2,FALSE))</f>
        <v/>
      </c>
      <c r="AQ175" s="131" t="str">
        <f>IF(AR175="","",VLOOKUP(CONCATENATE(AQ$3,AR175),m_selling_spec!$A:$J,2,FALSE))</f>
        <v/>
      </c>
      <c r="AS175" s="131" t="str">
        <f>IF(AT175="","",VLOOKUP(CONCATENATE(AS$3,AT175),m_selling_spec!$A:$J,2,FALSE))</f>
        <v/>
      </c>
      <c r="AU175" s="131" t="str">
        <f>IF(AV175="","",VLOOKUP(CONCATENATE(AU$3,AV175),m_selling_spec!$A:$J,2,FALSE))</f>
        <v/>
      </c>
      <c r="AW175" s="131" t="str">
        <f>IF(AX175="","",VLOOKUP(CONCATENATE(AW$3,AX175),m_selling_spec!$A:$J,2,FALSE))</f>
        <v/>
      </c>
      <c r="AY175" s="131" t="str">
        <f>IF(AZ175="","",VLOOKUP(CONCATENATE(AY$3,AZ175),m_selling_spec!$A:$J,2,FALSE))</f>
        <v/>
      </c>
      <c r="BA175" s="131" t="str">
        <f>IF(BB175="","",VLOOKUP(CONCATENATE(BA$3,BB175),m_selling_spec!$A:$J,2,FALSE))</f>
        <v/>
      </c>
      <c r="BC175" s="131" t="str">
        <f>IF(BD175="","",VLOOKUP(CONCATENATE(BC$3,BD175),m_selling_spec!$A:$J,2,FALSE))</f>
        <v/>
      </c>
      <c r="BE175" s="131" t="str">
        <f>IF(BF175="","",VLOOKUP(CONCATENATE(BE$3,BF175),m_selling_spec!$A:$J,2,FALSE))</f>
        <v/>
      </c>
      <c r="BG175" s="131" t="str">
        <f>IF(BH175="","",VLOOKUP(CONCATENATE(BG$3,BH175),m_selling_spec!$A:$J,2,FALSE))</f>
        <v/>
      </c>
      <c r="BI175" s="131" t="str">
        <f>IF(BJ175="","",VLOOKUP(CONCATENATE(BI$3,BJ175),m_selling_spec!$A:$J,2,FALSE))</f>
        <v/>
      </c>
    </row>
    <row r="176" spans="1:61" s="125" customFormat="1">
      <c r="A176" s="125" t="s">
        <v>468</v>
      </c>
      <c r="B176" s="125">
        <v>2</v>
      </c>
      <c r="C176" s="130" t="str">
        <f>INDEX(product!B:B,MATCH(B176,product!A:A,0))</f>
        <v>WE-70</v>
      </c>
      <c r="D176" s="130" t="str">
        <f>INDEX(product!E:E,MATCH(B176,product!A:A,0))</f>
        <v>WINDOW and DOOR</v>
      </c>
      <c r="E176" s="131" t="str">
        <f>IF(F176="","",VLOOKUP(CONCATENATE(E$3,F176),m_selling_spec!$A:$J,2,FALSE))</f>
        <v/>
      </c>
      <c r="G176" s="131" t="str">
        <f>IF(H176="","",VLOOKUP(CONCATENATE(G$3,H176),m_selling_spec!$A:$J,2,FALSE))</f>
        <v/>
      </c>
      <c r="I176" s="131" t="str">
        <f>IF(J176="","",VLOOKUP(CONCATENATE(I$3,J176),m_selling_spec!$A:$J,2,FALSE))</f>
        <v>1.6</v>
      </c>
      <c r="J176" s="125" t="s">
        <v>843</v>
      </c>
      <c r="K176" s="131" t="str">
        <f>IF(L176="","",VLOOKUP(CONCATENATE(K$3,L176),m_selling_spec!$A:$J,2,FALSE))</f>
        <v>2.5</v>
      </c>
      <c r="L176" s="125" t="s">
        <v>628</v>
      </c>
      <c r="M176" s="131" t="str">
        <f>IF(N176="","",VLOOKUP(CONCATENATE(M$3,N176),m_selling_spec!$A:$J,2,FALSE))</f>
        <v/>
      </c>
      <c r="O176" s="131" t="str">
        <f>IF(P176="","",VLOOKUP(CONCATENATE(O$3,P176),m_selling_spec!$A:$J,2,FALSE))</f>
        <v/>
      </c>
      <c r="Q176" s="131" t="str">
        <f>IF(R176="","",VLOOKUP(CONCATENATE(Q$3,R176),m_selling_spec!$A:$J,2,FALSE))</f>
        <v/>
      </c>
      <c r="S176" s="131" t="str">
        <f>IF(T176="","",VLOOKUP(CONCATENATE(S$3,T176),m_selling_spec!$A:$J,2,FALSE))</f>
        <v/>
      </c>
      <c r="U176" s="131" t="str">
        <f>IF(V176="","",VLOOKUP(CONCATENATE(U$3,V176),m_selling_spec!$A:$J,2,FALSE))</f>
        <v/>
      </c>
      <c r="W176" s="131" t="str">
        <f>IF(X176="","",VLOOKUP(CONCATENATE(W$3,X176),m_selling_spec!$A:$J,2,FALSE))</f>
        <v>8.3</v>
      </c>
      <c r="X176" s="125" t="s">
        <v>598</v>
      </c>
      <c r="Y176" s="131" t="str">
        <f>IF(Z176="","",VLOOKUP(CONCATENATE(Y$3,Z176),m_selling_spec!$A:$J,2,FALSE))</f>
        <v/>
      </c>
      <c r="AA176" s="131" t="str">
        <f>IF(AB176="","",VLOOKUP(CONCATENATE(AA$3,AB176),m_selling_spec!$A:$J,2,FALSE))</f>
        <v/>
      </c>
      <c r="AC176" s="131" t="str">
        <f>IF(AD176="","",VLOOKUP(CONCATENATE(AC$3,AD176),m_selling_spec!$A:$J,2,FALSE))</f>
        <v>11.2</v>
      </c>
      <c r="AD176" s="125" t="s">
        <v>620</v>
      </c>
      <c r="AE176" s="131" t="str">
        <f>IF(AF176="","",VLOOKUP(CONCATENATE(AE$3,AF176),m_selling_spec!$A:$J,2,FALSE))</f>
        <v/>
      </c>
      <c r="AG176" s="131" t="str">
        <f>IF(AH176="","",VLOOKUP(CONCATENATE(AG$3,AH176),m_selling_spec!$A:$J,2,FALSE))</f>
        <v/>
      </c>
      <c r="AI176" s="131" t="str">
        <f>IF(AJ176="","",VLOOKUP(CONCATENATE(AI$3,AJ176),m_selling_spec!$A:$J,2,FALSE))</f>
        <v/>
      </c>
      <c r="AK176" s="131" t="str">
        <f>IF(AL176="","",VLOOKUP(CONCATENATE(AK$3,AL176),m_selling_spec!$A:$J,2,FALSE))</f>
        <v/>
      </c>
      <c r="AM176" s="131" t="str">
        <f>IF(AN176="","",VLOOKUP(CONCATENATE(AM$3,AN176),m_selling_spec!$A:$J,2,FALSE))</f>
        <v/>
      </c>
      <c r="AO176" s="131" t="str">
        <f>IF(AP176="","",VLOOKUP(CONCATENATE(AO$3,AP176),m_selling_spec!$A:$J,2,FALSE))</f>
        <v/>
      </c>
      <c r="AQ176" s="131" t="str">
        <f>IF(AR176="","",VLOOKUP(CONCATENATE(AQ$3,AR176),m_selling_spec!$A:$J,2,FALSE))</f>
        <v/>
      </c>
      <c r="AS176" s="131" t="str">
        <f>IF(AT176="","",VLOOKUP(CONCATENATE(AS$3,AT176),m_selling_spec!$A:$J,2,FALSE))</f>
        <v/>
      </c>
      <c r="AU176" s="131" t="str">
        <f>IF(AV176="","",VLOOKUP(CONCATENATE(AU$3,AV176),m_selling_spec!$A:$J,2,FALSE))</f>
        <v/>
      </c>
      <c r="AW176" s="131" t="str">
        <f>IF(AX176="","",VLOOKUP(CONCATENATE(AW$3,AX176),m_selling_spec!$A:$J,2,FALSE))</f>
        <v/>
      </c>
      <c r="AY176" s="131" t="str">
        <f>IF(AZ176="","",VLOOKUP(CONCATENATE(AY$3,AZ176),m_selling_spec!$A:$J,2,FALSE))</f>
        <v/>
      </c>
      <c r="BA176" s="131" t="str">
        <f>IF(BB176="","",VLOOKUP(CONCATENATE(BA$3,BB176),m_selling_spec!$A:$J,2,FALSE))</f>
        <v/>
      </c>
      <c r="BC176" s="131" t="str">
        <f>IF(BD176="","",VLOOKUP(CONCATENATE(BC$3,BD176),m_selling_spec!$A:$J,2,FALSE))</f>
        <v/>
      </c>
      <c r="BE176" s="131" t="str">
        <f>IF(BF176="","",VLOOKUP(CONCATENATE(BE$3,BF176),m_selling_spec!$A:$J,2,FALSE))</f>
        <v/>
      </c>
      <c r="BG176" s="131" t="str">
        <f>IF(BH176="","",VLOOKUP(CONCATENATE(BG$3,BH176),m_selling_spec!$A:$J,2,FALSE))</f>
        <v/>
      </c>
      <c r="BI176" s="131" t="str">
        <f>IF(BJ176="","",VLOOKUP(CONCATENATE(BI$3,BJ176),m_selling_spec!$A:$J,2,FALSE))</f>
        <v/>
      </c>
    </row>
    <row r="177" spans="1:61" s="125" customFormat="1">
      <c r="A177" s="125" t="s">
        <v>471</v>
      </c>
      <c r="B177" s="125">
        <v>2</v>
      </c>
      <c r="C177" s="130" t="str">
        <f>INDEX(product!B:B,MATCH(B177,product!A:A,0))</f>
        <v>WE-70</v>
      </c>
      <c r="D177" s="130" t="str">
        <f>INDEX(product!E:E,MATCH(B177,product!A:A,0))</f>
        <v>WINDOW and DOOR</v>
      </c>
      <c r="E177" s="131" t="str">
        <f>IF(F177="","",VLOOKUP(CONCATENATE(E$3,F177),m_selling_spec!$A:$J,2,FALSE))</f>
        <v/>
      </c>
      <c r="G177" s="131" t="str">
        <f>IF(H177="","",VLOOKUP(CONCATENATE(G$3,H177),m_selling_spec!$A:$J,2,FALSE))</f>
        <v/>
      </c>
      <c r="I177" s="131" t="str">
        <f>IF(J177="","",VLOOKUP(CONCATENATE(I$3,J177),m_selling_spec!$A:$J,2,FALSE))</f>
        <v>1.6</v>
      </c>
      <c r="J177" s="125" t="s">
        <v>515</v>
      </c>
      <c r="K177" s="131" t="str">
        <f>IF(L177="","",VLOOKUP(CONCATENATE(K$3,L177),m_selling_spec!$A:$J,2,FALSE))</f>
        <v>2.5</v>
      </c>
      <c r="L177" s="125" t="s">
        <v>628</v>
      </c>
      <c r="M177" s="131" t="str">
        <f>IF(N177="","",VLOOKUP(CONCATENATE(M$3,N177),m_selling_spec!$A:$J,2,FALSE))</f>
        <v/>
      </c>
      <c r="O177" s="131" t="str">
        <f>IF(P177="","",VLOOKUP(CONCATENATE(O$3,P177),m_selling_spec!$A:$J,2,FALSE))</f>
        <v/>
      </c>
      <c r="Q177" s="131" t="str">
        <f>IF(R177="","",VLOOKUP(CONCATENATE(Q$3,R177),m_selling_spec!$A:$J,2,FALSE))</f>
        <v/>
      </c>
      <c r="S177" s="131" t="str">
        <f>IF(T177="","",VLOOKUP(CONCATENATE(S$3,T177),m_selling_spec!$A:$J,2,FALSE))</f>
        <v/>
      </c>
      <c r="U177" s="131" t="str">
        <f>IF(V177="","",VLOOKUP(CONCATENATE(U$3,V177),m_selling_spec!$A:$J,2,FALSE))</f>
        <v/>
      </c>
      <c r="W177" s="131" t="str">
        <f>IF(X177="","",VLOOKUP(CONCATENATE(W$3,X177),m_selling_spec!$A:$J,2,FALSE))</f>
        <v>8.3</v>
      </c>
      <c r="X177" s="125" t="s">
        <v>598</v>
      </c>
      <c r="Y177" s="131" t="str">
        <f>IF(Z177="","",VLOOKUP(CONCATENATE(Y$3,Z177),m_selling_spec!$A:$J,2,FALSE))</f>
        <v/>
      </c>
      <c r="AA177" s="131" t="str">
        <f>IF(AB177="","",VLOOKUP(CONCATENATE(AA$3,AB177),m_selling_spec!$A:$J,2,FALSE))</f>
        <v/>
      </c>
      <c r="AC177" s="131" t="str">
        <f>IF(AD177="","",VLOOKUP(CONCATENATE(AC$3,AD177),m_selling_spec!$A:$J,2,FALSE))</f>
        <v>11.3</v>
      </c>
      <c r="AD177" s="125" t="s">
        <v>621</v>
      </c>
      <c r="AE177" s="131" t="str">
        <f>IF(AF177="","",VLOOKUP(CONCATENATE(AE$3,AF177),m_selling_spec!$A:$J,2,FALSE))</f>
        <v/>
      </c>
      <c r="AG177" s="131" t="str">
        <f>IF(AH177="","",VLOOKUP(CONCATENATE(AG$3,AH177),m_selling_spec!$A:$J,2,FALSE))</f>
        <v/>
      </c>
      <c r="AI177" s="131" t="str">
        <f>IF(AJ177="","",VLOOKUP(CONCATENATE(AI$3,AJ177),m_selling_spec!$A:$J,2,FALSE))</f>
        <v/>
      </c>
      <c r="AK177" s="131" t="str">
        <f>IF(AL177="","",VLOOKUP(CONCATENATE(AK$3,AL177),m_selling_spec!$A:$J,2,FALSE))</f>
        <v/>
      </c>
      <c r="AM177" s="131" t="str">
        <f>IF(AN177="","",VLOOKUP(CONCATENATE(AM$3,AN177),m_selling_spec!$A:$J,2,FALSE))</f>
        <v/>
      </c>
      <c r="AO177" s="131" t="str">
        <f>IF(AP177="","",VLOOKUP(CONCATENATE(AO$3,AP177),m_selling_spec!$A:$J,2,FALSE))</f>
        <v/>
      </c>
      <c r="AQ177" s="131" t="str">
        <f>IF(AR177="","",VLOOKUP(CONCATENATE(AQ$3,AR177),m_selling_spec!$A:$J,2,FALSE))</f>
        <v/>
      </c>
      <c r="AS177" s="131" t="str">
        <f>IF(AT177="","",VLOOKUP(CONCATENATE(AS$3,AT177),m_selling_spec!$A:$J,2,FALSE))</f>
        <v/>
      </c>
      <c r="AU177" s="131" t="str">
        <f>IF(AV177="","",VLOOKUP(CONCATENATE(AU$3,AV177),m_selling_spec!$A:$J,2,FALSE))</f>
        <v/>
      </c>
      <c r="AW177" s="131" t="str">
        <f>IF(AX177="","",VLOOKUP(CONCATENATE(AW$3,AX177),m_selling_spec!$A:$J,2,FALSE))</f>
        <v/>
      </c>
      <c r="AY177" s="131" t="str">
        <f>IF(AZ177="","",VLOOKUP(CONCATENATE(AY$3,AZ177),m_selling_spec!$A:$J,2,FALSE))</f>
        <v/>
      </c>
      <c r="BA177" s="131" t="str">
        <f>IF(BB177="","",VLOOKUP(CONCATENATE(BA$3,BB177),m_selling_spec!$A:$J,2,FALSE))</f>
        <v/>
      </c>
      <c r="BC177" s="131" t="str">
        <f>IF(BD177="","",VLOOKUP(CONCATENATE(BC$3,BD177),m_selling_spec!$A:$J,2,FALSE))</f>
        <v/>
      </c>
      <c r="BE177" s="131" t="str">
        <f>IF(BF177="","",VLOOKUP(CONCATENATE(BE$3,BF177),m_selling_spec!$A:$J,2,FALSE))</f>
        <v/>
      </c>
      <c r="BG177" s="131" t="str">
        <f>IF(BH177="","",VLOOKUP(CONCATENATE(BG$3,BH177),m_selling_spec!$A:$J,2,FALSE))</f>
        <v/>
      </c>
      <c r="BI177" s="131" t="str">
        <f>IF(BJ177="","",VLOOKUP(CONCATENATE(BI$3,BJ177),m_selling_spec!$A:$J,2,FALSE))</f>
        <v/>
      </c>
    </row>
    <row r="178" spans="1:61" s="125" customFormat="1">
      <c r="A178" s="125" t="s">
        <v>474</v>
      </c>
      <c r="B178" s="125">
        <v>2</v>
      </c>
      <c r="C178" s="130" t="str">
        <f>INDEX(product!B:B,MATCH(B178,product!A:A,0))</f>
        <v>WE-70</v>
      </c>
      <c r="D178" s="130" t="str">
        <f>INDEX(product!E:E,MATCH(B178,product!A:A,0))</f>
        <v>WINDOW and DOOR</v>
      </c>
      <c r="E178" s="131" t="str">
        <f>IF(F178="","",VLOOKUP(CONCATENATE(E$3,F178),m_selling_spec!$A:$J,2,FALSE))</f>
        <v/>
      </c>
      <c r="G178" s="131" t="str">
        <f>IF(H178="","",VLOOKUP(CONCATENATE(G$3,H178),m_selling_spec!$A:$J,2,FALSE))</f>
        <v/>
      </c>
      <c r="I178" s="131" t="str">
        <f>IF(J178="","",VLOOKUP(CONCATENATE(I$3,J178),m_selling_spec!$A:$J,2,FALSE))</f>
        <v>1.6</v>
      </c>
      <c r="J178" s="125" t="s">
        <v>515</v>
      </c>
      <c r="K178" s="131" t="str">
        <f>IF(L178="","",VLOOKUP(CONCATENATE(K$3,L178),m_selling_spec!$A:$J,2,FALSE))</f>
        <v>2.5</v>
      </c>
      <c r="L178" s="125" t="s">
        <v>628</v>
      </c>
      <c r="M178" s="131" t="str">
        <f>IF(N178="","",VLOOKUP(CONCATENATE(M$3,N178),m_selling_spec!$A:$J,2,FALSE))</f>
        <v/>
      </c>
      <c r="O178" s="131" t="str">
        <f>IF(P178="","",VLOOKUP(CONCATENATE(O$3,P178),m_selling_spec!$A:$J,2,FALSE))</f>
        <v/>
      </c>
      <c r="Q178" s="131" t="str">
        <f>IF(R178="","",VLOOKUP(CONCATENATE(Q$3,R178),m_selling_spec!$A:$J,2,FALSE))</f>
        <v/>
      </c>
      <c r="S178" s="131" t="str">
        <f>IF(T178="","",VLOOKUP(CONCATENATE(S$3,T178),m_selling_spec!$A:$J,2,FALSE))</f>
        <v/>
      </c>
      <c r="U178" s="131" t="str">
        <f>IF(V178="","",VLOOKUP(CONCATENATE(U$3,V178),m_selling_spec!$A:$J,2,FALSE))</f>
        <v/>
      </c>
      <c r="W178" s="131" t="str">
        <f>IF(X178="","",VLOOKUP(CONCATENATE(W$3,X178),m_selling_spec!$A:$J,2,FALSE))</f>
        <v>8.3</v>
      </c>
      <c r="X178" s="125" t="s">
        <v>598</v>
      </c>
      <c r="Y178" s="131" t="str">
        <f>IF(Z178="","",VLOOKUP(CONCATENATE(Y$3,Z178),m_selling_spec!$A:$J,2,FALSE))</f>
        <v/>
      </c>
      <c r="AA178" s="131" t="str">
        <f>IF(AB178="","",VLOOKUP(CONCATENATE(AA$3,AB178),m_selling_spec!$A:$J,2,FALSE))</f>
        <v/>
      </c>
      <c r="AC178" s="131" t="str">
        <f>IF(AD178="","",VLOOKUP(CONCATENATE(AC$3,AD178),m_selling_spec!$A:$J,2,FALSE))</f>
        <v>11.1</v>
      </c>
      <c r="AD178" s="125" t="s">
        <v>622</v>
      </c>
      <c r="AE178" s="131" t="str">
        <f>IF(AF178="","",VLOOKUP(CONCATENATE(AE$3,AF178),m_selling_spec!$A:$J,2,FALSE))</f>
        <v/>
      </c>
      <c r="AG178" s="131" t="str">
        <f>IF(AH178="","",VLOOKUP(CONCATENATE(AG$3,AH178),m_selling_spec!$A:$J,2,FALSE))</f>
        <v/>
      </c>
      <c r="AI178" s="131" t="str">
        <f>IF(AJ178="","",VLOOKUP(CONCATENATE(AI$3,AJ178),m_selling_spec!$A:$J,2,FALSE))</f>
        <v/>
      </c>
      <c r="AK178" s="131" t="str">
        <f>IF(AL178="","",VLOOKUP(CONCATENATE(AK$3,AL178),m_selling_spec!$A:$J,2,FALSE))</f>
        <v/>
      </c>
      <c r="AM178" s="131" t="str">
        <f>IF(AN178="","",VLOOKUP(CONCATENATE(AM$3,AN178),m_selling_spec!$A:$J,2,FALSE))</f>
        <v/>
      </c>
      <c r="AO178" s="131" t="str">
        <f>IF(AP178="","",VLOOKUP(CONCATENATE(AO$3,AP178),m_selling_spec!$A:$J,2,FALSE))</f>
        <v/>
      </c>
      <c r="AQ178" s="131" t="str">
        <f>IF(AR178="","",VLOOKUP(CONCATENATE(AQ$3,AR178),m_selling_spec!$A:$J,2,FALSE))</f>
        <v/>
      </c>
      <c r="AS178" s="131" t="str">
        <f>IF(AT178="","",VLOOKUP(CONCATENATE(AS$3,AT178),m_selling_spec!$A:$J,2,FALSE))</f>
        <v/>
      </c>
      <c r="AU178" s="131" t="str">
        <f>IF(AV178="","",VLOOKUP(CONCATENATE(AU$3,AV178),m_selling_spec!$A:$J,2,FALSE))</f>
        <v/>
      </c>
      <c r="AW178" s="131" t="str">
        <f>IF(AX178="","",VLOOKUP(CONCATENATE(AW$3,AX178),m_selling_spec!$A:$J,2,FALSE))</f>
        <v/>
      </c>
      <c r="AY178" s="131" t="str">
        <f>IF(AZ178="","",VLOOKUP(CONCATENATE(AY$3,AZ178),m_selling_spec!$A:$J,2,FALSE))</f>
        <v/>
      </c>
      <c r="BA178" s="131" t="str">
        <f>IF(BB178="","",VLOOKUP(CONCATENATE(BA$3,BB178),m_selling_spec!$A:$J,2,FALSE))</f>
        <v/>
      </c>
      <c r="BC178" s="131" t="str">
        <f>IF(BD178="","",VLOOKUP(CONCATENATE(BC$3,BD178),m_selling_spec!$A:$J,2,FALSE))</f>
        <v/>
      </c>
      <c r="BE178" s="131" t="str">
        <f>IF(BF178="","",VLOOKUP(CONCATENATE(BE$3,BF178),m_selling_spec!$A:$J,2,FALSE))</f>
        <v/>
      </c>
      <c r="BG178" s="131" t="str">
        <f>IF(BH178="","",VLOOKUP(CONCATENATE(BG$3,BH178),m_selling_spec!$A:$J,2,FALSE))</f>
        <v/>
      </c>
      <c r="BI178" s="131" t="str">
        <f>IF(BJ178="","",VLOOKUP(CONCATENATE(BI$3,BJ178),m_selling_spec!$A:$J,2,FALSE))</f>
        <v/>
      </c>
    </row>
    <row r="179" spans="1:61" s="125" customFormat="1">
      <c r="A179" s="125" t="s">
        <v>478</v>
      </c>
      <c r="B179" s="125">
        <v>2</v>
      </c>
      <c r="C179" s="130" t="str">
        <f>INDEX(product!B:B,MATCH(B179,product!A:A,0))</f>
        <v>WE-70</v>
      </c>
      <c r="D179" s="130" t="str">
        <f>INDEX(product!E:E,MATCH(B179,product!A:A,0))</f>
        <v>WINDOW and DOOR</v>
      </c>
      <c r="E179" s="131" t="str">
        <f>IF(F179="","",VLOOKUP(CONCATENATE(E$3,F179),m_selling_spec!$A:$J,2,FALSE))</f>
        <v/>
      </c>
      <c r="G179" s="131" t="str">
        <f>IF(H179="","",VLOOKUP(CONCATENATE(G$3,H179),m_selling_spec!$A:$J,2,FALSE))</f>
        <v/>
      </c>
      <c r="I179" s="131" t="str">
        <f>IF(J179="","",VLOOKUP(CONCATENATE(I$3,J179),m_selling_spec!$A:$J,2,FALSE))</f>
        <v>1.6</v>
      </c>
      <c r="J179" s="125" t="s">
        <v>515</v>
      </c>
      <c r="K179" s="131" t="str">
        <f>IF(L179="","",VLOOKUP(CONCATENATE(K$3,L179),m_selling_spec!$A:$J,2,FALSE))</f>
        <v>2.5</v>
      </c>
      <c r="L179" s="125" t="s">
        <v>628</v>
      </c>
      <c r="M179" s="131" t="str">
        <f>IF(N179="","",VLOOKUP(CONCATENATE(M$3,N179),m_selling_spec!$A:$J,2,FALSE))</f>
        <v/>
      </c>
      <c r="O179" s="131" t="str">
        <f>IF(P179="","",VLOOKUP(CONCATENATE(O$3,P179),m_selling_spec!$A:$J,2,FALSE))</f>
        <v/>
      </c>
      <c r="Q179" s="131" t="str">
        <f>IF(R179="","",VLOOKUP(CONCATENATE(Q$3,R179),m_selling_spec!$A:$J,2,FALSE))</f>
        <v/>
      </c>
      <c r="S179" s="131" t="str">
        <f>IF(T179="","",VLOOKUP(CONCATENATE(S$3,T179),m_selling_spec!$A:$J,2,FALSE))</f>
        <v/>
      </c>
      <c r="U179" s="131" t="str">
        <f>IF(V179="","",VLOOKUP(CONCATENATE(U$3,V179),m_selling_spec!$A:$J,2,FALSE))</f>
        <v/>
      </c>
      <c r="W179" s="131" t="str">
        <f>IF(X179="","",VLOOKUP(CONCATENATE(W$3,X179),m_selling_spec!$A:$J,2,FALSE))</f>
        <v>8.3</v>
      </c>
      <c r="X179" s="125" t="s">
        <v>598</v>
      </c>
      <c r="Y179" s="131" t="str">
        <f>IF(Z179="","",VLOOKUP(CONCATENATE(Y$3,Z179),m_selling_spec!$A:$J,2,FALSE))</f>
        <v/>
      </c>
      <c r="AA179" s="131" t="str">
        <f>IF(AB179="","",VLOOKUP(CONCATENATE(AA$3,AB179),m_selling_spec!$A:$J,2,FALSE))</f>
        <v/>
      </c>
      <c r="AC179" s="131" t="str">
        <f>IF(AD179="","",VLOOKUP(CONCATENATE(AC$3,AD179),m_selling_spec!$A:$J,2,FALSE))</f>
        <v>11.4</v>
      </c>
      <c r="AD179" s="125" t="s">
        <v>623</v>
      </c>
      <c r="AE179" s="131" t="str">
        <f>IF(AF179="","",VLOOKUP(CONCATENATE(AE$3,AF179),m_selling_spec!$A:$J,2,FALSE))</f>
        <v/>
      </c>
      <c r="AG179" s="131" t="str">
        <f>IF(AH179="","",VLOOKUP(CONCATENATE(AG$3,AH179),m_selling_spec!$A:$J,2,FALSE))</f>
        <v/>
      </c>
      <c r="AI179" s="131" t="str">
        <f>IF(AJ179="","",VLOOKUP(CONCATENATE(AI$3,AJ179),m_selling_spec!$A:$J,2,FALSE))</f>
        <v/>
      </c>
      <c r="AK179" s="131" t="str">
        <f>IF(AL179="","",VLOOKUP(CONCATENATE(AK$3,AL179),m_selling_spec!$A:$J,2,FALSE))</f>
        <v/>
      </c>
      <c r="AM179" s="131" t="str">
        <f>IF(AN179="","",VLOOKUP(CONCATENATE(AM$3,AN179),m_selling_spec!$A:$J,2,FALSE))</f>
        <v/>
      </c>
      <c r="AO179" s="131" t="str">
        <f>IF(AP179="","",VLOOKUP(CONCATENATE(AO$3,AP179),m_selling_spec!$A:$J,2,FALSE))</f>
        <v/>
      </c>
      <c r="AQ179" s="131" t="str">
        <f>IF(AR179="","",VLOOKUP(CONCATENATE(AQ$3,AR179),m_selling_spec!$A:$J,2,FALSE))</f>
        <v/>
      </c>
      <c r="AS179" s="131" t="str">
        <f>IF(AT179="","",VLOOKUP(CONCATENATE(AS$3,AT179),m_selling_spec!$A:$J,2,FALSE))</f>
        <v/>
      </c>
      <c r="AU179" s="131" t="str">
        <f>IF(AV179="","",VLOOKUP(CONCATENATE(AU$3,AV179),m_selling_spec!$A:$J,2,FALSE))</f>
        <v/>
      </c>
      <c r="AW179" s="131" t="str">
        <f>IF(AX179="","",VLOOKUP(CONCATENATE(AW$3,AX179),m_selling_spec!$A:$J,2,FALSE))</f>
        <v/>
      </c>
      <c r="AY179" s="131" t="str">
        <f>IF(AZ179="","",VLOOKUP(CONCATENATE(AY$3,AZ179),m_selling_spec!$A:$J,2,FALSE))</f>
        <v/>
      </c>
      <c r="BA179" s="131" t="str">
        <f>IF(BB179="","",VLOOKUP(CONCATENATE(BA$3,BB179),m_selling_spec!$A:$J,2,FALSE))</f>
        <v/>
      </c>
      <c r="BC179" s="131" t="str">
        <f>IF(BD179="","",VLOOKUP(CONCATENATE(BC$3,BD179),m_selling_spec!$A:$J,2,FALSE))</f>
        <v/>
      </c>
      <c r="BE179" s="131" t="str">
        <f>IF(BF179="","",VLOOKUP(CONCATENATE(BE$3,BF179),m_selling_spec!$A:$J,2,FALSE))</f>
        <v/>
      </c>
      <c r="BG179" s="131" t="str">
        <f>IF(BH179="","",VLOOKUP(CONCATENATE(BG$3,BH179),m_selling_spec!$A:$J,2,FALSE))</f>
        <v/>
      </c>
      <c r="BI179" s="131" t="str">
        <f>IF(BJ179="","",VLOOKUP(CONCATENATE(BI$3,BJ179),m_selling_spec!$A:$J,2,FALSE))</f>
        <v/>
      </c>
    </row>
    <row r="180" spans="1:61" s="125" customFormat="1">
      <c r="A180" s="125" t="s">
        <v>462</v>
      </c>
      <c r="B180" s="125">
        <v>2</v>
      </c>
      <c r="C180" s="130" t="str">
        <f>INDEX(product!B:B,MATCH(B180,product!A:A,0))</f>
        <v>WE-70</v>
      </c>
      <c r="D180" s="130" t="str">
        <f>INDEX(product!E:E,MATCH(B180,product!A:A,0))</f>
        <v>WINDOW and DOOR</v>
      </c>
      <c r="E180" s="131" t="str">
        <f>IF(F180="","",VLOOKUP(CONCATENATE(E$3,F180),m_selling_spec!$A:$J,2,FALSE))</f>
        <v/>
      </c>
      <c r="G180" s="131" t="str">
        <f>IF(H180="","",VLOOKUP(CONCATENATE(G$3,H180),m_selling_spec!$A:$J,2,FALSE))</f>
        <v/>
      </c>
      <c r="I180" s="131" t="str">
        <f>IF(J180="","",VLOOKUP(CONCATENATE(I$3,J180),m_selling_spec!$A:$J,2,FALSE))</f>
        <v>1.6</v>
      </c>
      <c r="J180" s="125" t="s">
        <v>515</v>
      </c>
      <c r="K180" s="131" t="str">
        <f>IF(L180="","",VLOOKUP(CONCATENATE(K$3,L180),m_selling_spec!$A:$J,2,FALSE))</f>
        <v>2.5</v>
      </c>
      <c r="L180" s="125" t="s">
        <v>628</v>
      </c>
      <c r="M180" s="131" t="str">
        <f>IF(N180="","",VLOOKUP(CONCATENATE(M$3,N180),m_selling_spec!$A:$J,2,FALSE))</f>
        <v/>
      </c>
      <c r="O180" s="131" t="str">
        <f>IF(P180="","",VLOOKUP(CONCATENATE(O$3,P180),m_selling_spec!$A:$J,2,FALSE))</f>
        <v/>
      </c>
      <c r="Q180" s="131" t="str">
        <f>IF(R180="","",VLOOKUP(CONCATENATE(Q$3,R180),m_selling_spec!$A:$J,2,FALSE))</f>
        <v/>
      </c>
      <c r="S180" s="131" t="str">
        <f>IF(T180="","",VLOOKUP(CONCATENATE(S$3,T180),m_selling_spec!$A:$J,2,FALSE))</f>
        <v/>
      </c>
      <c r="U180" s="131" t="str">
        <f>IF(V180="","",VLOOKUP(CONCATENATE(U$3,V180),m_selling_spec!$A:$J,2,FALSE))</f>
        <v/>
      </c>
      <c r="W180" s="131" t="str">
        <f>IF(X180="","",VLOOKUP(CONCATENATE(W$3,X180),m_selling_spec!$A:$J,2,FALSE))</f>
        <v>8.1</v>
      </c>
      <c r="X180" s="125" t="s">
        <v>624</v>
      </c>
      <c r="Y180" s="131" t="str">
        <f>IF(Z180="","",VLOOKUP(CONCATENATE(Y$3,Z180),m_selling_spec!$A:$J,2,FALSE))</f>
        <v/>
      </c>
      <c r="AA180" s="131" t="str">
        <f>IF(AB180="","",VLOOKUP(CONCATENATE(AA$3,AB180),m_selling_spec!$A:$J,2,FALSE))</f>
        <v/>
      </c>
      <c r="AC180" s="131" t="str">
        <f>IF(AD180="","",VLOOKUP(CONCATENATE(AC$3,AD180),m_selling_spec!$A:$J,2,FALSE))</f>
        <v>11.2</v>
      </c>
      <c r="AD180" s="125" t="s">
        <v>620</v>
      </c>
      <c r="AE180" s="131" t="str">
        <f>IF(AF180="","",VLOOKUP(CONCATENATE(AE$3,AF180),m_selling_spec!$A:$J,2,FALSE))</f>
        <v/>
      </c>
      <c r="AG180" s="131" t="str">
        <f>IF(AH180="","",VLOOKUP(CONCATENATE(AG$3,AH180),m_selling_spec!$A:$J,2,FALSE))</f>
        <v/>
      </c>
      <c r="AI180" s="131" t="str">
        <f>IF(AJ180="","",VLOOKUP(CONCATENATE(AI$3,AJ180),m_selling_spec!$A:$J,2,FALSE))</f>
        <v/>
      </c>
      <c r="AK180" s="131" t="str">
        <f>IF(AL180="","",VLOOKUP(CONCATENATE(AK$3,AL180),m_selling_spec!$A:$J,2,FALSE))</f>
        <v/>
      </c>
      <c r="AM180" s="131" t="str">
        <f>IF(AN180="","",VLOOKUP(CONCATENATE(AM$3,AN180),m_selling_spec!$A:$J,2,FALSE))</f>
        <v/>
      </c>
      <c r="AO180" s="131" t="str">
        <f>IF(AP180="","",VLOOKUP(CONCATENATE(AO$3,AP180),m_selling_spec!$A:$J,2,FALSE))</f>
        <v/>
      </c>
      <c r="AQ180" s="131" t="str">
        <f>IF(AR180="","",VLOOKUP(CONCATENATE(AQ$3,AR180),m_selling_spec!$A:$J,2,FALSE))</f>
        <v/>
      </c>
      <c r="AS180" s="131" t="str">
        <f>IF(AT180="","",VLOOKUP(CONCATENATE(AS$3,AT180),m_selling_spec!$A:$J,2,FALSE))</f>
        <v/>
      </c>
      <c r="AU180" s="131" t="str">
        <f>IF(AV180="","",VLOOKUP(CONCATENATE(AU$3,AV180),m_selling_spec!$A:$J,2,FALSE))</f>
        <v/>
      </c>
      <c r="AW180" s="131" t="str">
        <f>IF(AX180="","",VLOOKUP(CONCATENATE(AW$3,AX180),m_selling_spec!$A:$J,2,FALSE))</f>
        <v/>
      </c>
      <c r="AY180" s="131" t="str">
        <f>IF(AZ180="","",VLOOKUP(CONCATENATE(AY$3,AZ180),m_selling_spec!$A:$J,2,FALSE))</f>
        <v/>
      </c>
      <c r="BA180" s="131" t="str">
        <f>IF(BB180="","",VLOOKUP(CONCATENATE(BA$3,BB180),m_selling_spec!$A:$J,2,FALSE))</f>
        <v/>
      </c>
      <c r="BC180" s="131" t="str">
        <f>IF(BD180="","",VLOOKUP(CONCATENATE(BC$3,BD180),m_selling_spec!$A:$J,2,FALSE))</f>
        <v/>
      </c>
      <c r="BE180" s="131" t="str">
        <f>IF(BF180="","",VLOOKUP(CONCATENATE(BE$3,BF180),m_selling_spec!$A:$J,2,FALSE))</f>
        <v/>
      </c>
      <c r="BG180" s="131" t="str">
        <f>IF(BH180="","",VLOOKUP(CONCATENATE(BG$3,BH180),m_selling_spec!$A:$J,2,FALSE))</f>
        <v/>
      </c>
      <c r="BI180" s="131" t="str">
        <f>IF(BJ180="","",VLOOKUP(CONCATENATE(BI$3,BJ180),m_selling_spec!$A:$J,2,FALSE))</f>
        <v/>
      </c>
    </row>
    <row r="181" spans="1:61" s="125" customFormat="1">
      <c r="A181" s="125" t="s">
        <v>463</v>
      </c>
      <c r="B181" s="125">
        <v>2</v>
      </c>
      <c r="C181" s="130" t="str">
        <f>INDEX(product!B:B,MATCH(B181,product!A:A,0))</f>
        <v>WE-70</v>
      </c>
      <c r="D181" s="130" t="str">
        <f>INDEX(product!E:E,MATCH(B181,product!A:A,0))</f>
        <v>WINDOW and DOOR</v>
      </c>
      <c r="E181" s="131" t="str">
        <f>IF(F181="","",VLOOKUP(CONCATENATE(E$3,F181),m_selling_spec!$A:$J,2,FALSE))</f>
        <v/>
      </c>
      <c r="G181" s="131" t="str">
        <f>IF(H181="","",VLOOKUP(CONCATENATE(G$3,H181),m_selling_spec!$A:$J,2,FALSE))</f>
        <v/>
      </c>
      <c r="I181" s="131" t="str">
        <f>IF(J181="","",VLOOKUP(CONCATENATE(I$3,J181),m_selling_spec!$A:$J,2,FALSE))</f>
        <v>1.6</v>
      </c>
      <c r="J181" s="125" t="s">
        <v>515</v>
      </c>
      <c r="K181" s="131" t="str">
        <f>IF(L181="","",VLOOKUP(CONCATENATE(K$3,L181),m_selling_spec!$A:$J,2,FALSE))</f>
        <v>2.5</v>
      </c>
      <c r="L181" s="125" t="s">
        <v>628</v>
      </c>
      <c r="M181" s="131" t="str">
        <f>IF(N181="","",VLOOKUP(CONCATENATE(M$3,N181),m_selling_spec!$A:$J,2,FALSE))</f>
        <v/>
      </c>
      <c r="O181" s="131" t="str">
        <f>IF(P181="","",VLOOKUP(CONCATENATE(O$3,P181),m_selling_spec!$A:$J,2,FALSE))</f>
        <v/>
      </c>
      <c r="Q181" s="131" t="str">
        <f>IF(R181="","",VLOOKUP(CONCATENATE(Q$3,R181),m_selling_spec!$A:$J,2,FALSE))</f>
        <v/>
      </c>
      <c r="S181" s="131" t="str">
        <f>IF(T181="","",VLOOKUP(CONCATENATE(S$3,T181),m_selling_spec!$A:$J,2,FALSE))</f>
        <v/>
      </c>
      <c r="U181" s="131" t="str">
        <f>IF(V181="","",VLOOKUP(CONCATENATE(U$3,V181),m_selling_spec!$A:$J,2,FALSE))</f>
        <v/>
      </c>
      <c r="W181" s="131" t="str">
        <f>IF(X181="","",VLOOKUP(CONCATENATE(W$3,X181),m_selling_spec!$A:$J,2,FALSE))</f>
        <v>8.1</v>
      </c>
      <c r="X181" s="125" t="s">
        <v>624</v>
      </c>
      <c r="Y181" s="131" t="str">
        <f>IF(Z181="","",VLOOKUP(CONCATENATE(Y$3,Z181),m_selling_spec!$A:$J,2,FALSE))</f>
        <v/>
      </c>
      <c r="AA181" s="131" t="str">
        <f>IF(AB181="","",VLOOKUP(CONCATENATE(AA$3,AB181),m_selling_spec!$A:$J,2,FALSE))</f>
        <v/>
      </c>
      <c r="AC181" s="131" t="str">
        <f>IF(AD181="","",VLOOKUP(CONCATENATE(AC$3,AD181),m_selling_spec!$A:$J,2,FALSE))</f>
        <v>11.3</v>
      </c>
      <c r="AD181" s="125" t="s">
        <v>621</v>
      </c>
      <c r="AE181" s="131" t="str">
        <f>IF(AF181="","",VLOOKUP(CONCATENATE(AE$3,AF181),m_selling_spec!$A:$J,2,FALSE))</f>
        <v/>
      </c>
      <c r="AG181" s="131" t="str">
        <f>IF(AH181="","",VLOOKUP(CONCATENATE(AG$3,AH181),m_selling_spec!$A:$J,2,FALSE))</f>
        <v/>
      </c>
      <c r="AI181" s="131" t="str">
        <f>IF(AJ181="","",VLOOKUP(CONCATENATE(AI$3,AJ181),m_selling_spec!$A:$J,2,FALSE))</f>
        <v/>
      </c>
      <c r="AK181" s="131" t="str">
        <f>IF(AL181="","",VLOOKUP(CONCATENATE(AK$3,AL181),m_selling_spec!$A:$J,2,FALSE))</f>
        <v/>
      </c>
      <c r="AM181" s="131" t="str">
        <f>IF(AN181="","",VLOOKUP(CONCATENATE(AM$3,AN181),m_selling_spec!$A:$J,2,FALSE))</f>
        <v/>
      </c>
      <c r="AO181" s="131" t="str">
        <f>IF(AP181="","",VLOOKUP(CONCATENATE(AO$3,AP181),m_selling_spec!$A:$J,2,FALSE))</f>
        <v/>
      </c>
      <c r="AQ181" s="131" t="str">
        <f>IF(AR181="","",VLOOKUP(CONCATENATE(AQ$3,AR181),m_selling_spec!$A:$J,2,FALSE))</f>
        <v/>
      </c>
      <c r="AS181" s="131" t="str">
        <f>IF(AT181="","",VLOOKUP(CONCATENATE(AS$3,AT181),m_selling_spec!$A:$J,2,FALSE))</f>
        <v/>
      </c>
      <c r="AU181" s="131" t="str">
        <f>IF(AV181="","",VLOOKUP(CONCATENATE(AU$3,AV181),m_selling_spec!$A:$J,2,FALSE))</f>
        <v/>
      </c>
      <c r="AW181" s="131" t="str">
        <f>IF(AX181="","",VLOOKUP(CONCATENATE(AW$3,AX181),m_selling_spec!$A:$J,2,FALSE))</f>
        <v/>
      </c>
      <c r="AY181" s="131" t="str">
        <f>IF(AZ181="","",VLOOKUP(CONCATENATE(AY$3,AZ181),m_selling_spec!$A:$J,2,FALSE))</f>
        <v/>
      </c>
      <c r="BA181" s="131" t="str">
        <f>IF(BB181="","",VLOOKUP(CONCATENATE(BA$3,BB181),m_selling_spec!$A:$J,2,FALSE))</f>
        <v/>
      </c>
      <c r="BC181" s="131" t="str">
        <f>IF(BD181="","",VLOOKUP(CONCATENATE(BC$3,BD181),m_selling_spec!$A:$J,2,FALSE))</f>
        <v/>
      </c>
      <c r="BE181" s="131" t="str">
        <f>IF(BF181="","",VLOOKUP(CONCATENATE(BE$3,BF181),m_selling_spec!$A:$J,2,FALSE))</f>
        <v/>
      </c>
      <c r="BG181" s="131" t="str">
        <f>IF(BH181="","",VLOOKUP(CONCATENATE(BG$3,BH181),m_selling_spec!$A:$J,2,FALSE))</f>
        <v/>
      </c>
      <c r="BI181" s="131" t="str">
        <f>IF(BJ181="","",VLOOKUP(CONCATENATE(BI$3,BJ181),m_selling_spec!$A:$J,2,FALSE))</f>
        <v/>
      </c>
    </row>
    <row r="182" spans="1:61" s="125" customFormat="1">
      <c r="A182" s="125" t="s">
        <v>464</v>
      </c>
      <c r="B182" s="125">
        <v>2</v>
      </c>
      <c r="C182" s="130" t="str">
        <f>INDEX(product!B:B,MATCH(B182,product!A:A,0))</f>
        <v>WE-70</v>
      </c>
      <c r="D182" s="130" t="str">
        <f>INDEX(product!E:E,MATCH(B182,product!A:A,0))</f>
        <v>WINDOW and DOOR</v>
      </c>
      <c r="E182" s="131" t="str">
        <f>IF(F182="","",VLOOKUP(CONCATENATE(E$3,F182),m_selling_spec!$A:$J,2,FALSE))</f>
        <v/>
      </c>
      <c r="G182" s="131" t="str">
        <f>IF(H182="","",VLOOKUP(CONCATENATE(G$3,H182),m_selling_spec!$A:$J,2,FALSE))</f>
        <v/>
      </c>
      <c r="I182" s="131" t="str">
        <f>IF(J182="","",VLOOKUP(CONCATENATE(I$3,J182),m_selling_spec!$A:$J,2,FALSE))</f>
        <v>1.6</v>
      </c>
      <c r="J182" s="125" t="s">
        <v>515</v>
      </c>
      <c r="K182" s="131" t="str">
        <f>IF(L182="","",VLOOKUP(CONCATENATE(K$3,L182),m_selling_spec!$A:$J,2,FALSE))</f>
        <v>2.5</v>
      </c>
      <c r="L182" s="125" t="s">
        <v>628</v>
      </c>
      <c r="M182" s="131" t="str">
        <f>IF(N182="","",VLOOKUP(CONCATENATE(M$3,N182),m_selling_spec!$A:$J,2,FALSE))</f>
        <v/>
      </c>
      <c r="O182" s="131" t="str">
        <f>IF(P182="","",VLOOKUP(CONCATENATE(O$3,P182),m_selling_spec!$A:$J,2,FALSE))</f>
        <v/>
      </c>
      <c r="Q182" s="131" t="str">
        <f>IF(R182="","",VLOOKUP(CONCATENATE(Q$3,R182),m_selling_spec!$A:$J,2,FALSE))</f>
        <v/>
      </c>
      <c r="S182" s="131" t="str">
        <f>IF(T182="","",VLOOKUP(CONCATENATE(S$3,T182),m_selling_spec!$A:$J,2,FALSE))</f>
        <v/>
      </c>
      <c r="U182" s="131" t="str">
        <f>IF(V182="","",VLOOKUP(CONCATENATE(U$3,V182),m_selling_spec!$A:$J,2,FALSE))</f>
        <v/>
      </c>
      <c r="W182" s="131" t="str">
        <f>IF(X182="","",VLOOKUP(CONCATENATE(W$3,X182),m_selling_spec!$A:$J,2,FALSE))</f>
        <v>8.1</v>
      </c>
      <c r="X182" s="125" t="s">
        <v>624</v>
      </c>
      <c r="Y182" s="131" t="str">
        <f>IF(Z182="","",VLOOKUP(CONCATENATE(Y$3,Z182),m_selling_spec!$A:$J,2,FALSE))</f>
        <v/>
      </c>
      <c r="AA182" s="131" t="str">
        <f>IF(AB182="","",VLOOKUP(CONCATENATE(AA$3,AB182),m_selling_spec!$A:$J,2,FALSE))</f>
        <v/>
      </c>
      <c r="AC182" s="131" t="str">
        <f>IF(AD182="","",VLOOKUP(CONCATENATE(AC$3,AD182),m_selling_spec!$A:$J,2,FALSE))</f>
        <v>11.1</v>
      </c>
      <c r="AD182" s="125" t="s">
        <v>622</v>
      </c>
      <c r="AE182" s="131" t="str">
        <f>IF(AF182="","",VLOOKUP(CONCATENATE(AE$3,AF182),m_selling_spec!$A:$J,2,FALSE))</f>
        <v/>
      </c>
      <c r="AG182" s="131" t="str">
        <f>IF(AH182="","",VLOOKUP(CONCATENATE(AG$3,AH182),m_selling_spec!$A:$J,2,FALSE))</f>
        <v/>
      </c>
      <c r="AI182" s="131" t="str">
        <f>IF(AJ182="","",VLOOKUP(CONCATENATE(AI$3,AJ182),m_selling_spec!$A:$J,2,FALSE))</f>
        <v/>
      </c>
      <c r="AK182" s="131" t="str">
        <f>IF(AL182="","",VLOOKUP(CONCATENATE(AK$3,AL182),m_selling_spec!$A:$J,2,FALSE))</f>
        <v/>
      </c>
      <c r="AM182" s="131" t="str">
        <f>IF(AN182="","",VLOOKUP(CONCATENATE(AM$3,AN182),m_selling_spec!$A:$J,2,FALSE))</f>
        <v/>
      </c>
      <c r="AO182" s="131" t="str">
        <f>IF(AP182="","",VLOOKUP(CONCATENATE(AO$3,AP182),m_selling_spec!$A:$J,2,FALSE))</f>
        <v/>
      </c>
      <c r="AQ182" s="131" t="str">
        <f>IF(AR182="","",VLOOKUP(CONCATENATE(AQ$3,AR182),m_selling_spec!$A:$J,2,FALSE))</f>
        <v/>
      </c>
      <c r="AS182" s="131" t="str">
        <f>IF(AT182="","",VLOOKUP(CONCATENATE(AS$3,AT182),m_selling_spec!$A:$J,2,FALSE))</f>
        <v/>
      </c>
      <c r="AU182" s="131" t="str">
        <f>IF(AV182="","",VLOOKUP(CONCATENATE(AU$3,AV182),m_selling_spec!$A:$J,2,FALSE))</f>
        <v/>
      </c>
      <c r="AW182" s="131" t="str">
        <f>IF(AX182="","",VLOOKUP(CONCATENATE(AW$3,AX182),m_selling_spec!$A:$J,2,FALSE))</f>
        <v/>
      </c>
      <c r="AY182" s="131" t="str">
        <f>IF(AZ182="","",VLOOKUP(CONCATENATE(AY$3,AZ182),m_selling_spec!$A:$J,2,FALSE))</f>
        <v/>
      </c>
      <c r="BA182" s="131" t="str">
        <f>IF(BB182="","",VLOOKUP(CONCATENATE(BA$3,BB182),m_selling_spec!$A:$J,2,FALSE))</f>
        <v/>
      </c>
      <c r="BC182" s="131" t="str">
        <f>IF(BD182="","",VLOOKUP(CONCATENATE(BC$3,BD182),m_selling_spec!$A:$J,2,FALSE))</f>
        <v/>
      </c>
      <c r="BE182" s="131" t="str">
        <f>IF(BF182="","",VLOOKUP(CONCATENATE(BE$3,BF182),m_selling_spec!$A:$J,2,FALSE))</f>
        <v/>
      </c>
      <c r="BG182" s="131" t="str">
        <f>IF(BH182="","",VLOOKUP(CONCATENATE(BG$3,BH182),m_selling_spec!$A:$J,2,FALSE))</f>
        <v/>
      </c>
      <c r="BI182" s="131" t="str">
        <f>IF(BJ182="","",VLOOKUP(CONCATENATE(BI$3,BJ182),m_selling_spec!$A:$J,2,FALSE))</f>
        <v/>
      </c>
    </row>
    <row r="183" spans="1:61" s="125" customFormat="1">
      <c r="A183" s="125" t="s">
        <v>465</v>
      </c>
      <c r="B183" s="125">
        <v>2</v>
      </c>
      <c r="C183" s="130" t="str">
        <f>INDEX(product!B:B,MATCH(B183,product!A:A,0))</f>
        <v>WE-70</v>
      </c>
      <c r="D183" s="130" t="str">
        <f>INDEX(product!E:E,MATCH(B183,product!A:A,0))</f>
        <v>WINDOW and DOOR</v>
      </c>
      <c r="E183" s="131" t="str">
        <f>IF(F183="","",VLOOKUP(CONCATENATE(E$3,F183),m_selling_spec!$A:$J,2,FALSE))</f>
        <v/>
      </c>
      <c r="G183" s="131" t="str">
        <f>IF(H183="","",VLOOKUP(CONCATENATE(G$3,H183),m_selling_spec!$A:$J,2,FALSE))</f>
        <v/>
      </c>
      <c r="I183" s="131" t="str">
        <f>IF(J183="","",VLOOKUP(CONCATENATE(I$3,J183),m_selling_spec!$A:$J,2,FALSE))</f>
        <v>1.6</v>
      </c>
      <c r="J183" s="125" t="s">
        <v>515</v>
      </c>
      <c r="K183" s="131" t="str">
        <f>IF(L183="","",VLOOKUP(CONCATENATE(K$3,L183),m_selling_spec!$A:$J,2,FALSE))</f>
        <v>2.5</v>
      </c>
      <c r="L183" s="125" t="s">
        <v>628</v>
      </c>
      <c r="M183" s="131" t="str">
        <f>IF(N183="","",VLOOKUP(CONCATENATE(M$3,N183),m_selling_spec!$A:$J,2,FALSE))</f>
        <v/>
      </c>
      <c r="O183" s="131" t="str">
        <f>IF(P183="","",VLOOKUP(CONCATENATE(O$3,P183),m_selling_spec!$A:$J,2,FALSE))</f>
        <v/>
      </c>
      <c r="Q183" s="131" t="str">
        <f>IF(R183="","",VLOOKUP(CONCATENATE(Q$3,R183),m_selling_spec!$A:$J,2,FALSE))</f>
        <v/>
      </c>
      <c r="S183" s="131" t="str">
        <f>IF(T183="","",VLOOKUP(CONCATENATE(S$3,T183),m_selling_spec!$A:$J,2,FALSE))</f>
        <v/>
      </c>
      <c r="U183" s="131" t="str">
        <f>IF(V183="","",VLOOKUP(CONCATENATE(U$3,V183),m_selling_spec!$A:$J,2,FALSE))</f>
        <v/>
      </c>
      <c r="W183" s="131" t="str">
        <f>IF(X183="","",VLOOKUP(CONCATENATE(W$3,X183),m_selling_spec!$A:$J,2,FALSE))</f>
        <v>8.1</v>
      </c>
      <c r="X183" s="125" t="s">
        <v>624</v>
      </c>
      <c r="Y183" s="131" t="str">
        <f>IF(Z183="","",VLOOKUP(CONCATENATE(Y$3,Z183),m_selling_spec!$A:$J,2,FALSE))</f>
        <v/>
      </c>
      <c r="AA183" s="131" t="str">
        <f>IF(AB183="","",VLOOKUP(CONCATENATE(AA$3,AB183),m_selling_spec!$A:$J,2,FALSE))</f>
        <v/>
      </c>
      <c r="AC183" s="131" t="str">
        <f>IF(AD183="","",VLOOKUP(CONCATENATE(AC$3,AD183),m_selling_spec!$A:$J,2,FALSE))</f>
        <v>11.4</v>
      </c>
      <c r="AD183" s="125" t="s">
        <v>623</v>
      </c>
      <c r="AE183" s="131" t="str">
        <f>IF(AF183="","",VLOOKUP(CONCATENATE(AE$3,AF183),m_selling_spec!$A:$J,2,FALSE))</f>
        <v/>
      </c>
      <c r="AG183" s="131" t="str">
        <f>IF(AH183="","",VLOOKUP(CONCATENATE(AG$3,AH183),m_selling_spec!$A:$J,2,FALSE))</f>
        <v/>
      </c>
      <c r="AI183" s="131" t="str">
        <f>IF(AJ183="","",VLOOKUP(CONCATENATE(AI$3,AJ183),m_selling_spec!$A:$J,2,FALSE))</f>
        <v/>
      </c>
      <c r="AK183" s="131" t="str">
        <f>IF(AL183="","",VLOOKUP(CONCATENATE(AK$3,AL183),m_selling_spec!$A:$J,2,FALSE))</f>
        <v/>
      </c>
      <c r="AM183" s="131" t="str">
        <f>IF(AN183="","",VLOOKUP(CONCATENATE(AM$3,AN183),m_selling_spec!$A:$J,2,FALSE))</f>
        <v/>
      </c>
      <c r="AO183" s="131" t="str">
        <f>IF(AP183="","",VLOOKUP(CONCATENATE(AO$3,AP183),m_selling_spec!$A:$J,2,FALSE))</f>
        <v/>
      </c>
      <c r="AQ183" s="131" t="str">
        <f>IF(AR183="","",VLOOKUP(CONCATENATE(AQ$3,AR183),m_selling_spec!$A:$J,2,FALSE))</f>
        <v/>
      </c>
      <c r="AS183" s="131" t="str">
        <f>IF(AT183="","",VLOOKUP(CONCATENATE(AS$3,AT183),m_selling_spec!$A:$J,2,FALSE))</f>
        <v/>
      </c>
      <c r="AU183" s="131" t="str">
        <f>IF(AV183="","",VLOOKUP(CONCATENATE(AU$3,AV183),m_selling_spec!$A:$J,2,FALSE))</f>
        <v/>
      </c>
      <c r="AW183" s="131" t="str">
        <f>IF(AX183="","",VLOOKUP(CONCATENATE(AW$3,AX183),m_selling_spec!$A:$J,2,FALSE))</f>
        <v/>
      </c>
      <c r="AY183" s="131" t="str">
        <f>IF(AZ183="","",VLOOKUP(CONCATENATE(AY$3,AZ183),m_selling_spec!$A:$J,2,FALSE))</f>
        <v/>
      </c>
      <c r="BA183" s="131" t="str">
        <f>IF(BB183="","",VLOOKUP(CONCATENATE(BA$3,BB183),m_selling_spec!$A:$J,2,FALSE))</f>
        <v/>
      </c>
      <c r="BC183" s="131" t="str">
        <f>IF(BD183="","",VLOOKUP(CONCATENATE(BC$3,BD183),m_selling_spec!$A:$J,2,FALSE))</f>
        <v/>
      </c>
      <c r="BE183" s="131" t="str">
        <f>IF(BF183="","",VLOOKUP(CONCATENATE(BE$3,BF183),m_selling_spec!$A:$J,2,FALSE))</f>
        <v/>
      </c>
      <c r="BG183" s="131" t="str">
        <f>IF(BH183="","",VLOOKUP(CONCATENATE(BG$3,BH183),m_selling_spec!$A:$J,2,FALSE))</f>
        <v/>
      </c>
      <c r="BI183" s="131" t="str">
        <f>IF(BJ183="","",VLOOKUP(CONCATENATE(BI$3,BJ183),m_selling_spec!$A:$J,2,FALSE))</f>
        <v/>
      </c>
    </row>
    <row r="184" spans="1:61" s="125" customFormat="1">
      <c r="A184" s="125" t="s">
        <v>629</v>
      </c>
      <c r="B184" s="125">
        <v>2</v>
      </c>
      <c r="C184" s="130" t="str">
        <f>INDEX(product!B:B,MATCH(B184,product!A:A,0))</f>
        <v>WE-70</v>
      </c>
      <c r="D184" s="130" t="str">
        <f>INDEX(product!E:E,MATCH(B184,product!A:A,0))</f>
        <v>WINDOW and DOOR</v>
      </c>
      <c r="E184" s="131" t="str">
        <f>IF(F184="","",VLOOKUP(CONCATENATE(E$3,F184),m_selling_spec!$A:$J,2,FALSE))</f>
        <v/>
      </c>
      <c r="G184" s="131" t="str">
        <f>IF(H184="","",VLOOKUP(CONCATENATE(G$3,H184),m_selling_spec!$A:$J,2,FALSE))</f>
        <v/>
      </c>
      <c r="I184" s="131" t="str">
        <f>IF(J184="","",VLOOKUP(CONCATENATE(I$3,J184),m_selling_spec!$A:$J,2,FALSE))</f>
        <v>1.6</v>
      </c>
      <c r="J184" s="125" t="s">
        <v>515</v>
      </c>
      <c r="K184" s="131" t="str">
        <f>IF(L184="","",VLOOKUP(CONCATENATE(K$3,L184),m_selling_spec!$A:$J,2,FALSE))</f>
        <v>2.6</v>
      </c>
      <c r="L184" s="125" t="s">
        <v>630</v>
      </c>
      <c r="M184" s="131" t="str">
        <f>IF(N184="","",VLOOKUP(CONCATENATE(M$3,N184),m_selling_spec!$A:$J,2,FALSE))</f>
        <v/>
      </c>
      <c r="O184" s="131" t="str">
        <f>IF(P184="","",VLOOKUP(CONCATENATE(O$3,P184),m_selling_spec!$A:$J,2,FALSE))</f>
        <v/>
      </c>
      <c r="Q184" s="131" t="str">
        <f>IF(R184="","",VLOOKUP(CONCATENATE(Q$3,R184),m_selling_spec!$A:$J,2,FALSE))</f>
        <v/>
      </c>
      <c r="S184" s="131" t="str">
        <f>IF(T184="","",VLOOKUP(CONCATENATE(S$3,T184),m_selling_spec!$A:$J,2,FALSE))</f>
        <v/>
      </c>
      <c r="U184" s="131" t="str">
        <f>IF(V184="","",VLOOKUP(CONCATENATE(U$3,V184),m_selling_spec!$A:$J,2,FALSE))</f>
        <v/>
      </c>
      <c r="W184" s="131" t="str">
        <f>IF(X184="","",VLOOKUP(CONCATENATE(W$3,X184),m_selling_spec!$A:$J,2,FALSE))</f>
        <v>8.3</v>
      </c>
      <c r="X184" s="125" t="s">
        <v>598</v>
      </c>
      <c r="Y184" s="131" t="str">
        <f>IF(Z184="","",VLOOKUP(CONCATENATE(Y$3,Z184),m_selling_spec!$A:$J,2,FALSE))</f>
        <v/>
      </c>
      <c r="AA184" s="131" t="str">
        <f>IF(AB184="","",VLOOKUP(CONCATENATE(AA$3,AB184),m_selling_spec!$A:$J,2,FALSE))</f>
        <v/>
      </c>
      <c r="AC184" s="131" t="str">
        <f>IF(AD184="","",VLOOKUP(CONCATENATE(AC$3,AD184),m_selling_spec!$A:$J,2,FALSE))</f>
        <v>11.4</v>
      </c>
      <c r="AD184" s="125" t="s">
        <v>623</v>
      </c>
      <c r="AE184" s="131" t="str">
        <f>IF(AF184="","",VLOOKUP(CONCATENATE(AE$3,AF184),m_selling_spec!$A:$J,2,FALSE))</f>
        <v/>
      </c>
      <c r="AG184" s="131" t="str">
        <f>IF(AH184="","",VLOOKUP(CONCATENATE(AG$3,AH184),m_selling_spec!$A:$J,2,FALSE))</f>
        <v/>
      </c>
      <c r="AI184" s="131" t="str">
        <f>IF(AJ184="","",VLOOKUP(CONCATENATE(AI$3,AJ184),m_selling_spec!$A:$J,2,FALSE))</f>
        <v/>
      </c>
      <c r="AK184" s="131" t="str">
        <f>IF(AL184="","",VLOOKUP(CONCATENATE(AK$3,AL184),m_selling_spec!$A:$J,2,FALSE))</f>
        <v/>
      </c>
      <c r="AM184" s="131" t="str">
        <f>IF(AN184="","",VLOOKUP(CONCATENATE(AM$3,AN184),m_selling_spec!$A:$J,2,FALSE))</f>
        <v/>
      </c>
      <c r="AO184" s="131" t="str">
        <f>IF(AP184="","",VLOOKUP(CONCATENATE(AO$3,AP184),m_selling_spec!$A:$J,2,FALSE))</f>
        <v/>
      </c>
      <c r="AQ184" s="131" t="str">
        <f>IF(AR184="","",VLOOKUP(CONCATENATE(AQ$3,AR184),m_selling_spec!$A:$J,2,FALSE))</f>
        <v/>
      </c>
      <c r="AS184" s="131" t="str">
        <f>IF(AT184="","",VLOOKUP(CONCATENATE(AS$3,AT184),m_selling_spec!$A:$J,2,FALSE))</f>
        <v/>
      </c>
      <c r="AU184" s="131" t="str">
        <f>IF(AV184="","",VLOOKUP(CONCATENATE(AU$3,AV184),m_selling_spec!$A:$J,2,FALSE))</f>
        <v/>
      </c>
      <c r="AW184" s="131" t="str">
        <f>IF(AX184="","",VLOOKUP(CONCATENATE(AW$3,AX184),m_selling_spec!$A:$J,2,FALSE))</f>
        <v/>
      </c>
      <c r="AY184" s="131" t="str">
        <f>IF(AZ184="","",VLOOKUP(CONCATENATE(AY$3,AZ184),m_selling_spec!$A:$J,2,FALSE))</f>
        <v/>
      </c>
      <c r="BA184" s="131" t="str">
        <f>IF(BB184="","",VLOOKUP(CONCATENATE(BA$3,BB184),m_selling_spec!$A:$J,2,FALSE))</f>
        <v/>
      </c>
      <c r="BC184" s="131" t="str">
        <f>IF(BD184="","",VLOOKUP(CONCATENATE(BC$3,BD184),m_selling_spec!$A:$J,2,FALSE))</f>
        <v/>
      </c>
      <c r="BE184" s="131" t="str">
        <f>IF(BF184="","",VLOOKUP(CONCATENATE(BE$3,BF184),m_selling_spec!$A:$J,2,FALSE))</f>
        <v/>
      </c>
      <c r="BG184" s="131" t="str">
        <f>IF(BH184="","",VLOOKUP(CONCATENATE(BG$3,BH184),m_selling_spec!$A:$J,2,FALSE))</f>
        <v/>
      </c>
      <c r="BI184" s="131" t="str">
        <f>IF(BJ184="","",VLOOKUP(CONCATENATE(BI$3,BJ184),m_selling_spec!$A:$J,2,FALSE))</f>
        <v/>
      </c>
    </row>
    <row r="185" spans="1:61" s="125" customFormat="1">
      <c r="A185" s="125" t="s">
        <v>631</v>
      </c>
      <c r="B185" s="125">
        <v>2</v>
      </c>
      <c r="C185" s="130" t="str">
        <f>INDEX(product!B:B,MATCH(B185,product!A:A,0))</f>
        <v>WE-70</v>
      </c>
      <c r="D185" s="130" t="str">
        <f>INDEX(product!E:E,MATCH(B185,product!A:A,0))</f>
        <v>WINDOW and DOOR</v>
      </c>
      <c r="E185" s="131" t="str">
        <f>IF(F185="","",VLOOKUP(CONCATENATE(E$3,F185),m_selling_spec!$A:$J,2,FALSE))</f>
        <v/>
      </c>
      <c r="G185" s="131" t="str">
        <f>IF(H185="","",VLOOKUP(CONCATENATE(G$3,H185),m_selling_spec!$A:$J,2,FALSE))</f>
        <v/>
      </c>
      <c r="I185" s="131" t="str">
        <f>IF(J185="","",VLOOKUP(CONCATENATE(I$3,J185),m_selling_spec!$A:$J,2,FALSE))</f>
        <v>1.6</v>
      </c>
      <c r="J185" s="125" t="s">
        <v>515</v>
      </c>
      <c r="K185" s="131" t="str">
        <f>IF(L185="","",VLOOKUP(CONCATENATE(K$3,L185),m_selling_spec!$A:$J,2,FALSE))</f>
        <v>2.6</v>
      </c>
      <c r="L185" s="125" t="s">
        <v>630</v>
      </c>
      <c r="M185" s="131" t="str">
        <f>IF(N185="","",VLOOKUP(CONCATENATE(M$3,N185),m_selling_spec!$A:$J,2,FALSE))</f>
        <v/>
      </c>
      <c r="O185" s="131" t="str">
        <f>IF(P185="","",VLOOKUP(CONCATENATE(O$3,P185),m_selling_spec!$A:$J,2,FALSE))</f>
        <v/>
      </c>
      <c r="Q185" s="131" t="str">
        <f>IF(R185="","",VLOOKUP(CONCATENATE(Q$3,R185),m_selling_spec!$A:$J,2,FALSE))</f>
        <v/>
      </c>
      <c r="S185" s="131" t="str">
        <f>IF(T185="","",VLOOKUP(CONCATENATE(S$3,T185),m_selling_spec!$A:$J,2,FALSE))</f>
        <v/>
      </c>
      <c r="U185" s="131" t="str">
        <f>IF(V185="","",VLOOKUP(CONCATENATE(U$3,V185),m_selling_spec!$A:$J,2,FALSE))</f>
        <v/>
      </c>
      <c r="W185" s="131" t="str">
        <f>IF(X185="","",VLOOKUP(CONCATENATE(W$3,X185),m_selling_spec!$A:$J,2,FALSE))</f>
        <v>8.1</v>
      </c>
      <c r="X185" s="125" t="s">
        <v>624</v>
      </c>
      <c r="Y185" s="131" t="str">
        <f>IF(Z185="","",VLOOKUP(CONCATENATE(Y$3,Z185),m_selling_spec!$A:$J,2,FALSE))</f>
        <v/>
      </c>
      <c r="AA185" s="131" t="str">
        <f>IF(AB185="","",VLOOKUP(CONCATENATE(AA$3,AB185),m_selling_spec!$A:$J,2,FALSE))</f>
        <v/>
      </c>
      <c r="AC185" s="131" t="str">
        <f>IF(AD185="","",VLOOKUP(CONCATENATE(AC$3,AD185),m_selling_spec!$A:$J,2,FALSE))</f>
        <v>11.4</v>
      </c>
      <c r="AD185" s="125" t="s">
        <v>623</v>
      </c>
      <c r="AE185" s="131" t="str">
        <f>IF(AF185="","",VLOOKUP(CONCATENATE(AE$3,AF185),m_selling_spec!$A:$J,2,FALSE))</f>
        <v/>
      </c>
      <c r="AG185" s="131" t="str">
        <f>IF(AH185="","",VLOOKUP(CONCATENATE(AG$3,AH185),m_selling_spec!$A:$J,2,FALSE))</f>
        <v/>
      </c>
      <c r="AI185" s="131" t="str">
        <f>IF(AJ185="","",VLOOKUP(CONCATENATE(AI$3,AJ185),m_selling_spec!$A:$J,2,FALSE))</f>
        <v/>
      </c>
      <c r="AK185" s="131" t="str">
        <f>IF(AL185="","",VLOOKUP(CONCATENATE(AK$3,AL185),m_selling_spec!$A:$J,2,FALSE))</f>
        <v/>
      </c>
      <c r="AM185" s="131" t="str">
        <f>IF(AN185="","",VLOOKUP(CONCATENATE(AM$3,AN185),m_selling_spec!$A:$J,2,FALSE))</f>
        <v/>
      </c>
      <c r="AO185" s="131" t="str">
        <f>IF(AP185="","",VLOOKUP(CONCATENATE(AO$3,AP185),m_selling_spec!$A:$J,2,FALSE))</f>
        <v/>
      </c>
      <c r="AQ185" s="131" t="str">
        <f>IF(AR185="","",VLOOKUP(CONCATENATE(AQ$3,AR185),m_selling_spec!$A:$J,2,FALSE))</f>
        <v/>
      </c>
      <c r="AS185" s="131" t="str">
        <f>IF(AT185="","",VLOOKUP(CONCATENATE(AS$3,AT185),m_selling_spec!$A:$J,2,FALSE))</f>
        <v/>
      </c>
      <c r="AU185" s="131" t="str">
        <f>IF(AV185="","",VLOOKUP(CONCATENATE(AU$3,AV185),m_selling_spec!$A:$J,2,FALSE))</f>
        <v/>
      </c>
      <c r="AW185" s="131" t="str">
        <f>IF(AX185="","",VLOOKUP(CONCATENATE(AW$3,AX185),m_selling_spec!$A:$J,2,FALSE))</f>
        <v/>
      </c>
      <c r="AY185" s="131" t="str">
        <f>IF(AZ185="","",VLOOKUP(CONCATENATE(AY$3,AZ185),m_selling_spec!$A:$J,2,FALSE))</f>
        <v/>
      </c>
      <c r="BA185" s="131" t="str">
        <f>IF(BB185="","",VLOOKUP(CONCATENATE(BA$3,BB185),m_selling_spec!$A:$J,2,FALSE))</f>
        <v/>
      </c>
      <c r="BC185" s="131" t="str">
        <f>IF(BD185="","",VLOOKUP(CONCATENATE(BC$3,BD185),m_selling_spec!$A:$J,2,FALSE))</f>
        <v/>
      </c>
      <c r="BE185" s="131" t="str">
        <f>IF(BF185="","",VLOOKUP(CONCATENATE(BE$3,BF185),m_selling_spec!$A:$J,2,FALSE))</f>
        <v/>
      </c>
      <c r="BG185" s="131" t="str">
        <f>IF(BH185="","",VLOOKUP(CONCATENATE(BG$3,BH185),m_selling_spec!$A:$J,2,FALSE))</f>
        <v/>
      </c>
      <c r="BI185" s="131" t="str">
        <f>IF(BJ185="","",VLOOKUP(CONCATENATE(BI$3,BJ185),m_selling_spec!$A:$J,2,FALSE))</f>
        <v/>
      </c>
    </row>
    <row r="186" spans="1:61" s="125" customFormat="1">
      <c r="A186" s="125" t="s">
        <v>632</v>
      </c>
      <c r="B186" s="125">
        <v>2</v>
      </c>
      <c r="C186" s="130" t="str">
        <f>INDEX(product!B:B,MATCH(B186,product!A:A,0))</f>
        <v>WE-70</v>
      </c>
      <c r="D186" s="130" t="str">
        <f>INDEX(product!E:E,MATCH(B186,product!A:A,0))</f>
        <v>WINDOW and DOOR</v>
      </c>
      <c r="E186" s="131" t="str">
        <f>IF(F186="","",VLOOKUP(CONCATENATE(E$3,F186),m_selling_spec!$A:$J,2,FALSE))</f>
        <v/>
      </c>
      <c r="G186" s="131" t="str">
        <f>IF(H186="","",VLOOKUP(CONCATENATE(G$3,H186),m_selling_spec!$A:$J,2,FALSE))</f>
        <v/>
      </c>
      <c r="I186" s="131" t="str">
        <f>IF(J186="","",VLOOKUP(CONCATENATE(I$3,J186),m_selling_spec!$A:$J,2,FALSE))</f>
        <v>1.6</v>
      </c>
      <c r="J186" s="125" t="s">
        <v>515</v>
      </c>
      <c r="K186" s="131" t="str">
        <f>IF(L186="","",VLOOKUP(CONCATENATE(K$3,L186),m_selling_spec!$A:$J,2,FALSE))</f>
        <v>2.7</v>
      </c>
      <c r="L186" s="125" t="s">
        <v>633</v>
      </c>
      <c r="M186" s="131" t="str">
        <f>IF(N186="","",VLOOKUP(CONCATENATE(M$3,N186),m_selling_spec!$A:$J,2,FALSE))</f>
        <v/>
      </c>
      <c r="O186" s="131" t="str">
        <f>IF(P186="","",VLOOKUP(CONCATENATE(O$3,P186),m_selling_spec!$A:$J,2,FALSE))</f>
        <v/>
      </c>
      <c r="Q186" s="131" t="str">
        <f>IF(R186="","",VLOOKUP(CONCATENATE(Q$3,R186),m_selling_spec!$A:$J,2,FALSE))</f>
        <v/>
      </c>
      <c r="S186" s="131" t="str">
        <f>IF(T186="","",VLOOKUP(CONCATENATE(S$3,T186),m_selling_spec!$A:$J,2,FALSE))</f>
        <v/>
      </c>
      <c r="U186" s="131" t="str">
        <f>IF(V186="","",VLOOKUP(CONCATENATE(U$3,V186),m_selling_spec!$A:$J,2,FALSE))</f>
        <v/>
      </c>
      <c r="W186" s="131" t="str">
        <f>IF(X186="","",VLOOKUP(CONCATENATE(W$3,X186),m_selling_spec!$A:$J,2,FALSE))</f>
        <v>8.3</v>
      </c>
      <c r="X186" s="125" t="s">
        <v>598</v>
      </c>
      <c r="Y186" s="131" t="str">
        <f>IF(Z186="","",VLOOKUP(CONCATENATE(Y$3,Z186),m_selling_spec!$A:$J,2,FALSE))</f>
        <v/>
      </c>
      <c r="AA186" s="131" t="str">
        <f>IF(AB186="","",VLOOKUP(CONCATENATE(AA$3,AB186),m_selling_spec!$A:$J,2,FALSE))</f>
        <v/>
      </c>
      <c r="AC186" s="131" t="str">
        <f>IF(AD186="","",VLOOKUP(CONCATENATE(AC$3,AD186),m_selling_spec!$A:$J,2,FALSE))</f>
        <v>11.4</v>
      </c>
      <c r="AD186" s="125" t="s">
        <v>623</v>
      </c>
      <c r="AE186" s="131" t="str">
        <f>IF(AF186="","",VLOOKUP(CONCATENATE(AE$3,AF186),m_selling_spec!$A:$J,2,FALSE))</f>
        <v/>
      </c>
      <c r="AG186" s="131" t="str">
        <f>IF(AH186="","",VLOOKUP(CONCATENATE(AG$3,AH186),m_selling_spec!$A:$J,2,FALSE))</f>
        <v/>
      </c>
      <c r="AI186" s="131" t="str">
        <f>IF(AJ186="","",VLOOKUP(CONCATENATE(AI$3,AJ186),m_selling_spec!$A:$J,2,FALSE))</f>
        <v/>
      </c>
      <c r="AK186" s="131" t="str">
        <f>IF(AL186="","",VLOOKUP(CONCATENATE(AK$3,AL186),m_selling_spec!$A:$J,2,FALSE))</f>
        <v/>
      </c>
      <c r="AM186" s="131" t="str">
        <f>IF(AN186="","",VLOOKUP(CONCATENATE(AM$3,AN186),m_selling_spec!$A:$J,2,FALSE))</f>
        <v/>
      </c>
      <c r="AO186" s="131" t="str">
        <f>IF(AP186="","",VLOOKUP(CONCATENATE(AO$3,AP186),m_selling_spec!$A:$J,2,FALSE))</f>
        <v/>
      </c>
      <c r="AQ186" s="131" t="str">
        <f>IF(AR186="","",VLOOKUP(CONCATENATE(AQ$3,AR186),m_selling_spec!$A:$J,2,FALSE))</f>
        <v/>
      </c>
      <c r="AS186" s="131" t="str">
        <f>IF(AT186="","",VLOOKUP(CONCATENATE(AS$3,AT186),m_selling_spec!$A:$J,2,FALSE))</f>
        <v/>
      </c>
      <c r="AU186" s="131" t="str">
        <f>IF(AV186="","",VLOOKUP(CONCATENATE(AU$3,AV186),m_selling_spec!$A:$J,2,FALSE))</f>
        <v/>
      </c>
      <c r="AW186" s="131" t="str">
        <f>IF(AX186="","",VLOOKUP(CONCATENATE(AW$3,AX186),m_selling_spec!$A:$J,2,FALSE))</f>
        <v/>
      </c>
      <c r="AY186" s="131" t="str">
        <f>IF(AZ186="","",VLOOKUP(CONCATENATE(AY$3,AZ186),m_selling_spec!$A:$J,2,FALSE))</f>
        <v/>
      </c>
      <c r="BA186" s="131" t="str">
        <f>IF(BB186="","",VLOOKUP(CONCATENATE(BA$3,BB186),m_selling_spec!$A:$J,2,FALSE))</f>
        <v/>
      </c>
      <c r="BC186" s="131" t="str">
        <f>IF(BD186="","",VLOOKUP(CONCATENATE(BC$3,BD186),m_selling_spec!$A:$J,2,FALSE))</f>
        <v/>
      </c>
      <c r="BE186" s="131" t="str">
        <f>IF(BF186="","",VLOOKUP(CONCATENATE(BE$3,BF186),m_selling_spec!$A:$J,2,FALSE))</f>
        <v/>
      </c>
      <c r="BG186" s="131" t="str">
        <f>IF(BH186="","",VLOOKUP(CONCATENATE(BG$3,BH186),m_selling_spec!$A:$J,2,FALSE))</f>
        <v/>
      </c>
      <c r="BI186" s="131" t="str">
        <f>IF(BJ186="","",VLOOKUP(CONCATENATE(BI$3,BJ186),m_selling_spec!$A:$J,2,FALSE))</f>
        <v/>
      </c>
    </row>
    <row r="187" spans="1:61" s="125" customFormat="1">
      <c r="A187" s="125" t="s">
        <v>634</v>
      </c>
      <c r="B187" s="125">
        <v>2</v>
      </c>
      <c r="C187" s="130" t="str">
        <f>INDEX(product!B:B,MATCH(B187,product!A:A,0))</f>
        <v>WE-70</v>
      </c>
      <c r="D187" s="130" t="str">
        <f>INDEX(product!E:E,MATCH(B187,product!A:A,0))</f>
        <v>WINDOW and DOOR</v>
      </c>
      <c r="E187" s="131" t="str">
        <f>IF(F187="","",VLOOKUP(CONCATENATE(E$3,F187),m_selling_spec!$A:$J,2,FALSE))</f>
        <v/>
      </c>
      <c r="G187" s="131" t="str">
        <f>IF(H187="","",VLOOKUP(CONCATENATE(G$3,H187),m_selling_spec!$A:$J,2,FALSE))</f>
        <v/>
      </c>
      <c r="I187" s="131" t="str">
        <f>IF(J187="","",VLOOKUP(CONCATENATE(I$3,J187),m_selling_spec!$A:$J,2,FALSE))</f>
        <v>1.6</v>
      </c>
      <c r="J187" s="125" t="s">
        <v>515</v>
      </c>
      <c r="K187" s="131" t="str">
        <f>IF(L187="","",VLOOKUP(CONCATENATE(K$3,L187),m_selling_spec!$A:$J,2,FALSE))</f>
        <v>2.7</v>
      </c>
      <c r="L187" s="125" t="s">
        <v>633</v>
      </c>
      <c r="M187" s="131" t="str">
        <f>IF(N187="","",VLOOKUP(CONCATENATE(M$3,N187),m_selling_spec!$A:$J,2,FALSE))</f>
        <v/>
      </c>
      <c r="O187" s="131" t="str">
        <f>IF(P187="","",VLOOKUP(CONCATENATE(O$3,P187),m_selling_spec!$A:$J,2,FALSE))</f>
        <v/>
      </c>
      <c r="Q187" s="131" t="str">
        <f>IF(R187="","",VLOOKUP(CONCATENATE(Q$3,R187),m_selling_spec!$A:$J,2,FALSE))</f>
        <v/>
      </c>
      <c r="S187" s="131" t="str">
        <f>IF(T187="","",VLOOKUP(CONCATENATE(S$3,T187),m_selling_spec!$A:$J,2,FALSE))</f>
        <v/>
      </c>
      <c r="U187" s="131" t="str">
        <f>IF(V187="","",VLOOKUP(CONCATENATE(U$3,V187),m_selling_spec!$A:$J,2,FALSE))</f>
        <v/>
      </c>
      <c r="W187" s="131" t="str">
        <f>IF(X187="","",VLOOKUP(CONCATENATE(W$3,X187),m_selling_spec!$A:$J,2,FALSE))</f>
        <v>8.1</v>
      </c>
      <c r="X187" s="125" t="s">
        <v>624</v>
      </c>
      <c r="Y187" s="131" t="str">
        <f>IF(Z187="","",VLOOKUP(CONCATENATE(Y$3,Z187),m_selling_spec!$A:$J,2,FALSE))</f>
        <v/>
      </c>
      <c r="AA187" s="131" t="str">
        <f>IF(AB187="","",VLOOKUP(CONCATENATE(AA$3,AB187),m_selling_spec!$A:$J,2,FALSE))</f>
        <v/>
      </c>
      <c r="AC187" s="131" t="str">
        <f>IF(AD187="","",VLOOKUP(CONCATENATE(AC$3,AD187),m_selling_spec!$A:$J,2,FALSE))</f>
        <v>11.4</v>
      </c>
      <c r="AD187" s="125" t="s">
        <v>623</v>
      </c>
      <c r="AE187" s="131" t="str">
        <f>IF(AF187="","",VLOOKUP(CONCATENATE(AE$3,AF187),m_selling_spec!$A:$J,2,FALSE))</f>
        <v/>
      </c>
      <c r="AG187" s="131" t="str">
        <f>IF(AH187="","",VLOOKUP(CONCATENATE(AG$3,AH187),m_selling_spec!$A:$J,2,FALSE))</f>
        <v/>
      </c>
      <c r="AI187" s="131" t="str">
        <f>IF(AJ187="","",VLOOKUP(CONCATENATE(AI$3,AJ187),m_selling_spec!$A:$J,2,FALSE))</f>
        <v/>
      </c>
      <c r="AK187" s="131" t="str">
        <f>IF(AL187="","",VLOOKUP(CONCATENATE(AK$3,AL187),m_selling_spec!$A:$J,2,FALSE))</f>
        <v/>
      </c>
      <c r="AM187" s="131" t="str">
        <f>IF(AN187="","",VLOOKUP(CONCATENATE(AM$3,AN187),m_selling_spec!$A:$J,2,FALSE))</f>
        <v/>
      </c>
      <c r="AO187" s="131" t="str">
        <f>IF(AP187="","",VLOOKUP(CONCATENATE(AO$3,AP187),m_selling_spec!$A:$J,2,FALSE))</f>
        <v/>
      </c>
      <c r="AQ187" s="131" t="str">
        <f>IF(AR187="","",VLOOKUP(CONCATENATE(AQ$3,AR187),m_selling_spec!$A:$J,2,FALSE))</f>
        <v/>
      </c>
      <c r="AS187" s="131" t="str">
        <f>IF(AT187="","",VLOOKUP(CONCATENATE(AS$3,AT187),m_selling_spec!$A:$J,2,FALSE))</f>
        <v/>
      </c>
      <c r="AU187" s="131" t="str">
        <f>IF(AV187="","",VLOOKUP(CONCATENATE(AU$3,AV187),m_selling_spec!$A:$J,2,FALSE))</f>
        <v/>
      </c>
      <c r="AW187" s="131" t="str">
        <f>IF(AX187="","",VLOOKUP(CONCATENATE(AW$3,AX187),m_selling_spec!$A:$J,2,FALSE))</f>
        <v/>
      </c>
      <c r="AY187" s="131" t="str">
        <f>IF(AZ187="","",VLOOKUP(CONCATENATE(AY$3,AZ187),m_selling_spec!$A:$J,2,FALSE))</f>
        <v/>
      </c>
      <c r="BA187" s="131" t="str">
        <f>IF(BB187="","",VLOOKUP(CONCATENATE(BA$3,BB187),m_selling_spec!$A:$J,2,FALSE))</f>
        <v/>
      </c>
      <c r="BC187" s="131" t="str">
        <f>IF(BD187="","",VLOOKUP(CONCATENATE(BC$3,BD187),m_selling_spec!$A:$J,2,FALSE))</f>
        <v/>
      </c>
      <c r="BE187" s="131" t="str">
        <f>IF(BF187="","",VLOOKUP(CONCATENATE(BE$3,BF187),m_selling_spec!$A:$J,2,FALSE))</f>
        <v/>
      </c>
      <c r="BG187" s="131" t="str">
        <f>IF(BH187="","",VLOOKUP(CONCATENATE(BG$3,BH187),m_selling_spec!$A:$J,2,FALSE))</f>
        <v/>
      </c>
      <c r="BI187" s="131" t="str">
        <f>IF(BJ187="","",VLOOKUP(CONCATENATE(BI$3,BJ187),m_selling_spec!$A:$J,2,FALSE))</f>
        <v/>
      </c>
    </row>
    <row r="188" spans="1:61" s="125" customFormat="1">
      <c r="A188" s="125" t="s">
        <v>635</v>
      </c>
      <c r="B188" s="125">
        <v>2</v>
      </c>
      <c r="C188" s="130" t="str">
        <f>INDEX(product!B:B,MATCH(B188,product!A:A,0))</f>
        <v>WE-70</v>
      </c>
      <c r="D188" s="130" t="str">
        <f>INDEX(product!E:E,MATCH(B188,product!A:A,0))</f>
        <v>WINDOW and DOOR</v>
      </c>
      <c r="E188" s="131" t="str">
        <f>IF(F188="","",VLOOKUP(CONCATENATE(E$3,F188),m_selling_spec!$A:$J,2,FALSE))</f>
        <v/>
      </c>
      <c r="G188" s="131" t="str">
        <f>IF(H188="","",VLOOKUP(CONCATENATE(G$3,H188),m_selling_spec!$A:$J,2,FALSE))</f>
        <v/>
      </c>
      <c r="I188" s="131" t="str">
        <f>IF(J188="","",VLOOKUP(CONCATENATE(I$3,J188),m_selling_spec!$A:$J,2,FALSE))</f>
        <v>1.6</v>
      </c>
      <c r="J188" s="125" t="s">
        <v>515</v>
      </c>
      <c r="K188" s="131" t="str">
        <f>IF(L188="","",VLOOKUP(CONCATENATE(K$3,L188),m_selling_spec!$A:$J,2,FALSE))</f>
        <v>2.6</v>
      </c>
      <c r="L188" s="125" t="s">
        <v>630</v>
      </c>
      <c r="M188" s="131" t="str">
        <f>IF(N188="","",VLOOKUP(CONCATENATE(M$3,N188),m_selling_spec!$A:$J,2,FALSE))</f>
        <v/>
      </c>
      <c r="O188" s="131" t="str">
        <f>IF(P188="","",VLOOKUP(CONCATENATE(O$3,P188),m_selling_spec!$A:$J,2,FALSE))</f>
        <v/>
      </c>
      <c r="Q188" s="131" t="str">
        <f>IF(R188="","",VLOOKUP(CONCATENATE(Q$3,R188),m_selling_spec!$A:$J,2,FALSE))</f>
        <v/>
      </c>
      <c r="S188" s="131" t="str">
        <f>IF(T188="","",VLOOKUP(CONCATENATE(S$3,T188),m_selling_spec!$A:$J,2,FALSE))</f>
        <v/>
      </c>
      <c r="U188" s="131" t="str">
        <f>IF(V188="","",VLOOKUP(CONCATENATE(U$3,V188),m_selling_spec!$A:$J,2,FALSE))</f>
        <v/>
      </c>
      <c r="W188" s="131" t="str">
        <f>IF(X188="","",VLOOKUP(CONCATENATE(W$3,X188),m_selling_spec!$A:$J,2,FALSE))</f>
        <v>8.3</v>
      </c>
      <c r="X188" s="125" t="s">
        <v>598</v>
      </c>
      <c r="Y188" s="131" t="str">
        <f>IF(Z188="","",VLOOKUP(CONCATENATE(Y$3,Z188),m_selling_spec!$A:$J,2,FALSE))</f>
        <v/>
      </c>
      <c r="AA188" s="131" t="str">
        <f>IF(AB188="","",VLOOKUP(CONCATENATE(AA$3,AB188),m_selling_spec!$A:$J,2,FALSE))</f>
        <v/>
      </c>
      <c r="AC188" s="131" t="str">
        <f>IF(AD188="","",VLOOKUP(CONCATENATE(AC$3,AD188),m_selling_spec!$A:$J,2,FALSE))</f>
        <v>11.4</v>
      </c>
      <c r="AD188" s="125" t="s">
        <v>623</v>
      </c>
      <c r="AE188" s="131" t="str">
        <f>IF(AF188="","",VLOOKUP(CONCATENATE(AE$3,AF188),m_selling_spec!$A:$J,2,FALSE))</f>
        <v/>
      </c>
      <c r="AG188" s="131" t="str">
        <f>IF(AH188="","",VLOOKUP(CONCATENATE(AG$3,AH188),m_selling_spec!$A:$J,2,FALSE))</f>
        <v/>
      </c>
      <c r="AI188" s="131" t="str">
        <f>IF(AJ188="","",VLOOKUP(CONCATENATE(AI$3,AJ188),m_selling_spec!$A:$J,2,FALSE))</f>
        <v/>
      </c>
      <c r="AK188" s="131" t="str">
        <f>IF(AL188="","",VLOOKUP(CONCATENATE(AK$3,AL188),m_selling_spec!$A:$J,2,FALSE))</f>
        <v/>
      </c>
      <c r="AM188" s="131" t="str">
        <f>IF(AN188="","",VLOOKUP(CONCATENATE(AM$3,AN188),m_selling_spec!$A:$J,2,FALSE))</f>
        <v/>
      </c>
      <c r="AO188" s="131" t="str">
        <f>IF(AP188="","",VLOOKUP(CONCATENATE(AO$3,AP188),m_selling_spec!$A:$J,2,FALSE))</f>
        <v/>
      </c>
      <c r="AQ188" s="131" t="str">
        <f>IF(AR188="","",VLOOKUP(CONCATENATE(AQ$3,AR188),m_selling_spec!$A:$J,2,FALSE))</f>
        <v/>
      </c>
      <c r="AS188" s="131" t="str">
        <f>IF(AT188="","",VLOOKUP(CONCATENATE(AS$3,AT188),m_selling_spec!$A:$J,2,FALSE))</f>
        <v/>
      </c>
      <c r="AU188" s="131" t="str">
        <f>IF(AV188="","",VLOOKUP(CONCATENATE(AU$3,AV188),m_selling_spec!$A:$J,2,FALSE))</f>
        <v/>
      </c>
      <c r="AW188" s="131" t="str">
        <f>IF(AX188="","",VLOOKUP(CONCATENATE(AW$3,AX188),m_selling_spec!$A:$J,2,FALSE))</f>
        <v/>
      </c>
      <c r="AY188" s="131" t="str">
        <f>IF(AZ188="","",VLOOKUP(CONCATENATE(AY$3,AZ188),m_selling_spec!$A:$J,2,FALSE))</f>
        <v/>
      </c>
      <c r="BA188" s="131" t="str">
        <f>IF(BB188="","",VLOOKUP(CONCATENATE(BA$3,BB188),m_selling_spec!$A:$J,2,FALSE))</f>
        <v/>
      </c>
      <c r="BC188" s="131" t="str">
        <f>IF(BD188="","",VLOOKUP(CONCATENATE(BC$3,BD188),m_selling_spec!$A:$J,2,FALSE))</f>
        <v/>
      </c>
      <c r="BE188" s="131" t="str">
        <f>IF(BF188="","",VLOOKUP(CONCATENATE(BE$3,BF188),m_selling_spec!$A:$J,2,FALSE))</f>
        <v/>
      </c>
      <c r="BG188" s="131" t="str">
        <f>IF(BH188="","",VLOOKUP(CONCATENATE(BG$3,BH188),m_selling_spec!$A:$J,2,FALSE))</f>
        <v/>
      </c>
      <c r="BI188" s="131" t="str">
        <f>IF(BJ188="","",VLOOKUP(CONCATENATE(BI$3,BJ188),m_selling_spec!$A:$J,2,FALSE))</f>
        <v/>
      </c>
    </row>
    <row r="189" spans="1:61" s="125" customFormat="1">
      <c r="A189" s="125" t="s">
        <v>636</v>
      </c>
      <c r="B189" s="125">
        <v>2</v>
      </c>
      <c r="C189" s="130" t="str">
        <f>INDEX(product!B:B,MATCH(B189,product!A:A,0))</f>
        <v>WE-70</v>
      </c>
      <c r="D189" s="130" t="str">
        <f>INDEX(product!E:E,MATCH(B189,product!A:A,0))</f>
        <v>WINDOW and DOOR</v>
      </c>
      <c r="E189" s="131" t="str">
        <f>IF(F189="","",VLOOKUP(CONCATENATE(E$3,F189),m_selling_spec!$A:$J,2,FALSE))</f>
        <v/>
      </c>
      <c r="G189" s="131" t="str">
        <f>IF(H189="","",VLOOKUP(CONCATENATE(G$3,H189),m_selling_spec!$A:$J,2,FALSE))</f>
        <v/>
      </c>
      <c r="I189" s="131" t="str">
        <f>IF(J189="","",VLOOKUP(CONCATENATE(I$3,J189),m_selling_spec!$A:$J,2,FALSE))</f>
        <v>1.6</v>
      </c>
      <c r="J189" s="125" t="s">
        <v>515</v>
      </c>
      <c r="K189" s="131" t="str">
        <f>IF(L189="","",VLOOKUP(CONCATENATE(K$3,L189),m_selling_spec!$A:$J,2,FALSE))</f>
        <v>2.6</v>
      </c>
      <c r="L189" s="125" t="s">
        <v>630</v>
      </c>
      <c r="M189" s="131" t="str">
        <f>IF(N189="","",VLOOKUP(CONCATENATE(M$3,N189),m_selling_spec!$A:$J,2,FALSE))</f>
        <v/>
      </c>
      <c r="O189" s="131" t="str">
        <f>IF(P189="","",VLOOKUP(CONCATENATE(O$3,P189),m_selling_spec!$A:$J,2,FALSE))</f>
        <v/>
      </c>
      <c r="Q189" s="131" t="str">
        <f>IF(R189="","",VLOOKUP(CONCATENATE(Q$3,R189),m_selling_spec!$A:$J,2,FALSE))</f>
        <v/>
      </c>
      <c r="S189" s="131" t="str">
        <f>IF(T189="","",VLOOKUP(CONCATENATE(S$3,T189),m_selling_spec!$A:$J,2,FALSE))</f>
        <v/>
      </c>
      <c r="U189" s="131" t="str">
        <f>IF(V189="","",VLOOKUP(CONCATENATE(U$3,V189),m_selling_spec!$A:$J,2,FALSE))</f>
        <v/>
      </c>
      <c r="W189" s="131" t="str">
        <f>IF(X189="","",VLOOKUP(CONCATENATE(W$3,X189),m_selling_spec!$A:$J,2,FALSE))</f>
        <v>8.1</v>
      </c>
      <c r="X189" s="125" t="s">
        <v>624</v>
      </c>
      <c r="Y189" s="131" t="str">
        <f>IF(Z189="","",VLOOKUP(CONCATENATE(Y$3,Z189),m_selling_spec!$A:$J,2,FALSE))</f>
        <v/>
      </c>
      <c r="AA189" s="131" t="str">
        <f>IF(AB189="","",VLOOKUP(CONCATENATE(AA$3,AB189),m_selling_spec!$A:$J,2,FALSE))</f>
        <v/>
      </c>
      <c r="AC189" s="131" t="str">
        <f>IF(AD189="","",VLOOKUP(CONCATENATE(AC$3,AD189),m_selling_spec!$A:$J,2,FALSE))</f>
        <v>11.4</v>
      </c>
      <c r="AD189" s="125" t="s">
        <v>623</v>
      </c>
      <c r="AE189" s="131" t="str">
        <f>IF(AF189="","",VLOOKUP(CONCATENATE(AE$3,AF189),m_selling_spec!$A:$J,2,FALSE))</f>
        <v/>
      </c>
      <c r="AG189" s="131" t="str">
        <f>IF(AH189="","",VLOOKUP(CONCATENATE(AG$3,AH189),m_selling_spec!$A:$J,2,FALSE))</f>
        <v/>
      </c>
      <c r="AI189" s="131" t="str">
        <f>IF(AJ189="","",VLOOKUP(CONCATENATE(AI$3,AJ189),m_selling_spec!$A:$J,2,FALSE))</f>
        <v/>
      </c>
      <c r="AK189" s="131" t="str">
        <f>IF(AL189="","",VLOOKUP(CONCATENATE(AK$3,AL189),m_selling_spec!$A:$J,2,FALSE))</f>
        <v/>
      </c>
      <c r="AM189" s="131" t="str">
        <f>IF(AN189="","",VLOOKUP(CONCATENATE(AM$3,AN189),m_selling_spec!$A:$J,2,FALSE))</f>
        <v/>
      </c>
      <c r="AO189" s="131" t="str">
        <f>IF(AP189="","",VLOOKUP(CONCATENATE(AO$3,AP189),m_selling_spec!$A:$J,2,FALSE))</f>
        <v/>
      </c>
      <c r="AQ189" s="131" t="str">
        <f>IF(AR189="","",VLOOKUP(CONCATENATE(AQ$3,AR189),m_selling_spec!$A:$J,2,FALSE))</f>
        <v/>
      </c>
      <c r="AS189" s="131" t="str">
        <f>IF(AT189="","",VLOOKUP(CONCATENATE(AS$3,AT189),m_selling_spec!$A:$J,2,FALSE))</f>
        <v/>
      </c>
      <c r="AU189" s="131" t="str">
        <f>IF(AV189="","",VLOOKUP(CONCATENATE(AU$3,AV189),m_selling_spec!$A:$J,2,FALSE))</f>
        <v/>
      </c>
      <c r="AW189" s="131" t="str">
        <f>IF(AX189="","",VLOOKUP(CONCATENATE(AW$3,AX189),m_selling_spec!$A:$J,2,FALSE))</f>
        <v/>
      </c>
      <c r="AY189" s="131" t="str">
        <f>IF(AZ189="","",VLOOKUP(CONCATENATE(AY$3,AZ189),m_selling_spec!$A:$J,2,FALSE))</f>
        <v/>
      </c>
      <c r="BA189" s="131" t="str">
        <f>IF(BB189="","",VLOOKUP(CONCATENATE(BA$3,BB189),m_selling_spec!$A:$J,2,FALSE))</f>
        <v/>
      </c>
      <c r="BC189" s="131" t="str">
        <f>IF(BD189="","",VLOOKUP(CONCATENATE(BC$3,BD189),m_selling_spec!$A:$J,2,FALSE))</f>
        <v/>
      </c>
      <c r="BE189" s="131" t="str">
        <f>IF(BF189="","",VLOOKUP(CONCATENATE(BE$3,BF189),m_selling_spec!$A:$J,2,FALSE))</f>
        <v/>
      </c>
      <c r="BG189" s="131" t="str">
        <f>IF(BH189="","",VLOOKUP(CONCATENATE(BG$3,BH189),m_selling_spec!$A:$J,2,FALSE))</f>
        <v/>
      </c>
      <c r="BI189" s="131" t="str">
        <f>IF(BJ189="","",VLOOKUP(CONCATENATE(BI$3,BJ189),m_selling_spec!$A:$J,2,FALSE))</f>
        <v/>
      </c>
    </row>
    <row r="190" spans="1:61" s="125" customFormat="1">
      <c r="A190" s="125" t="s">
        <v>637</v>
      </c>
      <c r="B190" s="125">
        <v>2</v>
      </c>
      <c r="C190" s="130" t="str">
        <f>INDEX(product!B:B,MATCH(B190,product!A:A,0))</f>
        <v>WE-70</v>
      </c>
      <c r="D190" s="130" t="str">
        <f>INDEX(product!E:E,MATCH(B190,product!A:A,0))</f>
        <v>WINDOW and DOOR</v>
      </c>
      <c r="E190" s="131" t="str">
        <f>IF(F190="","",VLOOKUP(CONCATENATE(E$3,F190),m_selling_spec!$A:$J,2,FALSE))</f>
        <v/>
      </c>
      <c r="G190" s="131" t="str">
        <f>IF(H190="","",VLOOKUP(CONCATENATE(G$3,H190),m_selling_spec!$A:$J,2,FALSE))</f>
        <v/>
      </c>
      <c r="I190" s="131" t="str">
        <f>IF(J190="","",VLOOKUP(CONCATENATE(I$3,J190),m_selling_spec!$A:$J,2,FALSE))</f>
        <v>1.6</v>
      </c>
      <c r="J190" s="125" t="s">
        <v>515</v>
      </c>
      <c r="K190" s="131" t="str">
        <f>IF(L190="","",VLOOKUP(CONCATENATE(K$3,L190),m_selling_spec!$A:$J,2,FALSE))</f>
        <v>2.7</v>
      </c>
      <c r="L190" s="125" t="s">
        <v>633</v>
      </c>
      <c r="M190" s="131" t="str">
        <f>IF(N190="","",VLOOKUP(CONCATENATE(M$3,N190),m_selling_spec!$A:$J,2,FALSE))</f>
        <v/>
      </c>
      <c r="O190" s="131" t="str">
        <f>IF(P190="","",VLOOKUP(CONCATENATE(O$3,P190),m_selling_spec!$A:$J,2,FALSE))</f>
        <v/>
      </c>
      <c r="Q190" s="131" t="str">
        <f>IF(R190="","",VLOOKUP(CONCATENATE(Q$3,R190),m_selling_spec!$A:$J,2,FALSE))</f>
        <v/>
      </c>
      <c r="S190" s="131" t="str">
        <f>IF(T190="","",VLOOKUP(CONCATENATE(S$3,T190),m_selling_spec!$A:$J,2,FALSE))</f>
        <v/>
      </c>
      <c r="U190" s="131" t="str">
        <f>IF(V190="","",VLOOKUP(CONCATENATE(U$3,V190),m_selling_spec!$A:$J,2,FALSE))</f>
        <v/>
      </c>
      <c r="W190" s="131" t="str">
        <f>IF(X190="","",VLOOKUP(CONCATENATE(W$3,X190),m_selling_spec!$A:$J,2,FALSE))</f>
        <v>8.3</v>
      </c>
      <c r="X190" s="125" t="s">
        <v>598</v>
      </c>
      <c r="Y190" s="131" t="str">
        <f>IF(Z190="","",VLOOKUP(CONCATENATE(Y$3,Z190),m_selling_spec!$A:$J,2,FALSE))</f>
        <v/>
      </c>
      <c r="AA190" s="131" t="str">
        <f>IF(AB190="","",VLOOKUP(CONCATENATE(AA$3,AB190),m_selling_spec!$A:$J,2,FALSE))</f>
        <v/>
      </c>
      <c r="AC190" s="131" t="str">
        <f>IF(AD190="","",VLOOKUP(CONCATENATE(AC$3,AD190),m_selling_spec!$A:$J,2,FALSE))</f>
        <v>11.4</v>
      </c>
      <c r="AD190" s="125" t="s">
        <v>623</v>
      </c>
      <c r="AE190" s="131" t="str">
        <f>IF(AF190="","",VLOOKUP(CONCATENATE(AE$3,AF190),m_selling_spec!$A:$J,2,FALSE))</f>
        <v/>
      </c>
      <c r="AG190" s="131" t="str">
        <f>IF(AH190="","",VLOOKUP(CONCATENATE(AG$3,AH190),m_selling_spec!$A:$J,2,FALSE))</f>
        <v/>
      </c>
      <c r="AI190" s="131" t="str">
        <f>IF(AJ190="","",VLOOKUP(CONCATENATE(AI$3,AJ190),m_selling_spec!$A:$J,2,FALSE))</f>
        <v/>
      </c>
      <c r="AK190" s="131" t="str">
        <f>IF(AL190="","",VLOOKUP(CONCATENATE(AK$3,AL190),m_selling_spec!$A:$J,2,FALSE))</f>
        <v/>
      </c>
      <c r="AM190" s="131" t="str">
        <f>IF(AN190="","",VLOOKUP(CONCATENATE(AM$3,AN190),m_selling_spec!$A:$J,2,FALSE))</f>
        <v/>
      </c>
      <c r="AO190" s="131" t="str">
        <f>IF(AP190="","",VLOOKUP(CONCATENATE(AO$3,AP190),m_selling_spec!$A:$J,2,FALSE))</f>
        <v/>
      </c>
      <c r="AQ190" s="131" t="str">
        <f>IF(AR190="","",VLOOKUP(CONCATENATE(AQ$3,AR190),m_selling_spec!$A:$J,2,FALSE))</f>
        <v/>
      </c>
      <c r="AS190" s="131" t="str">
        <f>IF(AT190="","",VLOOKUP(CONCATENATE(AS$3,AT190),m_selling_spec!$A:$J,2,FALSE))</f>
        <v/>
      </c>
      <c r="AU190" s="131" t="str">
        <f>IF(AV190="","",VLOOKUP(CONCATENATE(AU$3,AV190),m_selling_spec!$A:$J,2,FALSE))</f>
        <v/>
      </c>
      <c r="AW190" s="131" t="str">
        <f>IF(AX190="","",VLOOKUP(CONCATENATE(AW$3,AX190),m_selling_spec!$A:$J,2,FALSE))</f>
        <v/>
      </c>
      <c r="AY190" s="131" t="str">
        <f>IF(AZ190="","",VLOOKUP(CONCATENATE(AY$3,AZ190),m_selling_spec!$A:$J,2,FALSE))</f>
        <v/>
      </c>
      <c r="BA190" s="131" t="str">
        <f>IF(BB190="","",VLOOKUP(CONCATENATE(BA$3,BB190),m_selling_spec!$A:$J,2,FALSE))</f>
        <v/>
      </c>
      <c r="BC190" s="131" t="str">
        <f>IF(BD190="","",VLOOKUP(CONCATENATE(BC$3,BD190),m_selling_spec!$A:$J,2,FALSE))</f>
        <v/>
      </c>
      <c r="BE190" s="131" t="str">
        <f>IF(BF190="","",VLOOKUP(CONCATENATE(BE$3,BF190),m_selling_spec!$A:$J,2,FALSE))</f>
        <v/>
      </c>
      <c r="BG190" s="131" t="str">
        <f>IF(BH190="","",VLOOKUP(CONCATENATE(BG$3,BH190),m_selling_spec!$A:$J,2,FALSE))</f>
        <v/>
      </c>
      <c r="BI190" s="131" t="str">
        <f>IF(BJ190="","",VLOOKUP(CONCATENATE(BI$3,BJ190),m_selling_spec!$A:$J,2,FALSE))</f>
        <v/>
      </c>
    </row>
    <row r="191" spans="1:61" s="125" customFormat="1">
      <c r="A191" s="125" t="s">
        <v>638</v>
      </c>
      <c r="B191" s="125">
        <v>2</v>
      </c>
      <c r="C191" s="130" t="str">
        <f>INDEX(product!B:B,MATCH(B191,product!A:A,0))</f>
        <v>WE-70</v>
      </c>
      <c r="D191" s="130" t="str">
        <f>INDEX(product!E:E,MATCH(B191,product!A:A,0))</f>
        <v>WINDOW and DOOR</v>
      </c>
      <c r="E191" s="131" t="str">
        <f>IF(F191="","",VLOOKUP(CONCATENATE(E$3,F191),m_selling_spec!$A:$J,2,FALSE))</f>
        <v/>
      </c>
      <c r="G191" s="131" t="str">
        <f>IF(H191="","",VLOOKUP(CONCATENATE(G$3,H191),m_selling_spec!$A:$J,2,FALSE))</f>
        <v/>
      </c>
      <c r="I191" s="131" t="str">
        <f>IF(J191="","",VLOOKUP(CONCATENATE(I$3,J191),m_selling_spec!$A:$J,2,FALSE))</f>
        <v>1.6</v>
      </c>
      <c r="J191" s="125" t="s">
        <v>515</v>
      </c>
      <c r="K191" s="131" t="str">
        <f>IF(L191="","",VLOOKUP(CONCATENATE(K$3,L191),m_selling_spec!$A:$J,2,FALSE))</f>
        <v>2.7</v>
      </c>
      <c r="L191" s="125" t="s">
        <v>633</v>
      </c>
      <c r="M191" s="131" t="str">
        <f>IF(N191="","",VLOOKUP(CONCATENATE(M$3,N191),m_selling_spec!$A:$J,2,FALSE))</f>
        <v/>
      </c>
      <c r="O191" s="131" t="str">
        <f>IF(P191="","",VLOOKUP(CONCATENATE(O$3,P191),m_selling_spec!$A:$J,2,FALSE))</f>
        <v/>
      </c>
      <c r="Q191" s="131" t="str">
        <f>IF(R191="","",VLOOKUP(CONCATENATE(Q$3,R191),m_selling_spec!$A:$J,2,FALSE))</f>
        <v/>
      </c>
      <c r="S191" s="131" t="str">
        <f>IF(T191="","",VLOOKUP(CONCATENATE(S$3,T191),m_selling_spec!$A:$J,2,FALSE))</f>
        <v/>
      </c>
      <c r="U191" s="131" t="str">
        <f>IF(V191="","",VLOOKUP(CONCATENATE(U$3,V191),m_selling_spec!$A:$J,2,FALSE))</f>
        <v/>
      </c>
      <c r="W191" s="131" t="str">
        <f>IF(X191="","",VLOOKUP(CONCATENATE(W$3,X191),m_selling_spec!$A:$J,2,FALSE))</f>
        <v>8.1</v>
      </c>
      <c r="X191" s="125" t="s">
        <v>624</v>
      </c>
      <c r="Y191" s="131" t="str">
        <f>IF(Z191="","",VLOOKUP(CONCATENATE(Y$3,Z191),m_selling_spec!$A:$J,2,FALSE))</f>
        <v/>
      </c>
      <c r="AA191" s="131" t="str">
        <f>IF(AB191="","",VLOOKUP(CONCATENATE(AA$3,AB191),m_selling_spec!$A:$J,2,FALSE))</f>
        <v/>
      </c>
      <c r="AC191" s="131" t="str">
        <f>IF(AD191="","",VLOOKUP(CONCATENATE(AC$3,AD191),m_selling_spec!$A:$J,2,FALSE))</f>
        <v>11.4</v>
      </c>
      <c r="AD191" s="125" t="s">
        <v>623</v>
      </c>
      <c r="AE191" s="131" t="str">
        <f>IF(AF191="","",VLOOKUP(CONCATENATE(AE$3,AF191),m_selling_spec!$A:$J,2,FALSE))</f>
        <v/>
      </c>
      <c r="AG191" s="131" t="str">
        <f>IF(AH191="","",VLOOKUP(CONCATENATE(AG$3,AH191),m_selling_spec!$A:$J,2,FALSE))</f>
        <v/>
      </c>
      <c r="AI191" s="131" t="str">
        <f>IF(AJ191="","",VLOOKUP(CONCATENATE(AI$3,AJ191),m_selling_spec!$A:$J,2,FALSE))</f>
        <v/>
      </c>
      <c r="AK191" s="131" t="str">
        <f>IF(AL191="","",VLOOKUP(CONCATENATE(AK$3,AL191),m_selling_spec!$A:$J,2,FALSE))</f>
        <v/>
      </c>
      <c r="AM191" s="131" t="str">
        <f>IF(AN191="","",VLOOKUP(CONCATENATE(AM$3,AN191),m_selling_spec!$A:$J,2,FALSE))</f>
        <v/>
      </c>
      <c r="AO191" s="131" t="str">
        <f>IF(AP191="","",VLOOKUP(CONCATENATE(AO$3,AP191),m_selling_spec!$A:$J,2,FALSE))</f>
        <v/>
      </c>
      <c r="AQ191" s="131" t="str">
        <f>IF(AR191="","",VLOOKUP(CONCATENATE(AQ$3,AR191),m_selling_spec!$A:$J,2,FALSE))</f>
        <v/>
      </c>
      <c r="AS191" s="131" t="str">
        <f>IF(AT191="","",VLOOKUP(CONCATENATE(AS$3,AT191),m_selling_spec!$A:$J,2,FALSE))</f>
        <v/>
      </c>
      <c r="AU191" s="131" t="str">
        <f>IF(AV191="","",VLOOKUP(CONCATENATE(AU$3,AV191),m_selling_spec!$A:$J,2,FALSE))</f>
        <v/>
      </c>
      <c r="AW191" s="131" t="str">
        <f>IF(AX191="","",VLOOKUP(CONCATENATE(AW$3,AX191),m_selling_spec!$A:$J,2,FALSE))</f>
        <v/>
      </c>
      <c r="AY191" s="131" t="str">
        <f>IF(AZ191="","",VLOOKUP(CONCATENATE(AY$3,AZ191),m_selling_spec!$A:$J,2,FALSE))</f>
        <v/>
      </c>
      <c r="BA191" s="131" t="str">
        <f>IF(BB191="","",VLOOKUP(CONCATENATE(BA$3,BB191),m_selling_spec!$A:$J,2,FALSE))</f>
        <v/>
      </c>
      <c r="BC191" s="131" t="str">
        <f>IF(BD191="","",VLOOKUP(CONCATENATE(BC$3,BD191),m_selling_spec!$A:$J,2,FALSE))</f>
        <v/>
      </c>
      <c r="BE191" s="131" t="str">
        <f>IF(BF191="","",VLOOKUP(CONCATENATE(BE$3,BF191),m_selling_spec!$A:$J,2,FALSE))</f>
        <v/>
      </c>
      <c r="BG191" s="131" t="str">
        <f>IF(BH191="","",VLOOKUP(CONCATENATE(BG$3,BH191),m_selling_spec!$A:$J,2,FALSE))</f>
        <v/>
      </c>
      <c r="BI191" s="131" t="str">
        <f>IF(BJ191="","",VLOOKUP(CONCATENATE(BI$3,BJ191),m_selling_spec!$A:$J,2,FALSE))</f>
        <v/>
      </c>
    </row>
    <row r="192" spans="1:61" s="125" customFormat="1">
      <c r="A192" s="125" t="s">
        <v>232</v>
      </c>
      <c r="B192" s="125">
        <v>2</v>
      </c>
      <c r="C192" s="130" t="str">
        <f>INDEX(product!B:B,MATCH(B192,product!A:A,0))</f>
        <v>WE-70</v>
      </c>
      <c r="D192" s="130" t="str">
        <f>INDEX(product!E:E,MATCH(B192,product!A:A,0))</f>
        <v>WINDOW and DOOR</v>
      </c>
      <c r="E192" s="131" t="str">
        <f>IF(F192="","",VLOOKUP(CONCATENATE(E$3,F192),m_selling_spec!$A:$J,2,FALSE))</f>
        <v>o1.1</v>
      </c>
      <c r="F192" s="125" t="s">
        <v>675</v>
      </c>
      <c r="G192" s="131" t="str">
        <f>IF(H192="","",VLOOKUP(CONCATENATE(G$3,H192),m_selling_spec!$A:$J,2,FALSE))</f>
        <v/>
      </c>
      <c r="I192" s="131" t="str">
        <f>IF(J192="","",VLOOKUP(CONCATENATE(I$3,J192),m_selling_spec!$A:$J,2,FALSE))</f>
        <v>1.3</v>
      </c>
      <c r="J192" s="125" t="s">
        <v>511</v>
      </c>
      <c r="K192" s="131" t="str">
        <f>IF(L192="","",VLOOKUP(CONCATENATE(K$3,L192),m_selling_spec!$A:$J,2,FALSE))</f>
        <v/>
      </c>
      <c r="M192" s="131" t="str">
        <f>IF(N192="","",VLOOKUP(CONCATENATE(M$3,N192),m_selling_spec!$A:$J,2,FALSE))</f>
        <v/>
      </c>
      <c r="O192" s="131" t="str">
        <f>IF(P192="","",VLOOKUP(CONCATENATE(O$3,P192),m_selling_spec!$A:$J,2,FALSE))</f>
        <v/>
      </c>
      <c r="Q192" s="131" t="str">
        <f>IF(R192="","",VLOOKUP(CONCATENATE(Q$3,R192),m_selling_spec!$A:$J,2,FALSE))</f>
        <v/>
      </c>
      <c r="S192" s="131" t="str">
        <f>IF(T192="","",VLOOKUP(CONCATENATE(S$3,T192),m_selling_spec!$A:$J,2,FALSE))</f>
        <v>6.2</v>
      </c>
      <c r="T192" s="125" t="s">
        <v>599</v>
      </c>
      <c r="U192" s="131" t="str">
        <f>IF(V192="","",VLOOKUP(CONCATENATE(U$3,V192),m_selling_spec!$A:$J,2,FALSE))</f>
        <v/>
      </c>
      <c r="W192" s="131" t="str">
        <f>IF(X192="","",VLOOKUP(CONCATENATE(W$3,X192),m_selling_spec!$A:$J,2,FALSE))</f>
        <v/>
      </c>
      <c r="Y192" s="131" t="str">
        <f>IF(Z192="","",VLOOKUP(CONCATENATE(Y$3,Z192),m_selling_spec!$A:$J,2,FALSE))</f>
        <v/>
      </c>
      <c r="AA192" s="131" t="str">
        <f>IF(AB192="","",VLOOKUP(CONCATENATE(AA$3,AB192),m_selling_spec!$A:$J,2,FALSE))</f>
        <v>10.2</v>
      </c>
      <c r="AB192" s="125" t="s">
        <v>76</v>
      </c>
      <c r="AC192" s="131" t="str">
        <f>IF(AD192="","",VLOOKUP(CONCATENATE(AC$3,AD192),m_selling_spec!$A:$J,2,FALSE))</f>
        <v/>
      </c>
      <c r="AE192" s="131" t="str">
        <f>IF(AF192="","",VLOOKUP(CONCATENATE(AE$3,AF192),m_selling_spec!$A:$J,2,FALSE))</f>
        <v/>
      </c>
      <c r="AG192" s="131" t="str">
        <f>IF(AH192="","",VLOOKUP(CONCATENATE(AG$3,AH192),m_selling_spec!$A:$J,2,FALSE))</f>
        <v/>
      </c>
      <c r="AI192" s="131" t="str">
        <f>IF(AJ192="","",VLOOKUP(CONCATENATE(AI$3,AJ192),m_selling_spec!$A:$J,2,FALSE))</f>
        <v/>
      </c>
      <c r="AK192" s="131" t="str">
        <f>IF(AL192="","",VLOOKUP(CONCATENATE(AK$3,AL192),m_selling_spec!$A:$J,2,FALSE))</f>
        <v/>
      </c>
      <c r="AM192" s="131" t="str">
        <f>IF(AN192="","",VLOOKUP(CONCATENATE(AM$3,AN192),m_selling_spec!$A:$J,2,FALSE))</f>
        <v/>
      </c>
      <c r="AO192" s="131" t="str">
        <f>IF(AP192="","",VLOOKUP(CONCATENATE(AO$3,AP192),m_selling_spec!$A:$J,2,FALSE))</f>
        <v/>
      </c>
      <c r="AQ192" s="131" t="str">
        <f>IF(AR192="","",VLOOKUP(CONCATENATE(AQ$3,AR192),m_selling_spec!$A:$J,2,FALSE))</f>
        <v/>
      </c>
      <c r="AS192" s="131" t="str">
        <f>IF(AT192="","",VLOOKUP(CONCATENATE(AS$3,AT192),m_selling_spec!$A:$J,2,FALSE))</f>
        <v/>
      </c>
      <c r="AU192" s="131" t="str">
        <f>IF(AV192="","",VLOOKUP(CONCATENATE(AU$3,AV192),m_selling_spec!$A:$J,2,FALSE))</f>
        <v/>
      </c>
      <c r="AW192" s="131" t="str">
        <f>IF(AX192="","",VLOOKUP(CONCATENATE(AW$3,AX192),m_selling_spec!$A:$J,2,FALSE))</f>
        <v/>
      </c>
      <c r="AY192" s="131" t="str">
        <f>IF(AZ192="","",VLOOKUP(CONCATENATE(AY$3,AZ192),m_selling_spec!$A:$J,2,FALSE))</f>
        <v/>
      </c>
      <c r="BA192" s="131" t="str">
        <f>IF(BB192="","",VLOOKUP(CONCATENATE(BA$3,BB192),m_selling_spec!$A:$J,2,FALSE))</f>
        <v/>
      </c>
      <c r="BC192" s="131" t="str">
        <f>IF(BD192="","",VLOOKUP(CONCATENATE(BC$3,BD192),m_selling_spec!$A:$J,2,FALSE))</f>
        <v/>
      </c>
      <c r="BE192" s="131" t="str">
        <f>IF(BF192="","",VLOOKUP(CONCATENATE(BE$3,BF192),m_selling_spec!$A:$J,2,FALSE))</f>
        <v/>
      </c>
      <c r="BG192" s="131" t="str">
        <f>IF(BH192="","",VLOOKUP(CONCATENATE(BG$3,BH192),m_selling_spec!$A:$J,2,FALSE))</f>
        <v/>
      </c>
      <c r="BI192" s="131" t="str">
        <f>IF(BJ192="","",VLOOKUP(CONCATENATE(BI$3,BJ192),m_selling_spec!$A:$J,2,FALSE))</f>
        <v/>
      </c>
    </row>
    <row r="193" spans="1:61" s="125" customFormat="1">
      <c r="A193" s="125" t="s">
        <v>233</v>
      </c>
      <c r="B193" s="125">
        <v>2</v>
      </c>
      <c r="C193" s="130" t="str">
        <f>INDEX(product!B:B,MATCH(B193,product!A:A,0))</f>
        <v>WE-70</v>
      </c>
      <c r="D193" s="130" t="str">
        <f>INDEX(product!E:E,MATCH(B193,product!A:A,0))</f>
        <v>WINDOW and DOOR</v>
      </c>
      <c r="E193" s="131" t="str">
        <f>IF(F193="","",VLOOKUP(CONCATENATE(E$3,F193),m_selling_spec!$A:$J,2,FALSE))</f>
        <v>o1.1</v>
      </c>
      <c r="F193" s="125" t="s">
        <v>675</v>
      </c>
      <c r="G193" s="131" t="str">
        <f>IF(H193="","",VLOOKUP(CONCATENATE(G$3,H193),m_selling_spec!$A:$J,2,FALSE))</f>
        <v/>
      </c>
      <c r="I193" s="131" t="str">
        <f>IF(J193="","",VLOOKUP(CONCATENATE(I$3,J193),m_selling_spec!$A:$J,2,FALSE))</f>
        <v>1.3</v>
      </c>
      <c r="J193" s="125" t="s">
        <v>511</v>
      </c>
      <c r="K193" s="131" t="str">
        <f>IF(L193="","",VLOOKUP(CONCATENATE(K$3,L193),m_selling_spec!$A:$J,2,FALSE))</f>
        <v/>
      </c>
      <c r="M193" s="131" t="str">
        <f>IF(N193="","",VLOOKUP(CONCATENATE(M$3,N193),m_selling_spec!$A:$J,2,FALSE))</f>
        <v/>
      </c>
      <c r="O193" s="131" t="str">
        <f>IF(P193="","",VLOOKUP(CONCATENATE(O$3,P193),m_selling_spec!$A:$J,2,FALSE))</f>
        <v/>
      </c>
      <c r="Q193" s="131" t="str">
        <f>IF(R193="","",VLOOKUP(CONCATENATE(Q$3,R193),m_selling_spec!$A:$J,2,FALSE))</f>
        <v/>
      </c>
      <c r="S193" s="131" t="str">
        <f>IF(T193="","",VLOOKUP(CONCATENATE(S$3,T193),m_selling_spec!$A:$J,2,FALSE))</f>
        <v>6.2</v>
      </c>
      <c r="T193" s="125" t="s">
        <v>599</v>
      </c>
      <c r="U193" s="131" t="str">
        <f>IF(V193="","",VLOOKUP(CONCATENATE(U$3,V193),m_selling_spec!$A:$J,2,FALSE))</f>
        <v/>
      </c>
      <c r="W193" s="131" t="str">
        <f>IF(X193="","",VLOOKUP(CONCATENATE(W$3,X193),m_selling_spec!$A:$J,2,FALSE))</f>
        <v/>
      </c>
      <c r="Y193" s="131" t="str">
        <f>IF(Z193="","",VLOOKUP(CONCATENATE(Y$3,Z193),m_selling_spec!$A:$J,2,FALSE))</f>
        <v/>
      </c>
      <c r="AA193" s="131" t="str">
        <f>IF(AB193="","",VLOOKUP(CONCATENATE(AA$3,AB193),m_selling_spec!$A:$J,2,FALSE))</f>
        <v>10.3</v>
      </c>
      <c r="AB193" s="125" t="s">
        <v>77</v>
      </c>
      <c r="AC193" s="131" t="str">
        <f>IF(AD193="","",VLOOKUP(CONCATENATE(AC$3,AD193),m_selling_spec!$A:$J,2,FALSE))</f>
        <v/>
      </c>
      <c r="AE193" s="131" t="str">
        <f>IF(AF193="","",VLOOKUP(CONCATENATE(AE$3,AF193),m_selling_spec!$A:$J,2,FALSE))</f>
        <v/>
      </c>
      <c r="AG193" s="131" t="str">
        <f>IF(AH193="","",VLOOKUP(CONCATENATE(AG$3,AH193),m_selling_spec!$A:$J,2,FALSE))</f>
        <v/>
      </c>
      <c r="AI193" s="131" t="str">
        <f>IF(AJ193="","",VLOOKUP(CONCATENATE(AI$3,AJ193),m_selling_spec!$A:$J,2,FALSE))</f>
        <v/>
      </c>
      <c r="AK193" s="131" t="str">
        <f>IF(AL193="","",VLOOKUP(CONCATENATE(AK$3,AL193),m_selling_spec!$A:$J,2,FALSE))</f>
        <v/>
      </c>
      <c r="AM193" s="131" t="str">
        <f>IF(AN193="","",VLOOKUP(CONCATENATE(AM$3,AN193),m_selling_spec!$A:$J,2,FALSE))</f>
        <v/>
      </c>
      <c r="AO193" s="131" t="str">
        <f>IF(AP193="","",VLOOKUP(CONCATENATE(AO$3,AP193),m_selling_spec!$A:$J,2,FALSE))</f>
        <v/>
      </c>
      <c r="AQ193" s="131" t="str">
        <f>IF(AR193="","",VLOOKUP(CONCATENATE(AQ$3,AR193),m_selling_spec!$A:$J,2,FALSE))</f>
        <v/>
      </c>
      <c r="AS193" s="131" t="str">
        <f>IF(AT193="","",VLOOKUP(CONCATENATE(AS$3,AT193),m_selling_spec!$A:$J,2,FALSE))</f>
        <v/>
      </c>
      <c r="AU193" s="131" t="str">
        <f>IF(AV193="","",VLOOKUP(CONCATENATE(AU$3,AV193),m_selling_spec!$A:$J,2,FALSE))</f>
        <v/>
      </c>
      <c r="AW193" s="131" t="str">
        <f>IF(AX193="","",VLOOKUP(CONCATENATE(AW$3,AX193),m_selling_spec!$A:$J,2,FALSE))</f>
        <v/>
      </c>
      <c r="AY193" s="131" t="str">
        <f>IF(AZ193="","",VLOOKUP(CONCATENATE(AY$3,AZ193),m_selling_spec!$A:$J,2,FALSE))</f>
        <v/>
      </c>
      <c r="BA193" s="131" t="str">
        <f>IF(BB193="","",VLOOKUP(CONCATENATE(BA$3,BB193),m_selling_spec!$A:$J,2,FALSE))</f>
        <v/>
      </c>
      <c r="BC193" s="131" t="str">
        <f>IF(BD193="","",VLOOKUP(CONCATENATE(BC$3,BD193),m_selling_spec!$A:$J,2,FALSE))</f>
        <v/>
      </c>
      <c r="BE193" s="131" t="str">
        <f>IF(BF193="","",VLOOKUP(CONCATENATE(BE$3,BF193),m_selling_spec!$A:$J,2,FALSE))</f>
        <v/>
      </c>
      <c r="BG193" s="131" t="str">
        <f>IF(BH193="","",VLOOKUP(CONCATENATE(BG$3,BH193),m_selling_spec!$A:$J,2,FALSE))</f>
        <v/>
      </c>
      <c r="BI193" s="131" t="str">
        <f>IF(BJ193="","",VLOOKUP(CONCATENATE(BI$3,BJ193),m_selling_spec!$A:$J,2,FALSE))</f>
        <v/>
      </c>
    </row>
    <row r="194" spans="1:61" s="125" customFormat="1">
      <c r="A194" s="125" t="s">
        <v>223</v>
      </c>
      <c r="B194" s="125">
        <v>2</v>
      </c>
      <c r="C194" s="130" t="str">
        <f>INDEX(product!B:B,MATCH(B194,product!A:A,0))</f>
        <v>WE-70</v>
      </c>
      <c r="D194" s="130" t="str">
        <f>INDEX(product!E:E,MATCH(B194,product!A:A,0))</f>
        <v>WINDOW and DOOR</v>
      </c>
      <c r="E194" s="131" t="str">
        <f>IF(F194="","",VLOOKUP(CONCATENATE(E$3,F194),m_selling_spec!$A:$J,2,FALSE))</f>
        <v>o1.1</v>
      </c>
      <c r="F194" s="125" t="s">
        <v>675</v>
      </c>
      <c r="G194" s="131" t="str">
        <f>IF(H194="","",VLOOKUP(CONCATENATE(G$3,H194),m_selling_spec!$A:$J,2,FALSE))</f>
        <v/>
      </c>
      <c r="I194" s="131" t="str">
        <f>IF(J194="","",VLOOKUP(CONCATENATE(I$3,J194),m_selling_spec!$A:$J,2,FALSE))</f>
        <v>1.3</v>
      </c>
      <c r="J194" s="125" t="s">
        <v>511</v>
      </c>
      <c r="K194" s="131" t="str">
        <f>IF(L194="","",VLOOKUP(CONCATENATE(K$3,L194),m_selling_spec!$A:$J,2,FALSE))</f>
        <v/>
      </c>
      <c r="M194" s="131" t="str">
        <f>IF(N194="","",VLOOKUP(CONCATENATE(M$3,N194),m_selling_spec!$A:$J,2,FALSE))</f>
        <v/>
      </c>
      <c r="O194" s="131" t="str">
        <f>IF(P194="","",VLOOKUP(CONCATENATE(O$3,P194),m_selling_spec!$A:$J,2,FALSE))</f>
        <v/>
      </c>
      <c r="Q194" s="131" t="str">
        <f>IF(R194="","",VLOOKUP(CONCATENATE(Q$3,R194),m_selling_spec!$A:$J,2,FALSE))</f>
        <v/>
      </c>
      <c r="S194" s="131" t="str">
        <f>IF(T194="","",VLOOKUP(CONCATENATE(S$3,T194),m_selling_spec!$A:$J,2,FALSE))</f>
        <v>6.1</v>
      </c>
      <c r="T194" s="125" t="s">
        <v>839</v>
      </c>
      <c r="U194" s="131" t="str">
        <f>IF(V194="","",VLOOKUP(CONCATENATE(U$3,V194),m_selling_spec!$A:$J,2,FALSE))</f>
        <v/>
      </c>
      <c r="W194" s="131" t="str">
        <f>IF(X194="","",VLOOKUP(CONCATENATE(W$3,X194),m_selling_spec!$A:$J,2,FALSE))</f>
        <v/>
      </c>
      <c r="Y194" s="131" t="str">
        <f>IF(Z194="","",VLOOKUP(CONCATENATE(Y$3,Z194),m_selling_spec!$A:$J,2,FALSE))</f>
        <v/>
      </c>
      <c r="AA194" s="131" t="str">
        <f>IF(AB194="","",VLOOKUP(CONCATENATE(AA$3,AB194),m_selling_spec!$A:$J,2,FALSE))</f>
        <v/>
      </c>
      <c r="AC194" s="131" t="str">
        <f>IF(AD194="","",VLOOKUP(CONCATENATE(AC$3,AD194),m_selling_spec!$A:$J,2,FALSE))</f>
        <v/>
      </c>
      <c r="AE194" s="131" t="str">
        <f>IF(AF194="","",VLOOKUP(CONCATENATE(AE$3,AF194),m_selling_spec!$A:$J,2,FALSE))</f>
        <v/>
      </c>
      <c r="AG194" s="131" t="str">
        <f>IF(AH194="","",VLOOKUP(CONCATENATE(AG$3,AH194),m_selling_spec!$A:$J,2,FALSE))</f>
        <v/>
      </c>
      <c r="AI194" s="131" t="str">
        <f>IF(AJ194="","",VLOOKUP(CONCATENATE(AI$3,AJ194),m_selling_spec!$A:$J,2,FALSE))</f>
        <v/>
      </c>
      <c r="AK194" s="131" t="str">
        <f>IF(AL194="","",VLOOKUP(CONCATENATE(AK$3,AL194),m_selling_spec!$A:$J,2,FALSE))</f>
        <v/>
      </c>
      <c r="AM194" s="131" t="str">
        <f>IF(AN194="","",VLOOKUP(CONCATENATE(AM$3,AN194),m_selling_spec!$A:$J,2,FALSE))</f>
        <v/>
      </c>
      <c r="AO194" s="131" t="str">
        <f>IF(AP194="","",VLOOKUP(CONCATENATE(AO$3,AP194),m_selling_spec!$A:$J,2,FALSE))</f>
        <v/>
      </c>
      <c r="AQ194" s="131" t="str">
        <f>IF(AR194="","",VLOOKUP(CONCATENATE(AQ$3,AR194),m_selling_spec!$A:$J,2,FALSE))</f>
        <v/>
      </c>
      <c r="AS194" s="131" t="str">
        <f>IF(AT194="","",VLOOKUP(CONCATENATE(AS$3,AT194),m_selling_spec!$A:$J,2,FALSE))</f>
        <v/>
      </c>
      <c r="AU194" s="131" t="str">
        <f>IF(AV194="","",VLOOKUP(CONCATENATE(AU$3,AV194),m_selling_spec!$A:$J,2,FALSE))</f>
        <v/>
      </c>
      <c r="AW194" s="131" t="str">
        <f>IF(AX194="","",VLOOKUP(CONCATENATE(AW$3,AX194),m_selling_spec!$A:$J,2,FALSE))</f>
        <v/>
      </c>
      <c r="AY194" s="131" t="str">
        <f>IF(AZ194="","",VLOOKUP(CONCATENATE(AY$3,AZ194),m_selling_spec!$A:$J,2,FALSE))</f>
        <v/>
      </c>
      <c r="BA194" s="131" t="str">
        <f>IF(BB194="","",VLOOKUP(CONCATENATE(BA$3,BB194),m_selling_spec!$A:$J,2,FALSE))</f>
        <v/>
      </c>
      <c r="BC194" s="131" t="str">
        <f>IF(BD194="","",VLOOKUP(CONCATENATE(BC$3,BD194),m_selling_spec!$A:$J,2,FALSE))</f>
        <v/>
      </c>
      <c r="BE194" s="131" t="str">
        <f>IF(BF194="","",VLOOKUP(CONCATENATE(BE$3,BF194),m_selling_spec!$A:$J,2,FALSE))</f>
        <v/>
      </c>
      <c r="BG194" s="131" t="str">
        <f>IF(BH194="","",VLOOKUP(CONCATENATE(BG$3,BH194),m_selling_spec!$A:$J,2,FALSE))</f>
        <v/>
      </c>
      <c r="BI194" s="131" t="str">
        <f>IF(BJ194="","",VLOOKUP(CONCATENATE(BI$3,BJ194),m_selling_spec!$A:$J,2,FALSE))</f>
        <v/>
      </c>
    </row>
    <row r="195" spans="1:61" s="125" customFormat="1">
      <c r="A195" s="125" t="s">
        <v>222</v>
      </c>
      <c r="B195" s="125">
        <v>2</v>
      </c>
      <c r="C195" s="130" t="str">
        <f>INDEX(product!B:B,MATCH(B195,product!A:A,0))</f>
        <v>WE-70</v>
      </c>
      <c r="D195" s="130" t="str">
        <f>INDEX(product!E:E,MATCH(B195,product!A:A,0))</f>
        <v>WINDOW and DOOR</v>
      </c>
      <c r="E195" s="131" t="str">
        <f>IF(F195="","",VLOOKUP(CONCATENATE(E$3,F195),m_selling_spec!$A:$J,2,FALSE))</f>
        <v>o1.1</v>
      </c>
      <c r="F195" s="125" t="s">
        <v>675</v>
      </c>
      <c r="G195" s="131" t="str">
        <f>IF(H195="","",VLOOKUP(CONCATENATE(G$3,H195),m_selling_spec!$A:$J,2,FALSE))</f>
        <v/>
      </c>
      <c r="I195" s="131" t="str">
        <f>IF(J195="","",VLOOKUP(CONCATENATE(I$3,J195),m_selling_spec!$A:$J,2,FALSE))</f>
        <v>1.1</v>
      </c>
      <c r="J195" s="125" t="s">
        <v>71</v>
      </c>
      <c r="K195" s="131" t="str">
        <f>IF(L195="","",VLOOKUP(CONCATENATE(K$3,L195),m_selling_spec!$A:$J,2,FALSE))</f>
        <v/>
      </c>
      <c r="M195" s="131" t="str">
        <f>IF(N195="","",VLOOKUP(CONCATENATE(M$3,N195),m_selling_spec!$A:$J,2,FALSE))</f>
        <v/>
      </c>
      <c r="O195" s="131" t="str">
        <f>IF(P195="","",VLOOKUP(CONCATENATE(O$3,P195),m_selling_spec!$A:$J,2,FALSE))</f>
        <v/>
      </c>
      <c r="Q195" s="131" t="str">
        <f>IF(R195="","",VLOOKUP(CONCATENATE(Q$3,R195),m_selling_spec!$A:$J,2,FALSE))</f>
        <v/>
      </c>
      <c r="S195" s="131" t="str">
        <f>IF(T195="","",VLOOKUP(CONCATENATE(S$3,T195),m_selling_spec!$A:$J,2,FALSE))</f>
        <v/>
      </c>
      <c r="U195" s="131" t="str">
        <f>IF(V195="","",VLOOKUP(CONCATENATE(U$3,V195),m_selling_spec!$A:$J,2,FALSE))</f>
        <v/>
      </c>
      <c r="W195" s="131" t="str">
        <f>IF(X195="","",VLOOKUP(CONCATENATE(W$3,X195),m_selling_spec!$A:$J,2,FALSE))</f>
        <v/>
      </c>
      <c r="Y195" s="131" t="str">
        <f>IF(Z195="","",VLOOKUP(CONCATENATE(Y$3,Z195),m_selling_spec!$A:$J,2,FALSE))</f>
        <v/>
      </c>
      <c r="AA195" s="131" t="str">
        <f>IF(AB195="","",VLOOKUP(CONCATENATE(AA$3,AB195),m_selling_spec!$A:$J,2,FALSE))</f>
        <v/>
      </c>
      <c r="AC195" s="131" t="str">
        <f>IF(AD195="","",VLOOKUP(CONCATENATE(AC$3,AD195),m_selling_spec!$A:$J,2,FALSE))</f>
        <v/>
      </c>
      <c r="AE195" s="131" t="str">
        <f>IF(AF195="","",VLOOKUP(CONCATENATE(AE$3,AF195),m_selling_spec!$A:$J,2,FALSE))</f>
        <v/>
      </c>
      <c r="AG195" s="131" t="str">
        <f>IF(AH195="","",VLOOKUP(CONCATENATE(AG$3,AH195),m_selling_spec!$A:$J,2,FALSE))</f>
        <v/>
      </c>
      <c r="AI195" s="131" t="str">
        <f>IF(AJ195="","",VLOOKUP(CONCATENATE(AI$3,AJ195),m_selling_spec!$A:$J,2,FALSE))</f>
        <v/>
      </c>
      <c r="AK195" s="131" t="str">
        <f>IF(AL195="","",VLOOKUP(CONCATENATE(AK$3,AL195),m_selling_spec!$A:$J,2,FALSE))</f>
        <v/>
      </c>
      <c r="AM195" s="131" t="str">
        <f>IF(AN195="","",VLOOKUP(CONCATENATE(AM$3,AN195),m_selling_spec!$A:$J,2,FALSE))</f>
        <v/>
      </c>
      <c r="AO195" s="131" t="str">
        <f>IF(AP195="","",VLOOKUP(CONCATENATE(AO$3,AP195),m_selling_spec!$A:$J,2,FALSE))</f>
        <v/>
      </c>
      <c r="AQ195" s="131" t="str">
        <f>IF(AR195="","",VLOOKUP(CONCATENATE(AQ$3,AR195),m_selling_spec!$A:$J,2,FALSE))</f>
        <v/>
      </c>
      <c r="AS195" s="131" t="str">
        <f>IF(AT195="","",VLOOKUP(CONCATENATE(AS$3,AT195),m_selling_spec!$A:$J,2,FALSE))</f>
        <v/>
      </c>
      <c r="AU195" s="131" t="str">
        <f>IF(AV195="","",VLOOKUP(CONCATENATE(AU$3,AV195),m_selling_spec!$A:$J,2,FALSE))</f>
        <v/>
      </c>
      <c r="AW195" s="131" t="str">
        <f>IF(AX195="","",VLOOKUP(CONCATENATE(AW$3,AX195),m_selling_spec!$A:$J,2,FALSE))</f>
        <v/>
      </c>
      <c r="AY195" s="131" t="str">
        <f>IF(AZ195="","",VLOOKUP(CONCATENATE(AY$3,AZ195),m_selling_spec!$A:$J,2,FALSE))</f>
        <v/>
      </c>
      <c r="BA195" s="131" t="str">
        <f>IF(BB195="","",VLOOKUP(CONCATENATE(BA$3,BB195),m_selling_spec!$A:$J,2,FALSE))</f>
        <v/>
      </c>
      <c r="BC195" s="131" t="str">
        <f>IF(BD195="","",VLOOKUP(CONCATENATE(BC$3,BD195),m_selling_spec!$A:$J,2,FALSE))</f>
        <v/>
      </c>
      <c r="BE195" s="131" t="str">
        <f>IF(BF195="","",VLOOKUP(CONCATENATE(BE$3,BF195),m_selling_spec!$A:$J,2,FALSE))</f>
        <v/>
      </c>
      <c r="BG195" s="131" t="str">
        <f>IF(BH195="","",VLOOKUP(CONCATENATE(BG$3,BH195),m_selling_spec!$A:$J,2,FALSE))</f>
        <v/>
      </c>
      <c r="BI195" s="131" t="str">
        <f>IF(BJ195="","",VLOOKUP(CONCATENATE(BI$3,BJ195),m_selling_spec!$A:$J,2,FALSE))</f>
        <v/>
      </c>
    </row>
    <row r="196" spans="1:61" s="125" customFormat="1">
      <c r="A196" s="125" t="s">
        <v>258</v>
      </c>
      <c r="B196" s="125">
        <v>2</v>
      </c>
      <c r="C196" s="130" t="str">
        <f>INDEX(product!B:B,MATCH(B196,product!A:A,0))</f>
        <v>WE-70</v>
      </c>
      <c r="D196" s="130" t="str">
        <f>INDEX(product!E:E,MATCH(B196,product!A:A,0))</f>
        <v>WINDOW and DOOR</v>
      </c>
      <c r="E196" s="131" t="str">
        <f>IF(F196="","",VLOOKUP(CONCATENATE(E$3,F196),m_selling_spec!$A:$J,2,FALSE))</f>
        <v/>
      </c>
      <c r="G196" s="131" t="str">
        <f>IF(H196="","",VLOOKUP(CONCATENATE(G$3,H196),m_selling_spec!$A:$J,2,FALSE))</f>
        <v/>
      </c>
      <c r="I196" s="131" t="str">
        <f>IF(J196="","",VLOOKUP(CONCATENATE(I$3,J196),m_selling_spec!$A:$J,2,FALSE))</f>
        <v>1.5</v>
      </c>
      <c r="J196" s="125" t="s">
        <v>72</v>
      </c>
      <c r="K196" s="131" t="str">
        <f>IF(L196="","",VLOOKUP(CONCATENATE(K$3,L196),m_selling_spec!$A:$J,2,FALSE))</f>
        <v/>
      </c>
      <c r="M196" s="131" t="str">
        <f>IF(N196="","",VLOOKUP(CONCATENATE(M$3,N196),m_selling_spec!$A:$J,2,FALSE))</f>
        <v/>
      </c>
      <c r="O196" s="131" t="str">
        <f>IF(P196="","",VLOOKUP(CONCATENATE(O$3,P196),m_selling_spec!$A:$J,2,FALSE))</f>
        <v/>
      </c>
      <c r="Q196" s="131" t="str">
        <f>IF(R196="","",VLOOKUP(CONCATENATE(Q$3,R196),m_selling_spec!$A:$J,2,FALSE))</f>
        <v/>
      </c>
      <c r="S196" s="131" t="str">
        <f>IF(T196="","",VLOOKUP(CONCATENATE(S$3,T196),m_selling_spec!$A:$J,2,FALSE))</f>
        <v/>
      </c>
      <c r="U196" s="131" t="str">
        <f>IF(V196="","",VLOOKUP(CONCATENATE(U$3,V196),m_selling_spec!$A:$J,2,FALSE))</f>
        <v/>
      </c>
      <c r="W196" s="131" t="str">
        <f>IF(X196="","",VLOOKUP(CONCATENATE(W$3,X196),m_selling_spec!$A:$J,2,FALSE))</f>
        <v/>
      </c>
      <c r="Y196" s="131" t="str">
        <f>IF(Z196="","",VLOOKUP(CONCATENATE(Y$3,Z196),m_selling_spec!$A:$J,2,FALSE))</f>
        <v/>
      </c>
      <c r="AA196" s="131" t="str">
        <f>IF(AB196="","",VLOOKUP(CONCATENATE(AA$3,AB196),m_selling_spec!$A:$J,2,FALSE))</f>
        <v/>
      </c>
      <c r="AC196" s="131" t="str">
        <f>IF(AD196="","",VLOOKUP(CONCATENATE(AC$3,AD196),m_selling_spec!$A:$J,2,FALSE))</f>
        <v/>
      </c>
      <c r="AE196" s="131" t="str">
        <f>IF(AF196="","",VLOOKUP(CONCATENATE(AE$3,AF196),m_selling_spec!$A:$J,2,FALSE))</f>
        <v>12.2</v>
      </c>
      <c r="AF196" s="125" t="s">
        <v>72</v>
      </c>
      <c r="AG196" s="131" t="str">
        <f>IF(AH196="","",VLOOKUP(CONCATENATE(AG$3,AH196),m_selling_spec!$A:$J,2,FALSE))</f>
        <v>13.4</v>
      </c>
      <c r="AH196" s="125" t="s">
        <v>639</v>
      </c>
      <c r="AI196" s="131" t="str">
        <f>IF(AJ196="","",VLOOKUP(CONCATENATE(AI$3,AJ196),m_selling_spec!$A:$J,2,FALSE))</f>
        <v/>
      </c>
      <c r="AK196" s="131" t="str">
        <f>IF(AL196="","",VLOOKUP(CONCATENATE(AK$3,AL196),m_selling_spec!$A:$J,2,FALSE))</f>
        <v/>
      </c>
      <c r="AM196" s="131" t="str">
        <f>IF(AN196="","",VLOOKUP(CONCATENATE(AM$3,AN196),m_selling_spec!$A:$J,2,FALSE))</f>
        <v/>
      </c>
      <c r="AO196" s="131" t="str">
        <f>IF(AP196="","",VLOOKUP(CONCATENATE(AO$3,AP196),m_selling_spec!$A:$J,2,FALSE))</f>
        <v/>
      </c>
      <c r="AQ196" s="131" t="str">
        <f>IF(AR196="","",VLOOKUP(CONCATENATE(AQ$3,AR196),m_selling_spec!$A:$J,2,FALSE))</f>
        <v/>
      </c>
      <c r="AS196" s="131" t="str">
        <f>IF(AT196="","",VLOOKUP(CONCATENATE(AS$3,AT196),m_selling_spec!$A:$J,2,FALSE))</f>
        <v/>
      </c>
      <c r="AU196" s="131" t="str">
        <f>IF(AV196="","",VLOOKUP(CONCATENATE(AU$3,AV196),m_selling_spec!$A:$J,2,FALSE))</f>
        <v/>
      </c>
      <c r="AW196" s="131" t="str">
        <f>IF(AX196="","",VLOOKUP(CONCATENATE(AW$3,AX196),m_selling_spec!$A:$J,2,FALSE))</f>
        <v/>
      </c>
      <c r="AY196" s="131" t="str">
        <f>IF(AZ196="","",VLOOKUP(CONCATENATE(AY$3,AZ196),m_selling_spec!$A:$J,2,FALSE))</f>
        <v/>
      </c>
      <c r="BA196" s="131" t="str">
        <f>IF(BB196="","",VLOOKUP(CONCATENATE(BA$3,BB196),m_selling_spec!$A:$J,2,FALSE))</f>
        <v/>
      </c>
      <c r="BC196" s="131" t="str">
        <f>IF(BD196="","",VLOOKUP(CONCATENATE(BC$3,BD196),m_selling_spec!$A:$J,2,FALSE))</f>
        <v/>
      </c>
      <c r="BE196" s="131" t="str">
        <f>IF(BF196="","",VLOOKUP(CONCATENATE(BE$3,BF196),m_selling_spec!$A:$J,2,FALSE))</f>
        <v/>
      </c>
      <c r="BG196" s="131" t="str">
        <f>IF(BH196="","",VLOOKUP(CONCATENATE(BG$3,BH196),m_selling_spec!$A:$J,2,FALSE))</f>
        <v/>
      </c>
      <c r="BI196" s="131" t="str">
        <f>IF(BJ196="","",VLOOKUP(CONCATENATE(BI$3,BJ196),m_selling_spec!$A:$J,2,FALSE))</f>
        <v/>
      </c>
    </row>
    <row r="197" spans="1:61" s="125" customFormat="1">
      <c r="A197" s="125" t="s">
        <v>640</v>
      </c>
      <c r="B197" s="125">
        <v>2</v>
      </c>
      <c r="C197" s="130" t="str">
        <f>INDEX(product!B:B,MATCH(B197,product!A:A,0))</f>
        <v>WE-70</v>
      </c>
      <c r="D197" s="130" t="str">
        <f>INDEX(product!E:E,MATCH(B197,product!A:A,0))</f>
        <v>WINDOW and DOOR</v>
      </c>
      <c r="E197" s="131" t="str">
        <f>IF(F197="","",VLOOKUP(CONCATENATE(E$3,F197),m_selling_spec!$A:$J,2,FALSE))</f>
        <v/>
      </c>
      <c r="G197" s="131" t="str">
        <f>IF(H197="","",VLOOKUP(CONCATENATE(G$3,H197),m_selling_spec!$A:$J,2,FALSE))</f>
        <v/>
      </c>
      <c r="I197" s="131" t="str">
        <f>IF(J197="","",VLOOKUP(CONCATENATE(I$3,J197),m_selling_spec!$A:$J,2,FALSE))</f>
        <v>1.5</v>
      </c>
      <c r="J197" s="125" t="s">
        <v>72</v>
      </c>
      <c r="K197" s="131" t="str">
        <f>IF(L197="","",VLOOKUP(CONCATENATE(K$3,L197),m_selling_spec!$A:$J,2,FALSE))</f>
        <v/>
      </c>
      <c r="M197" s="131" t="str">
        <f>IF(N197="","",VLOOKUP(CONCATENATE(M$3,N197),m_selling_spec!$A:$J,2,FALSE))</f>
        <v/>
      </c>
      <c r="O197" s="131" t="str">
        <f>IF(P197="","",VLOOKUP(CONCATENATE(O$3,P197),m_selling_spec!$A:$J,2,FALSE))</f>
        <v/>
      </c>
      <c r="Q197" s="131" t="str">
        <f>IF(R197="","",VLOOKUP(CONCATENATE(Q$3,R197),m_selling_spec!$A:$J,2,FALSE))</f>
        <v/>
      </c>
      <c r="S197" s="131" t="str">
        <f>IF(T197="","",VLOOKUP(CONCATENATE(S$3,T197),m_selling_spec!$A:$J,2,FALSE))</f>
        <v/>
      </c>
      <c r="U197" s="131" t="str">
        <f>IF(V197="","",VLOOKUP(CONCATENATE(U$3,V197),m_selling_spec!$A:$J,2,FALSE))</f>
        <v/>
      </c>
      <c r="W197" s="131" t="str">
        <f>IF(X197="","",VLOOKUP(CONCATENATE(W$3,X197),m_selling_spec!$A:$J,2,FALSE))</f>
        <v/>
      </c>
      <c r="Y197" s="131" t="str">
        <f>IF(Z197="","",VLOOKUP(CONCATENATE(Y$3,Z197),m_selling_spec!$A:$J,2,FALSE))</f>
        <v/>
      </c>
      <c r="AA197" s="131" t="str">
        <f>IF(AB197="","",VLOOKUP(CONCATENATE(AA$3,AB197),m_selling_spec!$A:$J,2,FALSE))</f>
        <v/>
      </c>
      <c r="AC197" s="131" t="str">
        <f>IF(AD197="","",VLOOKUP(CONCATENATE(AC$3,AD197),m_selling_spec!$A:$J,2,FALSE))</f>
        <v/>
      </c>
      <c r="AE197" s="131" t="str">
        <f>IF(AF197="","",VLOOKUP(CONCATENATE(AE$3,AF197),m_selling_spec!$A:$J,2,FALSE))</f>
        <v>12.2</v>
      </c>
      <c r="AF197" s="125" t="s">
        <v>72</v>
      </c>
      <c r="AG197" s="131" t="str">
        <f>IF(AH197="","",VLOOKUP(CONCATENATE(AG$3,AH197),m_selling_spec!$A:$J,2,FALSE))</f>
        <v>13.1</v>
      </c>
      <c r="AH197" s="125" t="s">
        <v>641</v>
      </c>
      <c r="AI197" s="131" t="str">
        <f>IF(AJ197="","",VLOOKUP(CONCATENATE(AI$3,AJ197),m_selling_spec!$A:$J,2,FALSE))</f>
        <v/>
      </c>
      <c r="AK197" s="131" t="str">
        <f>IF(AL197="","",VLOOKUP(CONCATENATE(AK$3,AL197),m_selling_spec!$A:$J,2,FALSE))</f>
        <v/>
      </c>
      <c r="AM197" s="131" t="str">
        <f>IF(AN197="","",VLOOKUP(CONCATENATE(AM$3,AN197),m_selling_spec!$A:$J,2,FALSE))</f>
        <v/>
      </c>
      <c r="AO197" s="131" t="str">
        <f>IF(AP197="","",VLOOKUP(CONCATENATE(AO$3,AP197),m_selling_spec!$A:$J,2,FALSE))</f>
        <v/>
      </c>
      <c r="AQ197" s="131" t="str">
        <f>IF(AR197="","",VLOOKUP(CONCATENATE(AQ$3,AR197),m_selling_spec!$A:$J,2,FALSE))</f>
        <v/>
      </c>
      <c r="AS197" s="131" t="str">
        <f>IF(AT197="","",VLOOKUP(CONCATENATE(AS$3,AT197),m_selling_spec!$A:$J,2,FALSE))</f>
        <v/>
      </c>
      <c r="AU197" s="131" t="str">
        <f>IF(AV197="","",VLOOKUP(CONCATENATE(AU$3,AV197),m_selling_spec!$A:$J,2,FALSE))</f>
        <v/>
      </c>
      <c r="AW197" s="131" t="str">
        <f>IF(AX197="","",VLOOKUP(CONCATENATE(AW$3,AX197),m_selling_spec!$A:$J,2,FALSE))</f>
        <v/>
      </c>
      <c r="AY197" s="131" t="str">
        <f>IF(AZ197="","",VLOOKUP(CONCATENATE(AY$3,AZ197),m_selling_spec!$A:$J,2,FALSE))</f>
        <v/>
      </c>
      <c r="BA197" s="131" t="str">
        <f>IF(BB197="","",VLOOKUP(CONCATENATE(BA$3,BB197),m_selling_spec!$A:$J,2,FALSE))</f>
        <v/>
      </c>
      <c r="BC197" s="131" t="str">
        <f>IF(BD197="","",VLOOKUP(CONCATENATE(BC$3,BD197),m_selling_spec!$A:$J,2,FALSE))</f>
        <v/>
      </c>
      <c r="BE197" s="131" t="str">
        <f>IF(BF197="","",VLOOKUP(CONCATENATE(BE$3,BF197),m_selling_spec!$A:$J,2,FALSE))</f>
        <v/>
      </c>
      <c r="BG197" s="131" t="str">
        <f>IF(BH197="","",VLOOKUP(CONCATENATE(BG$3,BH197),m_selling_spec!$A:$J,2,FALSE))</f>
        <v/>
      </c>
      <c r="BI197" s="131" t="str">
        <f>IF(BJ197="","",VLOOKUP(CONCATENATE(BI$3,BJ197),m_selling_spec!$A:$J,2,FALSE))</f>
        <v/>
      </c>
    </row>
    <row r="198" spans="1:61" s="125" customFormat="1">
      <c r="A198" s="125" t="s">
        <v>642</v>
      </c>
      <c r="B198" s="125">
        <v>2</v>
      </c>
      <c r="C198" s="130" t="str">
        <f>INDEX(product!B:B,MATCH(B198,product!A:A,0))</f>
        <v>WE-70</v>
      </c>
      <c r="D198" s="130" t="str">
        <f>INDEX(product!E:E,MATCH(B198,product!A:A,0))</f>
        <v>WINDOW and DOOR</v>
      </c>
      <c r="E198" s="131" t="str">
        <f>IF(F198="","",VLOOKUP(CONCATENATE(E$3,F198),m_selling_spec!$A:$J,2,FALSE))</f>
        <v/>
      </c>
      <c r="G198" s="131" t="str">
        <f>IF(H198="","",VLOOKUP(CONCATENATE(G$3,H198),m_selling_spec!$A:$J,2,FALSE))</f>
        <v/>
      </c>
      <c r="I198" s="131" t="str">
        <f>IF(J198="","",VLOOKUP(CONCATENATE(I$3,J198),m_selling_spec!$A:$J,2,FALSE))</f>
        <v>1.5</v>
      </c>
      <c r="J198" s="125" t="s">
        <v>72</v>
      </c>
      <c r="K198" s="131" t="str">
        <f>IF(L198="","",VLOOKUP(CONCATENATE(K$3,L198),m_selling_spec!$A:$J,2,FALSE))</f>
        <v/>
      </c>
      <c r="M198" s="131" t="str">
        <f>IF(N198="","",VLOOKUP(CONCATENATE(M$3,N198),m_selling_spec!$A:$J,2,FALSE))</f>
        <v/>
      </c>
      <c r="O198" s="131" t="str">
        <f>IF(P198="","",VLOOKUP(CONCATENATE(O$3,P198),m_selling_spec!$A:$J,2,FALSE))</f>
        <v/>
      </c>
      <c r="Q198" s="131" t="str">
        <f>IF(R198="","",VLOOKUP(CONCATENATE(Q$3,R198),m_selling_spec!$A:$J,2,FALSE))</f>
        <v/>
      </c>
      <c r="S198" s="131" t="str">
        <f>IF(T198="","",VLOOKUP(CONCATENATE(S$3,T198),m_selling_spec!$A:$J,2,FALSE))</f>
        <v/>
      </c>
      <c r="U198" s="131" t="str">
        <f>IF(V198="","",VLOOKUP(CONCATENATE(U$3,V198),m_selling_spec!$A:$J,2,FALSE))</f>
        <v/>
      </c>
      <c r="W198" s="131" t="str">
        <f>IF(X198="","",VLOOKUP(CONCATENATE(W$3,X198),m_selling_spec!$A:$J,2,FALSE))</f>
        <v/>
      </c>
      <c r="Y198" s="131" t="str">
        <f>IF(Z198="","",VLOOKUP(CONCATENATE(Y$3,Z198),m_selling_spec!$A:$J,2,FALSE))</f>
        <v/>
      </c>
      <c r="AA198" s="131" t="str">
        <f>IF(AB198="","",VLOOKUP(CONCATENATE(AA$3,AB198),m_selling_spec!$A:$J,2,FALSE))</f>
        <v/>
      </c>
      <c r="AC198" s="131" t="str">
        <f>IF(AD198="","",VLOOKUP(CONCATENATE(AC$3,AD198),m_selling_spec!$A:$J,2,FALSE))</f>
        <v/>
      </c>
      <c r="AE198" s="131" t="str">
        <f>IF(AF198="","",VLOOKUP(CONCATENATE(AE$3,AF198),m_selling_spec!$A:$J,2,FALSE))</f>
        <v>12.2</v>
      </c>
      <c r="AF198" s="125" t="s">
        <v>72</v>
      </c>
      <c r="AG198" s="131" t="str">
        <f>IF(AH198="","",VLOOKUP(CONCATENATE(AG$3,AH198),m_selling_spec!$A:$J,2,FALSE))</f>
        <v>13.2</v>
      </c>
      <c r="AH198" s="125" t="s">
        <v>643</v>
      </c>
      <c r="AI198" s="131" t="str">
        <f>IF(AJ198="","",VLOOKUP(CONCATENATE(AI$3,AJ198),m_selling_spec!$A:$J,2,FALSE))</f>
        <v/>
      </c>
      <c r="AK198" s="131" t="str">
        <f>IF(AL198="","",VLOOKUP(CONCATENATE(AK$3,AL198),m_selling_spec!$A:$J,2,FALSE))</f>
        <v/>
      </c>
      <c r="AM198" s="131" t="str">
        <f>IF(AN198="","",VLOOKUP(CONCATENATE(AM$3,AN198),m_selling_spec!$A:$J,2,FALSE))</f>
        <v/>
      </c>
      <c r="AO198" s="131" t="str">
        <f>IF(AP198="","",VLOOKUP(CONCATENATE(AO$3,AP198),m_selling_spec!$A:$J,2,FALSE))</f>
        <v/>
      </c>
      <c r="AQ198" s="131" t="str">
        <f>IF(AR198="","",VLOOKUP(CONCATENATE(AQ$3,AR198),m_selling_spec!$A:$J,2,FALSE))</f>
        <v/>
      </c>
      <c r="AS198" s="131" t="str">
        <f>IF(AT198="","",VLOOKUP(CONCATENATE(AS$3,AT198),m_selling_spec!$A:$J,2,FALSE))</f>
        <v/>
      </c>
      <c r="AU198" s="131" t="str">
        <f>IF(AV198="","",VLOOKUP(CONCATENATE(AU$3,AV198),m_selling_spec!$A:$J,2,FALSE))</f>
        <v/>
      </c>
      <c r="AW198" s="131" t="str">
        <f>IF(AX198="","",VLOOKUP(CONCATENATE(AW$3,AX198),m_selling_spec!$A:$J,2,FALSE))</f>
        <v/>
      </c>
      <c r="AY198" s="131" t="str">
        <f>IF(AZ198="","",VLOOKUP(CONCATENATE(AY$3,AZ198),m_selling_spec!$A:$J,2,FALSE))</f>
        <v/>
      </c>
      <c r="BA198" s="131" t="str">
        <f>IF(BB198="","",VLOOKUP(CONCATENATE(BA$3,BB198),m_selling_spec!$A:$J,2,FALSE))</f>
        <v/>
      </c>
      <c r="BC198" s="131" t="str">
        <f>IF(BD198="","",VLOOKUP(CONCATENATE(BC$3,BD198),m_selling_spec!$A:$J,2,FALSE))</f>
        <v/>
      </c>
      <c r="BE198" s="131" t="str">
        <f>IF(BF198="","",VLOOKUP(CONCATENATE(BE$3,BF198),m_selling_spec!$A:$J,2,FALSE))</f>
        <v/>
      </c>
      <c r="BG198" s="131" t="str">
        <f>IF(BH198="","",VLOOKUP(CONCATENATE(BG$3,BH198),m_selling_spec!$A:$J,2,FALSE))</f>
        <v/>
      </c>
      <c r="BI198" s="131" t="str">
        <f>IF(BJ198="","",VLOOKUP(CONCATENATE(BI$3,BJ198),m_selling_spec!$A:$J,2,FALSE))</f>
        <v/>
      </c>
    </row>
    <row r="199" spans="1:61" s="125" customFormat="1">
      <c r="A199" s="125" t="s">
        <v>644</v>
      </c>
      <c r="B199" s="125">
        <v>2</v>
      </c>
      <c r="C199" s="130" t="str">
        <f>INDEX(product!B:B,MATCH(B199,product!A:A,0))</f>
        <v>WE-70</v>
      </c>
      <c r="D199" s="130" t="str">
        <f>INDEX(product!E:E,MATCH(B199,product!A:A,0))</f>
        <v>WINDOW and DOOR</v>
      </c>
      <c r="E199" s="131" t="str">
        <f>IF(F199="","",VLOOKUP(CONCATENATE(E$3,F199),m_selling_spec!$A:$J,2,FALSE))</f>
        <v/>
      </c>
      <c r="G199" s="131" t="str">
        <f>IF(H199="","",VLOOKUP(CONCATENATE(G$3,H199),m_selling_spec!$A:$J,2,FALSE))</f>
        <v/>
      </c>
      <c r="I199" s="131" t="str">
        <f>IF(J199="","",VLOOKUP(CONCATENATE(I$3,J199),m_selling_spec!$A:$J,2,FALSE))</f>
        <v>1.5</v>
      </c>
      <c r="J199" s="125" t="s">
        <v>72</v>
      </c>
      <c r="K199" s="131" t="str">
        <f>IF(L199="","",VLOOKUP(CONCATENATE(K$3,L199),m_selling_spec!$A:$J,2,FALSE))</f>
        <v/>
      </c>
      <c r="M199" s="131" t="str">
        <f>IF(N199="","",VLOOKUP(CONCATENATE(M$3,N199),m_selling_spec!$A:$J,2,FALSE))</f>
        <v/>
      </c>
      <c r="O199" s="131" t="str">
        <f>IF(P199="","",VLOOKUP(CONCATENATE(O$3,P199),m_selling_spec!$A:$J,2,FALSE))</f>
        <v/>
      </c>
      <c r="Q199" s="131" t="str">
        <f>IF(R199="","",VLOOKUP(CONCATENATE(Q$3,R199),m_selling_spec!$A:$J,2,FALSE))</f>
        <v/>
      </c>
      <c r="S199" s="131" t="str">
        <f>IF(T199="","",VLOOKUP(CONCATENATE(S$3,T199),m_selling_spec!$A:$J,2,FALSE))</f>
        <v/>
      </c>
      <c r="U199" s="131" t="str">
        <f>IF(V199="","",VLOOKUP(CONCATENATE(U$3,V199),m_selling_spec!$A:$J,2,FALSE))</f>
        <v/>
      </c>
      <c r="W199" s="131" t="str">
        <f>IF(X199="","",VLOOKUP(CONCATENATE(W$3,X199),m_selling_spec!$A:$J,2,FALSE))</f>
        <v/>
      </c>
      <c r="Y199" s="131" t="str">
        <f>IF(Z199="","",VLOOKUP(CONCATENATE(Y$3,Z199),m_selling_spec!$A:$J,2,FALSE))</f>
        <v/>
      </c>
      <c r="AA199" s="131" t="str">
        <f>IF(AB199="","",VLOOKUP(CONCATENATE(AA$3,AB199),m_selling_spec!$A:$J,2,FALSE))</f>
        <v/>
      </c>
      <c r="AC199" s="131" t="str">
        <f>IF(AD199="","",VLOOKUP(CONCATENATE(AC$3,AD199),m_selling_spec!$A:$J,2,FALSE))</f>
        <v/>
      </c>
      <c r="AE199" s="131" t="str">
        <f>IF(AF199="","",VLOOKUP(CONCATENATE(AE$3,AF199),m_selling_spec!$A:$J,2,FALSE))</f>
        <v>12.2</v>
      </c>
      <c r="AF199" s="125" t="s">
        <v>72</v>
      </c>
      <c r="AG199" s="131" t="str">
        <f>IF(AH199="","",VLOOKUP(CONCATENATE(AG$3,AH199),m_selling_spec!$A:$J,2,FALSE))</f>
        <v>13.3</v>
      </c>
      <c r="AH199" s="125" t="s">
        <v>645</v>
      </c>
      <c r="AI199" s="131" t="str">
        <f>IF(AJ199="","",VLOOKUP(CONCATENATE(AI$3,AJ199),m_selling_spec!$A:$J,2,FALSE))</f>
        <v/>
      </c>
      <c r="AK199" s="131" t="str">
        <f>IF(AL199="","",VLOOKUP(CONCATENATE(AK$3,AL199),m_selling_spec!$A:$J,2,FALSE))</f>
        <v/>
      </c>
      <c r="AM199" s="131" t="str">
        <f>IF(AN199="","",VLOOKUP(CONCATENATE(AM$3,AN199),m_selling_spec!$A:$J,2,FALSE))</f>
        <v/>
      </c>
      <c r="AO199" s="131" t="str">
        <f>IF(AP199="","",VLOOKUP(CONCATENATE(AO$3,AP199),m_selling_spec!$A:$J,2,FALSE))</f>
        <v/>
      </c>
      <c r="AQ199" s="131" t="str">
        <f>IF(AR199="","",VLOOKUP(CONCATENATE(AQ$3,AR199),m_selling_spec!$A:$J,2,FALSE))</f>
        <v/>
      </c>
      <c r="AS199" s="131" t="str">
        <f>IF(AT199="","",VLOOKUP(CONCATENATE(AS$3,AT199),m_selling_spec!$A:$J,2,FALSE))</f>
        <v/>
      </c>
      <c r="AU199" s="131" t="str">
        <f>IF(AV199="","",VLOOKUP(CONCATENATE(AU$3,AV199),m_selling_spec!$A:$J,2,FALSE))</f>
        <v/>
      </c>
      <c r="AW199" s="131" t="str">
        <f>IF(AX199="","",VLOOKUP(CONCATENATE(AW$3,AX199),m_selling_spec!$A:$J,2,FALSE))</f>
        <v/>
      </c>
      <c r="AY199" s="131" t="str">
        <f>IF(AZ199="","",VLOOKUP(CONCATENATE(AY$3,AZ199),m_selling_spec!$A:$J,2,FALSE))</f>
        <v/>
      </c>
      <c r="BA199" s="131" t="str">
        <f>IF(BB199="","",VLOOKUP(CONCATENATE(BA$3,BB199),m_selling_spec!$A:$J,2,FALSE))</f>
        <v/>
      </c>
      <c r="BC199" s="131" t="str">
        <f>IF(BD199="","",VLOOKUP(CONCATENATE(BC$3,BD199),m_selling_spec!$A:$J,2,FALSE))</f>
        <v/>
      </c>
      <c r="BE199" s="131" t="str">
        <f>IF(BF199="","",VLOOKUP(CONCATENATE(BE$3,BF199),m_selling_spec!$A:$J,2,FALSE))</f>
        <v/>
      </c>
      <c r="BG199" s="131" t="str">
        <f>IF(BH199="","",VLOOKUP(CONCATENATE(BG$3,BH199),m_selling_spec!$A:$J,2,FALSE))</f>
        <v/>
      </c>
      <c r="BI199" s="131" t="str">
        <f>IF(BJ199="","",VLOOKUP(CONCATENATE(BI$3,BJ199),m_selling_spec!$A:$J,2,FALSE))</f>
        <v/>
      </c>
    </row>
    <row r="200" spans="1:61" s="125" customFormat="1">
      <c r="A200" s="125" t="s">
        <v>646</v>
      </c>
      <c r="B200" s="125">
        <v>2</v>
      </c>
      <c r="C200" s="130" t="str">
        <f>INDEX(product!B:B,MATCH(B200,product!A:A,0))</f>
        <v>WE-70</v>
      </c>
      <c r="D200" s="130" t="str">
        <f>INDEX(product!E:E,MATCH(B200,product!A:A,0))</f>
        <v>WINDOW and DOOR</v>
      </c>
      <c r="E200" s="131" t="str">
        <f>IF(F200="","",VLOOKUP(CONCATENATE(E$3,F200),m_selling_spec!$A:$J,2,FALSE))</f>
        <v/>
      </c>
      <c r="G200" s="131" t="str">
        <f>IF(H200="","",VLOOKUP(CONCATENATE(G$3,H200),m_selling_spec!$A:$J,2,FALSE))</f>
        <v/>
      </c>
      <c r="I200" s="131" t="str">
        <f>IF(J200="","",VLOOKUP(CONCATENATE(I$3,J200),m_selling_spec!$A:$J,2,FALSE))</f>
        <v>1.5</v>
      </c>
      <c r="J200" s="125" t="s">
        <v>72</v>
      </c>
      <c r="K200" s="131" t="str">
        <f>IF(L200="","",VLOOKUP(CONCATENATE(K$3,L200),m_selling_spec!$A:$J,2,FALSE))</f>
        <v/>
      </c>
      <c r="M200" s="131" t="str">
        <f>IF(N200="","",VLOOKUP(CONCATENATE(M$3,N200),m_selling_spec!$A:$J,2,FALSE))</f>
        <v/>
      </c>
      <c r="O200" s="131" t="str">
        <f>IF(P200="","",VLOOKUP(CONCATENATE(O$3,P200),m_selling_spec!$A:$J,2,FALSE))</f>
        <v/>
      </c>
      <c r="Q200" s="131" t="str">
        <f>IF(R200="","",VLOOKUP(CONCATENATE(Q$3,R200),m_selling_spec!$A:$J,2,FALSE))</f>
        <v/>
      </c>
      <c r="S200" s="131" t="str">
        <f>IF(T200="","",VLOOKUP(CONCATENATE(S$3,T200),m_selling_spec!$A:$J,2,FALSE))</f>
        <v/>
      </c>
      <c r="U200" s="131" t="str">
        <f>IF(V200="","",VLOOKUP(CONCATENATE(U$3,V200),m_selling_spec!$A:$J,2,FALSE))</f>
        <v/>
      </c>
      <c r="W200" s="131" t="str">
        <f>IF(X200="","",VLOOKUP(CONCATENATE(W$3,X200),m_selling_spec!$A:$J,2,FALSE))</f>
        <v/>
      </c>
      <c r="Y200" s="131" t="str">
        <f>IF(Z200="","",VLOOKUP(CONCATENATE(Y$3,Z200),m_selling_spec!$A:$J,2,FALSE))</f>
        <v/>
      </c>
      <c r="AA200" s="131" t="str">
        <f>IF(AB200="","",VLOOKUP(CONCATENATE(AA$3,AB200),m_selling_spec!$A:$J,2,FALSE))</f>
        <v>10.2</v>
      </c>
      <c r="AB200" s="125" t="s">
        <v>15</v>
      </c>
      <c r="AC200" s="131" t="str">
        <f>IF(AD200="","",VLOOKUP(CONCATENATE(AC$3,AD200),m_selling_spec!$A:$J,2,FALSE))</f>
        <v/>
      </c>
      <c r="AE200" s="131" t="str">
        <f>IF(AF200="","",VLOOKUP(CONCATENATE(AE$3,AF200),m_selling_spec!$A:$J,2,FALSE))</f>
        <v>12.1</v>
      </c>
      <c r="AF200" s="125" t="s">
        <v>647</v>
      </c>
      <c r="AG200" s="131" t="str">
        <f>IF(AH200="","",VLOOKUP(CONCATENATE(AG$3,AH200),m_selling_spec!$A:$J,2,FALSE))</f>
        <v>13.5</v>
      </c>
      <c r="AH200" s="125" t="s">
        <v>648</v>
      </c>
      <c r="AI200" s="131" t="str">
        <f>IF(AJ200="","",VLOOKUP(CONCATENATE(AI$3,AJ200),m_selling_spec!$A:$J,2,FALSE))</f>
        <v>14.2</v>
      </c>
      <c r="AJ200" s="125" t="s">
        <v>683</v>
      </c>
      <c r="AK200" s="131" t="str">
        <f>IF(AL200="","",VLOOKUP(CONCATENATE(AK$3,AL200),m_selling_spec!$A:$J,2,FALSE))</f>
        <v/>
      </c>
      <c r="AM200" s="131" t="str">
        <f>IF(AN200="","",VLOOKUP(CONCATENATE(AM$3,AN200),m_selling_spec!$A:$J,2,FALSE))</f>
        <v/>
      </c>
      <c r="AO200" s="131" t="str">
        <f>IF(AP200="","",VLOOKUP(CONCATENATE(AO$3,AP200),m_selling_spec!$A:$J,2,FALSE))</f>
        <v/>
      </c>
      <c r="AQ200" s="131" t="str">
        <f>IF(AR200="","",VLOOKUP(CONCATENATE(AQ$3,AR200),m_selling_spec!$A:$J,2,FALSE))</f>
        <v/>
      </c>
      <c r="AS200" s="131" t="str">
        <f>IF(AT200="","",VLOOKUP(CONCATENATE(AS$3,AT200),m_selling_spec!$A:$J,2,FALSE))</f>
        <v/>
      </c>
      <c r="AU200" s="131" t="str">
        <f>IF(AV200="","",VLOOKUP(CONCATENATE(AU$3,AV200),m_selling_spec!$A:$J,2,FALSE))</f>
        <v/>
      </c>
      <c r="AW200" s="131" t="str">
        <f>IF(AX200="","",VLOOKUP(CONCATENATE(AW$3,AX200),m_selling_spec!$A:$J,2,FALSE))</f>
        <v/>
      </c>
      <c r="AY200" s="131" t="str">
        <f>IF(AZ200="","",VLOOKUP(CONCATENATE(AY$3,AZ200),m_selling_spec!$A:$J,2,FALSE))</f>
        <v/>
      </c>
      <c r="BA200" s="131" t="str">
        <f>IF(BB200="","",VLOOKUP(CONCATENATE(BA$3,BB200),m_selling_spec!$A:$J,2,FALSE))</f>
        <v/>
      </c>
      <c r="BC200" s="131" t="str">
        <f>IF(BD200="","",VLOOKUP(CONCATENATE(BC$3,BD200),m_selling_spec!$A:$J,2,FALSE))</f>
        <v/>
      </c>
      <c r="BE200" s="131" t="str">
        <f>IF(BF200="","",VLOOKUP(CONCATENATE(BE$3,BF200),m_selling_spec!$A:$J,2,FALSE))</f>
        <v/>
      </c>
      <c r="BG200" s="131" t="str">
        <f>IF(BH200="","",VLOOKUP(CONCATENATE(BG$3,BH200),m_selling_spec!$A:$J,2,FALSE))</f>
        <v/>
      </c>
      <c r="BI200" s="131" t="str">
        <f>IF(BJ200="","",VLOOKUP(CONCATENATE(BI$3,BJ200),m_selling_spec!$A:$J,2,FALSE))</f>
        <v/>
      </c>
    </row>
    <row r="201" spans="1:61" s="125" customFormat="1">
      <c r="A201" s="125" t="s">
        <v>649</v>
      </c>
      <c r="B201" s="125">
        <v>2</v>
      </c>
      <c r="C201" s="130" t="str">
        <f>INDEX(product!B:B,MATCH(B201,product!A:A,0))</f>
        <v>WE-70</v>
      </c>
      <c r="D201" s="130" t="str">
        <f>INDEX(product!E:E,MATCH(B201,product!A:A,0))</f>
        <v>WINDOW and DOOR</v>
      </c>
      <c r="E201" s="131" t="str">
        <f>IF(F201="","",VLOOKUP(CONCATENATE(E$3,F201),m_selling_spec!$A:$J,2,FALSE))</f>
        <v/>
      </c>
      <c r="G201" s="131" t="str">
        <f>IF(H201="","",VLOOKUP(CONCATENATE(G$3,H201),m_selling_spec!$A:$J,2,FALSE))</f>
        <v/>
      </c>
      <c r="I201" s="131" t="str">
        <f>IF(J201="","",VLOOKUP(CONCATENATE(I$3,J201),m_selling_spec!$A:$J,2,FALSE))</f>
        <v>1.5</v>
      </c>
      <c r="J201" s="125" t="s">
        <v>72</v>
      </c>
      <c r="K201" s="131" t="str">
        <f>IF(L201="","",VLOOKUP(CONCATENATE(K$3,L201),m_selling_spec!$A:$J,2,FALSE))</f>
        <v/>
      </c>
      <c r="M201" s="131" t="str">
        <f>IF(N201="","",VLOOKUP(CONCATENATE(M$3,N201),m_selling_spec!$A:$J,2,FALSE))</f>
        <v/>
      </c>
      <c r="O201" s="131" t="str">
        <f>IF(P201="","",VLOOKUP(CONCATENATE(O$3,P201),m_selling_spec!$A:$J,2,FALSE))</f>
        <v/>
      </c>
      <c r="Q201" s="131" t="str">
        <f>IF(R201="","",VLOOKUP(CONCATENATE(Q$3,R201),m_selling_spec!$A:$J,2,FALSE))</f>
        <v/>
      </c>
      <c r="S201" s="131" t="str">
        <f>IF(T201="","",VLOOKUP(CONCATENATE(S$3,T201),m_selling_spec!$A:$J,2,FALSE))</f>
        <v/>
      </c>
      <c r="U201" s="131" t="str">
        <f>IF(V201="","",VLOOKUP(CONCATENATE(U$3,V201),m_selling_spec!$A:$J,2,FALSE))</f>
        <v/>
      </c>
      <c r="W201" s="131" t="str">
        <f>IF(X201="","",VLOOKUP(CONCATENATE(W$3,X201),m_selling_spec!$A:$J,2,FALSE))</f>
        <v/>
      </c>
      <c r="Y201" s="131" t="str">
        <f>IF(Z201="","",VLOOKUP(CONCATENATE(Y$3,Z201),m_selling_spec!$A:$J,2,FALSE))</f>
        <v/>
      </c>
      <c r="AA201" s="131" t="str">
        <f>IF(AB201="","",VLOOKUP(CONCATENATE(AA$3,AB201),m_selling_spec!$A:$J,2,FALSE))</f>
        <v>10.2</v>
      </c>
      <c r="AB201" s="125" t="s">
        <v>15</v>
      </c>
      <c r="AC201" s="131" t="str">
        <f>IF(AD201="","",VLOOKUP(CONCATENATE(AC$3,AD201),m_selling_spec!$A:$J,2,FALSE))</f>
        <v/>
      </c>
      <c r="AE201" s="131" t="str">
        <f>IF(AF201="","",VLOOKUP(CONCATENATE(AE$3,AF201),m_selling_spec!$A:$J,2,FALSE))</f>
        <v>12.1</v>
      </c>
      <c r="AF201" s="125" t="s">
        <v>647</v>
      </c>
      <c r="AG201" s="131" t="str">
        <f>IF(AH201="","",VLOOKUP(CONCATENATE(AG$3,AH201),m_selling_spec!$A:$J,2,FALSE))</f>
        <v>13.5</v>
      </c>
      <c r="AH201" s="125" t="s">
        <v>648</v>
      </c>
      <c r="AI201" s="131" t="str">
        <f>IF(AJ201="","",VLOOKUP(CONCATENATE(AI$3,AJ201),m_selling_spec!$A:$J,2,FALSE))</f>
        <v>14.1</v>
      </c>
      <c r="AJ201" s="125" t="s">
        <v>682</v>
      </c>
      <c r="AK201" s="131" t="str">
        <f>IF(AL201="","",VLOOKUP(CONCATENATE(AK$3,AL201),m_selling_spec!$A:$J,2,FALSE))</f>
        <v/>
      </c>
      <c r="AM201" s="131" t="str">
        <f>IF(AN201="","",VLOOKUP(CONCATENATE(AM$3,AN201),m_selling_spec!$A:$J,2,FALSE))</f>
        <v/>
      </c>
      <c r="AO201" s="131" t="str">
        <f>IF(AP201="","",VLOOKUP(CONCATENATE(AO$3,AP201),m_selling_spec!$A:$J,2,FALSE))</f>
        <v/>
      </c>
      <c r="AQ201" s="131" t="str">
        <f>IF(AR201="","",VLOOKUP(CONCATENATE(AQ$3,AR201),m_selling_spec!$A:$J,2,FALSE))</f>
        <v/>
      </c>
      <c r="AS201" s="131" t="str">
        <f>IF(AT201="","",VLOOKUP(CONCATENATE(AS$3,AT201),m_selling_spec!$A:$J,2,FALSE))</f>
        <v/>
      </c>
      <c r="AU201" s="131" t="str">
        <f>IF(AV201="","",VLOOKUP(CONCATENATE(AU$3,AV201),m_selling_spec!$A:$J,2,FALSE))</f>
        <v/>
      </c>
      <c r="AW201" s="131" t="str">
        <f>IF(AX201="","",VLOOKUP(CONCATENATE(AW$3,AX201),m_selling_spec!$A:$J,2,FALSE))</f>
        <v/>
      </c>
      <c r="AY201" s="131" t="str">
        <f>IF(AZ201="","",VLOOKUP(CONCATENATE(AY$3,AZ201),m_selling_spec!$A:$J,2,FALSE))</f>
        <v/>
      </c>
      <c r="BA201" s="131" t="str">
        <f>IF(BB201="","",VLOOKUP(CONCATENATE(BA$3,BB201),m_selling_spec!$A:$J,2,FALSE))</f>
        <v/>
      </c>
      <c r="BC201" s="131" t="str">
        <f>IF(BD201="","",VLOOKUP(CONCATENATE(BC$3,BD201),m_selling_spec!$A:$J,2,FALSE))</f>
        <v/>
      </c>
      <c r="BE201" s="131" t="str">
        <f>IF(BF201="","",VLOOKUP(CONCATENATE(BE$3,BF201),m_selling_spec!$A:$J,2,FALSE))</f>
        <v/>
      </c>
      <c r="BG201" s="131" t="str">
        <f>IF(BH201="","",VLOOKUP(CONCATENATE(BG$3,BH201),m_selling_spec!$A:$J,2,FALSE))</f>
        <v/>
      </c>
      <c r="BI201" s="131" t="str">
        <f>IF(BJ201="","",VLOOKUP(CONCATENATE(BI$3,BJ201),m_selling_spec!$A:$J,2,FALSE))</f>
        <v/>
      </c>
    </row>
    <row r="202" spans="1:61" s="125" customFormat="1">
      <c r="A202" s="125" t="s">
        <v>650</v>
      </c>
      <c r="B202" s="125">
        <v>2</v>
      </c>
      <c r="C202" s="130" t="str">
        <f>INDEX(product!B:B,MATCH(B202,product!A:A,0))</f>
        <v>WE-70</v>
      </c>
      <c r="D202" s="130" t="str">
        <f>INDEX(product!E:E,MATCH(B202,product!A:A,0))</f>
        <v>WINDOW and DOOR</v>
      </c>
      <c r="E202" s="131" t="str">
        <f>IF(F202="","",VLOOKUP(CONCATENATE(E$3,F202),m_selling_spec!$A:$J,2,FALSE))</f>
        <v/>
      </c>
      <c r="G202" s="131" t="str">
        <f>IF(H202="","",VLOOKUP(CONCATENATE(G$3,H202),m_selling_spec!$A:$J,2,FALSE))</f>
        <v/>
      </c>
      <c r="I202" s="131" t="str">
        <f>IF(J202="","",VLOOKUP(CONCATENATE(I$3,J202),m_selling_spec!$A:$J,2,FALSE))</f>
        <v>1.5</v>
      </c>
      <c r="J202" s="125" t="s">
        <v>72</v>
      </c>
      <c r="K202" s="131" t="str">
        <f>IF(L202="","",VLOOKUP(CONCATENATE(K$3,L202),m_selling_spec!$A:$J,2,FALSE))</f>
        <v/>
      </c>
      <c r="M202" s="131" t="str">
        <f>IF(N202="","",VLOOKUP(CONCATENATE(M$3,N202),m_selling_spec!$A:$J,2,FALSE))</f>
        <v/>
      </c>
      <c r="O202" s="131" t="str">
        <f>IF(P202="","",VLOOKUP(CONCATENATE(O$3,P202),m_selling_spec!$A:$J,2,FALSE))</f>
        <v/>
      </c>
      <c r="Q202" s="131" t="str">
        <f>IF(R202="","",VLOOKUP(CONCATENATE(Q$3,R202),m_selling_spec!$A:$J,2,FALSE))</f>
        <v/>
      </c>
      <c r="S202" s="131" t="str">
        <f>IF(T202="","",VLOOKUP(CONCATENATE(S$3,T202),m_selling_spec!$A:$J,2,FALSE))</f>
        <v/>
      </c>
      <c r="U202" s="131" t="str">
        <f>IF(V202="","",VLOOKUP(CONCATENATE(U$3,V202),m_selling_spec!$A:$J,2,FALSE))</f>
        <v/>
      </c>
      <c r="W202" s="131" t="str">
        <f>IF(X202="","",VLOOKUP(CONCATENATE(W$3,X202),m_selling_spec!$A:$J,2,FALSE))</f>
        <v/>
      </c>
      <c r="Y202" s="131" t="str">
        <f>IF(Z202="","",VLOOKUP(CONCATENATE(Y$3,Z202),m_selling_spec!$A:$J,2,FALSE))</f>
        <v/>
      </c>
      <c r="AA202" s="131" t="str">
        <f>IF(AB202="","",VLOOKUP(CONCATENATE(AA$3,AB202),m_selling_spec!$A:$J,2,FALSE))</f>
        <v>10.2</v>
      </c>
      <c r="AB202" s="125" t="s">
        <v>15</v>
      </c>
      <c r="AC202" s="131" t="str">
        <f>IF(AD202="","",VLOOKUP(CONCATENATE(AC$3,AD202),m_selling_spec!$A:$J,2,FALSE))</f>
        <v/>
      </c>
      <c r="AE202" s="131" t="str">
        <f>IF(AF202="","",VLOOKUP(CONCATENATE(AE$3,AF202),m_selling_spec!$A:$J,2,FALSE))</f>
        <v>12.1</v>
      </c>
      <c r="AF202" s="125" t="s">
        <v>647</v>
      </c>
      <c r="AG202" s="131" t="str">
        <f>IF(AH202="","",VLOOKUP(CONCATENATE(AG$3,AH202),m_selling_spec!$A:$J,2,FALSE))</f>
        <v>13.6</v>
      </c>
      <c r="AH202" s="125" t="s">
        <v>651</v>
      </c>
      <c r="AI202" s="131" t="str">
        <f>IF(AJ202="","",VLOOKUP(CONCATENATE(AI$3,AJ202),m_selling_spec!$A:$J,2,FALSE))</f>
        <v>14.2</v>
      </c>
      <c r="AJ202" s="125" t="s">
        <v>683</v>
      </c>
      <c r="AK202" s="131" t="str">
        <f>IF(AL202="","",VLOOKUP(CONCATENATE(AK$3,AL202),m_selling_spec!$A:$J,2,FALSE))</f>
        <v>15.1</v>
      </c>
      <c r="AL202" s="125" t="s">
        <v>652</v>
      </c>
      <c r="AM202" s="131" t="str">
        <f>IF(AN202="","",VLOOKUP(CONCATENATE(AM$3,AN202),m_selling_spec!$A:$J,2,FALSE))</f>
        <v>16.6</v>
      </c>
      <c r="AN202" s="125" t="s">
        <v>653</v>
      </c>
      <c r="AO202" s="131" t="str">
        <f>IF(AP202="","",VLOOKUP(CONCATENATE(AO$3,AP202),m_selling_spec!$A:$J,2,FALSE))</f>
        <v/>
      </c>
      <c r="AQ202" s="131" t="str">
        <f>IF(AR202="","",VLOOKUP(CONCATENATE(AQ$3,AR202),m_selling_spec!$A:$J,2,FALSE))</f>
        <v/>
      </c>
      <c r="AS202" s="131" t="str">
        <f>IF(AT202="","",VLOOKUP(CONCATENATE(AS$3,AT202),m_selling_spec!$A:$J,2,FALSE))</f>
        <v/>
      </c>
      <c r="AU202" s="131" t="str">
        <f>IF(AV202="","",VLOOKUP(CONCATENATE(AU$3,AV202),m_selling_spec!$A:$J,2,FALSE))</f>
        <v/>
      </c>
      <c r="AW202" s="131" t="str">
        <f>IF(AX202="","",VLOOKUP(CONCATENATE(AW$3,AX202),m_selling_spec!$A:$J,2,FALSE))</f>
        <v/>
      </c>
      <c r="AY202" s="131" t="str">
        <f>IF(AZ202="","",VLOOKUP(CONCATENATE(AY$3,AZ202),m_selling_spec!$A:$J,2,FALSE))</f>
        <v/>
      </c>
      <c r="BA202" s="131" t="str">
        <f>IF(BB202="","",VLOOKUP(CONCATENATE(BA$3,BB202),m_selling_spec!$A:$J,2,FALSE))</f>
        <v/>
      </c>
      <c r="BC202" s="131" t="str">
        <f>IF(BD202="","",VLOOKUP(CONCATENATE(BC$3,BD202),m_selling_spec!$A:$J,2,FALSE))</f>
        <v/>
      </c>
      <c r="BE202" s="131" t="str">
        <f>IF(BF202="","",VLOOKUP(CONCATENATE(BE$3,BF202),m_selling_spec!$A:$J,2,FALSE))</f>
        <v/>
      </c>
      <c r="BG202" s="131" t="str">
        <f>IF(BH202="","",VLOOKUP(CONCATENATE(BG$3,BH202),m_selling_spec!$A:$J,2,FALSE))</f>
        <v/>
      </c>
      <c r="BI202" s="131" t="str">
        <f>IF(BJ202="","",VLOOKUP(CONCATENATE(BI$3,BJ202),m_selling_spec!$A:$J,2,FALSE))</f>
        <v/>
      </c>
    </row>
    <row r="203" spans="1:61" s="125" customFormat="1">
      <c r="A203" s="125" t="s">
        <v>654</v>
      </c>
      <c r="B203" s="125">
        <v>2</v>
      </c>
      <c r="C203" s="130" t="str">
        <f>INDEX(product!B:B,MATCH(B203,product!A:A,0))</f>
        <v>WE-70</v>
      </c>
      <c r="D203" s="130" t="str">
        <f>INDEX(product!E:E,MATCH(B203,product!A:A,0))</f>
        <v>WINDOW and DOOR</v>
      </c>
      <c r="E203" s="131" t="str">
        <f>IF(F203="","",VLOOKUP(CONCATENATE(E$3,F203),m_selling_spec!$A:$J,2,FALSE))</f>
        <v/>
      </c>
      <c r="G203" s="131" t="str">
        <f>IF(H203="","",VLOOKUP(CONCATENATE(G$3,H203),m_selling_spec!$A:$J,2,FALSE))</f>
        <v/>
      </c>
      <c r="I203" s="131" t="str">
        <f>IF(J203="","",VLOOKUP(CONCATENATE(I$3,J203),m_selling_spec!$A:$J,2,FALSE))</f>
        <v>1.5</v>
      </c>
      <c r="J203" s="125" t="s">
        <v>72</v>
      </c>
      <c r="K203" s="131" t="str">
        <f>IF(L203="","",VLOOKUP(CONCATENATE(K$3,L203),m_selling_spec!$A:$J,2,FALSE))</f>
        <v/>
      </c>
      <c r="M203" s="131" t="str">
        <f>IF(N203="","",VLOOKUP(CONCATENATE(M$3,N203),m_selling_spec!$A:$J,2,FALSE))</f>
        <v/>
      </c>
      <c r="O203" s="131" t="str">
        <f>IF(P203="","",VLOOKUP(CONCATENATE(O$3,P203),m_selling_spec!$A:$J,2,FALSE))</f>
        <v/>
      </c>
      <c r="Q203" s="131" t="str">
        <f>IF(R203="","",VLOOKUP(CONCATENATE(Q$3,R203),m_selling_spec!$A:$J,2,FALSE))</f>
        <v/>
      </c>
      <c r="S203" s="131" t="str">
        <f>IF(T203="","",VLOOKUP(CONCATENATE(S$3,T203),m_selling_spec!$A:$J,2,FALSE))</f>
        <v/>
      </c>
      <c r="U203" s="131" t="str">
        <f>IF(V203="","",VLOOKUP(CONCATENATE(U$3,V203),m_selling_spec!$A:$J,2,FALSE))</f>
        <v/>
      </c>
      <c r="W203" s="131" t="str">
        <f>IF(X203="","",VLOOKUP(CONCATENATE(W$3,X203),m_selling_spec!$A:$J,2,FALSE))</f>
        <v/>
      </c>
      <c r="Y203" s="131" t="str">
        <f>IF(Z203="","",VLOOKUP(CONCATENATE(Y$3,Z203),m_selling_spec!$A:$J,2,FALSE))</f>
        <v/>
      </c>
      <c r="AA203" s="131" t="str">
        <f>IF(AB203="","",VLOOKUP(CONCATENATE(AA$3,AB203),m_selling_spec!$A:$J,2,FALSE))</f>
        <v>10.2</v>
      </c>
      <c r="AB203" s="125" t="s">
        <v>15</v>
      </c>
      <c r="AC203" s="131" t="str">
        <f>IF(AD203="","",VLOOKUP(CONCATENATE(AC$3,AD203),m_selling_spec!$A:$J,2,FALSE))</f>
        <v/>
      </c>
      <c r="AE203" s="131" t="str">
        <f>IF(AF203="","",VLOOKUP(CONCATENATE(AE$3,AF203),m_selling_spec!$A:$J,2,FALSE))</f>
        <v>12.1</v>
      </c>
      <c r="AF203" s="125" t="s">
        <v>647</v>
      </c>
      <c r="AG203" s="131" t="str">
        <f>IF(AH203="","",VLOOKUP(CONCATENATE(AG$3,AH203),m_selling_spec!$A:$J,2,FALSE))</f>
        <v>13.6</v>
      </c>
      <c r="AH203" s="125" t="s">
        <v>651</v>
      </c>
      <c r="AI203" s="131" t="str">
        <f>IF(AJ203="","",VLOOKUP(CONCATENATE(AI$3,AJ203),m_selling_spec!$A:$J,2,FALSE))</f>
        <v>14.2</v>
      </c>
      <c r="AJ203" s="125" t="s">
        <v>683</v>
      </c>
      <c r="AK203" s="131" t="str">
        <f>IF(AL203="","",VLOOKUP(CONCATENATE(AK$3,AL203),m_selling_spec!$A:$J,2,FALSE))</f>
        <v>15.1</v>
      </c>
      <c r="AL203" s="125" t="s">
        <v>655</v>
      </c>
      <c r="AM203" s="131" t="str">
        <f>IF(AN203="","",VLOOKUP(CONCATENATE(AM$3,AN203),m_selling_spec!$A:$J,2,FALSE))</f>
        <v>16.4</v>
      </c>
      <c r="AN203" s="125" t="s">
        <v>656</v>
      </c>
      <c r="AO203" s="131" t="str">
        <f>IF(AP203="","",VLOOKUP(CONCATENATE(AO$3,AP203),m_selling_spec!$A:$J,2,FALSE))</f>
        <v/>
      </c>
      <c r="AQ203" s="131" t="str">
        <f>IF(AR203="","",VLOOKUP(CONCATENATE(AQ$3,AR203),m_selling_spec!$A:$J,2,FALSE))</f>
        <v/>
      </c>
      <c r="AS203" s="131" t="str">
        <f>IF(AT203="","",VLOOKUP(CONCATENATE(AS$3,AT203),m_selling_spec!$A:$J,2,FALSE))</f>
        <v/>
      </c>
      <c r="AU203" s="131" t="str">
        <f>IF(AV203="","",VLOOKUP(CONCATENATE(AU$3,AV203),m_selling_spec!$A:$J,2,FALSE))</f>
        <v/>
      </c>
      <c r="AW203" s="131" t="str">
        <f>IF(AX203="","",VLOOKUP(CONCATENATE(AW$3,AX203),m_selling_spec!$A:$J,2,FALSE))</f>
        <v/>
      </c>
      <c r="AY203" s="131" t="str">
        <f>IF(AZ203="","",VLOOKUP(CONCATENATE(AY$3,AZ203),m_selling_spec!$A:$J,2,FALSE))</f>
        <v/>
      </c>
      <c r="BA203" s="131" t="str">
        <f>IF(BB203="","",VLOOKUP(CONCATENATE(BA$3,BB203),m_selling_spec!$A:$J,2,FALSE))</f>
        <v/>
      </c>
      <c r="BC203" s="131" t="str">
        <f>IF(BD203="","",VLOOKUP(CONCATENATE(BC$3,BD203),m_selling_spec!$A:$J,2,FALSE))</f>
        <v/>
      </c>
      <c r="BE203" s="131" t="str">
        <f>IF(BF203="","",VLOOKUP(CONCATENATE(BE$3,BF203),m_selling_spec!$A:$J,2,FALSE))</f>
        <v/>
      </c>
      <c r="BG203" s="131" t="str">
        <f>IF(BH203="","",VLOOKUP(CONCATENATE(BG$3,BH203),m_selling_spec!$A:$J,2,FALSE))</f>
        <v/>
      </c>
      <c r="BI203" s="131" t="str">
        <f>IF(BJ203="","",VLOOKUP(CONCATENATE(BI$3,BJ203),m_selling_spec!$A:$J,2,FALSE))</f>
        <v/>
      </c>
    </row>
    <row r="204" spans="1:61" s="125" customFormat="1">
      <c r="A204" s="125" t="s">
        <v>650</v>
      </c>
      <c r="B204" s="125">
        <v>2</v>
      </c>
      <c r="C204" s="130" t="str">
        <f>INDEX(product!B:B,MATCH(B204,product!A:A,0))</f>
        <v>WE-70</v>
      </c>
      <c r="D204" s="130" t="str">
        <f>INDEX(product!E:E,MATCH(B204,product!A:A,0))</f>
        <v>WINDOW and DOOR</v>
      </c>
      <c r="E204" s="131" t="str">
        <f>IF(F204="","",VLOOKUP(CONCATENATE(E$3,F204),m_selling_spec!$A:$J,2,FALSE))</f>
        <v/>
      </c>
      <c r="G204" s="131" t="str">
        <f>IF(H204="","",VLOOKUP(CONCATENATE(G$3,H204),m_selling_spec!$A:$J,2,FALSE))</f>
        <v/>
      </c>
      <c r="I204" s="131" t="str">
        <f>IF(J204="","",VLOOKUP(CONCATENATE(I$3,J204),m_selling_spec!$A:$J,2,FALSE))</f>
        <v>1.5</v>
      </c>
      <c r="J204" s="125" t="s">
        <v>72</v>
      </c>
      <c r="K204" s="131" t="str">
        <f>IF(L204="","",VLOOKUP(CONCATENATE(K$3,L204),m_selling_spec!$A:$J,2,FALSE))</f>
        <v/>
      </c>
      <c r="M204" s="131" t="str">
        <f>IF(N204="","",VLOOKUP(CONCATENATE(M$3,N204),m_selling_spec!$A:$J,2,FALSE))</f>
        <v/>
      </c>
      <c r="O204" s="131" t="str">
        <f>IF(P204="","",VLOOKUP(CONCATENATE(O$3,P204),m_selling_spec!$A:$J,2,FALSE))</f>
        <v/>
      </c>
      <c r="Q204" s="131" t="str">
        <f>IF(R204="","",VLOOKUP(CONCATENATE(Q$3,R204),m_selling_spec!$A:$J,2,FALSE))</f>
        <v/>
      </c>
      <c r="S204" s="131" t="str">
        <f>IF(T204="","",VLOOKUP(CONCATENATE(S$3,T204),m_selling_spec!$A:$J,2,FALSE))</f>
        <v/>
      </c>
      <c r="U204" s="131" t="str">
        <f>IF(V204="","",VLOOKUP(CONCATENATE(U$3,V204),m_selling_spec!$A:$J,2,FALSE))</f>
        <v/>
      </c>
      <c r="W204" s="131" t="str">
        <f>IF(X204="","",VLOOKUP(CONCATENATE(W$3,X204),m_selling_spec!$A:$J,2,FALSE))</f>
        <v/>
      </c>
      <c r="Y204" s="131" t="str">
        <f>IF(Z204="","",VLOOKUP(CONCATENATE(Y$3,Z204),m_selling_spec!$A:$J,2,FALSE))</f>
        <v/>
      </c>
      <c r="AA204" s="131" t="str">
        <f>IF(AB204="","",VLOOKUP(CONCATENATE(AA$3,AB204),m_selling_spec!$A:$J,2,FALSE))</f>
        <v>10.2</v>
      </c>
      <c r="AB204" s="125" t="s">
        <v>15</v>
      </c>
      <c r="AC204" s="131" t="str">
        <f>IF(AD204="","",VLOOKUP(CONCATENATE(AC$3,AD204),m_selling_spec!$A:$J,2,FALSE))</f>
        <v/>
      </c>
      <c r="AE204" s="131" t="str">
        <f>IF(AF204="","",VLOOKUP(CONCATENATE(AE$3,AF204),m_selling_spec!$A:$J,2,FALSE))</f>
        <v>12.1</v>
      </c>
      <c r="AF204" s="125" t="s">
        <v>647</v>
      </c>
      <c r="AG204" s="131" t="str">
        <f>IF(AH204="","",VLOOKUP(CONCATENATE(AG$3,AH204),m_selling_spec!$A:$J,2,FALSE))</f>
        <v>13.6</v>
      </c>
      <c r="AH204" s="125" t="s">
        <v>651</v>
      </c>
      <c r="AI204" s="131" t="str">
        <f>IF(AJ204="","",VLOOKUP(CONCATENATE(AI$3,AJ204),m_selling_spec!$A:$J,2,FALSE))</f>
        <v>14.2</v>
      </c>
      <c r="AJ204" s="125" t="s">
        <v>683</v>
      </c>
      <c r="AK204" s="131" t="str">
        <f>IF(AL204="","",VLOOKUP(CONCATENATE(AK$3,AL204),m_selling_spec!$A:$J,2,FALSE))</f>
        <v>15.2</v>
      </c>
      <c r="AL204" s="125" t="s">
        <v>657</v>
      </c>
      <c r="AM204" s="131" t="str">
        <f>IF(AN204="","",VLOOKUP(CONCATENATE(AM$3,AN204),m_selling_spec!$A:$J,2,FALSE))</f>
        <v>16.6</v>
      </c>
      <c r="AN204" s="125" t="s">
        <v>653</v>
      </c>
      <c r="AO204" s="131" t="str">
        <f>IF(AP204="","",VLOOKUP(CONCATENATE(AO$3,AP204),m_selling_spec!$A:$J,2,FALSE))</f>
        <v/>
      </c>
      <c r="AQ204" s="131" t="str">
        <f>IF(AR204="","",VLOOKUP(CONCATENATE(AQ$3,AR204),m_selling_spec!$A:$J,2,FALSE))</f>
        <v/>
      </c>
      <c r="AS204" s="131" t="str">
        <f>IF(AT204="","",VLOOKUP(CONCATENATE(AS$3,AT204),m_selling_spec!$A:$J,2,FALSE))</f>
        <v/>
      </c>
      <c r="AU204" s="131" t="str">
        <f>IF(AV204="","",VLOOKUP(CONCATENATE(AU$3,AV204),m_selling_spec!$A:$J,2,FALSE))</f>
        <v/>
      </c>
      <c r="AW204" s="131" t="str">
        <f>IF(AX204="","",VLOOKUP(CONCATENATE(AW$3,AX204),m_selling_spec!$A:$J,2,FALSE))</f>
        <v/>
      </c>
      <c r="AY204" s="131" t="str">
        <f>IF(AZ204="","",VLOOKUP(CONCATENATE(AY$3,AZ204),m_selling_spec!$A:$J,2,FALSE))</f>
        <v/>
      </c>
      <c r="BA204" s="131" t="str">
        <f>IF(BB204="","",VLOOKUP(CONCATENATE(BA$3,BB204),m_selling_spec!$A:$J,2,FALSE))</f>
        <v/>
      </c>
      <c r="BC204" s="131" t="str">
        <f>IF(BD204="","",VLOOKUP(CONCATENATE(BC$3,BD204),m_selling_spec!$A:$J,2,FALSE))</f>
        <v/>
      </c>
      <c r="BE204" s="131" t="str">
        <f>IF(BF204="","",VLOOKUP(CONCATENATE(BE$3,BF204),m_selling_spec!$A:$J,2,FALSE))</f>
        <v/>
      </c>
      <c r="BG204" s="131" t="str">
        <f>IF(BH204="","",VLOOKUP(CONCATENATE(BG$3,BH204),m_selling_spec!$A:$J,2,FALSE))</f>
        <v/>
      </c>
      <c r="BI204" s="131" t="str">
        <f>IF(BJ204="","",VLOOKUP(CONCATENATE(BI$3,BJ204),m_selling_spec!$A:$J,2,FALSE))</f>
        <v/>
      </c>
    </row>
    <row r="205" spans="1:61" s="125" customFormat="1">
      <c r="A205" s="125" t="s">
        <v>658</v>
      </c>
      <c r="B205" s="125">
        <v>2</v>
      </c>
      <c r="C205" s="130" t="str">
        <f>INDEX(product!B:B,MATCH(B205,product!A:A,0))</f>
        <v>WE-70</v>
      </c>
      <c r="D205" s="130" t="str">
        <f>INDEX(product!E:E,MATCH(B205,product!A:A,0))</f>
        <v>WINDOW and DOOR</v>
      </c>
      <c r="E205" s="131" t="str">
        <f>IF(F205="","",VLOOKUP(CONCATENATE(E$3,F205),m_selling_spec!$A:$J,2,FALSE))</f>
        <v/>
      </c>
      <c r="G205" s="131" t="str">
        <f>IF(H205="","",VLOOKUP(CONCATENATE(G$3,H205),m_selling_spec!$A:$J,2,FALSE))</f>
        <v/>
      </c>
      <c r="I205" s="131" t="str">
        <f>IF(J205="","",VLOOKUP(CONCATENATE(I$3,J205),m_selling_spec!$A:$J,2,FALSE))</f>
        <v>1.5</v>
      </c>
      <c r="J205" s="125" t="s">
        <v>72</v>
      </c>
      <c r="K205" s="131" t="str">
        <f>IF(L205="","",VLOOKUP(CONCATENATE(K$3,L205),m_selling_spec!$A:$J,2,FALSE))</f>
        <v/>
      </c>
      <c r="M205" s="131" t="str">
        <f>IF(N205="","",VLOOKUP(CONCATENATE(M$3,N205),m_selling_spec!$A:$J,2,FALSE))</f>
        <v/>
      </c>
      <c r="O205" s="131" t="str">
        <f>IF(P205="","",VLOOKUP(CONCATENATE(O$3,P205),m_selling_spec!$A:$J,2,FALSE))</f>
        <v/>
      </c>
      <c r="Q205" s="131" t="str">
        <f>IF(R205="","",VLOOKUP(CONCATENATE(Q$3,R205),m_selling_spec!$A:$J,2,FALSE))</f>
        <v/>
      </c>
      <c r="S205" s="131" t="str">
        <f>IF(T205="","",VLOOKUP(CONCATENATE(S$3,T205),m_selling_spec!$A:$J,2,FALSE))</f>
        <v/>
      </c>
      <c r="U205" s="131" t="str">
        <f>IF(V205="","",VLOOKUP(CONCATENATE(U$3,V205),m_selling_spec!$A:$J,2,FALSE))</f>
        <v/>
      </c>
      <c r="W205" s="131" t="str">
        <f>IF(X205="","",VLOOKUP(CONCATENATE(W$3,X205),m_selling_spec!$A:$J,2,FALSE))</f>
        <v/>
      </c>
      <c r="Y205" s="131" t="str">
        <f>IF(Z205="","",VLOOKUP(CONCATENATE(Y$3,Z205),m_selling_spec!$A:$J,2,FALSE))</f>
        <v/>
      </c>
      <c r="AA205" s="131" t="str">
        <f>IF(AB205="","",VLOOKUP(CONCATENATE(AA$3,AB205),m_selling_spec!$A:$J,2,FALSE))</f>
        <v>10.2</v>
      </c>
      <c r="AB205" s="125" t="s">
        <v>15</v>
      </c>
      <c r="AC205" s="131" t="str">
        <f>IF(AD205="","",VLOOKUP(CONCATENATE(AC$3,AD205),m_selling_spec!$A:$J,2,FALSE))</f>
        <v/>
      </c>
      <c r="AE205" s="131" t="str">
        <f>IF(AF205="","",VLOOKUP(CONCATENATE(AE$3,AF205),m_selling_spec!$A:$J,2,FALSE))</f>
        <v>12.1</v>
      </c>
      <c r="AF205" s="125" t="s">
        <v>647</v>
      </c>
      <c r="AG205" s="131" t="str">
        <f>IF(AH205="","",VLOOKUP(CONCATENATE(AG$3,AH205),m_selling_spec!$A:$J,2,FALSE))</f>
        <v>13.6</v>
      </c>
      <c r="AH205" s="125" t="s">
        <v>651</v>
      </c>
      <c r="AI205" s="131" t="str">
        <f>IF(AJ205="","",VLOOKUP(CONCATENATE(AI$3,AJ205),m_selling_spec!$A:$J,2,FALSE))</f>
        <v>14.2</v>
      </c>
      <c r="AJ205" s="125" t="s">
        <v>683</v>
      </c>
      <c r="AK205" s="131" t="str">
        <f>IF(AL205="","",VLOOKUP(CONCATENATE(AK$3,AL205),m_selling_spec!$A:$J,2,FALSE))</f>
        <v>15.2</v>
      </c>
      <c r="AL205" s="125" t="s">
        <v>657</v>
      </c>
      <c r="AM205" s="131" t="str">
        <f>IF(AN205="","",VLOOKUP(CONCATENATE(AM$3,AN205),m_selling_spec!$A:$J,2,FALSE))</f>
        <v>16.5</v>
      </c>
      <c r="AN205" s="125" t="s">
        <v>659</v>
      </c>
      <c r="AO205" s="131" t="str">
        <f>IF(AP205="","",VLOOKUP(CONCATENATE(AO$3,AP205),m_selling_spec!$A:$J,2,FALSE))</f>
        <v/>
      </c>
      <c r="AQ205" s="131" t="str">
        <f>IF(AR205="","",VLOOKUP(CONCATENATE(AQ$3,AR205),m_selling_spec!$A:$J,2,FALSE))</f>
        <v/>
      </c>
      <c r="AS205" s="131" t="str">
        <f>IF(AT205="","",VLOOKUP(CONCATENATE(AS$3,AT205),m_selling_spec!$A:$J,2,FALSE))</f>
        <v/>
      </c>
      <c r="AU205" s="131" t="str">
        <f>IF(AV205="","",VLOOKUP(CONCATENATE(AU$3,AV205),m_selling_spec!$A:$J,2,FALSE))</f>
        <v/>
      </c>
      <c r="AW205" s="131" t="str">
        <f>IF(AX205="","",VLOOKUP(CONCATENATE(AW$3,AX205),m_selling_spec!$A:$J,2,FALSE))</f>
        <v/>
      </c>
      <c r="AY205" s="131" t="str">
        <f>IF(AZ205="","",VLOOKUP(CONCATENATE(AY$3,AZ205),m_selling_spec!$A:$J,2,FALSE))</f>
        <v/>
      </c>
      <c r="BA205" s="131" t="str">
        <f>IF(BB205="","",VLOOKUP(CONCATENATE(BA$3,BB205),m_selling_spec!$A:$J,2,FALSE))</f>
        <v/>
      </c>
      <c r="BC205" s="131" t="str">
        <f>IF(BD205="","",VLOOKUP(CONCATENATE(BC$3,BD205),m_selling_spec!$A:$J,2,FALSE))</f>
        <v/>
      </c>
      <c r="BE205" s="131" t="str">
        <f>IF(BF205="","",VLOOKUP(CONCATENATE(BE$3,BF205),m_selling_spec!$A:$J,2,FALSE))</f>
        <v/>
      </c>
      <c r="BG205" s="131" t="str">
        <f>IF(BH205="","",VLOOKUP(CONCATENATE(BG$3,BH205),m_selling_spec!$A:$J,2,FALSE))</f>
        <v/>
      </c>
      <c r="BI205" s="131" t="str">
        <f>IF(BJ205="","",VLOOKUP(CONCATENATE(BI$3,BJ205),m_selling_spec!$A:$J,2,FALSE))</f>
        <v/>
      </c>
    </row>
    <row r="206" spans="1:61" s="125" customFormat="1">
      <c r="A206" s="125" t="s">
        <v>654</v>
      </c>
      <c r="B206" s="125">
        <v>2</v>
      </c>
      <c r="C206" s="130" t="str">
        <f>INDEX(product!B:B,MATCH(B206,product!A:A,0))</f>
        <v>WE-70</v>
      </c>
      <c r="D206" s="130" t="str">
        <f>INDEX(product!E:E,MATCH(B206,product!A:A,0))</f>
        <v>WINDOW and DOOR</v>
      </c>
      <c r="E206" s="131" t="str">
        <f>IF(F206="","",VLOOKUP(CONCATENATE(E$3,F206),m_selling_spec!$A:$J,2,FALSE))</f>
        <v/>
      </c>
      <c r="G206" s="131" t="str">
        <f>IF(H206="","",VLOOKUP(CONCATENATE(G$3,H206),m_selling_spec!$A:$J,2,FALSE))</f>
        <v/>
      </c>
      <c r="I206" s="131" t="str">
        <f>IF(J206="","",VLOOKUP(CONCATENATE(I$3,J206),m_selling_spec!$A:$J,2,FALSE))</f>
        <v>1.5</v>
      </c>
      <c r="J206" s="125" t="s">
        <v>72</v>
      </c>
      <c r="K206" s="131" t="str">
        <f>IF(L206="","",VLOOKUP(CONCATENATE(K$3,L206),m_selling_spec!$A:$J,2,FALSE))</f>
        <v/>
      </c>
      <c r="M206" s="131" t="str">
        <f>IF(N206="","",VLOOKUP(CONCATENATE(M$3,N206),m_selling_spec!$A:$J,2,FALSE))</f>
        <v/>
      </c>
      <c r="O206" s="131" t="str">
        <f>IF(P206="","",VLOOKUP(CONCATENATE(O$3,P206),m_selling_spec!$A:$J,2,FALSE))</f>
        <v/>
      </c>
      <c r="Q206" s="131" t="str">
        <f>IF(R206="","",VLOOKUP(CONCATENATE(Q$3,R206),m_selling_spec!$A:$J,2,FALSE))</f>
        <v/>
      </c>
      <c r="S206" s="131" t="str">
        <f>IF(T206="","",VLOOKUP(CONCATENATE(S$3,T206),m_selling_spec!$A:$J,2,FALSE))</f>
        <v/>
      </c>
      <c r="U206" s="131" t="str">
        <f>IF(V206="","",VLOOKUP(CONCATENATE(U$3,V206),m_selling_spec!$A:$J,2,FALSE))</f>
        <v/>
      </c>
      <c r="W206" s="131" t="str">
        <f>IF(X206="","",VLOOKUP(CONCATENATE(W$3,X206),m_selling_spec!$A:$J,2,FALSE))</f>
        <v/>
      </c>
      <c r="Y206" s="131" t="str">
        <f>IF(Z206="","",VLOOKUP(CONCATENATE(Y$3,Z206),m_selling_spec!$A:$J,2,FALSE))</f>
        <v/>
      </c>
      <c r="AA206" s="131" t="str">
        <f>IF(AB206="","",VLOOKUP(CONCATENATE(AA$3,AB206),m_selling_spec!$A:$J,2,FALSE))</f>
        <v>10.2</v>
      </c>
      <c r="AB206" s="125" t="s">
        <v>15</v>
      </c>
      <c r="AC206" s="131" t="str">
        <f>IF(AD206="","",VLOOKUP(CONCATENATE(AC$3,AD206),m_selling_spec!$A:$J,2,FALSE))</f>
        <v/>
      </c>
      <c r="AE206" s="131" t="str">
        <f>IF(AF206="","",VLOOKUP(CONCATENATE(AE$3,AF206),m_selling_spec!$A:$J,2,FALSE))</f>
        <v>12.1</v>
      </c>
      <c r="AF206" s="125" t="s">
        <v>647</v>
      </c>
      <c r="AG206" s="131" t="str">
        <f>IF(AH206="","",VLOOKUP(CONCATENATE(AG$3,AH206),m_selling_spec!$A:$J,2,FALSE))</f>
        <v>13.6</v>
      </c>
      <c r="AH206" s="125" t="s">
        <v>651</v>
      </c>
      <c r="AI206" s="131" t="str">
        <f>IF(AJ206="","",VLOOKUP(CONCATENATE(AI$3,AJ206),m_selling_spec!$A:$J,2,FALSE))</f>
        <v>14.2</v>
      </c>
      <c r="AJ206" s="125" t="s">
        <v>683</v>
      </c>
      <c r="AK206" s="131" t="str">
        <f>IF(AL206="","",VLOOKUP(CONCATENATE(AK$3,AL206),m_selling_spec!$A:$J,2,FALSE))</f>
        <v>15.2</v>
      </c>
      <c r="AL206" s="125" t="s">
        <v>657</v>
      </c>
      <c r="AM206" s="131" t="str">
        <f>IF(AN206="","",VLOOKUP(CONCATENATE(AM$3,AN206),m_selling_spec!$A:$J,2,FALSE))</f>
        <v>16.4</v>
      </c>
      <c r="AN206" s="125" t="s">
        <v>656</v>
      </c>
      <c r="AO206" s="131" t="str">
        <f>IF(AP206="","",VLOOKUP(CONCATENATE(AO$3,AP206),m_selling_spec!$A:$J,2,FALSE))</f>
        <v/>
      </c>
      <c r="AQ206" s="131" t="str">
        <f>IF(AR206="","",VLOOKUP(CONCATENATE(AQ$3,AR206),m_selling_spec!$A:$J,2,FALSE))</f>
        <v/>
      </c>
      <c r="AS206" s="131" t="str">
        <f>IF(AT206="","",VLOOKUP(CONCATENATE(AS$3,AT206),m_selling_spec!$A:$J,2,FALSE))</f>
        <v/>
      </c>
      <c r="AU206" s="131" t="str">
        <f>IF(AV206="","",VLOOKUP(CONCATENATE(AU$3,AV206),m_selling_spec!$A:$J,2,FALSE))</f>
        <v/>
      </c>
      <c r="AW206" s="131" t="str">
        <f>IF(AX206="","",VLOOKUP(CONCATENATE(AW$3,AX206),m_selling_spec!$A:$J,2,FALSE))</f>
        <v/>
      </c>
      <c r="AY206" s="131" t="str">
        <f>IF(AZ206="","",VLOOKUP(CONCATENATE(AY$3,AZ206),m_selling_spec!$A:$J,2,FALSE))</f>
        <v/>
      </c>
      <c r="BA206" s="131" t="str">
        <f>IF(BB206="","",VLOOKUP(CONCATENATE(BA$3,BB206),m_selling_spec!$A:$J,2,FALSE))</f>
        <v/>
      </c>
      <c r="BC206" s="131" t="str">
        <f>IF(BD206="","",VLOOKUP(CONCATENATE(BC$3,BD206),m_selling_spec!$A:$J,2,FALSE))</f>
        <v/>
      </c>
      <c r="BE206" s="131" t="str">
        <f>IF(BF206="","",VLOOKUP(CONCATENATE(BE$3,BF206),m_selling_spec!$A:$J,2,FALSE))</f>
        <v/>
      </c>
      <c r="BG206" s="131" t="str">
        <f>IF(BH206="","",VLOOKUP(CONCATENATE(BG$3,BH206),m_selling_spec!$A:$J,2,FALSE))</f>
        <v/>
      </c>
      <c r="BI206" s="131" t="str">
        <f>IF(BJ206="","",VLOOKUP(CONCATENATE(BI$3,BJ206),m_selling_spec!$A:$J,2,FALSE))</f>
        <v/>
      </c>
    </row>
    <row r="207" spans="1:61" s="125" customFormat="1">
      <c r="A207" s="125" t="s">
        <v>660</v>
      </c>
      <c r="B207" s="125">
        <v>2</v>
      </c>
      <c r="C207" s="130" t="str">
        <f>INDEX(product!B:B,MATCH(B207,product!A:A,0))</f>
        <v>WE-70</v>
      </c>
      <c r="D207" s="130" t="str">
        <f>INDEX(product!E:E,MATCH(B207,product!A:A,0))</f>
        <v>WINDOW and DOOR</v>
      </c>
      <c r="E207" s="131" t="str">
        <f>IF(F207="","",VLOOKUP(CONCATENATE(E$3,F207),m_selling_spec!$A:$J,2,FALSE))</f>
        <v/>
      </c>
      <c r="G207" s="131" t="str">
        <f>IF(H207="","",VLOOKUP(CONCATENATE(G$3,H207),m_selling_spec!$A:$J,2,FALSE))</f>
        <v/>
      </c>
      <c r="I207" s="131" t="str">
        <f>IF(J207="","",VLOOKUP(CONCATENATE(I$3,J207),m_selling_spec!$A:$J,2,FALSE))</f>
        <v>1.5</v>
      </c>
      <c r="J207" s="125" t="s">
        <v>72</v>
      </c>
      <c r="K207" s="131" t="str">
        <f>IF(L207="","",VLOOKUP(CONCATENATE(K$3,L207),m_selling_spec!$A:$J,2,FALSE))</f>
        <v/>
      </c>
      <c r="M207" s="131" t="str">
        <f>IF(N207="","",VLOOKUP(CONCATENATE(M$3,N207),m_selling_spec!$A:$J,2,FALSE))</f>
        <v/>
      </c>
      <c r="O207" s="131" t="str">
        <f>IF(P207="","",VLOOKUP(CONCATENATE(O$3,P207),m_selling_spec!$A:$J,2,FALSE))</f>
        <v/>
      </c>
      <c r="Q207" s="131" t="str">
        <f>IF(R207="","",VLOOKUP(CONCATENATE(Q$3,R207),m_selling_spec!$A:$J,2,FALSE))</f>
        <v/>
      </c>
      <c r="S207" s="131" t="str">
        <f>IF(T207="","",VLOOKUP(CONCATENATE(S$3,T207),m_selling_spec!$A:$J,2,FALSE))</f>
        <v/>
      </c>
      <c r="U207" s="131" t="str">
        <f>IF(V207="","",VLOOKUP(CONCATENATE(U$3,V207),m_selling_spec!$A:$J,2,FALSE))</f>
        <v/>
      </c>
      <c r="W207" s="131" t="str">
        <f>IF(X207="","",VLOOKUP(CONCATENATE(W$3,X207),m_selling_spec!$A:$J,2,FALSE))</f>
        <v/>
      </c>
      <c r="Y207" s="131" t="str">
        <f>IF(Z207="","",VLOOKUP(CONCATENATE(Y$3,Z207),m_selling_spec!$A:$J,2,FALSE))</f>
        <v/>
      </c>
      <c r="AA207" s="131" t="str">
        <f>IF(AB207="","",VLOOKUP(CONCATENATE(AA$3,AB207),m_selling_spec!$A:$J,2,FALSE))</f>
        <v>10.2</v>
      </c>
      <c r="AB207" s="125" t="s">
        <v>15</v>
      </c>
      <c r="AC207" s="131" t="str">
        <f>IF(AD207="","",VLOOKUP(CONCATENATE(AC$3,AD207),m_selling_spec!$A:$J,2,FALSE))</f>
        <v/>
      </c>
      <c r="AE207" s="131" t="str">
        <f>IF(AF207="","",VLOOKUP(CONCATENATE(AE$3,AF207),m_selling_spec!$A:$J,2,FALSE))</f>
        <v>12.1</v>
      </c>
      <c r="AF207" s="125" t="s">
        <v>647</v>
      </c>
      <c r="AG207" s="131" t="str">
        <f>IF(AH207="","",VLOOKUP(CONCATENATE(AG$3,AH207),m_selling_spec!$A:$J,2,FALSE))</f>
        <v>13.6</v>
      </c>
      <c r="AH207" s="125" t="s">
        <v>651</v>
      </c>
      <c r="AI207" s="131" t="str">
        <f>IF(AJ207="","",VLOOKUP(CONCATENATE(AI$3,AJ207),m_selling_spec!$A:$J,2,FALSE))</f>
        <v>14.1</v>
      </c>
      <c r="AJ207" s="125" t="s">
        <v>682</v>
      </c>
      <c r="AK207" s="131" t="str">
        <f>IF(AL207="","",VLOOKUP(CONCATENATE(AK$3,AL207),m_selling_spec!$A:$J,2,FALSE))</f>
        <v>15.1</v>
      </c>
      <c r="AL207" s="125" t="s">
        <v>655</v>
      </c>
      <c r="AM207" s="131" t="str">
        <f>IF(AN207="","",VLOOKUP(CONCATENATE(AM$3,AN207),m_selling_spec!$A:$J,2,FALSE))</f>
        <v>16.6</v>
      </c>
      <c r="AN207" s="125" t="s">
        <v>653</v>
      </c>
      <c r="AO207" s="131" t="str">
        <f>IF(AP207="","",VLOOKUP(CONCATENATE(AO$3,AP207),m_selling_spec!$A:$J,2,FALSE))</f>
        <v/>
      </c>
      <c r="AQ207" s="131" t="str">
        <f>IF(AR207="","",VLOOKUP(CONCATENATE(AQ$3,AR207),m_selling_spec!$A:$J,2,FALSE))</f>
        <v/>
      </c>
      <c r="AS207" s="131" t="str">
        <f>IF(AT207="","",VLOOKUP(CONCATENATE(AS$3,AT207),m_selling_spec!$A:$J,2,FALSE))</f>
        <v/>
      </c>
      <c r="AU207" s="131" t="str">
        <f>IF(AV207="","",VLOOKUP(CONCATENATE(AU$3,AV207),m_selling_spec!$A:$J,2,FALSE))</f>
        <v/>
      </c>
      <c r="AW207" s="131" t="str">
        <f>IF(AX207="","",VLOOKUP(CONCATENATE(AW$3,AX207),m_selling_spec!$A:$J,2,FALSE))</f>
        <v/>
      </c>
      <c r="AY207" s="131" t="str">
        <f>IF(AZ207="","",VLOOKUP(CONCATENATE(AY$3,AZ207),m_selling_spec!$A:$J,2,FALSE))</f>
        <v/>
      </c>
      <c r="BA207" s="131" t="str">
        <f>IF(BB207="","",VLOOKUP(CONCATENATE(BA$3,BB207),m_selling_spec!$A:$J,2,FALSE))</f>
        <v/>
      </c>
      <c r="BC207" s="131" t="str">
        <f>IF(BD207="","",VLOOKUP(CONCATENATE(BC$3,BD207),m_selling_spec!$A:$J,2,FALSE))</f>
        <v/>
      </c>
      <c r="BE207" s="131" t="str">
        <f>IF(BF207="","",VLOOKUP(CONCATENATE(BE$3,BF207),m_selling_spec!$A:$J,2,FALSE))</f>
        <v/>
      </c>
      <c r="BG207" s="131" t="str">
        <f>IF(BH207="","",VLOOKUP(CONCATENATE(BG$3,BH207),m_selling_spec!$A:$J,2,FALSE))</f>
        <v/>
      </c>
      <c r="BI207" s="131" t="str">
        <f>IF(BJ207="","",VLOOKUP(CONCATENATE(BI$3,BJ207),m_selling_spec!$A:$J,2,FALSE))</f>
        <v/>
      </c>
    </row>
    <row r="208" spans="1:61" s="125" customFormat="1">
      <c r="A208" s="125" t="s">
        <v>661</v>
      </c>
      <c r="B208" s="125">
        <v>2</v>
      </c>
      <c r="C208" s="130" t="str">
        <f>INDEX(product!B:B,MATCH(B208,product!A:A,0))</f>
        <v>WE-70</v>
      </c>
      <c r="D208" s="130" t="str">
        <f>INDEX(product!E:E,MATCH(B208,product!A:A,0))</f>
        <v>WINDOW and DOOR</v>
      </c>
      <c r="E208" s="131" t="str">
        <f>IF(F208="","",VLOOKUP(CONCATENATE(E$3,F208),m_selling_spec!$A:$J,2,FALSE))</f>
        <v/>
      </c>
      <c r="G208" s="131" t="str">
        <f>IF(H208="","",VLOOKUP(CONCATENATE(G$3,H208),m_selling_spec!$A:$J,2,FALSE))</f>
        <v/>
      </c>
      <c r="I208" s="131" t="str">
        <f>IF(J208="","",VLOOKUP(CONCATENATE(I$3,J208),m_selling_spec!$A:$J,2,FALSE))</f>
        <v>1.5</v>
      </c>
      <c r="J208" s="125" t="s">
        <v>72</v>
      </c>
      <c r="K208" s="131" t="str">
        <f>IF(L208="","",VLOOKUP(CONCATENATE(K$3,L208),m_selling_spec!$A:$J,2,FALSE))</f>
        <v/>
      </c>
      <c r="M208" s="131" t="str">
        <f>IF(N208="","",VLOOKUP(CONCATENATE(M$3,N208),m_selling_spec!$A:$J,2,FALSE))</f>
        <v/>
      </c>
      <c r="O208" s="131" t="str">
        <f>IF(P208="","",VLOOKUP(CONCATENATE(O$3,P208),m_selling_spec!$A:$J,2,FALSE))</f>
        <v/>
      </c>
      <c r="Q208" s="131" t="str">
        <f>IF(R208="","",VLOOKUP(CONCATENATE(Q$3,R208),m_selling_spec!$A:$J,2,FALSE))</f>
        <v/>
      </c>
      <c r="S208" s="131" t="str">
        <f>IF(T208="","",VLOOKUP(CONCATENATE(S$3,T208),m_selling_spec!$A:$J,2,FALSE))</f>
        <v/>
      </c>
      <c r="U208" s="131" t="str">
        <f>IF(V208="","",VLOOKUP(CONCATENATE(U$3,V208),m_selling_spec!$A:$J,2,FALSE))</f>
        <v/>
      </c>
      <c r="W208" s="131" t="str">
        <f>IF(X208="","",VLOOKUP(CONCATENATE(W$3,X208),m_selling_spec!$A:$J,2,FALSE))</f>
        <v/>
      </c>
      <c r="Y208" s="131" t="str">
        <f>IF(Z208="","",VLOOKUP(CONCATENATE(Y$3,Z208),m_selling_spec!$A:$J,2,FALSE))</f>
        <v/>
      </c>
      <c r="AA208" s="131" t="str">
        <f>IF(AB208="","",VLOOKUP(CONCATENATE(AA$3,AB208),m_selling_spec!$A:$J,2,FALSE))</f>
        <v>10.2</v>
      </c>
      <c r="AB208" s="125" t="s">
        <v>15</v>
      </c>
      <c r="AC208" s="131" t="str">
        <f>IF(AD208="","",VLOOKUP(CONCATENATE(AC$3,AD208),m_selling_spec!$A:$J,2,FALSE))</f>
        <v/>
      </c>
      <c r="AE208" s="131" t="str">
        <f>IF(AF208="","",VLOOKUP(CONCATENATE(AE$3,AF208),m_selling_spec!$A:$J,2,FALSE))</f>
        <v>12.1</v>
      </c>
      <c r="AF208" s="125" t="s">
        <v>647</v>
      </c>
      <c r="AG208" s="131" t="str">
        <f>IF(AH208="","",VLOOKUP(CONCATENATE(AG$3,AH208),m_selling_spec!$A:$J,2,FALSE))</f>
        <v>13.6</v>
      </c>
      <c r="AH208" s="125" t="s">
        <v>651</v>
      </c>
      <c r="AI208" s="131" t="str">
        <f>IF(AJ208="","",VLOOKUP(CONCATENATE(AI$3,AJ208),m_selling_spec!$A:$J,2,FALSE))</f>
        <v>14.1</v>
      </c>
      <c r="AJ208" s="125" t="s">
        <v>682</v>
      </c>
      <c r="AK208" s="131" t="str">
        <f>IF(AL208="","",VLOOKUP(CONCATENATE(AK$3,AL208),m_selling_spec!$A:$J,2,FALSE))</f>
        <v>15.1</v>
      </c>
      <c r="AL208" s="125" t="s">
        <v>655</v>
      </c>
      <c r="AM208" s="131" t="str">
        <f>IF(AN208="","",VLOOKUP(CONCATENATE(AM$3,AN208),m_selling_spec!$A:$J,2,FALSE))</f>
        <v>16.4</v>
      </c>
      <c r="AN208" s="125" t="s">
        <v>656</v>
      </c>
      <c r="AO208" s="131" t="str">
        <f>IF(AP208="","",VLOOKUP(CONCATENATE(AO$3,AP208),m_selling_spec!$A:$J,2,FALSE))</f>
        <v/>
      </c>
      <c r="AQ208" s="131" t="str">
        <f>IF(AR208="","",VLOOKUP(CONCATENATE(AQ$3,AR208),m_selling_spec!$A:$J,2,FALSE))</f>
        <v/>
      </c>
      <c r="AS208" s="131" t="str">
        <f>IF(AT208="","",VLOOKUP(CONCATENATE(AS$3,AT208),m_selling_spec!$A:$J,2,FALSE))</f>
        <v/>
      </c>
      <c r="AU208" s="131" t="str">
        <f>IF(AV208="","",VLOOKUP(CONCATENATE(AU$3,AV208),m_selling_spec!$A:$J,2,FALSE))</f>
        <v/>
      </c>
      <c r="AW208" s="131" t="str">
        <f>IF(AX208="","",VLOOKUP(CONCATENATE(AW$3,AX208),m_selling_spec!$A:$J,2,FALSE))</f>
        <v/>
      </c>
      <c r="AY208" s="131" t="str">
        <f>IF(AZ208="","",VLOOKUP(CONCATENATE(AY$3,AZ208),m_selling_spec!$A:$J,2,FALSE))</f>
        <v/>
      </c>
      <c r="BA208" s="131" t="str">
        <f>IF(BB208="","",VLOOKUP(CONCATENATE(BA$3,BB208),m_selling_spec!$A:$J,2,FALSE))</f>
        <v/>
      </c>
      <c r="BC208" s="131" t="str">
        <f>IF(BD208="","",VLOOKUP(CONCATENATE(BC$3,BD208),m_selling_spec!$A:$J,2,FALSE))</f>
        <v/>
      </c>
      <c r="BE208" s="131" t="str">
        <f>IF(BF208="","",VLOOKUP(CONCATENATE(BE$3,BF208),m_selling_spec!$A:$J,2,FALSE))</f>
        <v/>
      </c>
      <c r="BG208" s="131" t="str">
        <f>IF(BH208="","",VLOOKUP(CONCATENATE(BG$3,BH208),m_selling_spec!$A:$J,2,FALSE))</f>
        <v/>
      </c>
      <c r="BI208" s="131" t="str">
        <f>IF(BJ208="","",VLOOKUP(CONCATENATE(BI$3,BJ208),m_selling_spec!$A:$J,2,FALSE))</f>
        <v/>
      </c>
    </row>
    <row r="209" spans="1:61" s="125" customFormat="1">
      <c r="A209" s="125" t="s">
        <v>660</v>
      </c>
      <c r="B209" s="125">
        <v>2</v>
      </c>
      <c r="C209" s="130" t="str">
        <f>INDEX(product!B:B,MATCH(B209,product!A:A,0))</f>
        <v>WE-70</v>
      </c>
      <c r="D209" s="130" t="str">
        <f>INDEX(product!E:E,MATCH(B209,product!A:A,0))</f>
        <v>WINDOW and DOOR</v>
      </c>
      <c r="E209" s="131" t="str">
        <f>IF(F209="","",VLOOKUP(CONCATENATE(E$3,F209),m_selling_spec!$A:$J,2,FALSE))</f>
        <v/>
      </c>
      <c r="G209" s="131" t="str">
        <f>IF(H209="","",VLOOKUP(CONCATENATE(G$3,H209),m_selling_spec!$A:$J,2,FALSE))</f>
        <v/>
      </c>
      <c r="I209" s="131" t="str">
        <f>IF(J209="","",VLOOKUP(CONCATENATE(I$3,J209),m_selling_spec!$A:$J,2,FALSE))</f>
        <v>1.5</v>
      </c>
      <c r="J209" s="125" t="s">
        <v>72</v>
      </c>
      <c r="K209" s="131" t="str">
        <f>IF(L209="","",VLOOKUP(CONCATENATE(K$3,L209),m_selling_spec!$A:$J,2,FALSE))</f>
        <v/>
      </c>
      <c r="M209" s="131" t="str">
        <f>IF(N209="","",VLOOKUP(CONCATENATE(M$3,N209),m_selling_spec!$A:$J,2,FALSE))</f>
        <v/>
      </c>
      <c r="O209" s="131" t="str">
        <f>IF(P209="","",VLOOKUP(CONCATENATE(O$3,P209),m_selling_spec!$A:$J,2,FALSE))</f>
        <v/>
      </c>
      <c r="Q209" s="131" t="str">
        <f>IF(R209="","",VLOOKUP(CONCATENATE(Q$3,R209),m_selling_spec!$A:$J,2,FALSE))</f>
        <v/>
      </c>
      <c r="S209" s="131" t="str">
        <f>IF(T209="","",VLOOKUP(CONCATENATE(S$3,T209),m_selling_spec!$A:$J,2,FALSE))</f>
        <v/>
      </c>
      <c r="U209" s="131" t="str">
        <f>IF(V209="","",VLOOKUP(CONCATENATE(U$3,V209),m_selling_spec!$A:$J,2,FALSE))</f>
        <v/>
      </c>
      <c r="W209" s="131" t="str">
        <f>IF(X209="","",VLOOKUP(CONCATENATE(W$3,X209),m_selling_spec!$A:$J,2,FALSE))</f>
        <v/>
      </c>
      <c r="Y209" s="131" t="str">
        <f>IF(Z209="","",VLOOKUP(CONCATENATE(Y$3,Z209),m_selling_spec!$A:$J,2,FALSE))</f>
        <v/>
      </c>
      <c r="AA209" s="131" t="str">
        <f>IF(AB209="","",VLOOKUP(CONCATENATE(AA$3,AB209),m_selling_spec!$A:$J,2,FALSE))</f>
        <v>10.2</v>
      </c>
      <c r="AB209" s="125" t="s">
        <v>15</v>
      </c>
      <c r="AC209" s="131" t="str">
        <f>IF(AD209="","",VLOOKUP(CONCATENATE(AC$3,AD209),m_selling_spec!$A:$J,2,FALSE))</f>
        <v/>
      </c>
      <c r="AE209" s="131" t="str">
        <f>IF(AF209="","",VLOOKUP(CONCATENATE(AE$3,AF209),m_selling_spec!$A:$J,2,FALSE))</f>
        <v>12.1</v>
      </c>
      <c r="AF209" s="125" t="s">
        <v>647</v>
      </c>
      <c r="AG209" s="131" t="str">
        <f>IF(AH209="","",VLOOKUP(CONCATENATE(AG$3,AH209),m_selling_spec!$A:$J,2,FALSE))</f>
        <v>13.6</v>
      </c>
      <c r="AH209" s="125" t="s">
        <v>651</v>
      </c>
      <c r="AI209" s="131" t="str">
        <f>IF(AJ209="","",VLOOKUP(CONCATENATE(AI$3,AJ209),m_selling_spec!$A:$J,2,FALSE))</f>
        <v>14.1</v>
      </c>
      <c r="AJ209" s="125" t="s">
        <v>682</v>
      </c>
      <c r="AK209" s="131" t="str">
        <f>IF(AL209="","",VLOOKUP(CONCATENATE(AK$3,AL209),m_selling_spec!$A:$J,2,FALSE))</f>
        <v>15.2</v>
      </c>
      <c r="AL209" s="125" t="s">
        <v>657</v>
      </c>
      <c r="AM209" s="131" t="str">
        <f>IF(AN209="","",VLOOKUP(CONCATENATE(AM$3,AN209),m_selling_spec!$A:$J,2,FALSE))</f>
        <v>16.6</v>
      </c>
      <c r="AN209" s="125" t="s">
        <v>653</v>
      </c>
      <c r="AO209" s="131" t="str">
        <f>IF(AP209="","",VLOOKUP(CONCATENATE(AO$3,AP209),m_selling_spec!$A:$J,2,FALSE))</f>
        <v/>
      </c>
      <c r="AQ209" s="131" t="str">
        <f>IF(AR209="","",VLOOKUP(CONCATENATE(AQ$3,AR209),m_selling_spec!$A:$J,2,FALSE))</f>
        <v/>
      </c>
      <c r="AS209" s="131" t="str">
        <f>IF(AT209="","",VLOOKUP(CONCATENATE(AS$3,AT209),m_selling_spec!$A:$J,2,FALSE))</f>
        <v/>
      </c>
      <c r="AU209" s="131" t="str">
        <f>IF(AV209="","",VLOOKUP(CONCATENATE(AU$3,AV209),m_selling_spec!$A:$J,2,FALSE))</f>
        <v/>
      </c>
      <c r="AW209" s="131" t="str">
        <f>IF(AX209="","",VLOOKUP(CONCATENATE(AW$3,AX209),m_selling_spec!$A:$J,2,FALSE))</f>
        <v/>
      </c>
      <c r="AY209" s="131" t="str">
        <f>IF(AZ209="","",VLOOKUP(CONCATENATE(AY$3,AZ209),m_selling_spec!$A:$J,2,FALSE))</f>
        <v/>
      </c>
      <c r="BA209" s="131" t="str">
        <f>IF(BB209="","",VLOOKUP(CONCATENATE(BA$3,BB209),m_selling_spec!$A:$J,2,FALSE))</f>
        <v/>
      </c>
      <c r="BC209" s="131" t="str">
        <f>IF(BD209="","",VLOOKUP(CONCATENATE(BC$3,BD209),m_selling_spec!$A:$J,2,FALSE))</f>
        <v/>
      </c>
      <c r="BE209" s="131" t="str">
        <f>IF(BF209="","",VLOOKUP(CONCATENATE(BE$3,BF209),m_selling_spec!$A:$J,2,FALSE))</f>
        <v/>
      </c>
      <c r="BG209" s="131" t="str">
        <f>IF(BH209="","",VLOOKUP(CONCATENATE(BG$3,BH209),m_selling_spec!$A:$J,2,FALSE))</f>
        <v/>
      </c>
      <c r="BI209" s="131" t="str">
        <f>IF(BJ209="","",VLOOKUP(CONCATENATE(BI$3,BJ209),m_selling_spec!$A:$J,2,FALSE))</f>
        <v/>
      </c>
    </row>
    <row r="210" spans="1:61" s="125" customFormat="1">
      <c r="A210" s="125" t="s">
        <v>662</v>
      </c>
      <c r="B210" s="125">
        <v>2</v>
      </c>
      <c r="C210" s="130" t="str">
        <f>INDEX(product!B:B,MATCH(B210,product!A:A,0))</f>
        <v>WE-70</v>
      </c>
      <c r="D210" s="130" t="str">
        <f>INDEX(product!E:E,MATCH(B210,product!A:A,0))</f>
        <v>WINDOW and DOOR</v>
      </c>
      <c r="E210" s="131" t="str">
        <f>IF(F210="","",VLOOKUP(CONCATENATE(E$3,F210),m_selling_spec!$A:$J,2,FALSE))</f>
        <v/>
      </c>
      <c r="G210" s="131" t="str">
        <f>IF(H210="","",VLOOKUP(CONCATENATE(G$3,H210),m_selling_spec!$A:$J,2,FALSE))</f>
        <v/>
      </c>
      <c r="I210" s="131" t="str">
        <f>IF(J210="","",VLOOKUP(CONCATENATE(I$3,J210),m_selling_spec!$A:$J,2,FALSE))</f>
        <v>1.5</v>
      </c>
      <c r="J210" s="125" t="s">
        <v>72</v>
      </c>
      <c r="K210" s="131" t="str">
        <f>IF(L210="","",VLOOKUP(CONCATENATE(K$3,L210),m_selling_spec!$A:$J,2,FALSE))</f>
        <v/>
      </c>
      <c r="M210" s="131" t="str">
        <f>IF(N210="","",VLOOKUP(CONCATENATE(M$3,N210),m_selling_spec!$A:$J,2,FALSE))</f>
        <v/>
      </c>
      <c r="O210" s="131" t="str">
        <f>IF(P210="","",VLOOKUP(CONCATENATE(O$3,P210),m_selling_spec!$A:$J,2,FALSE))</f>
        <v/>
      </c>
      <c r="Q210" s="131" t="str">
        <f>IF(R210="","",VLOOKUP(CONCATENATE(Q$3,R210),m_selling_spec!$A:$J,2,FALSE))</f>
        <v/>
      </c>
      <c r="S210" s="131" t="str">
        <f>IF(T210="","",VLOOKUP(CONCATENATE(S$3,T210),m_selling_spec!$A:$J,2,FALSE))</f>
        <v/>
      </c>
      <c r="U210" s="131" t="str">
        <f>IF(V210="","",VLOOKUP(CONCATENATE(U$3,V210),m_selling_spec!$A:$J,2,FALSE))</f>
        <v/>
      </c>
      <c r="W210" s="131" t="str">
        <f>IF(X210="","",VLOOKUP(CONCATENATE(W$3,X210),m_selling_spec!$A:$J,2,FALSE))</f>
        <v/>
      </c>
      <c r="Y210" s="131" t="str">
        <f>IF(Z210="","",VLOOKUP(CONCATENATE(Y$3,Z210),m_selling_spec!$A:$J,2,FALSE))</f>
        <v/>
      </c>
      <c r="AA210" s="131" t="str">
        <f>IF(AB210="","",VLOOKUP(CONCATENATE(AA$3,AB210),m_selling_spec!$A:$J,2,FALSE))</f>
        <v>10.2</v>
      </c>
      <c r="AB210" s="125" t="s">
        <v>15</v>
      </c>
      <c r="AC210" s="131" t="str">
        <f>IF(AD210="","",VLOOKUP(CONCATENATE(AC$3,AD210),m_selling_spec!$A:$J,2,FALSE))</f>
        <v/>
      </c>
      <c r="AE210" s="131" t="str">
        <f>IF(AF210="","",VLOOKUP(CONCATENATE(AE$3,AF210),m_selling_spec!$A:$J,2,FALSE))</f>
        <v>12.1</v>
      </c>
      <c r="AF210" s="125" t="s">
        <v>647</v>
      </c>
      <c r="AG210" s="131" t="str">
        <f>IF(AH210="","",VLOOKUP(CONCATENATE(AG$3,AH210),m_selling_spec!$A:$J,2,FALSE))</f>
        <v>13.6</v>
      </c>
      <c r="AH210" s="125" t="s">
        <v>651</v>
      </c>
      <c r="AI210" s="131" t="str">
        <f>IF(AJ210="","",VLOOKUP(CONCATENATE(AI$3,AJ210),m_selling_spec!$A:$J,2,FALSE))</f>
        <v>14.1</v>
      </c>
      <c r="AJ210" s="125" t="s">
        <v>682</v>
      </c>
      <c r="AK210" s="131" t="str">
        <f>IF(AL210="","",VLOOKUP(CONCATENATE(AK$3,AL210),m_selling_spec!$A:$J,2,FALSE))</f>
        <v>15.2</v>
      </c>
      <c r="AL210" s="125" t="s">
        <v>657</v>
      </c>
      <c r="AM210" s="131" t="str">
        <f>IF(AN210="","",VLOOKUP(CONCATENATE(AM$3,AN210),m_selling_spec!$A:$J,2,FALSE))</f>
        <v>16.5</v>
      </c>
      <c r="AN210" s="125" t="s">
        <v>659</v>
      </c>
      <c r="AO210" s="131" t="str">
        <f>IF(AP210="","",VLOOKUP(CONCATENATE(AO$3,AP210),m_selling_spec!$A:$J,2,FALSE))</f>
        <v/>
      </c>
      <c r="AQ210" s="131" t="str">
        <f>IF(AR210="","",VLOOKUP(CONCATENATE(AQ$3,AR210),m_selling_spec!$A:$J,2,FALSE))</f>
        <v/>
      </c>
      <c r="AS210" s="131" t="str">
        <f>IF(AT210="","",VLOOKUP(CONCATENATE(AS$3,AT210),m_selling_spec!$A:$J,2,FALSE))</f>
        <v/>
      </c>
      <c r="AU210" s="131" t="str">
        <f>IF(AV210="","",VLOOKUP(CONCATENATE(AU$3,AV210),m_selling_spec!$A:$J,2,FALSE))</f>
        <v/>
      </c>
      <c r="AW210" s="131" t="str">
        <f>IF(AX210="","",VLOOKUP(CONCATENATE(AW$3,AX210),m_selling_spec!$A:$J,2,FALSE))</f>
        <v/>
      </c>
      <c r="AY210" s="131" t="str">
        <f>IF(AZ210="","",VLOOKUP(CONCATENATE(AY$3,AZ210),m_selling_spec!$A:$J,2,FALSE))</f>
        <v/>
      </c>
      <c r="BA210" s="131" t="str">
        <f>IF(BB210="","",VLOOKUP(CONCATENATE(BA$3,BB210),m_selling_spec!$A:$J,2,FALSE))</f>
        <v/>
      </c>
      <c r="BC210" s="131" t="str">
        <f>IF(BD210="","",VLOOKUP(CONCATENATE(BC$3,BD210),m_selling_spec!$A:$J,2,FALSE))</f>
        <v/>
      </c>
      <c r="BE210" s="131" t="str">
        <f>IF(BF210="","",VLOOKUP(CONCATENATE(BE$3,BF210),m_selling_spec!$A:$J,2,FALSE))</f>
        <v/>
      </c>
      <c r="BG210" s="131" t="str">
        <f>IF(BH210="","",VLOOKUP(CONCATENATE(BG$3,BH210),m_selling_spec!$A:$J,2,FALSE))</f>
        <v/>
      </c>
      <c r="BI210" s="131" t="str">
        <f>IF(BJ210="","",VLOOKUP(CONCATENATE(BI$3,BJ210),m_selling_spec!$A:$J,2,FALSE))</f>
        <v/>
      </c>
    </row>
    <row r="211" spans="1:61" s="125" customFormat="1">
      <c r="A211" s="125" t="s">
        <v>661</v>
      </c>
      <c r="B211" s="125">
        <v>2</v>
      </c>
      <c r="C211" s="130" t="str">
        <f>INDEX(product!B:B,MATCH(B211,product!A:A,0))</f>
        <v>WE-70</v>
      </c>
      <c r="D211" s="130" t="str">
        <f>INDEX(product!E:E,MATCH(B211,product!A:A,0))</f>
        <v>WINDOW and DOOR</v>
      </c>
      <c r="E211" s="131" t="str">
        <f>IF(F211="","",VLOOKUP(CONCATENATE(E$3,F211),m_selling_spec!$A:$J,2,FALSE))</f>
        <v/>
      </c>
      <c r="G211" s="131" t="str">
        <f>IF(H211="","",VLOOKUP(CONCATENATE(G$3,H211),m_selling_spec!$A:$J,2,FALSE))</f>
        <v/>
      </c>
      <c r="I211" s="131" t="str">
        <f>IF(J211="","",VLOOKUP(CONCATENATE(I$3,J211),m_selling_spec!$A:$J,2,FALSE))</f>
        <v>1.5</v>
      </c>
      <c r="J211" s="125" t="s">
        <v>72</v>
      </c>
      <c r="K211" s="131" t="str">
        <f>IF(L211="","",VLOOKUP(CONCATENATE(K$3,L211),m_selling_spec!$A:$J,2,FALSE))</f>
        <v/>
      </c>
      <c r="M211" s="131" t="str">
        <f>IF(N211="","",VLOOKUP(CONCATENATE(M$3,N211),m_selling_spec!$A:$J,2,FALSE))</f>
        <v/>
      </c>
      <c r="O211" s="131" t="str">
        <f>IF(P211="","",VLOOKUP(CONCATENATE(O$3,P211),m_selling_spec!$A:$J,2,FALSE))</f>
        <v/>
      </c>
      <c r="Q211" s="131" t="str">
        <f>IF(R211="","",VLOOKUP(CONCATENATE(Q$3,R211),m_selling_spec!$A:$J,2,FALSE))</f>
        <v/>
      </c>
      <c r="S211" s="131" t="str">
        <f>IF(T211="","",VLOOKUP(CONCATENATE(S$3,T211),m_selling_spec!$A:$J,2,FALSE))</f>
        <v/>
      </c>
      <c r="U211" s="131" t="str">
        <f>IF(V211="","",VLOOKUP(CONCATENATE(U$3,V211),m_selling_spec!$A:$J,2,FALSE))</f>
        <v/>
      </c>
      <c r="W211" s="131" t="str">
        <f>IF(X211="","",VLOOKUP(CONCATENATE(W$3,X211),m_selling_spec!$A:$J,2,FALSE))</f>
        <v/>
      </c>
      <c r="Y211" s="131" t="str">
        <f>IF(Z211="","",VLOOKUP(CONCATENATE(Y$3,Z211),m_selling_spec!$A:$J,2,FALSE))</f>
        <v/>
      </c>
      <c r="AA211" s="131" t="str">
        <f>IF(AB211="","",VLOOKUP(CONCATENATE(AA$3,AB211),m_selling_spec!$A:$J,2,FALSE))</f>
        <v>10.2</v>
      </c>
      <c r="AB211" s="125" t="s">
        <v>15</v>
      </c>
      <c r="AC211" s="131" t="str">
        <f>IF(AD211="","",VLOOKUP(CONCATENATE(AC$3,AD211),m_selling_spec!$A:$J,2,FALSE))</f>
        <v/>
      </c>
      <c r="AE211" s="131" t="str">
        <f>IF(AF211="","",VLOOKUP(CONCATENATE(AE$3,AF211),m_selling_spec!$A:$J,2,FALSE))</f>
        <v>12.1</v>
      </c>
      <c r="AF211" s="125" t="s">
        <v>647</v>
      </c>
      <c r="AG211" s="131" t="str">
        <f>IF(AH211="","",VLOOKUP(CONCATENATE(AG$3,AH211),m_selling_spec!$A:$J,2,FALSE))</f>
        <v>13.6</v>
      </c>
      <c r="AH211" s="125" t="s">
        <v>651</v>
      </c>
      <c r="AI211" s="131" t="str">
        <f>IF(AJ211="","",VLOOKUP(CONCATENATE(AI$3,AJ211),m_selling_spec!$A:$J,2,FALSE))</f>
        <v>14.1</v>
      </c>
      <c r="AJ211" s="125" t="s">
        <v>682</v>
      </c>
      <c r="AK211" s="131" t="str">
        <f>IF(AL211="","",VLOOKUP(CONCATENATE(AK$3,AL211),m_selling_spec!$A:$J,2,FALSE))</f>
        <v>15.2</v>
      </c>
      <c r="AL211" s="125" t="s">
        <v>657</v>
      </c>
      <c r="AM211" s="131" t="str">
        <f>IF(AN211="","",VLOOKUP(CONCATENATE(AM$3,AN211),m_selling_spec!$A:$J,2,FALSE))</f>
        <v>16.4</v>
      </c>
      <c r="AN211" s="125" t="s">
        <v>656</v>
      </c>
      <c r="AO211" s="131" t="str">
        <f>IF(AP211="","",VLOOKUP(CONCATENATE(AO$3,AP211),m_selling_spec!$A:$J,2,FALSE))</f>
        <v/>
      </c>
      <c r="AQ211" s="131" t="str">
        <f>IF(AR211="","",VLOOKUP(CONCATENATE(AQ$3,AR211),m_selling_spec!$A:$J,2,FALSE))</f>
        <v/>
      </c>
      <c r="AS211" s="131" t="str">
        <f>IF(AT211="","",VLOOKUP(CONCATENATE(AS$3,AT211),m_selling_spec!$A:$J,2,FALSE))</f>
        <v/>
      </c>
      <c r="AU211" s="131" t="str">
        <f>IF(AV211="","",VLOOKUP(CONCATENATE(AU$3,AV211),m_selling_spec!$A:$J,2,FALSE))</f>
        <v/>
      </c>
      <c r="AW211" s="131" t="str">
        <f>IF(AX211="","",VLOOKUP(CONCATENATE(AW$3,AX211),m_selling_spec!$A:$J,2,FALSE))</f>
        <v/>
      </c>
      <c r="AY211" s="131" t="str">
        <f>IF(AZ211="","",VLOOKUP(CONCATENATE(AY$3,AZ211),m_selling_spec!$A:$J,2,FALSE))</f>
        <v/>
      </c>
      <c r="BA211" s="131" t="str">
        <f>IF(BB211="","",VLOOKUP(CONCATENATE(BA$3,BB211),m_selling_spec!$A:$J,2,FALSE))</f>
        <v/>
      </c>
      <c r="BC211" s="131" t="str">
        <f>IF(BD211="","",VLOOKUP(CONCATENATE(BC$3,BD211),m_selling_spec!$A:$J,2,FALSE))</f>
        <v/>
      </c>
      <c r="BE211" s="131" t="str">
        <f>IF(BF211="","",VLOOKUP(CONCATENATE(BE$3,BF211),m_selling_spec!$A:$J,2,FALSE))</f>
        <v/>
      </c>
      <c r="BG211" s="131" t="str">
        <f>IF(BH211="","",VLOOKUP(CONCATENATE(BG$3,BH211),m_selling_spec!$A:$J,2,FALSE))</f>
        <v/>
      </c>
      <c r="BI211" s="131" t="str">
        <f>IF(BJ211="","",VLOOKUP(CONCATENATE(BI$3,BJ211),m_selling_spec!$A:$J,2,FALSE))</f>
        <v/>
      </c>
    </row>
    <row r="212" spans="1:61" s="125" customFormat="1">
      <c r="A212" s="125" t="s">
        <v>663</v>
      </c>
      <c r="B212" s="125">
        <v>2</v>
      </c>
      <c r="C212" s="130" t="str">
        <f>INDEX(product!B:B,MATCH(B212,product!A:A,0))</f>
        <v>WE-70</v>
      </c>
      <c r="D212" s="130" t="str">
        <f>INDEX(product!E:E,MATCH(B212,product!A:A,0))</f>
        <v>WINDOW and DOOR</v>
      </c>
      <c r="E212" s="131" t="str">
        <f>IF(F212="","",VLOOKUP(CONCATENATE(E$3,F212),m_selling_spec!$A:$J,2,FALSE))</f>
        <v/>
      </c>
      <c r="G212" s="131" t="str">
        <f>IF(H212="","",VLOOKUP(CONCATENATE(G$3,H212),m_selling_spec!$A:$J,2,FALSE))</f>
        <v/>
      </c>
      <c r="I212" s="131" t="str">
        <f>IF(J212="","",VLOOKUP(CONCATENATE(I$3,J212),m_selling_spec!$A:$J,2,FALSE))</f>
        <v>1.5</v>
      </c>
      <c r="J212" s="125" t="s">
        <v>72</v>
      </c>
      <c r="K212" s="131" t="str">
        <f>IF(L212="","",VLOOKUP(CONCATENATE(K$3,L212),m_selling_spec!$A:$J,2,FALSE))</f>
        <v/>
      </c>
      <c r="M212" s="131" t="str">
        <f>IF(N212="","",VLOOKUP(CONCATENATE(M$3,N212),m_selling_spec!$A:$J,2,FALSE))</f>
        <v/>
      </c>
      <c r="O212" s="131" t="str">
        <f>IF(P212="","",VLOOKUP(CONCATENATE(O$3,P212),m_selling_spec!$A:$J,2,FALSE))</f>
        <v/>
      </c>
      <c r="Q212" s="131" t="str">
        <f>IF(R212="","",VLOOKUP(CONCATENATE(Q$3,R212),m_selling_spec!$A:$J,2,FALSE))</f>
        <v/>
      </c>
      <c r="S212" s="131" t="str">
        <f>IF(T212="","",VLOOKUP(CONCATENATE(S$3,T212),m_selling_spec!$A:$J,2,FALSE))</f>
        <v/>
      </c>
      <c r="U212" s="131" t="str">
        <f>IF(V212="","",VLOOKUP(CONCATENATE(U$3,V212),m_selling_spec!$A:$J,2,FALSE))</f>
        <v/>
      </c>
      <c r="W212" s="131" t="str">
        <f>IF(X212="","",VLOOKUP(CONCATENATE(W$3,X212),m_selling_spec!$A:$J,2,FALSE))</f>
        <v/>
      </c>
      <c r="Y212" s="131" t="str">
        <f>IF(Z212="","",VLOOKUP(CONCATENATE(Y$3,Z212),m_selling_spec!$A:$J,2,FALSE))</f>
        <v/>
      </c>
      <c r="AA212" s="131" t="str">
        <f>IF(AB212="","",VLOOKUP(CONCATENATE(AA$3,AB212),m_selling_spec!$A:$J,2,FALSE))</f>
        <v>10.3</v>
      </c>
      <c r="AB212" s="125" t="s">
        <v>16</v>
      </c>
      <c r="AC212" s="131" t="str">
        <f>IF(AD212="","",VLOOKUP(CONCATENATE(AC$3,AD212),m_selling_spec!$A:$J,2,FALSE))</f>
        <v/>
      </c>
      <c r="AE212" s="131" t="str">
        <f>IF(AF212="","",VLOOKUP(CONCATENATE(AE$3,AF212),m_selling_spec!$A:$J,2,FALSE))</f>
        <v>12.1</v>
      </c>
      <c r="AF212" s="125" t="s">
        <v>647</v>
      </c>
      <c r="AG212" s="131" t="str">
        <f>IF(AH212="","",VLOOKUP(CONCATENATE(AG$3,AH212),m_selling_spec!$A:$J,2,FALSE))</f>
        <v>13.5</v>
      </c>
      <c r="AH212" s="125" t="s">
        <v>648</v>
      </c>
      <c r="AI212" s="131" t="str">
        <f>IF(AJ212="","",VLOOKUP(CONCATENATE(AI$3,AJ212),m_selling_spec!$A:$J,2,FALSE))</f>
        <v>14.2</v>
      </c>
      <c r="AJ212" s="125" t="s">
        <v>683</v>
      </c>
      <c r="AK212" s="131" t="str">
        <f>IF(AL212="","",VLOOKUP(CONCATENATE(AK$3,AL212),m_selling_spec!$A:$J,2,FALSE))</f>
        <v/>
      </c>
      <c r="AM212" s="131" t="str">
        <f>IF(AN212="","",VLOOKUP(CONCATENATE(AM$3,AN212),m_selling_spec!$A:$J,2,FALSE))</f>
        <v/>
      </c>
      <c r="AO212" s="131" t="str">
        <f>IF(AP212="","",VLOOKUP(CONCATENATE(AO$3,AP212),m_selling_spec!$A:$J,2,FALSE))</f>
        <v/>
      </c>
      <c r="AQ212" s="131" t="str">
        <f>IF(AR212="","",VLOOKUP(CONCATENATE(AQ$3,AR212),m_selling_spec!$A:$J,2,FALSE))</f>
        <v/>
      </c>
      <c r="AS212" s="131" t="str">
        <f>IF(AT212="","",VLOOKUP(CONCATENATE(AS$3,AT212),m_selling_spec!$A:$J,2,FALSE))</f>
        <v/>
      </c>
      <c r="AU212" s="131" t="str">
        <f>IF(AV212="","",VLOOKUP(CONCATENATE(AU$3,AV212),m_selling_spec!$A:$J,2,FALSE))</f>
        <v/>
      </c>
      <c r="AW212" s="131" t="str">
        <f>IF(AX212="","",VLOOKUP(CONCATENATE(AW$3,AX212),m_selling_spec!$A:$J,2,FALSE))</f>
        <v/>
      </c>
      <c r="AY212" s="131" t="str">
        <f>IF(AZ212="","",VLOOKUP(CONCATENATE(AY$3,AZ212),m_selling_spec!$A:$J,2,FALSE))</f>
        <v/>
      </c>
      <c r="BA212" s="131" t="str">
        <f>IF(BB212="","",VLOOKUP(CONCATENATE(BA$3,BB212),m_selling_spec!$A:$J,2,FALSE))</f>
        <v/>
      </c>
      <c r="BC212" s="131" t="str">
        <f>IF(BD212="","",VLOOKUP(CONCATENATE(BC$3,BD212),m_selling_spec!$A:$J,2,FALSE))</f>
        <v/>
      </c>
      <c r="BE212" s="131" t="str">
        <f>IF(BF212="","",VLOOKUP(CONCATENATE(BE$3,BF212),m_selling_spec!$A:$J,2,FALSE))</f>
        <v/>
      </c>
      <c r="BG212" s="131" t="str">
        <f>IF(BH212="","",VLOOKUP(CONCATENATE(BG$3,BH212),m_selling_spec!$A:$J,2,FALSE))</f>
        <v/>
      </c>
      <c r="BI212" s="131" t="str">
        <f>IF(BJ212="","",VLOOKUP(CONCATENATE(BI$3,BJ212),m_selling_spec!$A:$J,2,FALSE))</f>
        <v/>
      </c>
    </row>
    <row r="213" spans="1:61" s="125" customFormat="1">
      <c r="A213" s="125" t="s">
        <v>664</v>
      </c>
      <c r="B213" s="125">
        <v>2</v>
      </c>
      <c r="C213" s="130" t="str">
        <f>INDEX(product!B:B,MATCH(B213,product!A:A,0))</f>
        <v>WE-70</v>
      </c>
      <c r="D213" s="130" t="str">
        <f>INDEX(product!E:E,MATCH(B213,product!A:A,0))</f>
        <v>WINDOW and DOOR</v>
      </c>
      <c r="E213" s="131" t="str">
        <f>IF(F213="","",VLOOKUP(CONCATENATE(E$3,F213),m_selling_spec!$A:$J,2,FALSE))</f>
        <v/>
      </c>
      <c r="G213" s="131" t="str">
        <f>IF(H213="","",VLOOKUP(CONCATENATE(G$3,H213),m_selling_spec!$A:$J,2,FALSE))</f>
        <v/>
      </c>
      <c r="I213" s="131" t="str">
        <f>IF(J213="","",VLOOKUP(CONCATENATE(I$3,J213),m_selling_spec!$A:$J,2,FALSE))</f>
        <v>1.5</v>
      </c>
      <c r="J213" s="125" t="s">
        <v>72</v>
      </c>
      <c r="K213" s="131" t="str">
        <f>IF(L213="","",VLOOKUP(CONCATENATE(K$3,L213),m_selling_spec!$A:$J,2,FALSE))</f>
        <v/>
      </c>
      <c r="M213" s="131" t="str">
        <f>IF(N213="","",VLOOKUP(CONCATENATE(M$3,N213),m_selling_spec!$A:$J,2,FALSE))</f>
        <v/>
      </c>
      <c r="O213" s="131" t="str">
        <f>IF(P213="","",VLOOKUP(CONCATENATE(O$3,P213),m_selling_spec!$A:$J,2,FALSE))</f>
        <v/>
      </c>
      <c r="Q213" s="131" t="str">
        <f>IF(R213="","",VLOOKUP(CONCATENATE(Q$3,R213),m_selling_spec!$A:$J,2,FALSE))</f>
        <v/>
      </c>
      <c r="S213" s="131" t="str">
        <f>IF(T213="","",VLOOKUP(CONCATENATE(S$3,T213),m_selling_spec!$A:$J,2,FALSE))</f>
        <v/>
      </c>
      <c r="U213" s="131" t="str">
        <f>IF(V213="","",VLOOKUP(CONCATENATE(U$3,V213),m_selling_spec!$A:$J,2,FALSE))</f>
        <v/>
      </c>
      <c r="W213" s="131" t="str">
        <f>IF(X213="","",VLOOKUP(CONCATENATE(W$3,X213),m_selling_spec!$A:$J,2,FALSE))</f>
        <v/>
      </c>
      <c r="Y213" s="131" t="str">
        <f>IF(Z213="","",VLOOKUP(CONCATENATE(Y$3,Z213),m_selling_spec!$A:$J,2,FALSE))</f>
        <v/>
      </c>
      <c r="AA213" s="131" t="str">
        <f>IF(AB213="","",VLOOKUP(CONCATENATE(AA$3,AB213),m_selling_spec!$A:$J,2,FALSE))</f>
        <v>10.3</v>
      </c>
      <c r="AB213" s="125" t="s">
        <v>16</v>
      </c>
      <c r="AC213" s="131" t="str">
        <f>IF(AD213="","",VLOOKUP(CONCATENATE(AC$3,AD213),m_selling_spec!$A:$J,2,FALSE))</f>
        <v/>
      </c>
      <c r="AE213" s="131" t="str">
        <f>IF(AF213="","",VLOOKUP(CONCATENATE(AE$3,AF213),m_selling_spec!$A:$J,2,FALSE))</f>
        <v>12.1</v>
      </c>
      <c r="AF213" s="125" t="s">
        <v>647</v>
      </c>
      <c r="AG213" s="131" t="str">
        <f>IF(AH213="","",VLOOKUP(CONCATENATE(AG$3,AH213),m_selling_spec!$A:$J,2,FALSE))</f>
        <v>13.5</v>
      </c>
      <c r="AH213" s="125" t="s">
        <v>648</v>
      </c>
      <c r="AI213" s="131" t="str">
        <f>IF(AJ213="","",VLOOKUP(CONCATENATE(AI$3,AJ213),m_selling_spec!$A:$J,2,FALSE))</f>
        <v>14.1</v>
      </c>
      <c r="AJ213" s="125" t="s">
        <v>682</v>
      </c>
      <c r="AK213" s="131" t="str">
        <f>IF(AL213="","",VLOOKUP(CONCATENATE(AK$3,AL213),m_selling_spec!$A:$J,2,FALSE))</f>
        <v/>
      </c>
      <c r="AM213" s="131" t="str">
        <f>IF(AN213="","",VLOOKUP(CONCATENATE(AM$3,AN213),m_selling_spec!$A:$J,2,FALSE))</f>
        <v/>
      </c>
      <c r="AO213" s="131" t="str">
        <f>IF(AP213="","",VLOOKUP(CONCATENATE(AO$3,AP213),m_selling_spec!$A:$J,2,FALSE))</f>
        <v/>
      </c>
      <c r="AQ213" s="131" t="str">
        <f>IF(AR213="","",VLOOKUP(CONCATENATE(AQ$3,AR213),m_selling_spec!$A:$J,2,FALSE))</f>
        <v/>
      </c>
      <c r="AS213" s="131" t="str">
        <f>IF(AT213="","",VLOOKUP(CONCATENATE(AS$3,AT213),m_selling_spec!$A:$J,2,FALSE))</f>
        <v/>
      </c>
      <c r="AU213" s="131" t="str">
        <f>IF(AV213="","",VLOOKUP(CONCATENATE(AU$3,AV213),m_selling_spec!$A:$J,2,FALSE))</f>
        <v/>
      </c>
      <c r="AW213" s="131" t="str">
        <f>IF(AX213="","",VLOOKUP(CONCATENATE(AW$3,AX213),m_selling_spec!$A:$J,2,FALSE))</f>
        <v/>
      </c>
      <c r="AY213" s="131" t="str">
        <f>IF(AZ213="","",VLOOKUP(CONCATENATE(AY$3,AZ213),m_selling_spec!$A:$J,2,FALSE))</f>
        <v/>
      </c>
      <c r="BA213" s="131" t="str">
        <f>IF(BB213="","",VLOOKUP(CONCATENATE(BA$3,BB213),m_selling_spec!$A:$J,2,FALSE))</f>
        <v/>
      </c>
      <c r="BC213" s="131" t="str">
        <f>IF(BD213="","",VLOOKUP(CONCATENATE(BC$3,BD213),m_selling_spec!$A:$J,2,FALSE))</f>
        <v/>
      </c>
      <c r="BE213" s="131" t="str">
        <f>IF(BF213="","",VLOOKUP(CONCATENATE(BE$3,BF213),m_selling_spec!$A:$J,2,FALSE))</f>
        <v/>
      </c>
      <c r="BG213" s="131" t="str">
        <f>IF(BH213="","",VLOOKUP(CONCATENATE(BG$3,BH213),m_selling_spec!$A:$J,2,FALSE))</f>
        <v/>
      </c>
      <c r="BI213" s="131" t="str">
        <f>IF(BJ213="","",VLOOKUP(CONCATENATE(BI$3,BJ213),m_selling_spec!$A:$J,2,FALSE))</f>
        <v/>
      </c>
    </row>
    <row r="214" spans="1:61" s="125" customFormat="1">
      <c r="A214" s="125" t="s">
        <v>665</v>
      </c>
      <c r="B214" s="125">
        <v>2</v>
      </c>
      <c r="C214" s="130" t="str">
        <f>INDEX(product!B:B,MATCH(B214,product!A:A,0))</f>
        <v>WE-70</v>
      </c>
      <c r="D214" s="130" t="str">
        <f>INDEX(product!E:E,MATCH(B214,product!A:A,0))</f>
        <v>WINDOW and DOOR</v>
      </c>
      <c r="E214" s="131" t="str">
        <f>IF(F214="","",VLOOKUP(CONCATENATE(E$3,F214),m_selling_spec!$A:$J,2,FALSE))</f>
        <v/>
      </c>
      <c r="G214" s="131" t="str">
        <f>IF(H214="","",VLOOKUP(CONCATENATE(G$3,H214),m_selling_spec!$A:$J,2,FALSE))</f>
        <v/>
      </c>
      <c r="I214" s="131" t="str">
        <f>IF(J214="","",VLOOKUP(CONCATENATE(I$3,J214),m_selling_spec!$A:$J,2,FALSE))</f>
        <v>1.5</v>
      </c>
      <c r="J214" s="125" t="s">
        <v>72</v>
      </c>
      <c r="K214" s="131" t="str">
        <f>IF(L214="","",VLOOKUP(CONCATENATE(K$3,L214),m_selling_spec!$A:$J,2,FALSE))</f>
        <v/>
      </c>
      <c r="M214" s="131" t="str">
        <f>IF(N214="","",VLOOKUP(CONCATENATE(M$3,N214),m_selling_spec!$A:$J,2,FALSE))</f>
        <v/>
      </c>
      <c r="O214" s="131" t="str">
        <f>IF(P214="","",VLOOKUP(CONCATENATE(O$3,P214),m_selling_spec!$A:$J,2,FALSE))</f>
        <v/>
      </c>
      <c r="Q214" s="131" t="str">
        <f>IF(R214="","",VLOOKUP(CONCATENATE(Q$3,R214),m_selling_spec!$A:$J,2,FALSE))</f>
        <v/>
      </c>
      <c r="S214" s="131" t="str">
        <f>IF(T214="","",VLOOKUP(CONCATENATE(S$3,T214),m_selling_spec!$A:$J,2,FALSE))</f>
        <v/>
      </c>
      <c r="U214" s="131" t="str">
        <f>IF(V214="","",VLOOKUP(CONCATENATE(U$3,V214),m_selling_spec!$A:$J,2,FALSE))</f>
        <v/>
      </c>
      <c r="W214" s="131" t="str">
        <f>IF(X214="","",VLOOKUP(CONCATENATE(W$3,X214),m_selling_spec!$A:$J,2,FALSE))</f>
        <v/>
      </c>
      <c r="Y214" s="131" t="str">
        <f>IF(Z214="","",VLOOKUP(CONCATENATE(Y$3,Z214),m_selling_spec!$A:$J,2,FALSE))</f>
        <v/>
      </c>
      <c r="AA214" s="131" t="str">
        <f>IF(AB214="","",VLOOKUP(CONCATENATE(AA$3,AB214),m_selling_spec!$A:$J,2,FALSE))</f>
        <v>10.3</v>
      </c>
      <c r="AB214" s="125" t="s">
        <v>16</v>
      </c>
      <c r="AC214" s="131" t="str">
        <f>IF(AD214="","",VLOOKUP(CONCATENATE(AC$3,AD214),m_selling_spec!$A:$J,2,FALSE))</f>
        <v/>
      </c>
      <c r="AE214" s="131" t="str">
        <f>IF(AF214="","",VLOOKUP(CONCATENATE(AE$3,AF214),m_selling_spec!$A:$J,2,FALSE))</f>
        <v>12.1</v>
      </c>
      <c r="AF214" s="125" t="s">
        <v>647</v>
      </c>
      <c r="AG214" s="131" t="str">
        <f>IF(AH214="","",VLOOKUP(CONCATENATE(AG$3,AH214),m_selling_spec!$A:$J,2,FALSE))</f>
        <v>13.6</v>
      </c>
      <c r="AH214" s="125" t="s">
        <v>651</v>
      </c>
      <c r="AI214" s="131" t="str">
        <f>IF(AJ214="","",VLOOKUP(CONCATENATE(AI$3,AJ214),m_selling_spec!$A:$J,2,FALSE))</f>
        <v>14.2</v>
      </c>
      <c r="AJ214" s="125" t="s">
        <v>683</v>
      </c>
      <c r="AK214" s="131" t="str">
        <f>IF(AL214="","",VLOOKUP(CONCATENATE(AK$3,AL214),m_selling_spec!$A:$J,2,FALSE))</f>
        <v>15.1</v>
      </c>
      <c r="AL214" s="125" t="s">
        <v>652</v>
      </c>
      <c r="AM214" s="131" t="str">
        <f>IF(AN214="","",VLOOKUP(CONCATENATE(AM$3,AN214),m_selling_spec!$A:$J,2,FALSE))</f>
        <v>16.6</v>
      </c>
      <c r="AN214" s="125" t="s">
        <v>653</v>
      </c>
      <c r="AO214" s="131" t="str">
        <f>IF(AP214="","",VLOOKUP(CONCATENATE(AO$3,AP214),m_selling_spec!$A:$J,2,FALSE))</f>
        <v/>
      </c>
      <c r="AQ214" s="131" t="str">
        <f>IF(AR214="","",VLOOKUP(CONCATENATE(AQ$3,AR214),m_selling_spec!$A:$J,2,FALSE))</f>
        <v/>
      </c>
      <c r="AS214" s="131" t="str">
        <f>IF(AT214="","",VLOOKUP(CONCATENATE(AS$3,AT214),m_selling_spec!$A:$J,2,FALSE))</f>
        <v/>
      </c>
      <c r="AU214" s="131" t="str">
        <f>IF(AV214="","",VLOOKUP(CONCATENATE(AU$3,AV214),m_selling_spec!$A:$J,2,FALSE))</f>
        <v/>
      </c>
      <c r="AW214" s="131" t="str">
        <f>IF(AX214="","",VLOOKUP(CONCATENATE(AW$3,AX214),m_selling_spec!$A:$J,2,FALSE))</f>
        <v/>
      </c>
      <c r="AY214" s="131" t="str">
        <f>IF(AZ214="","",VLOOKUP(CONCATENATE(AY$3,AZ214),m_selling_spec!$A:$J,2,FALSE))</f>
        <v/>
      </c>
      <c r="BA214" s="131" t="str">
        <f>IF(BB214="","",VLOOKUP(CONCATENATE(BA$3,BB214),m_selling_spec!$A:$J,2,FALSE))</f>
        <v/>
      </c>
      <c r="BC214" s="131" t="str">
        <f>IF(BD214="","",VLOOKUP(CONCATENATE(BC$3,BD214),m_selling_spec!$A:$J,2,FALSE))</f>
        <v/>
      </c>
      <c r="BE214" s="131" t="str">
        <f>IF(BF214="","",VLOOKUP(CONCATENATE(BE$3,BF214),m_selling_spec!$A:$J,2,FALSE))</f>
        <v/>
      </c>
      <c r="BG214" s="131" t="str">
        <f>IF(BH214="","",VLOOKUP(CONCATENATE(BG$3,BH214),m_selling_spec!$A:$J,2,FALSE))</f>
        <v/>
      </c>
      <c r="BI214" s="131" t="str">
        <f>IF(BJ214="","",VLOOKUP(CONCATENATE(BI$3,BJ214),m_selling_spec!$A:$J,2,FALSE))</f>
        <v/>
      </c>
    </row>
    <row r="215" spans="1:61" s="125" customFormat="1">
      <c r="A215" s="125" t="s">
        <v>666</v>
      </c>
      <c r="B215" s="125">
        <v>2</v>
      </c>
      <c r="C215" s="130" t="str">
        <f>INDEX(product!B:B,MATCH(B215,product!A:A,0))</f>
        <v>WE-70</v>
      </c>
      <c r="D215" s="130" t="str">
        <f>INDEX(product!E:E,MATCH(B215,product!A:A,0))</f>
        <v>WINDOW and DOOR</v>
      </c>
      <c r="E215" s="131" t="str">
        <f>IF(F215="","",VLOOKUP(CONCATENATE(E$3,F215),m_selling_spec!$A:$J,2,FALSE))</f>
        <v/>
      </c>
      <c r="G215" s="131" t="str">
        <f>IF(H215="","",VLOOKUP(CONCATENATE(G$3,H215),m_selling_spec!$A:$J,2,FALSE))</f>
        <v/>
      </c>
      <c r="I215" s="131" t="str">
        <f>IF(J215="","",VLOOKUP(CONCATENATE(I$3,J215),m_selling_spec!$A:$J,2,FALSE))</f>
        <v>1.5</v>
      </c>
      <c r="J215" s="125" t="s">
        <v>72</v>
      </c>
      <c r="K215" s="131" t="str">
        <f>IF(L215="","",VLOOKUP(CONCATENATE(K$3,L215),m_selling_spec!$A:$J,2,FALSE))</f>
        <v/>
      </c>
      <c r="M215" s="131" t="str">
        <f>IF(N215="","",VLOOKUP(CONCATENATE(M$3,N215),m_selling_spec!$A:$J,2,FALSE))</f>
        <v/>
      </c>
      <c r="O215" s="131" t="str">
        <f>IF(P215="","",VLOOKUP(CONCATENATE(O$3,P215),m_selling_spec!$A:$J,2,FALSE))</f>
        <v/>
      </c>
      <c r="Q215" s="131" t="str">
        <f>IF(R215="","",VLOOKUP(CONCATENATE(Q$3,R215),m_selling_spec!$A:$J,2,FALSE))</f>
        <v/>
      </c>
      <c r="S215" s="131" t="str">
        <f>IF(T215="","",VLOOKUP(CONCATENATE(S$3,T215),m_selling_spec!$A:$J,2,FALSE))</f>
        <v/>
      </c>
      <c r="U215" s="131" t="str">
        <f>IF(V215="","",VLOOKUP(CONCATENATE(U$3,V215),m_selling_spec!$A:$J,2,FALSE))</f>
        <v/>
      </c>
      <c r="W215" s="131" t="str">
        <f>IF(X215="","",VLOOKUP(CONCATENATE(W$3,X215),m_selling_spec!$A:$J,2,FALSE))</f>
        <v/>
      </c>
      <c r="Y215" s="131" t="str">
        <f>IF(Z215="","",VLOOKUP(CONCATENATE(Y$3,Z215),m_selling_spec!$A:$J,2,FALSE))</f>
        <v/>
      </c>
      <c r="AA215" s="131" t="str">
        <f>IF(AB215="","",VLOOKUP(CONCATENATE(AA$3,AB215),m_selling_spec!$A:$J,2,FALSE))</f>
        <v>10.3</v>
      </c>
      <c r="AB215" s="125" t="s">
        <v>16</v>
      </c>
      <c r="AC215" s="131" t="str">
        <f>IF(AD215="","",VLOOKUP(CONCATENATE(AC$3,AD215),m_selling_spec!$A:$J,2,FALSE))</f>
        <v/>
      </c>
      <c r="AE215" s="131" t="str">
        <f>IF(AF215="","",VLOOKUP(CONCATENATE(AE$3,AF215),m_selling_spec!$A:$J,2,FALSE))</f>
        <v>12.1</v>
      </c>
      <c r="AF215" s="125" t="s">
        <v>647</v>
      </c>
      <c r="AG215" s="131" t="str">
        <f>IF(AH215="","",VLOOKUP(CONCATENATE(AG$3,AH215),m_selling_spec!$A:$J,2,FALSE))</f>
        <v>13.6</v>
      </c>
      <c r="AH215" s="125" t="s">
        <v>651</v>
      </c>
      <c r="AI215" s="131" t="str">
        <f>IF(AJ215="","",VLOOKUP(CONCATENATE(AI$3,AJ215),m_selling_spec!$A:$J,2,FALSE))</f>
        <v>14.2</v>
      </c>
      <c r="AJ215" s="125" t="s">
        <v>683</v>
      </c>
      <c r="AK215" s="131" t="str">
        <f>IF(AL215="","",VLOOKUP(CONCATENATE(AK$3,AL215),m_selling_spec!$A:$J,2,FALSE))</f>
        <v>15.1</v>
      </c>
      <c r="AL215" s="125" t="s">
        <v>655</v>
      </c>
      <c r="AM215" s="131" t="str">
        <f>IF(AN215="","",VLOOKUP(CONCATENATE(AM$3,AN215),m_selling_spec!$A:$J,2,FALSE))</f>
        <v>16.4</v>
      </c>
      <c r="AN215" s="125" t="s">
        <v>656</v>
      </c>
      <c r="AO215" s="131" t="str">
        <f>IF(AP215="","",VLOOKUP(CONCATENATE(AO$3,AP215),m_selling_spec!$A:$J,2,FALSE))</f>
        <v/>
      </c>
      <c r="AQ215" s="131" t="str">
        <f>IF(AR215="","",VLOOKUP(CONCATENATE(AQ$3,AR215),m_selling_spec!$A:$J,2,FALSE))</f>
        <v/>
      </c>
      <c r="AS215" s="131" t="str">
        <f>IF(AT215="","",VLOOKUP(CONCATENATE(AS$3,AT215),m_selling_spec!$A:$J,2,FALSE))</f>
        <v/>
      </c>
      <c r="AU215" s="131" t="str">
        <f>IF(AV215="","",VLOOKUP(CONCATENATE(AU$3,AV215),m_selling_spec!$A:$J,2,FALSE))</f>
        <v/>
      </c>
      <c r="AW215" s="131" t="str">
        <f>IF(AX215="","",VLOOKUP(CONCATENATE(AW$3,AX215),m_selling_spec!$A:$J,2,FALSE))</f>
        <v/>
      </c>
      <c r="AY215" s="131" t="str">
        <f>IF(AZ215="","",VLOOKUP(CONCATENATE(AY$3,AZ215),m_selling_spec!$A:$J,2,FALSE))</f>
        <v/>
      </c>
      <c r="BA215" s="131" t="str">
        <f>IF(BB215="","",VLOOKUP(CONCATENATE(BA$3,BB215),m_selling_spec!$A:$J,2,FALSE))</f>
        <v/>
      </c>
      <c r="BC215" s="131" t="str">
        <f>IF(BD215="","",VLOOKUP(CONCATENATE(BC$3,BD215),m_selling_spec!$A:$J,2,FALSE))</f>
        <v/>
      </c>
      <c r="BE215" s="131" t="str">
        <f>IF(BF215="","",VLOOKUP(CONCATENATE(BE$3,BF215),m_selling_spec!$A:$J,2,FALSE))</f>
        <v/>
      </c>
      <c r="BG215" s="131" t="str">
        <f>IF(BH215="","",VLOOKUP(CONCATENATE(BG$3,BH215),m_selling_spec!$A:$J,2,FALSE))</f>
        <v/>
      </c>
      <c r="BI215" s="131" t="str">
        <f>IF(BJ215="","",VLOOKUP(CONCATENATE(BI$3,BJ215),m_selling_spec!$A:$J,2,FALSE))</f>
        <v/>
      </c>
    </row>
    <row r="216" spans="1:61" s="125" customFormat="1">
      <c r="A216" s="125" t="s">
        <v>665</v>
      </c>
      <c r="B216" s="125">
        <v>2</v>
      </c>
      <c r="C216" s="130" t="str">
        <f>INDEX(product!B:B,MATCH(B216,product!A:A,0))</f>
        <v>WE-70</v>
      </c>
      <c r="D216" s="130" t="str">
        <f>INDEX(product!E:E,MATCH(B216,product!A:A,0))</f>
        <v>WINDOW and DOOR</v>
      </c>
      <c r="E216" s="131" t="str">
        <f>IF(F216="","",VLOOKUP(CONCATENATE(E$3,F216),m_selling_spec!$A:$J,2,FALSE))</f>
        <v/>
      </c>
      <c r="G216" s="131" t="str">
        <f>IF(H216="","",VLOOKUP(CONCATENATE(G$3,H216),m_selling_spec!$A:$J,2,FALSE))</f>
        <v/>
      </c>
      <c r="I216" s="131" t="str">
        <f>IF(J216="","",VLOOKUP(CONCATENATE(I$3,J216),m_selling_spec!$A:$J,2,FALSE))</f>
        <v>1.5</v>
      </c>
      <c r="J216" s="125" t="s">
        <v>72</v>
      </c>
      <c r="K216" s="131" t="str">
        <f>IF(L216="","",VLOOKUP(CONCATENATE(K$3,L216),m_selling_spec!$A:$J,2,FALSE))</f>
        <v/>
      </c>
      <c r="M216" s="131" t="str">
        <f>IF(N216="","",VLOOKUP(CONCATENATE(M$3,N216),m_selling_spec!$A:$J,2,FALSE))</f>
        <v/>
      </c>
      <c r="O216" s="131" t="str">
        <f>IF(P216="","",VLOOKUP(CONCATENATE(O$3,P216),m_selling_spec!$A:$J,2,FALSE))</f>
        <v/>
      </c>
      <c r="Q216" s="131" t="str">
        <f>IF(R216="","",VLOOKUP(CONCATENATE(Q$3,R216),m_selling_spec!$A:$J,2,FALSE))</f>
        <v/>
      </c>
      <c r="S216" s="131" t="str">
        <f>IF(T216="","",VLOOKUP(CONCATENATE(S$3,T216),m_selling_spec!$A:$J,2,FALSE))</f>
        <v/>
      </c>
      <c r="U216" s="131" t="str">
        <f>IF(V216="","",VLOOKUP(CONCATENATE(U$3,V216),m_selling_spec!$A:$J,2,FALSE))</f>
        <v/>
      </c>
      <c r="W216" s="131" t="str">
        <f>IF(X216="","",VLOOKUP(CONCATENATE(W$3,X216),m_selling_spec!$A:$J,2,FALSE))</f>
        <v/>
      </c>
      <c r="Y216" s="131" t="str">
        <f>IF(Z216="","",VLOOKUP(CONCATENATE(Y$3,Z216),m_selling_spec!$A:$J,2,FALSE))</f>
        <v/>
      </c>
      <c r="AA216" s="131" t="str">
        <f>IF(AB216="","",VLOOKUP(CONCATENATE(AA$3,AB216),m_selling_spec!$A:$J,2,FALSE))</f>
        <v>10.3</v>
      </c>
      <c r="AB216" s="125" t="s">
        <v>16</v>
      </c>
      <c r="AC216" s="131" t="str">
        <f>IF(AD216="","",VLOOKUP(CONCATENATE(AC$3,AD216),m_selling_spec!$A:$J,2,FALSE))</f>
        <v/>
      </c>
      <c r="AE216" s="131" t="str">
        <f>IF(AF216="","",VLOOKUP(CONCATENATE(AE$3,AF216),m_selling_spec!$A:$J,2,FALSE))</f>
        <v>12.1</v>
      </c>
      <c r="AF216" s="125" t="s">
        <v>647</v>
      </c>
      <c r="AG216" s="131" t="str">
        <f>IF(AH216="","",VLOOKUP(CONCATENATE(AG$3,AH216),m_selling_spec!$A:$J,2,FALSE))</f>
        <v>13.6</v>
      </c>
      <c r="AH216" s="125" t="s">
        <v>651</v>
      </c>
      <c r="AI216" s="131" t="str">
        <f>IF(AJ216="","",VLOOKUP(CONCATENATE(AI$3,AJ216),m_selling_spec!$A:$J,2,FALSE))</f>
        <v>14.2</v>
      </c>
      <c r="AJ216" s="125" t="s">
        <v>683</v>
      </c>
      <c r="AK216" s="131" t="str">
        <f>IF(AL216="","",VLOOKUP(CONCATENATE(AK$3,AL216),m_selling_spec!$A:$J,2,FALSE))</f>
        <v>15.2</v>
      </c>
      <c r="AL216" s="125" t="s">
        <v>657</v>
      </c>
      <c r="AM216" s="131" t="str">
        <f>IF(AN216="","",VLOOKUP(CONCATENATE(AM$3,AN216),m_selling_spec!$A:$J,2,FALSE))</f>
        <v>16.6</v>
      </c>
      <c r="AN216" s="125" t="s">
        <v>653</v>
      </c>
      <c r="AO216" s="131" t="str">
        <f>IF(AP216="","",VLOOKUP(CONCATENATE(AO$3,AP216),m_selling_spec!$A:$J,2,FALSE))</f>
        <v/>
      </c>
      <c r="AQ216" s="131" t="str">
        <f>IF(AR216="","",VLOOKUP(CONCATENATE(AQ$3,AR216),m_selling_spec!$A:$J,2,FALSE))</f>
        <v/>
      </c>
      <c r="AS216" s="131" t="str">
        <f>IF(AT216="","",VLOOKUP(CONCATENATE(AS$3,AT216),m_selling_spec!$A:$J,2,FALSE))</f>
        <v/>
      </c>
      <c r="AU216" s="131" t="str">
        <f>IF(AV216="","",VLOOKUP(CONCATENATE(AU$3,AV216),m_selling_spec!$A:$J,2,FALSE))</f>
        <v/>
      </c>
      <c r="AW216" s="131" t="str">
        <f>IF(AX216="","",VLOOKUP(CONCATENATE(AW$3,AX216),m_selling_spec!$A:$J,2,FALSE))</f>
        <v/>
      </c>
      <c r="AY216" s="131" t="str">
        <f>IF(AZ216="","",VLOOKUP(CONCATENATE(AY$3,AZ216),m_selling_spec!$A:$J,2,FALSE))</f>
        <v/>
      </c>
      <c r="BA216" s="131" t="str">
        <f>IF(BB216="","",VLOOKUP(CONCATENATE(BA$3,BB216),m_selling_spec!$A:$J,2,FALSE))</f>
        <v/>
      </c>
      <c r="BC216" s="131" t="str">
        <f>IF(BD216="","",VLOOKUP(CONCATENATE(BC$3,BD216),m_selling_spec!$A:$J,2,FALSE))</f>
        <v/>
      </c>
      <c r="BE216" s="131" t="str">
        <f>IF(BF216="","",VLOOKUP(CONCATENATE(BE$3,BF216),m_selling_spec!$A:$J,2,FALSE))</f>
        <v/>
      </c>
      <c r="BG216" s="131" t="str">
        <f>IF(BH216="","",VLOOKUP(CONCATENATE(BG$3,BH216),m_selling_spec!$A:$J,2,FALSE))</f>
        <v/>
      </c>
      <c r="BI216" s="131" t="str">
        <f>IF(BJ216="","",VLOOKUP(CONCATENATE(BI$3,BJ216),m_selling_spec!$A:$J,2,FALSE))</f>
        <v/>
      </c>
    </row>
    <row r="217" spans="1:61" s="125" customFormat="1">
      <c r="A217" s="125" t="s">
        <v>667</v>
      </c>
      <c r="B217" s="125">
        <v>2</v>
      </c>
      <c r="C217" s="130" t="str">
        <f>INDEX(product!B:B,MATCH(B217,product!A:A,0))</f>
        <v>WE-70</v>
      </c>
      <c r="D217" s="130" t="str">
        <f>INDEX(product!E:E,MATCH(B217,product!A:A,0))</f>
        <v>WINDOW and DOOR</v>
      </c>
      <c r="E217" s="131" t="str">
        <f>IF(F217="","",VLOOKUP(CONCATENATE(E$3,F217),m_selling_spec!$A:$J,2,FALSE))</f>
        <v/>
      </c>
      <c r="G217" s="131" t="str">
        <f>IF(H217="","",VLOOKUP(CONCATENATE(G$3,H217),m_selling_spec!$A:$J,2,FALSE))</f>
        <v/>
      </c>
      <c r="I217" s="131" t="str">
        <f>IF(J217="","",VLOOKUP(CONCATENATE(I$3,J217),m_selling_spec!$A:$J,2,FALSE))</f>
        <v>1.5</v>
      </c>
      <c r="J217" s="125" t="s">
        <v>72</v>
      </c>
      <c r="K217" s="131" t="str">
        <f>IF(L217="","",VLOOKUP(CONCATENATE(K$3,L217),m_selling_spec!$A:$J,2,FALSE))</f>
        <v/>
      </c>
      <c r="M217" s="131" t="str">
        <f>IF(N217="","",VLOOKUP(CONCATENATE(M$3,N217),m_selling_spec!$A:$J,2,FALSE))</f>
        <v/>
      </c>
      <c r="O217" s="131" t="str">
        <f>IF(P217="","",VLOOKUP(CONCATENATE(O$3,P217),m_selling_spec!$A:$J,2,FALSE))</f>
        <v/>
      </c>
      <c r="Q217" s="131" t="str">
        <f>IF(R217="","",VLOOKUP(CONCATENATE(Q$3,R217),m_selling_spec!$A:$J,2,FALSE))</f>
        <v/>
      </c>
      <c r="S217" s="131" t="str">
        <f>IF(T217="","",VLOOKUP(CONCATENATE(S$3,T217),m_selling_spec!$A:$J,2,FALSE))</f>
        <v/>
      </c>
      <c r="U217" s="131" t="str">
        <f>IF(V217="","",VLOOKUP(CONCATENATE(U$3,V217),m_selling_spec!$A:$J,2,FALSE))</f>
        <v/>
      </c>
      <c r="W217" s="131" t="str">
        <f>IF(X217="","",VLOOKUP(CONCATENATE(W$3,X217),m_selling_spec!$A:$J,2,FALSE))</f>
        <v/>
      </c>
      <c r="Y217" s="131" t="str">
        <f>IF(Z217="","",VLOOKUP(CONCATENATE(Y$3,Z217),m_selling_spec!$A:$J,2,FALSE))</f>
        <v/>
      </c>
      <c r="AA217" s="131" t="str">
        <f>IF(AB217="","",VLOOKUP(CONCATENATE(AA$3,AB217),m_selling_spec!$A:$J,2,FALSE))</f>
        <v>10.3</v>
      </c>
      <c r="AB217" s="125" t="s">
        <v>16</v>
      </c>
      <c r="AC217" s="131" t="str">
        <f>IF(AD217="","",VLOOKUP(CONCATENATE(AC$3,AD217),m_selling_spec!$A:$J,2,FALSE))</f>
        <v/>
      </c>
      <c r="AE217" s="131" t="str">
        <f>IF(AF217="","",VLOOKUP(CONCATENATE(AE$3,AF217),m_selling_spec!$A:$J,2,FALSE))</f>
        <v>12.1</v>
      </c>
      <c r="AF217" s="125" t="s">
        <v>647</v>
      </c>
      <c r="AG217" s="131" t="str">
        <f>IF(AH217="","",VLOOKUP(CONCATENATE(AG$3,AH217),m_selling_spec!$A:$J,2,FALSE))</f>
        <v>13.6</v>
      </c>
      <c r="AH217" s="125" t="s">
        <v>651</v>
      </c>
      <c r="AI217" s="131" t="str">
        <f>IF(AJ217="","",VLOOKUP(CONCATENATE(AI$3,AJ217),m_selling_spec!$A:$J,2,FALSE))</f>
        <v>14.2</v>
      </c>
      <c r="AJ217" s="125" t="s">
        <v>683</v>
      </c>
      <c r="AK217" s="131" t="str">
        <f>IF(AL217="","",VLOOKUP(CONCATENATE(AK$3,AL217),m_selling_spec!$A:$J,2,FALSE))</f>
        <v>15.2</v>
      </c>
      <c r="AL217" s="125" t="s">
        <v>657</v>
      </c>
      <c r="AM217" s="131" t="str">
        <f>IF(AN217="","",VLOOKUP(CONCATENATE(AM$3,AN217),m_selling_spec!$A:$J,2,FALSE))</f>
        <v>16.5</v>
      </c>
      <c r="AN217" s="125" t="s">
        <v>659</v>
      </c>
      <c r="AO217" s="131" t="str">
        <f>IF(AP217="","",VLOOKUP(CONCATENATE(AO$3,AP217),m_selling_spec!$A:$J,2,FALSE))</f>
        <v/>
      </c>
      <c r="AQ217" s="131" t="str">
        <f>IF(AR217="","",VLOOKUP(CONCATENATE(AQ$3,AR217),m_selling_spec!$A:$J,2,FALSE))</f>
        <v/>
      </c>
      <c r="AS217" s="131" t="str">
        <f>IF(AT217="","",VLOOKUP(CONCATENATE(AS$3,AT217),m_selling_spec!$A:$J,2,FALSE))</f>
        <v/>
      </c>
      <c r="AU217" s="131" t="str">
        <f>IF(AV217="","",VLOOKUP(CONCATENATE(AU$3,AV217),m_selling_spec!$A:$J,2,FALSE))</f>
        <v/>
      </c>
      <c r="AW217" s="131" t="str">
        <f>IF(AX217="","",VLOOKUP(CONCATENATE(AW$3,AX217),m_selling_spec!$A:$J,2,FALSE))</f>
        <v/>
      </c>
      <c r="AY217" s="131" t="str">
        <f>IF(AZ217="","",VLOOKUP(CONCATENATE(AY$3,AZ217),m_selling_spec!$A:$J,2,FALSE))</f>
        <v/>
      </c>
      <c r="BA217" s="131" t="str">
        <f>IF(BB217="","",VLOOKUP(CONCATENATE(BA$3,BB217),m_selling_spec!$A:$J,2,FALSE))</f>
        <v/>
      </c>
      <c r="BC217" s="131" t="str">
        <f>IF(BD217="","",VLOOKUP(CONCATENATE(BC$3,BD217),m_selling_spec!$A:$J,2,FALSE))</f>
        <v/>
      </c>
      <c r="BE217" s="131" t="str">
        <f>IF(BF217="","",VLOOKUP(CONCATENATE(BE$3,BF217),m_selling_spec!$A:$J,2,FALSE))</f>
        <v/>
      </c>
      <c r="BG217" s="131" t="str">
        <f>IF(BH217="","",VLOOKUP(CONCATENATE(BG$3,BH217),m_selling_spec!$A:$J,2,FALSE))</f>
        <v/>
      </c>
      <c r="BI217" s="131" t="str">
        <f>IF(BJ217="","",VLOOKUP(CONCATENATE(BI$3,BJ217),m_selling_spec!$A:$J,2,FALSE))</f>
        <v/>
      </c>
    </row>
    <row r="218" spans="1:61" s="125" customFormat="1">
      <c r="A218" s="125" t="s">
        <v>666</v>
      </c>
      <c r="B218" s="125">
        <v>2</v>
      </c>
      <c r="C218" s="130" t="str">
        <f>INDEX(product!B:B,MATCH(B218,product!A:A,0))</f>
        <v>WE-70</v>
      </c>
      <c r="D218" s="130" t="str">
        <f>INDEX(product!E:E,MATCH(B218,product!A:A,0))</f>
        <v>WINDOW and DOOR</v>
      </c>
      <c r="E218" s="131" t="str">
        <f>IF(F218="","",VLOOKUP(CONCATENATE(E$3,F218),m_selling_spec!$A:$J,2,FALSE))</f>
        <v/>
      </c>
      <c r="G218" s="131" t="str">
        <f>IF(H218="","",VLOOKUP(CONCATENATE(G$3,H218),m_selling_spec!$A:$J,2,FALSE))</f>
        <v/>
      </c>
      <c r="I218" s="131" t="str">
        <f>IF(J218="","",VLOOKUP(CONCATENATE(I$3,J218),m_selling_spec!$A:$J,2,FALSE))</f>
        <v>1.5</v>
      </c>
      <c r="J218" s="125" t="s">
        <v>72</v>
      </c>
      <c r="K218" s="131" t="str">
        <f>IF(L218="","",VLOOKUP(CONCATENATE(K$3,L218),m_selling_spec!$A:$J,2,FALSE))</f>
        <v/>
      </c>
      <c r="M218" s="131" t="str">
        <f>IF(N218="","",VLOOKUP(CONCATENATE(M$3,N218),m_selling_spec!$A:$J,2,FALSE))</f>
        <v/>
      </c>
      <c r="O218" s="131" t="str">
        <f>IF(P218="","",VLOOKUP(CONCATENATE(O$3,P218),m_selling_spec!$A:$J,2,FALSE))</f>
        <v/>
      </c>
      <c r="Q218" s="131" t="str">
        <f>IF(R218="","",VLOOKUP(CONCATENATE(Q$3,R218),m_selling_spec!$A:$J,2,FALSE))</f>
        <v/>
      </c>
      <c r="S218" s="131" t="str">
        <f>IF(T218="","",VLOOKUP(CONCATENATE(S$3,T218),m_selling_spec!$A:$J,2,FALSE))</f>
        <v/>
      </c>
      <c r="U218" s="131" t="str">
        <f>IF(V218="","",VLOOKUP(CONCATENATE(U$3,V218),m_selling_spec!$A:$J,2,FALSE))</f>
        <v/>
      </c>
      <c r="W218" s="131" t="str">
        <f>IF(X218="","",VLOOKUP(CONCATENATE(W$3,X218),m_selling_spec!$A:$J,2,FALSE))</f>
        <v/>
      </c>
      <c r="Y218" s="131" t="str">
        <f>IF(Z218="","",VLOOKUP(CONCATENATE(Y$3,Z218),m_selling_spec!$A:$J,2,FALSE))</f>
        <v/>
      </c>
      <c r="AA218" s="131" t="str">
        <f>IF(AB218="","",VLOOKUP(CONCATENATE(AA$3,AB218),m_selling_spec!$A:$J,2,FALSE))</f>
        <v>10.3</v>
      </c>
      <c r="AB218" s="125" t="s">
        <v>16</v>
      </c>
      <c r="AC218" s="131" t="str">
        <f>IF(AD218="","",VLOOKUP(CONCATENATE(AC$3,AD218),m_selling_spec!$A:$J,2,FALSE))</f>
        <v/>
      </c>
      <c r="AE218" s="131" t="str">
        <f>IF(AF218="","",VLOOKUP(CONCATENATE(AE$3,AF218),m_selling_spec!$A:$J,2,FALSE))</f>
        <v>12.1</v>
      </c>
      <c r="AF218" s="125" t="s">
        <v>647</v>
      </c>
      <c r="AG218" s="131" t="str">
        <f>IF(AH218="","",VLOOKUP(CONCATENATE(AG$3,AH218),m_selling_spec!$A:$J,2,FALSE))</f>
        <v>13.6</v>
      </c>
      <c r="AH218" s="125" t="s">
        <v>651</v>
      </c>
      <c r="AI218" s="131" t="str">
        <f>IF(AJ218="","",VLOOKUP(CONCATENATE(AI$3,AJ218),m_selling_spec!$A:$J,2,FALSE))</f>
        <v>14.2</v>
      </c>
      <c r="AJ218" s="125" t="s">
        <v>683</v>
      </c>
      <c r="AK218" s="131" t="str">
        <f>IF(AL218="","",VLOOKUP(CONCATENATE(AK$3,AL218),m_selling_spec!$A:$J,2,FALSE))</f>
        <v>15.2</v>
      </c>
      <c r="AL218" s="125" t="s">
        <v>657</v>
      </c>
      <c r="AM218" s="131" t="str">
        <f>IF(AN218="","",VLOOKUP(CONCATENATE(AM$3,AN218),m_selling_spec!$A:$J,2,FALSE))</f>
        <v>16.4</v>
      </c>
      <c r="AN218" s="125" t="s">
        <v>656</v>
      </c>
      <c r="AO218" s="131" t="str">
        <f>IF(AP218="","",VLOOKUP(CONCATENATE(AO$3,AP218),m_selling_spec!$A:$J,2,FALSE))</f>
        <v/>
      </c>
      <c r="AQ218" s="131" t="str">
        <f>IF(AR218="","",VLOOKUP(CONCATENATE(AQ$3,AR218),m_selling_spec!$A:$J,2,FALSE))</f>
        <v/>
      </c>
      <c r="AS218" s="131" t="str">
        <f>IF(AT218="","",VLOOKUP(CONCATENATE(AS$3,AT218),m_selling_spec!$A:$J,2,FALSE))</f>
        <v/>
      </c>
      <c r="AU218" s="131" t="str">
        <f>IF(AV218="","",VLOOKUP(CONCATENATE(AU$3,AV218),m_selling_spec!$A:$J,2,FALSE))</f>
        <v/>
      </c>
      <c r="AW218" s="131" t="str">
        <f>IF(AX218="","",VLOOKUP(CONCATENATE(AW$3,AX218),m_selling_spec!$A:$J,2,FALSE))</f>
        <v/>
      </c>
      <c r="AY218" s="131" t="str">
        <f>IF(AZ218="","",VLOOKUP(CONCATENATE(AY$3,AZ218),m_selling_spec!$A:$J,2,FALSE))</f>
        <v/>
      </c>
      <c r="BA218" s="131" t="str">
        <f>IF(BB218="","",VLOOKUP(CONCATENATE(BA$3,BB218),m_selling_spec!$A:$J,2,FALSE))</f>
        <v/>
      </c>
      <c r="BC218" s="131" t="str">
        <f>IF(BD218="","",VLOOKUP(CONCATENATE(BC$3,BD218),m_selling_spec!$A:$J,2,FALSE))</f>
        <v/>
      </c>
      <c r="BE218" s="131" t="str">
        <f>IF(BF218="","",VLOOKUP(CONCATENATE(BE$3,BF218),m_selling_spec!$A:$J,2,FALSE))</f>
        <v/>
      </c>
      <c r="BG218" s="131" t="str">
        <f>IF(BH218="","",VLOOKUP(CONCATENATE(BG$3,BH218),m_selling_spec!$A:$J,2,FALSE))</f>
        <v/>
      </c>
      <c r="BI218" s="131" t="str">
        <f>IF(BJ218="","",VLOOKUP(CONCATENATE(BI$3,BJ218),m_selling_spec!$A:$J,2,FALSE))</f>
        <v/>
      </c>
    </row>
    <row r="219" spans="1:61" s="125" customFormat="1">
      <c r="A219" s="125" t="s">
        <v>668</v>
      </c>
      <c r="B219" s="125">
        <v>2</v>
      </c>
      <c r="C219" s="130" t="str">
        <f>INDEX(product!B:B,MATCH(B219,product!A:A,0))</f>
        <v>WE-70</v>
      </c>
      <c r="D219" s="130" t="str">
        <f>INDEX(product!E:E,MATCH(B219,product!A:A,0))</f>
        <v>WINDOW and DOOR</v>
      </c>
      <c r="E219" s="131" t="str">
        <f>IF(F219="","",VLOOKUP(CONCATENATE(E$3,F219),m_selling_spec!$A:$J,2,FALSE))</f>
        <v/>
      </c>
      <c r="G219" s="131" t="str">
        <f>IF(H219="","",VLOOKUP(CONCATENATE(G$3,H219),m_selling_spec!$A:$J,2,FALSE))</f>
        <v/>
      </c>
      <c r="I219" s="131" t="str">
        <f>IF(J219="","",VLOOKUP(CONCATENATE(I$3,J219),m_selling_spec!$A:$J,2,FALSE))</f>
        <v>1.5</v>
      </c>
      <c r="J219" s="125" t="s">
        <v>72</v>
      </c>
      <c r="K219" s="131" t="str">
        <f>IF(L219="","",VLOOKUP(CONCATENATE(K$3,L219),m_selling_spec!$A:$J,2,FALSE))</f>
        <v/>
      </c>
      <c r="M219" s="131" t="str">
        <f>IF(N219="","",VLOOKUP(CONCATENATE(M$3,N219),m_selling_spec!$A:$J,2,FALSE))</f>
        <v/>
      </c>
      <c r="O219" s="131" t="str">
        <f>IF(P219="","",VLOOKUP(CONCATENATE(O$3,P219),m_selling_spec!$A:$J,2,FALSE))</f>
        <v/>
      </c>
      <c r="Q219" s="131" t="str">
        <f>IF(R219="","",VLOOKUP(CONCATENATE(Q$3,R219),m_selling_spec!$A:$J,2,FALSE))</f>
        <v/>
      </c>
      <c r="S219" s="131" t="str">
        <f>IF(T219="","",VLOOKUP(CONCATENATE(S$3,T219),m_selling_spec!$A:$J,2,FALSE))</f>
        <v/>
      </c>
      <c r="U219" s="131" t="str">
        <f>IF(V219="","",VLOOKUP(CONCATENATE(U$3,V219),m_selling_spec!$A:$J,2,FALSE))</f>
        <v/>
      </c>
      <c r="W219" s="131" t="str">
        <f>IF(X219="","",VLOOKUP(CONCATENATE(W$3,X219),m_selling_spec!$A:$J,2,FALSE))</f>
        <v/>
      </c>
      <c r="Y219" s="131" t="str">
        <f>IF(Z219="","",VLOOKUP(CONCATENATE(Y$3,Z219),m_selling_spec!$A:$J,2,FALSE))</f>
        <v/>
      </c>
      <c r="AA219" s="131" t="str">
        <f>IF(AB219="","",VLOOKUP(CONCATENATE(AA$3,AB219),m_selling_spec!$A:$J,2,FALSE))</f>
        <v>10.3</v>
      </c>
      <c r="AB219" s="125" t="s">
        <v>16</v>
      </c>
      <c r="AC219" s="131" t="str">
        <f>IF(AD219="","",VLOOKUP(CONCATENATE(AC$3,AD219),m_selling_spec!$A:$J,2,FALSE))</f>
        <v/>
      </c>
      <c r="AE219" s="131" t="str">
        <f>IF(AF219="","",VLOOKUP(CONCATENATE(AE$3,AF219),m_selling_spec!$A:$J,2,FALSE))</f>
        <v>12.1</v>
      </c>
      <c r="AF219" s="125" t="s">
        <v>647</v>
      </c>
      <c r="AG219" s="131" t="str">
        <f>IF(AH219="","",VLOOKUP(CONCATENATE(AG$3,AH219),m_selling_spec!$A:$J,2,FALSE))</f>
        <v>13.6</v>
      </c>
      <c r="AH219" s="125" t="s">
        <v>651</v>
      </c>
      <c r="AI219" s="131" t="str">
        <f>IF(AJ219="","",VLOOKUP(CONCATENATE(AI$3,AJ219),m_selling_spec!$A:$J,2,FALSE))</f>
        <v>14.1</v>
      </c>
      <c r="AJ219" s="125" t="s">
        <v>682</v>
      </c>
      <c r="AK219" s="131" t="str">
        <f>IF(AL219="","",VLOOKUP(CONCATENATE(AK$3,AL219),m_selling_spec!$A:$J,2,FALSE))</f>
        <v>15.1</v>
      </c>
      <c r="AL219" s="125" t="s">
        <v>655</v>
      </c>
      <c r="AM219" s="131" t="str">
        <f>IF(AN219="","",VLOOKUP(CONCATENATE(AM$3,AN219),m_selling_spec!$A:$J,2,FALSE))</f>
        <v>16.6</v>
      </c>
      <c r="AN219" s="125" t="s">
        <v>653</v>
      </c>
      <c r="AO219" s="131" t="str">
        <f>IF(AP219="","",VLOOKUP(CONCATENATE(AO$3,AP219),m_selling_spec!$A:$J,2,FALSE))</f>
        <v/>
      </c>
      <c r="AQ219" s="131" t="str">
        <f>IF(AR219="","",VLOOKUP(CONCATENATE(AQ$3,AR219),m_selling_spec!$A:$J,2,FALSE))</f>
        <v/>
      </c>
      <c r="AS219" s="131" t="str">
        <f>IF(AT219="","",VLOOKUP(CONCATENATE(AS$3,AT219),m_selling_spec!$A:$J,2,FALSE))</f>
        <v/>
      </c>
      <c r="AU219" s="131" t="str">
        <f>IF(AV219="","",VLOOKUP(CONCATENATE(AU$3,AV219),m_selling_spec!$A:$J,2,FALSE))</f>
        <v/>
      </c>
      <c r="AW219" s="131" t="str">
        <f>IF(AX219="","",VLOOKUP(CONCATENATE(AW$3,AX219),m_selling_spec!$A:$J,2,FALSE))</f>
        <v/>
      </c>
      <c r="AY219" s="131" t="str">
        <f>IF(AZ219="","",VLOOKUP(CONCATENATE(AY$3,AZ219),m_selling_spec!$A:$J,2,FALSE))</f>
        <v/>
      </c>
      <c r="BA219" s="131" t="str">
        <f>IF(BB219="","",VLOOKUP(CONCATENATE(BA$3,BB219),m_selling_spec!$A:$J,2,FALSE))</f>
        <v/>
      </c>
      <c r="BC219" s="131" t="str">
        <f>IF(BD219="","",VLOOKUP(CONCATENATE(BC$3,BD219),m_selling_spec!$A:$J,2,FALSE))</f>
        <v/>
      </c>
      <c r="BE219" s="131" t="str">
        <f>IF(BF219="","",VLOOKUP(CONCATENATE(BE$3,BF219),m_selling_spec!$A:$J,2,FALSE))</f>
        <v/>
      </c>
      <c r="BG219" s="131" t="str">
        <f>IF(BH219="","",VLOOKUP(CONCATENATE(BG$3,BH219),m_selling_spec!$A:$J,2,FALSE))</f>
        <v/>
      </c>
      <c r="BI219" s="131" t="str">
        <f>IF(BJ219="","",VLOOKUP(CONCATENATE(BI$3,BJ219),m_selling_spec!$A:$J,2,FALSE))</f>
        <v/>
      </c>
    </row>
    <row r="220" spans="1:61" s="125" customFormat="1">
      <c r="A220" s="125" t="s">
        <v>669</v>
      </c>
      <c r="B220" s="125">
        <v>2</v>
      </c>
      <c r="C220" s="130" t="str">
        <f>INDEX(product!B:B,MATCH(B220,product!A:A,0))</f>
        <v>WE-70</v>
      </c>
      <c r="D220" s="130" t="str">
        <f>INDEX(product!E:E,MATCH(B220,product!A:A,0))</f>
        <v>WINDOW and DOOR</v>
      </c>
      <c r="E220" s="131" t="str">
        <f>IF(F220="","",VLOOKUP(CONCATENATE(E$3,F220),m_selling_spec!$A:$J,2,FALSE))</f>
        <v/>
      </c>
      <c r="G220" s="131" t="str">
        <f>IF(H220="","",VLOOKUP(CONCATENATE(G$3,H220),m_selling_spec!$A:$J,2,FALSE))</f>
        <v/>
      </c>
      <c r="I220" s="131" t="str">
        <f>IF(J220="","",VLOOKUP(CONCATENATE(I$3,J220),m_selling_spec!$A:$J,2,FALSE))</f>
        <v>1.5</v>
      </c>
      <c r="J220" s="125" t="s">
        <v>72</v>
      </c>
      <c r="K220" s="131" t="str">
        <f>IF(L220="","",VLOOKUP(CONCATENATE(K$3,L220),m_selling_spec!$A:$J,2,FALSE))</f>
        <v/>
      </c>
      <c r="M220" s="131" t="str">
        <f>IF(N220="","",VLOOKUP(CONCATENATE(M$3,N220),m_selling_spec!$A:$J,2,FALSE))</f>
        <v/>
      </c>
      <c r="O220" s="131" t="str">
        <f>IF(P220="","",VLOOKUP(CONCATENATE(O$3,P220),m_selling_spec!$A:$J,2,FALSE))</f>
        <v/>
      </c>
      <c r="Q220" s="131" t="str">
        <f>IF(R220="","",VLOOKUP(CONCATENATE(Q$3,R220),m_selling_spec!$A:$J,2,FALSE))</f>
        <v/>
      </c>
      <c r="S220" s="131" t="str">
        <f>IF(T220="","",VLOOKUP(CONCATENATE(S$3,T220),m_selling_spec!$A:$J,2,FALSE))</f>
        <v/>
      </c>
      <c r="U220" s="131" t="str">
        <f>IF(V220="","",VLOOKUP(CONCATENATE(U$3,V220),m_selling_spec!$A:$J,2,FALSE))</f>
        <v/>
      </c>
      <c r="W220" s="131" t="str">
        <f>IF(X220="","",VLOOKUP(CONCATENATE(W$3,X220),m_selling_spec!$A:$J,2,FALSE))</f>
        <v/>
      </c>
      <c r="Y220" s="131" t="str">
        <f>IF(Z220="","",VLOOKUP(CONCATENATE(Y$3,Z220),m_selling_spec!$A:$J,2,FALSE))</f>
        <v/>
      </c>
      <c r="AA220" s="131" t="str">
        <f>IF(AB220="","",VLOOKUP(CONCATENATE(AA$3,AB220),m_selling_spec!$A:$J,2,FALSE))</f>
        <v>10.3</v>
      </c>
      <c r="AB220" s="125" t="s">
        <v>16</v>
      </c>
      <c r="AC220" s="131" t="str">
        <f>IF(AD220="","",VLOOKUP(CONCATENATE(AC$3,AD220),m_selling_spec!$A:$J,2,FALSE))</f>
        <v/>
      </c>
      <c r="AE220" s="131" t="str">
        <f>IF(AF220="","",VLOOKUP(CONCATENATE(AE$3,AF220),m_selling_spec!$A:$J,2,FALSE))</f>
        <v>12.1</v>
      </c>
      <c r="AF220" s="125" t="s">
        <v>647</v>
      </c>
      <c r="AG220" s="131" t="str">
        <f>IF(AH220="","",VLOOKUP(CONCATENATE(AG$3,AH220),m_selling_spec!$A:$J,2,FALSE))</f>
        <v>13.6</v>
      </c>
      <c r="AH220" s="125" t="s">
        <v>651</v>
      </c>
      <c r="AI220" s="131" t="str">
        <f>IF(AJ220="","",VLOOKUP(CONCATENATE(AI$3,AJ220),m_selling_spec!$A:$J,2,FALSE))</f>
        <v>14.1</v>
      </c>
      <c r="AJ220" s="125" t="s">
        <v>682</v>
      </c>
      <c r="AK220" s="131" t="str">
        <f>IF(AL220="","",VLOOKUP(CONCATENATE(AK$3,AL220),m_selling_spec!$A:$J,2,FALSE))</f>
        <v>15.1</v>
      </c>
      <c r="AL220" s="125" t="s">
        <v>655</v>
      </c>
      <c r="AM220" s="131" t="str">
        <f>IF(AN220="","",VLOOKUP(CONCATENATE(AM$3,AN220),m_selling_spec!$A:$J,2,FALSE))</f>
        <v>16.4</v>
      </c>
      <c r="AN220" s="125" t="s">
        <v>656</v>
      </c>
      <c r="AO220" s="131" t="str">
        <f>IF(AP220="","",VLOOKUP(CONCATENATE(AO$3,AP220),m_selling_spec!$A:$J,2,FALSE))</f>
        <v/>
      </c>
      <c r="AQ220" s="131" t="str">
        <f>IF(AR220="","",VLOOKUP(CONCATENATE(AQ$3,AR220),m_selling_spec!$A:$J,2,FALSE))</f>
        <v/>
      </c>
      <c r="AS220" s="131" t="str">
        <f>IF(AT220="","",VLOOKUP(CONCATENATE(AS$3,AT220),m_selling_spec!$A:$J,2,FALSE))</f>
        <v/>
      </c>
      <c r="AU220" s="131" t="str">
        <f>IF(AV220="","",VLOOKUP(CONCATENATE(AU$3,AV220),m_selling_spec!$A:$J,2,FALSE))</f>
        <v/>
      </c>
      <c r="AW220" s="131" t="str">
        <f>IF(AX220="","",VLOOKUP(CONCATENATE(AW$3,AX220),m_selling_spec!$A:$J,2,FALSE))</f>
        <v/>
      </c>
      <c r="AY220" s="131" t="str">
        <f>IF(AZ220="","",VLOOKUP(CONCATENATE(AY$3,AZ220),m_selling_spec!$A:$J,2,FALSE))</f>
        <v/>
      </c>
      <c r="BA220" s="131" t="str">
        <f>IF(BB220="","",VLOOKUP(CONCATENATE(BA$3,BB220),m_selling_spec!$A:$J,2,FALSE))</f>
        <v/>
      </c>
      <c r="BC220" s="131" t="str">
        <f>IF(BD220="","",VLOOKUP(CONCATENATE(BC$3,BD220),m_selling_spec!$A:$J,2,FALSE))</f>
        <v/>
      </c>
      <c r="BE220" s="131" t="str">
        <f>IF(BF220="","",VLOOKUP(CONCATENATE(BE$3,BF220),m_selling_spec!$A:$J,2,FALSE))</f>
        <v/>
      </c>
      <c r="BG220" s="131" t="str">
        <f>IF(BH220="","",VLOOKUP(CONCATENATE(BG$3,BH220),m_selling_spec!$A:$J,2,FALSE))</f>
        <v/>
      </c>
      <c r="BI220" s="131" t="str">
        <f>IF(BJ220="","",VLOOKUP(CONCATENATE(BI$3,BJ220),m_selling_spec!$A:$J,2,FALSE))</f>
        <v/>
      </c>
    </row>
    <row r="221" spans="1:61" s="125" customFormat="1">
      <c r="A221" s="125" t="s">
        <v>668</v>
      </c>
      <c r="B221" s="125">
        <v>2</v>
      </c>
      <c r="C221" s="130" t="str">
        <f>INDEX(product!B:B,MATCH(B221,product!A:A,0))</f>
        <v>WE-70</v>
      </c>
      <c r="D221" s="130" t="str">
        <f>INDEX(product!E:E,MATCH(B221,product!A:A,0))</f>
        <v>WINDOW and DOOR</v>
      </c>
      <c r="E221" s="131" t="str">
        <f>IF(F221="","",VLOOKUP(CONCATENATE(E$3,F221),m_selling_spec!$A:$J,2,FALSE))</f>
        <v/>
      </c>
      <c r="G221" s="131" t="str">
        <f>IF(H221="","",VLOOKUP(CONCATENATE(G$3,H221),m_selling_spec!$A:$J,2,FALSE))</f>
        <v/>
      </c>
      <c r="I221" s="131" t="str">
        <f>IF(J221="","",VLOOKUP(CONCATENATE(I$3,J221),m_selling_spec!$A:$J,2,FALSE))</f>
        <v>1.5</v>
      </c>
      <c r="J221" s="125" t="s">
        <v>72</v>
      </c>
      <c r="K221" s="131" t="str">
        <f>IF(L221="","",VLOOKUP(CONCATENATE(K$3,L221),m_selling_spec!$A:$J,2,FALSE))</f>
        <v/>
      </c>
      <c r="M221" s="131" t="str">
        <f>IF(N221="","",VLOOKUP(CONCATENATE(M$3,N221),m_selling_spec!$A:$J,2,FALSE))</f>
        <v/>
      </c>
      <c r="O221" s="131" t="str">
        <f>IF(P221="","",VLOOKUP(CONCATENATE(O$3,P221),m_selling_spec!$A:$J,2,FALSE))</f>
        <v/>
      </c>
      <c r="Q221" s="131" t="str">
        <f>IF(R221="","",VLOOKUP(CONCATENATE(Q$3,R221),m_selling_spec!$A:$J,2,FALSE))</f>
        <v/>
      </c>
      <c r="S221" s="131" t="str">
        <f>IF(T221="","",VLOOKUP(CONCATENATE(S$3,T221),m_selling_spec!$A:$J,2,FALSE))</f>
        <v/>
      </c>
      <c r="U221" s="131" t="str">
        <f>IF(V221="","",VLOOKUP(CONCATENATE(U$3,V221),m_selling_spec!$A:$J,2,FALSE))</f>
        <v/>
      </c>
      <c r="W221" s="131" t="str">
        <f>IF(X221="","",VLOOKUP(CONCATENATE(W$3,X221),m_selling_spec!$A:$J,2,FALSE))</f>
        <v/>
      </c>
      <c r="Y221" s="131" t="str">
        <f>IF(Z221="","",VLOOKUP(CONCATENATE(Y$3,Z221),m_selling_spec!$A:$J,2,FALSE))</f>
        <v/>
      </c>
      <c r="AA221" s="131" t="str">
        <f>IF(AB221="","",VLOOKUP(CONCATENATE(AA$3,AB221),m_selling_spec!$A:$J,2,FALSE))</f>
        <v>10.3</v>
      </c>
      <c r="AB221" s="125" t="s">
        <v>16</v>
      </c>
      <c r="AC221" s="131" t="str">
        <f>IF(AD221="","",VLOOKUP(CONCATENATE(AC$3,AD221),m_selling_spec!$A:$J,2,FALSE))</f>
        <v/>
      </c>
      <c r="AE221" s="131" t="str">
        <f>IF(AF221="","",VLOOKUP(CONCATENATE(AE$3,AF221),m_selling_spec!$A:$J,2,FALSE))</f>
        <v>12.1</v>
      </c>
      <c r="AF221" s="125" t="s">
        <v>647</v>
      </c>
      <c r="AG221" s="131" t="str">
        <f>IF(AH221="","",VLOOKUP(CONCATENATE(AG$3,AH221),m_selling_spec!$A:$J,2,FALSE))</f>
        <v>13.6</v>
      </c>
      <c r="AH221" s="125" t="s">
        <v>651</v>
      </c>
      <c r="AI221" s="131" t="str">
        <f>IF(AJ221="","",VLOOKUP(CONCATENATE(AI$3,AJ221),m_selling_spec!$A:$J,2,FALSE))</f>
        <v>14.1</v>
      </c>
      <c r="AJ221" s="125" t="s">
        <v>682</v>
      </c>
      <c r="AK221" s="131" t="str">
        <f>IF(AL221="","",VLOOKUP(CONCATENATE(AK$3,AL221),m_selling_spec!$A:$J,2,FALSE))</f>
        <v>15.2</v>
      </c>
      <c r="AL221" s="125" t="s">
        <v>657</v>
      </c>
      <c r="AM221" s="131" t="str">
        <f>IF(AN221="","",VLOOKUP(CONCATENATE(AM$3,AN221),m_selling_spec!$A:$J,2,FALSE))</f>
        <v>16.6</v>
      </c>
      <c r="AN221" s="125" t="s">
        <v>653</v>
      </c>
      <c r="AO221" s="131" t="str">
        <f>IF(AP221="","",VLOOKUP(CONCATENATE(AO$3,AP221),m_selling_spec!$A:$J,2,FALSE))</f>
        <v/>
      </c>
      <c r="AQ221" s="131" t="str">
        <f>IF(AR221="","",VLOOKUP(CONCATENATE(AQ$3,AR221),m_selling_spec!$A:$J,2,FALSE))</f>
        <v/>
      </c>
      <c r="AS221" s="131" t="str">
        <f>IF(AT221="","",VLOOKUP(CONCATENATE(AS$3,AT221),m_selling_spec!$A:$J,2,FALSE))</f>
        <v/>
      </c>
      <c r="AU221" s="131" t="str">
        <f>IF(AV221="","",VLOOKUP(CONCATENATE(AU$3,AV221),m_selling_spec!$A:$J,2,FALSE))</f>
        <v/>
      </c>
      <c r="AW221" s="131" t="str">
        <f>IF(AX221="","",VLOOKUP(CONCATENATE(AW$3,AX221),m_selling_spec!$A:$J,2,FALSE))</f>
        <v/>
      </c>
      <c r="AY221" s="131" t="str">
        <f>IF(AZ221="","",VLOOKUP(CONCATENATE(AY$3,AZ221),m_selling_spec!$A:$J,2,FALSE))</f>
        <v/>
      </c>
      <c r="BA221" s="131" t="str">
        <f>IF(BB221="","",VLOOKUP(CONCATENATE(BA$3,BB221),m_selling_spec!$A:$J,2,FALSE))</f>
        <v/>
      </c>
      <c r="BC221" s="131" t="str">
        <f>IF(BD221="","",VLOOKUP(CONCATENATE(BC$3,BD221),m_selling_spec!$A:$J,2,FALSE))</f>
        <v/>
      </c>
      <c r="BE221" s="131" t="str">
        <f>IF(BF221="","",VLOOKUP(CONCATENATE(BE$3,BF221),m_selling_spec!$A:$J,2,FALSE))</f>
        <v/>
      </c>
      <c r="BG221" s="131" t="str">
        <f>IF(BH221="","",VLOOKUP(CONCATENATE(BG$3,BH221),m_selling_spec!$A:$J,2,FALSE))</f>
        <v/>
      </c>
      <c r="BI221" s="131" t="str">
        <f>IF(BJ221="","",VLOOKUP(CONCATENATE(BI$3,BJ221),m_selling_spec!$A:$J,2,FALSE))</f>
        <v/>
      </c>
    </row>
    <row r="222" spans="1:61" s="125" customFormat="1">
      <c r="A222" s="125" t="s">
        <v>670</v>
      </c>
      <c r="B222" s="125">
        <v>2</v>
      </c>
      <c r="C222" s="130" t="str">
        <f>INDEX(product!B:B,MATCH(B222,product!A:A,0))</f>
        <v>WE-70</v>
      </c>
      <c r="D222" s="130" t="str">
        <f>INDEX(product!E:E,MATCH(B222,product!A:A,0))</f>
        <v>WINDOW and DOOR</v>
      </c>
      <c r="E222" s="131" t="str">
        <f>IF(F222="","",VLOOKUP(CONCATENATE(E$3,F222),m_selling_spec!$A:$J,2,FALSE))</f>
        <v/>
      </c>
      <c r="G222" s="131" t="str">
        <f>IF(H222="","",VLOOKUP(CONCATENATE(G$3,H222),m_selling_spec!$A:$J,2,FALSE))</f>
        <v/>
      </c>
      <c r="I222" s="131" t="str">
        <f>IF(J222="","",VLOOKUP(CONCATENATE(I$3,J222),m_selling_spec!$A:$J,2,FALSE))</f>
        <v>1.5</v>
      </c>
      <c r="J222" s="125" t="s">
        <v>72</v>
      </c>
      <c r="K222" s="131" t="str">
        <f>IF(L222="","",VLOOKUP(CONCATENATE(K$3,L222),m_selling_spec!$A:$J,2,FALSE))</f>
        <v/>
      </c>
      <c r="M222" s="131" t="str">
        <f>IF(N222="","",VLOOKUP(CONCATENATE(M$3,N222),m_selling_spec!$A:$J,2,FALSE))</f>
        <v/>
      </c>
      <c r="O222" s="131" t="str">
        <f>IF(P222="","",VLOOKUP(CONCATENATE(O$3,P222),m_selling_spec!$A:$J,2,FALSE))</f>
        <v/>
      </c>
      <c r="Q222" s="131" t="str">
        <f>IF(R222="","",VLOOKUP(CONCATENATE(Q$3,R222),m_selling_spec!$A:$J,2,FALSE))</f>
        <v/>
      </c>
      <c r="S222" s="131" t="str">
        <f>IF(T222="","",VLOOKUP(CONCATENATE(S$3,T222),m_selling_spec!$A:$J,2,FALSE))</f>
        <v/>
      </c>
      <c r="U222" s="131" t="str">
        <f>IF(V222="","",VLOOKUP(CONCATENATE(U$3,V222),m_selling_spec!$A:$J,2,FALSE))</f>
        <v/>
      </c>
      <c r="W222" s="131" t="str">
        <f>IF(X222="","",VLOOKUP(CONCATENATE(W$3,X222),m_selling_spec!$A:$J,2,FALSE))</f>
        <v/>
      </c>
      <c r="Y222" s="131" t="str">
        <f>IF(Z222="","",VLOOKUP(CONCATENATE(Y$3,Z222),m_selling_spec!$A:$J,2,FALSE))</f>
        <v/>
      </c>
      <c r="AA222" s="131" t="str">
        <f>IF(AB222="","",VLOOKUP(CONCATENATE(AA$3,AB222),m_selling_spec!$A:$J,2,FALSE))</f>
        <v>10.3</v>
      </c>
      <c r="AB222" s="125" t="s">
        <v>16</v>
      </c>
      <c r="AC222" s="131" t="str">
        <f>IF(AD222="","",VLOOKUP(CONCATENATE(AC$3,AD222),m_selling_spec!$A:$J,2,FALSE))</f>
        <v/>
      </c>
      <c r="AE222" s="131" t="str">
        <f>IF(AF222="","",VLOOKUP(CONCATENATE(AE$3,AF222),m_selling_spec!$A:$J,2,FALSE))</f>
        <v>12.1</v>
      </c>
      <c r="AF222" s="125" t="s">
        <v>647</v>
      </c>
      <c r="AG222" s="131" t="str">
        <f>IF(AH222="","",VLOOKUP(CONCATENATE(AG$3,AH222),m_selling_spec!$A:$J,2,FALSE))</f>
        <v>13.6</v>
      </c>
      <c r="AH222" s="125" t="s">
        <v>651</v>
      </c>
      <c r="AI222" s="131" t="str">
        <f>IF(AJ222="","",VLOOKUP(CONCATENATE(AI$3,AJ222),m_selling_spec!$A:$J,2,FALSE))</f>
        <v>14.1</v>
      </c>
      <c r="AJ222" s="125" t="s">
        <v>682</v>
      </c>
      <c r="AK222" s="131" t="str">
        <f>IF(AL222="","",VLOOKUP(CONCATENATE(AK$3,AL222),m_selling_spec!$A:$J,2,FALSE))</f>
        <v>15.2</v>
      </c>
      <c r="AL222" s="125" t="s">
        <v>657</v>
      </c>
      <c r="AM222" s="131" t="str">
        <f>IF(AN222="","",VLOOKUP(CONCATENATE(AM$3,AN222),m_selling_spec!$A:$J,2,FALSE))</f>
        <v>16.5</v>
      </c>
      <c r="AN222" s="125" t="s">
        <v>659</v>
      </c>
      <c r="AO222" s="131" t="str">
        <f>IF(AP222="","",VLOOKUP(CONCATENATE(AO$3,AP222),m_selling_spec!$A:$J,2,FALSE))</f>
        <v/>
      </c>
      <c r="AQ222" s="131" t="str">
        <f>IF(AR222="","",VLOOKUP(CONCATENATE(AQ$3,AR222),m_selling_spec!$A:$J,2,FALSE))</f>
        <v/>
      </c>
      <c r="AS222" s="131" t="str">
        <f>IF(AT222="","",VLOOKUP(CONCATENATE(AS$3,AT222),m_selling_spec!$A:$J,2,FALSE))</f>
        <v/>
      </c>
      <c r="AU222" s="131" t="str">
        <f>IF(AV222="","",VLOOKUP(CONCATENATE(AU$3,AV222),m_selling_spec!$A:$J,2,FALSE))</f>
        <v/>
      </c>
      <c r="AW222" s="131" t="str">
        <f>IF(AX222="","",VLOOKUP(CONCATENATE(AW$3,AX222),m_selling_spec!$A:$J,2,FALSE))</f>
        <v/>
      </c>
      <c r="AY222" s="131" t="str">
        <f>IF(AZ222="","",VLOOKUP(CONCATENATE(AY$3,AZ222),m_selling_spec!$A:$J,2,FALSE))</f>
        <v/>
      </c>
      <c r="BA222" s="131" t="str">
        <f>IF(BB222="","",VLOOKUP(CONCATENATE(BA$3,BB222),m_selling_spec!$A:$J,2,FALSE))</f>
        <v/>
      </c>
      <c r="BC222" s="131" t="str">
        <f>IF(BD222="","",VLOOKUP(CONCATENATE(BC$3,BD222),m_selling_spec!$A:$J,2,FALSE))</f>
        <v/>
      </c>
      <c r="BE222" s="131" t="str">
        <f>IF(BF222="","",VLOOKUP(CONCATENATE(BE$3,BF222),m_selling_spec!$A:$J,2,FALSE))</f>
        <v/>
      </c>
      <c r="BG222" s="131" t="str">
        <f>IF(BH222="","",VLOOKUP(CONCATENATE(BG$3,BH222),m_selling_spec!$A:$J,2,FALSE))</f>
        <v/>
      </c>
      <c r="BI222" s="131" t="str">
        <f>IF(BJ222="","",VLOOKUP(CONCATENATE(BI$3,BJ222),m_selling_spec!$A:$J,2,FALSE))</f>
        <v/>
      </c>
    </row>
    <row r="223" spans="1:61" s="125" customFormat="1">
      <c r="A223" s="125" t="s">
        <v>669</v>
      </c>
      <c r="B223" s="125">
        <v>2</v>
      </c>
      <c r="C223" s="130" t="str">
        <f>INDEX(product!B:B,MATCH(B223,product!A:A,0))</f>
        <v>WE-70</v>
      </c>
      <c r="D223" s="130" t="str">
        <f>INDEX(product!E:E,MATCH(B223,product!A:A,0))</f>
        <v>WINDOW and DOOR</v>
      </c>
      <c r="E223" s="131" t="str">
        <f>IF(F223="","",VLOOKUP(CONCATENATE(E$3,F223),m_selling_spec!$A:$J,2,FALSE))</f>
        <v/>
      </c>
      <c r="G223" s="131" t="str">
        <f>IF(H223="","",VLOOKUP(CONCATENATE(G$3,H223),m_selling_spec!$A:$J,2,FALSE))</f>
        <v/>
      </c>
      <c r="I223" s="131" t="str">
        <f>IF(J223="","",VLOOKUP(CONCATENATE(I$3,J223),m_selling_spec!$A:$J,2,FALSE))</f>
        <v>1.5</v>
      </c>
      <c r="J223" s="125" t="s">
        <v>72</v>
      </c>
      <c r="K223" s="131" t="str">
        <f>IF(L223="","",VLOOKUP(CONCATENATE(K$3,L223),m_selling_spec!$A:$J,2,FALSE))</f>
        <v/>
      </c>
      <c r="M223" s="131" t="str">
        <f>IF(N223="","",VLOOKUP(CONCATENATE(M$3,N223),m_selling_spec!$A:$J,2,FALSE))</f>
        <v/>
      </c>
      <c r="O223" s="131" t="str">
        <f>IF(P223="","",VLOOKUP(CONCATENATE(O$3,P223),m_selling_spec!$A:$J,2,FALSE))</f>
        <v/>
      </c>
      <c r="Q223" s="131" t="str">
        <f>IF(R223="","",VLOOKUP(CONCATENATE(Q$3,R223),m_selling_spec!$A:$J,2,FALSE))</f>
        <v/>
      </c>
      <c r="S223" s="131" t="str">
        <f>IF(T223="","",VLOOKUP(CONCATENATE(S$3,T223),m_selling_spec!$A:$J,2,FALSE))</f>
        <v/>
      </c>
      <c r="U223" s="131" t="str">
        <f>IF(V223="","",VLOOKUP(CONCATENATE(U$3,V223),m_selling_spec!$A:$J,2,FALSE))</f>
        <v/>
      </c>
      <c r="W223" s="131" t="str">
        <f>IF(X223="","",VLOOKUP(CONCATENATE(W$3,X223),m_selling_spec!$A:$J,2,FALSE))</f>
        <v/>
      </c>
      <c r="Y223" s="131" t="str">
        <f>IF(Z223="","",VLOOKUP(CONCATENATE(Y$3,Z223),m_selling_spec!$A:$J,2,FALSE))</f>
        <v/>
      </c>
      <c r="AA223" s="131" t="str">
        <f>IF(AB223="","",VLOOKUP(CONCATENATE(AA$3,AB223),m_selling_spec!$A:$J,2,FALSE))</f>
        <v>10.3</v>
      </c>
      <c r="AB223" s="125" t="s">
        <v>16</v>
      </c>
      <c r="AC223" s="131" t="str">
        <f>IF(AD223="","",VLOOKUP(CONCATENATE(AC$3,AD223),m_selling_spec!$A:$J,2,FALSE))</f>
        <v/>
      </c>
      <c r="AE223" s="131" t="str">
        <f>IF(AF223="","",VLOOKUP(CONCATENATE(AE$3,AF223),m_selling_spec!$A:$J,2,FALSE))</f>
        <v>12.1</v>
      </c>
      <c r="AF223" s="125" t="s">
        <v>647</v>
      </c>
      <c r="AG223" s="131" t="str">
        <f>IF(AH223="","",VLOOKUP(CONCATENATE(AG$3,AH223),m_selling_spec!$A:$J,2,FALSE))</f>
        <v>13.6</v>
      </c>
      <c r="AH223" s="125" t="s">
        <v>651</v>
      </c>
      <c r="AI223" s="131" t="str">
        <f>IF(AJ223="","",VLOOKUP(CONCATENATE(AI$3,AJ223),m_selling_spec!$A:$J,2,FALSE))</f>
        <v>14.1</v>
      </c>
      <c r="AJ223" s="125" t="s">
        <v>682</v>
      </c>
      <c r="AK223" s="131" t="str">
        <f>IF(AL223="","",VLOOKUP(CONCATENATE(AK$3,AL223),m_selling_spec!$A:$J,2,FALSE))</f>
        <v>15.2</v>
      </c>
      <c r="AL223" s="125" t="s">
        <v>657</v>
      </c>
      <c r="AM223" s="131" t="str">
        <f>IF(AN223="","",VLOOKUP(CONCATENATE(AM$3,AN223),m_selling_spec!$A:$J,2,FALSE))</f>
        <v>16.4</v>
      </c>
      <c r="AN223" s="125" t="s">
        <v>656</v>
      </c>
      <c r="AO223" s="131" t="str">
        <f>IF(AP223="","",VLOOKUP(CONCATENATE(AO$3,AP223),m_selling_spec!$A:$J,2,FALSE))</f>
        <v/>
      </c>
      <c r="AQ223" s="131" t="str">
        <f>IF(AR223="","",VLOOKUP(CONCATENATE(AQ$3,AR223),m_selling_spec!$A:$J,2,FALSE))</f>
        <v/>
      </c>
      <c r="AS223" s="131" t="str">
        <f>IF(AT223="","",VLOOKUP(CONCATENATE(AS$3,AT223),m_selling_spec!$A:$J,2,FALSE))</f>
        <v/>
      </c>
      <c r="AU223" s="131" t="str">
        <f>IF(AV223="","",VLOOKUP(CONCATENATE(AU$3,AV223),m_selling_spec!$A:$J,2,FALSE))</f>
        <v/>
      </c>
      <c r="AW223" s="131" t="str">
        <f>IF(AX223="","",VLOOKUP(CONCATENATE(AW$3,AX223),m_selling_spec!$A:$J,2,FALSE))</f>
        <v/>
      </c>
      <c r="AY223" s="131" t="str">
        <f>IF(AZ223="","",VLOOKUP(CONCATENATE(AY$3,AZ223),m_selling_spec!$A:$J,2,FALSE))</f>
        <v/>
      </c>
      <c r="BA223" s="131" t="str">
        <f>IF(BB223="","",VLOOKUP(CONCATENATE(BA$3,BB223),m_selling_spec!$A:$J,2,FALSE))</f>
        <v/>
      </c>
      <c r="BC223" s="131" t="str">
        <f>IF(BD223="","",VLOOKUP(CONCATENATE(BC$3,BD223),m_selling_spec!$A:$J,2,FALSE))</f>
        <v/>
      </c>
      <c r="BE223" s="131" t="str">
        <f>IF(BF223="","",VLOOKUP(CONCATENATE(BE$3,BF223),m_selling_spec!$A:$J,2,FALSE))</f>
        <v/>
      </c>
      <c r="BG223" s="131" t="str">
        <f>IF(BH223="","",VLOOKUP(CONCATENATE(BG$3,BH223),m_selling_spec!$A:$J,2,FALSE))</f>
        <v/>
      </c>
      <c r="BI223" s="131" t="str">
        <f>IF(BJ223="","",VLOOKUP(CONCATENATE(BI$3,BJ223),m_selling_spec!$A:$J,2,FALSE))</f>
        <v/>
      </c>
    </row>
    <row r="224" spans="1:61" s="125" customFormat="1">
      <c r="A224" s="125" t="s">
        <v>378</v>
      </c>
      <c r="B224" s="125">
        <v>2</v>
      </c>
      <c r="C224" s="130" t="str">
        <f>INDEX(product!B:B,MATCH(B224,product!A:A,0))</f>
        <v>WE-70</v>
      </c>
      <c r="D224" s="130" t="str">
        <f>INDEX(product!E:E,MATCH(B224,product!A:A,0))</f>
        <v>WINDOW and DOOR</v>
      </c>
      <c r="E224" s="131" t="str">
        <f>IF(F224="","",VLOOKUP(CONCATENATE(E$3,F224),m_selling_spec!$A:$J,2,FALSE))</f>
        <v/>
      </c>
      <c r="G224" s="131" t="str">
        <f>IF(H224="","",VLOOKUP(CONCATENATE(G$3,H224),m_selling_spec!$A:$J,2,FALSE))</f>
        <v>o2.1</v>
      </c>
      <c r="H224" s="125" t="s">
        <v>597</v>
      </c>
      <c r="I224" s="131" t="str">
        <f>IF(J224="","",VLOOKUP(CONCATENATE(I$3,J224),m_selling_spec!$A:$J,2,FALSE))</f>
        <v>1.12</v>
      </c>
      <c r="J224" s="125" t="s">
        <v>73</v>
      </c>
      <c r="K224" s="131" t="str">
        <f>IF(L224="","",VLOOKUP(CONCATENATE(K$3,L224),m_selling_spec!$A:$J,2,FALSE))</f>
        <v/>
      </c>
      <c r="M224" s="131" t="str">
        <f>IF(N224="","",VLOOKUP(CONCATENATE(M$3,N224),m_selling_spec!$A:$J,2,FALSE))</f>
        <v/>
      </c>
      <c r="O224" s="131" t="str">
        <f>IF(P224="","",VLOOKUP(CONCATENATE(O$3,P224),m_selling_spec!$A:$J,2,FALSE))</f>
        <v/>
      </c>
      <c r="Q224" s="131" t="str">
        <f>IF(R224="","",VLOOKUP(CONCATENATE(Q$3,R224),m_selling_spec!$A:$J,2,FALSE))</f>
        <v/>
      </c>
      <c r="S224" s="131" t="str">
        <f>IF(T224="","",VLOOKUP(CONCATENATE(S$3,T224),m_selling_spec!$A:$J,2,FALSE))</f>
        <v>6.2</v>
      </c>
      <c r="T224" s="125" t="s">
        <v>599</v>
      </c>
      <c r="U224" s="131" t="str">
        <f>IF(V224="","",VLOOKUP(CONCATENATE(U$3,V224),m_selling_spec!$A:$J,2,FALSE))</f>
        <v/>
      </c>
      <c r="W224" s="131" t="str">
        <f>IF(X224="","",VLOOKUP(CONCATENATE(W$3,X224),m_selling_spec!$A:$J,2,FALSE))</f>
        <v>8.4</v>
      </c>
      <c r="X224" s="125" t="s">
        <v>605</v>
      </c>
      <c r="Y224" s="131" t="str">
        <f>IF(Z224="","",VLOOKUP(CONCATENATE(Y$3,Z224),m_selling_spec!$A:$J,2,FALSE))</f>
        <v/>
      </c>
      <c r="AA224" s="131" t="str">
        <f>IF(AB224="","",VLOOKUP(CONCATENATE(AA$3,AB224),m_selling_spec!$A:$J,2,FALSE))</f>
        <v>10.2</v>
      </c>
      <c r="AB224" s="125" t="s">
        <v>76</v>
      </c>
      <c r="AC224" s="131" t="str">
        <f>IF(AD224="","",VLOOKUP(CONCATENATE(AC$3,AD224),m_selling_spec!$A:$J,2,FALSE))</f>
        <v/>
      </c>
      <c r="AE224" s="131" t="str">
        <f>IF(AF224="","",VLOOKUP(CONCATENATE(AE$3,AF224),m_selling_spec!$A:$J,2,FALSE))</f>
        <v/>
      </c>
      <c r="AG224" s="131" t="str">
        <f>IF(AH224="","",VLOOKUP(CONCATENATE(AG$3,AH224),m_selling_spec!$A:$J,2,FALSE))</f>
        <v/>
      </c>
      <c r="AI224" s="131" t="str">
        <f>IF(AJ224="","",VLOOKUP(CONCATENATE(AI$3,AJ224),m_selling_spec!$A:$J,2,FALSE))</f>
        <v>14.2</v>
      </c>
      <c r="AJ224" s="125" t="s">
        <v>683</v>
      </c>
      <c r="AK224" s="131" t="str">
        <f>IF(AL224="","",VLOOKUP(CONCATENATE(AK$3,AL224),m_selling_spec!$A:$J,2,FALSE))</f>
        <v/>
      </c>
      <c r="AM224" s="131" t="str">
        <f>IF(AN224="","",VLOOKUP(CONCATENATE(AM$3,AN224),m_selling_spec!$A:$J,2,FALSE))</f>
        <v>16.1</v>
      </c>
      <c r="AN224" s="125" t="s">
        <v>617</v>
      </c>
      <c r="AO224" s="131" t="str">
        <f>IF(AP224="","",VLOOKUP(CONCATENATE(AO$3,AP224),m_selling_spec!$A:$J,2,FALSE))</f>
        <v>17.1</v>
      </c>
      <c r="AP224" s="125" t="s">
        <v>671</v>
      </c>
      <c r="AQ224" s="131" t="str">
        <f>IF(AR224="","",VLOOKUP(CONCATENATE(AQ$3,AR224),m_selling_spec!$A:$J,2,FALSE))</f>
        <v/>
      </c>
      <c r="AS224" s="131" t="str">
        <f>IF(AT224="","",VLOOKUP(CONCATENATE(AS$3,AT224),m_selling_spec!$A:$J,2,FALSE))</f>
        <v/>
      </c>
      <c r="AU224" s="131" t="str">
        <f>IF(AV224="","",VLOOKUP(CONCATENATE(AU$3,AV224),m_selling_spec!$A:$J,2,FALSE))</f>
        <v/>
      </c>
      <c r="AW224" s="131" t="str">
        <f>IF(AX224="","",VLOOKUP(CONCATENATE(AW$3,AX224),m_selling_spec!$A:$J,2,FALSE))</f>
        <v/>
      </c>
      <c r="AY224" s="131" t="str">
        <f>IF(AZ224="","",VLOOKUP(CONCATENATE(AY$3,AZ224),m_selling_spec!$A:$J,2,FALSE))</f>
        <v/>
      </c>
      <c r="BA224" s="131" t="str">
        <f>IF(BB224="","",VLOOKUP(CONCATENATE(BA$3,BB224),m_selling_spec!$A:$J,2,FALSE))</f>
        <v/>
      </c>
      <c r="BC224" s="131" t="str">
        <f>IF(BD224="","",VLOOKUP(CONCATENATE(BC$3,BD224),m_selling_spec!$A:$J,2,FALSE))</f>
        <v/>
      </c>
      <c r="BE224" s="131" t="str">
        <f>IF(BF224="","",VLOOKUP(CONCATENATE(BE$3,BF224),m_selling_spec!$A:$J,2,FALSE))</f>
        <v/>
      </c>
      <c r="BG224" s="131" t="str">
        <f>IF(BH224="","",VLOOKUP(CONCATENATE(BG$3,BH224),m_selling_spec!$A:$J,2,FALSE))</f>
        <v/>
      </c>
      <c r="BI224" s="131" t="str">
        <f>IF(BJ224="","",VLOOKUP(CONCATENATE(BI$3,BJ224),m_selling_spec!$A:$J,2,FALSE))</f>
        <v/>
      </c>
    </row>
    <row r="225" spans="1:61" s="125" customFormat="1">
      <c r="A225" s="125" t="s">
        <v>371</v>
      </c>
      <c r="B225" s="125">
        <v>2</v>
      </c>
      <c r="C225" s="130" t="str">
        <f>INDEX(product!B:B,MATCH(B225,product!A:A,0))</f>
        <v>WE-70</v>
      </c>
      <c r="D225" s="130" t="str">
        <f>INDEX(product!E:E,MATCH(B225,product!A:A,0))</f>
        <v>WINDOW and DOOR</v>
      </c>
      <c r="E225" s="131" t="str">
        <f>IF(F225="","",VLOOKUP(CONCATENATE(E$3,F225),m_selling_spec!$A:$J,2,FALSE))</f>
        <v/>
      </c>
      <c r="G225" s="131" t="str">
        <f>IF(H225="","",VLOOKUP(CONCATENATE(G$3,H225),m_selling_spec!$A:$J,2,FALSE))</f>
        <v>o2.2</v>
      </c>
      <c r="H225" s="125" t="s">
        <v>603</v>
      </c>
      <c r="I225" s="131" t="str">
        <f>IF(J225="","",VLOOKUP(CONCATENATE(I$3,J225),m_selling_spec!$A:$J,2,FALSE))</f>
        <v>1.12</v>
      </c>
      <c r="J225" s="125" t="s">
        <v>73</v>
      </c>
      <c r="K225" s="131" t="str">
        <f>IF(L225="","",VLOOKUP(CONCATENATE(K$3,L225),m_selling_spec!$A:$J,2,FALSE))</f>
        <v/>
      </c>
      <c r="M225" s="131" t="str">
        <f>IF(N225="","",VLOOKUP(CONCATENATE(M$3,N225),m_selling_spec!$A:$J,2,FALSE))</f>
        <v/>
      </c>
      <c r="O225" s="131" t="str">
        <f>IF(P225="","",VLOOKUP(CONCATENATE(O$3,P225),m_selling_spec!$A:$J,2,FALSE))</f>
        <v/>
      </c>
      <c r="Q225" s="131" t="str">
        <f>IF(R225="","",VLOOKUP(CONCATENATE(Q$3,R225),m_selling_spec!$A:$J,2,FALSE))</f>
        <v/>
      </c>
      <c r="S225" s="131" t="str">
        <f>IF(T225="","",VLOOKUP(CONCATENATE(S$3,T225),m_selling_spec!$A:$J,2,FALSE))</f>
        <v>6.2</v>
      </c>
      <c r="T225" s="125" t="s">
        <v>599</v>
      </c>
      <c r="U225" s="131" t="str">
        <f>IF(V225="","",VLOOKUP(CONCATENATE(U$3,V225),m_selling_spec!$A:$J,2,FALSE))</f>
        <v/>
      </c>
      <c r="W225" s="131" t="str">
        <f>IF(X225="","",VLOOKUP(CONCATENATE(W$3,X225),m_selling_spec!$A:$J,2,FALSE))</f>
        <v>8.4</v>
      </c>
      <c r="X225" s="125" t="s">
        <v>605</v>
      </c>
      <c r="Y225" s="131" t="str">
        <f>IF(Z225="","",VLOOKUP(CONCATENATE(Y$3,Z225),m_selling_spec!$A:$J,2,FALSE))</f>
        <v/>
      </c>
      <c r="AA225" s="131" t="str">
        <f>IF(AB225="","",VLOOKUP(CONCATENATE(AA$3,AB225),m_selling_spec!$A:$J,2,FALSE))</f>
        <v>10.2</v>
      </c>
      <c r="AB225" s="125" t="s">
        <v>76</v>
      </c>
      <c r="AC225" s="131" t="str">
        <f>IF(AD225="","",VLOOKUP(CONCATENATE(AC$3,AD225),m_selling_spec!$A:$J,2,FALSE))</f>
        <v/>
      </c>
      <c r="AE225" s="131" t="str">
        <f>IF(AF225="","",VLOOKUP(CONCATENATE(AE$3,AF225),m_selling_spec!$A:$J,2,FALSE))</f>
        <v/>
      </c>
      <c r="AG225" s="131" t="str">
        <f>IF(AH225="","",VLOOKUP(CONCATENATE(AG$3,AH225),m_selling_spec!$A:$J,2,FALSE))</f>
        <v/>
      </c>
      <c r="AI225" s="131" t="str">
        <f>IF(AJ225="","",VLOOKUP(CONCATENATE(AI$3,AJ225),m_selling_spec!$A:$J,2,FALSE))</f>
        <v>14.2</v>
      </c>
      <c r="AJ225" s="125" t="s">
        <v>683</v>
      </c>
      <c r="AK225" s="131" t="str">
        <f>IF(AL225="","",VLOOKUP(CONCATENATE(AK$3,AL225),m_selling_spec!$A:$J,2,FALSE))</f>
        <v/>
      </c>
      <c r="AM225" s="131" t="str">
        <f>IF(AN225="","",VLOOKUP(CONCATENATE(AM$3,AN225),m_selling_spec!$A:$J,2,FALSE))</f>
        <v>16.1</v>
      </c>
      <c r="AN225" s="125" t="s">
        <v>617</v>
      </c>
      <c r="AO225" s="131" t="str">
        <f>IF(AP225="","",VLOOKUP(CONCATENATE(AO$3,AP225),m_selling_spec!$A:$J,2,FALSE))</f>
        <v>17.1</v>
      </c>
      <c r="AP225" s="125" t="s">
        <v>672</v>
      </c>
      <c r="AQ225" s="131" t="str">
        <f>IF(AR225="","",VLOOKUP(CONCATENATE(AQ$3,AR225),m_selling_spec!$A:$J,2,FALSE))</f>
        <v/>
      </c>
      <c r="AS225" s="131" t="str">
        <f>IF(AT225="","",VLOOKUP(CONCATENATE(AS$3,AT225),m_selling_spec!$A:$J,2,FALSE))</f>
        <v/>
      </c>
      <c r="AU225" s="131" t="str">
        <f>IF(AV225="","",VLOOKUP(CONCATENATE(AU$3,AV225),m_selling_spec!$A:$J,2,FALSE))</f>
        <v/>
      </c>
      <c r="AW225" s="131" t="str">
        <f>IF(AX225="","",VLOOKUP(CONCATENATE(AW$3,AX225),m_selling_spec!$A:$J,2,FALSE))</f>
        <v/>
      </c>
      <c r="AY225" s="131" t="str">
        <f>IF(AZ225="","",VLOOKUP(CONCATENATE(AY$3,AZ225),m_selling_spec!$A:$J,2,FALSE))</f>
        <v/>
      </c>
      <c r="BA225" s="131" t="str">
        <f>IF(BB225="","",VLOOKUP(CONCATENATE(BA$3,BB225),m_selling_spec!$A:$J,2,FALSE))</f>
        <v/>
      </c>
      <c r="BC225" s="131" t="str">
        <f>IF(BD225="","",VLOOKUP(CONCATENATE(BC$3,BD225),m_selling_spec!$A:$J,2,FALSE))</f>
        <v/>
      </c>
      <c r="BE225" s="131" t="str">
        <f>IF(BF225="","",VLOOKUP(CONCATENATE(BE$3,BF225),m_selling_spec!$A:$J,2,FALSE))</f>
        <v/>
      </c>
      <c r="BG225" s="131" t="str">
        <f>IF(BH225="","",VLOOKUP(CONCATENATE(BG$3,BH225),m_selling_spec!$A:$J,2,FALSE))</f>
        <v/>
      </c>
      <c r="BI225" s="131" t="str">
        <f>IF(BJ225="","",VLOOKUP(CONCATENATE(BI$3,BJ225),m_selling_spec!$A:$J,2,FALSE))</f>
        <v/>
      </c>
    </row>
    <row r="226" spans="1:61" s="125" customFormat="1">
      <c r="A226" s="125" t="s">
        <v>351</v>
      </c>
      <c r="B226" s="125">
        <v>2</v>
      </c>
      <c r="C226" s="130" t="str">
        <f>INDEX(product!B:B,MATCH(B226,product!A:A,0))</f>
        <v>WE-70</v>
      </c>
      <c r="D226" s="130" t="str">
        <f>INDEX(product!E:E,MATCH(B226,product!A:A,0))</f>
        <v>WINDOW and DOOR</v>
      </c>
      <c r="E226" s="131" t="str">
        <f>IF(F226="","",VLOOKUP(CONCATENATE(E$3,F226),m_selling_spec!$A:$J,2,FALSE))</f>
        <v/>
      </c>
      <c r="G226" s="131" t="str">
        <f>IF(H226="","",VLOOKUP(CONCATENATE(G$3,H226),m_selling_spec!$A:$J,2,FALSE))</f>
        <v>o2.1</v>
      </c>
      <c r="H226" s="125" t="s">
        <v>597</v>
      </c>
      <c r="I226" s="131" t="str">
        <f>IF(J226="","",VLOOKUP(CONCATENATE(I$3,J226),m_selling_spec!$A:$J,2,FALSE))</f>
        <v>1.12</v>
      </c>
      <c r="J226" s="125" t="s">
        <v>73</v>
      </c>
      <c r="K226" s="131" t="str">
        <f>IF(L226="","",VLOOKUP(CONCATENATE(K$3,L226),m_selling_spec!$A:$J,2,FALSE))</f>
        <v/>
      </c>
      <c r="M226" s="131" t="str">
        <f>IF(N226="","",VLOOKUP(CONCATENATE(M$3,N226),m_selling_spec!$A:$J,2,FALSE))</f>
        <v/>
      </c>
      <c r="O226" s="131" t="str">
        <f>IF(P226="","",VLOOKUP(CONCATENATE(O$3,P226),m_selling_spec!$A:$J,2,FALSE))</f>
        <v/>
      </c>
      <c r="Q226" s="131" t="str">
        <f>IF(R226="","",VLOOKUP(CONCATENATE(Q$3,R226),m_selling_spec!$A:$J,2,FALSE))</f>
        <v/>
      </c>
      <c r="S226" s="131" t="str">
        <f>IF(T226="","",VLOOKUP(CONCATENATE(S$3,T226),m_selling_spec!$A:$J,2,FALSE))</f>
        <v>6.2</v>
      </c>
      <c r="T226" s="125" t="s">
        <v>599</v>
      </c>
      <c r="U226" s="131" t="str">
        <f>IF(V226="","",VLOOKUP(CONCATENATE(U$3,V226),m_selling_spec!$A:$J,2,FALSE))</f>
        <v/>
      </c>
      <c r="W226" s="131" t="str">
        <f>IF(X226="","",VLOOKUP(CONCATENATE(W$3,X226),m_selling_spec!$A:$J,2,FALSE))</f>
        <v>8.6</v>
      </c>
      <c r="X226" s="125" t="s">
        <v>673</v>
      </c>
      <c r="Y226" s="131" t="str">
        <f>IF(Z226="","",VLOOKUP(CONCATENATE(Y$3,Z226),m_selling_spec!$A:$J,2,FALSE))</f>
        <v/>
      </c>
      <c r="AA226" s="131" t="str">
        <f>IF(AB226="","",VLOOKUP(CONCATENATE(AA$3,AB226),m_selling_spec!$A:$J,2,FALSE))</f>
        <v>10.2</v>
      </c>
      <c r="AB226" s="125" t="s">
        <v>76</v>
      </c>
      <c r="AC226" s="131" t="str">
        <f>IF(AD226="","",VLOOKUP(CONCATENATE(AC$3,AD226),m_selling_spec!$A:$J,2,FALSE))</f>
        <v/>
      </c>
      <c r="AE226" s="131" t="str">
        <f>IF(AF226="","",VLOOKUP(CONCATENATE(AE$3,AF226),m_selling_spec!$A:$J,2,FALSE))</f>
        <v/>
      </c>
      <c r="AG226" s="131" t="str">
        <f>IF(AH226="","",VLOOKUP(CONCATENATE(AG$3,AH226),m_selling_spec!$A:$J,2,FALSE))</f>
        <v/>
      </c>
      <c r="AI226" s="131" t="str">
        <f>IF(AJ226="","",VLOOKUP(CONCATENATE(AI$3,AJ226),m_selling_spec!$A:$J,2,FALSE))</f>
        <v>14.2</v>
      </c>
      <c r="AJ226" s="125" t="s">
        <v>683</v>
      </c>
      <c r="AK226" s="131" t="str">
        <f>IF(AL226="","",VLOOKUP(CONCATENATE(AK$3,AL226),m_selling_spec!$A:$J,2,FALSE))</f>
        <v/>
      </c>
      <c r="AM226" s="131" t="str">
        <f>IF(AN226="","",VLOOKUP(CONCATENATE(AM$3,AN226),m_selling_spec!$A:$J,2,FALSE))</f>
        <v>16.1</v>
      </c>
      <c r="AN226" s="125" t="s">
        <v>617</v>
      </c>
      <c r="AO226" s="131" t="str">
        <f>IF(AP226="","",VLOOKUP(CONCATENATE(AO$3,AP226),m_selling_spec!$A:$J,2,FALSE))</f>
        <v>17.1</v>
      </c>
      <c r="AP226" s="125" t="s">
        <v>672</v>
      </c>
      <c r="AQ226" s="131" t="str">
        <f>IF(AR226="","",VLOOKUP(CONCATENATE(AQ$3,AR226),m_selling_spec!$A:$J,2,FALSE))</f>
        <v/>
      </c>
      <c r="AS226" s="131" t="str">
        <f>IF(AT226="","",VLOOKUP(CONCATENATE(AS$3,AT226),m_selling_spec!$A:$J,2,FALSE))</f>
        <v/>
      </c>
      <c r="AU226" s="131" t="str">
        <f>IF(AV226="","",VLOOKUP(CONCATENATE(AU$3,AV226),m_selling_spec!$A:$J,2,FALSE))</f>
        <v/>
      </c>
      <c r="AW226" s="131" t="str">
        <f>IF(AX226="","",VLOOKUP(CONCATENATE(AW$3,AX226),m_selling_spec!$A:$J,2,FALSE))</f>
        <v/>
      </c>
      <c r="AY226" s="131" t="str">
        <f>IF(AZ226="","",VLOOKUP(CONCATENATE(AY$3,AZ226),m_selling_spec!$A:$J,2,FALSE))</f>
        <v/>
      </c>
      <c r="BA226" s="131" t="str">
        <f>IF(BB226="","",VLOOKUP(CONCATENATE(BA$3,BB226),m_selling_spec!$A:$J,2,FALSE))</f>
        <v/>
      </c>
      <c r="BC226" s="131" t="str">
        <f>IF(BD226="","",VLOOKUP(CONCATENATE(BC$3,BD226),m_selling_spec!$A:$J,2,FALSE))</f>
        <v/>
      </c>
      <c r="BE226" s="131" t="str">
        <f>IF(BF226="","",VLOOKUP(CONCATENATE(BE$3,BF226),m_selling_spec!$A:$J,2,FALSE))</f>
        <v/>
      </c>
      <c r="BG226" s="131" t="str">
        <f>IF(BH226="","",VLOOKUP(CONCATENATE(BG$3,BH226),m_selling_spec!$A:$J,2,FALSE))</f>
        <v/>
      </c>
      <c r="BI226" s="131" t="str">
        <f>IF(BJ226="","",VLOOKUP(CONCATENATE(BI$3,BJ226),m_selling_spec!$A:$J,2,FALSE))</f>
        <v/>
      </c>
    </row>
    <row r="227" spans="1:61" s="125" customFormat="1">
      <c r="A227" s="125" t="s">
        <v>343</v>
      </c>
      <c r="B227" s="125">
        <v>2</v>
      </c>
      <c r="C227" s="130" t="str">
        <f>INDEX(product!B:B,MATCH(B227,product!A:A,0))</f>
        <v>WE-70</v>
      </c>
      <c r="D227" s="130" t="str">
        <f>INDEX(product!E:E,MATCH(B227,product!A:A,0))</f>
        <v>WINDOW and DOOR</v>
      </c>
      <c r="E227" s="131" t="str">
        <f>IF(F227="","",VLOOKUP(CONCATENATE(E$3,F227),m_selling_spec!$A:$J,2,FALSE))</f>
        <v/>
      </c>
      <c r="G227" s="131" t="str">
        <f>IF(H227="","",VLOOKUP(CONCATENATE(G$3,H227),m_selling_spec!$A:$J,2,FALSE))</f>
        <v>o2.2</v>
      </c>
      <c r="H227" s="125" t="s">
        <v>603</v>
      </c>
      <c r="I227" s="131" t="str">
        <f>IF(J227="","",VLOOKUP(CONCATENATE(I$3,J227),m_selling_spec!$A:$J,2,FALSE))</f>
        <v>1.12</v>
      </c>
      <c r="J227" s="125" t="s">
        <v>73</v>
      </c>
      <c r="K227" s="131" t="str">
        <f>IF(L227="","",VLOOKUP(CONCATENATE(K$3,L227),m_selling_spec!$A:$J,2,FALSE))</f>
        <v/>
      </c>
      <c r="M227" s="131" t="str">
        <f>IF(N227="","",VLOOKUP(CONCATENATE(M$3,N227),m_selling_spec!$A:$J,2,FALSE))</f>
        <v/>
      </c>
      <c r="O227" s="131" t="str">
        <f>IF(P227="","",VLOOKUP(CONCATENATE(O$3,P227),m_selling_spec!$A:$J,2,FALSE))</f>
        <v/>
      </c>
      <c r="Q227" s="131" t="str">
        <f>IF(R227="","",VLOOKUP(CONCATENATE(Q$3,R227),m_selling_spec!$A:$J,2,FALSE))</f>
        <v/>
      </c>
      <c r="S227" s="131" t="str">
        <f>IF(T227="","",VLOOKUP(CONCATENATE(S$3,T227),m_selling_spec!$A:$J,2,FALSE))</f>
        <v>6.2</v>
      </c>
      <c r="T227" s="125" t="s">
        <v>599</v>
      </c>
      <c r="U227" s="131" t="str">
        <f>IF(V227="","",VLOOKUP(CONCATENATE(U$3,V227),m_selling_spec!$A:$J,2,FALSE))</f>
        <v/>
      </c>
      <c r="W227" s="131" t="str">
        <f>IF(X227="","",VLOOKUP(CONCATENATE(W$3,X227),m_selling_spec!$A:$J,2,FALSE))</f>
        <v>8.6</v>
      </c>
      <c r="X227" s="125" t="s">
        <v>673</v>
      </c>
      <c r="Y227" s="131" t="str">
        <f>IF(Z227="","",VLOOKUP(CONCATENATE(Y$3,Z227),m_selling_spec!$A:$J,2,FALSE))</f>
        <v/>
      </c>
      <c r="AA227" s="131" t="str">
        <f>IF(AB227="","",VLOOKUP(CONCATENATE(AA$3,AB227),m_selling_spec!$A:$J,2,FALSE))</f>
        <v>10.2</v>
      </c>
      <c r="AB227" s="125" t="s">
        <v>76</v>
      </c>
      <c r="AC227" s="131" t="str">
        <f>IF(AD227="","",VLOOKUP(CONCATENATE(AC$3,AD227),m_selling_spec!$A:$J,2,FALSE))</f>
        <v/>
      </c>
      <c r="AE227" s="131" t="str">
        <f>IF(AF227="","",VLOOKUP(CONCATENATE(AE$3,AF227),m_selling_spec!$A:$J,2,FALSE))</f>
        <v/>
      </c>
      <c r="AG227" s="131" t="str">
        <f>IF(AH227="","",VLOOKUP(CONCATENATE(AG$3,AH227),m_selling_spec!$A:$J,2,FALSE))</f>
        <v/>
      </c>
      <c r="AI227" s="131" t="str">
        <f>IF(AJ227="","",VLOOKUP(CONCATENATE(AI$3,AJ227),m_selling_spec!$A:$J,2,FALSE))</f>
        <v>14.2</v>
      </c>
      <c r="AJ227" s="125" t="s">
        <v>683</v>
      </c>
      <c r="AK227" s="131" t="str">
        <f>IF(AL227="","",VLOOKUP(CONCATENATE(AK$3,AL227),m_selling_spec!$A:$J,2,FALSE))</f>
        <v/>
      </c>
      <c r="AM227" s="131" t="str">
        <f>IF(AN227="","",VLOOKUP(CONCATENATE(AM$3,AN227),m_selling_spec!$A:$J,2,FALSE))</f>
        <v>16.1</v>
      </c>
      <c r="AN227" s="125" t="s">
        <v>617</v>
      </c>
      <c r="AO227" s="131" t="str">
        <f>IF(AP227="","",VLOOKUP(CONCATENATE(AO$3,AP227),m_selling_spec!$A:$J,2,FALSE))</f>
        <v>17.1</v>
      </c>
      <c r="AP227" s="125" t="s">
        <v>672</v>
      </c>
      <c r="AQ227" s="131" t="str">
        <f>IF(AR227="","",VLOOKUP(CONCATENATE(AQ$3,AR227),m_selling_spec!$A:$J,2,FALSE))</f>
        <v/>
      </c>
      <c r="AS227" s="131" t="str">
        <f>IF(AT227="","",VLOOKUP(CONCATENATE(AS$3,AT227),m_selling_spec!$A:$J,2,FALSE))</f>
        <v/>
      </c>
      <c r="AU227" s="131" t="str">
        <f>IF(AV227="","",VLOOKUP(CONCATENATE(AU$3,AV227),m_selling_spec!$A:$J,2,FALSE))</f>
        <v/>
      </c>
      <c r="AW227" s="131" t="str">
        <f>IF(AX227="","",VLOOKUP(CONCATENATE(AW$3,AX227),m_selling_spec!$A:$J,2,FALSE))</f>
        <v/>
      </c>
      <c r="AY227" s="131" t="str">
        <f>IF(AZ227="","",VLOOKUP(CONCATENATE(AY$3,AZ227),m_selling_spec!$A:$J,2,FALSE))</f>
        <v/>
      </c>
      <c r="BA227" s="131" t="str">
        <f>IF(BB227="","",VLOOKUP(CONCATENATE(BA$3,BB227),m_selling_spec!$A:$J,2,FALSE))</f>
        <v/>
      </c>
      <c r="BC227" s="131" t="str">
        <f>IF(BD227="","",VLOOKUP(CONCATENATE(BC$3,BD227),m_selling_spec!$A:$J,2,FALSE))</f>
        <v/>
      </c>
      <c r="BE227" s="131" t="str">
        <f>IF(BF227="","",VLOOKUP(CONCATENATE(BE$3,BF227),m_selling_spec!$A:$J,2,FALSE))</f>
        <v/>
      </c>
      <c r="BG227" s="131" t="str">
        <f>IF(BH227="","",VLOOKUP(CONCATENATE(BG$3,BH227),m_selling_spec!$A:$J,2,FALSE))</f>
        <v/>
      </c>
      <c r="BI227" s="131" t="str">
        <f>IF(BJ227="","",VLOOKUP(CONCATENATE(BI$3,BJ227),m_selling_spec!$A:$J,2,FALSE))</f>
        <v/>
      </c>
    </row>
    <row r="228" spans="1:61" s="125" customFormat="1">
      <c r="A228" s="125" t="s">
        <v>379</v>
      </c>
      <c r="B228" s="125">
        <v>2</v>
      </c>
      <c r="C228" s="130" t="str">
        <f>INDEX(product!B:B,MATCH(B228,product!A:A,0))</f>
        <v>WE-70</v>
      </c>
      <c r="D228" s="130" t="str">
        <f>INDEX(product!E:E,MATCH(B228,product!A:A,0))</f>
        <v>WINDOW and DOOR</v>
      </c>
      <c r="E228" s="131" t="str">
        <f>IF(F228="","",VLOOKUP(CONCATENATE(E$3,F228),m_selling_spec!$A:$J,2,FALSE))</f>
        <v/>
      </c>
      <c r="G228" s="131" t="str">
        <f>IF(H228="","",VLOOKUP(CONCATENATE(G$3,H228),m_selling_spec!$A:$J,2,FALSE))</f>
        <v>o2.1</v>
      </c>
      <c r="H228" s="125" t="s">
        <v>597</v>
      </c>
      <c r="I228" s="131" t="str">
        <f>IF(J228="","",VLOOKUP(CONCATENATE(I$3,J228),m_selling_spec!$A:$J,2,FALSE))</f>
        <v>1.12</v>
      </c>
      <c r="J228" s="125" t="s">
        <v>73</v>
      </c>
      <c r="K228" s="131" t="str">
        <f>IF(L228="","",VLOOKUP(CONCATENATE(K$3,L228),m_selling_spec!$A:$J,2,FALSE))</f>
        <v/>
      </c>
      <c r="M228" s="131" t="str">
        <f>IF(N228="","",VLOOKUP(CONCATENATE(M$3,N228),m_selling_spec!$A:$J,2,FALSE))</f>
        <v/>
      </c>
      <c r="O228" s="131" t="str">
        <f>IF(P228="","",VLOOKUP(CONCATENATE(O$3,P228),m_selling_spec!$A:$J,2,FALSE))</f>
        <v/>
      </c>
      <c r="Q228" s="131" t="str">
        <f>IF(R228="","",VLOOKUP(CONCATENATE(Q$3,R228),m_selling_spec!$A:$J,2,FALSE))</f>
        <v/>
      </c>
      <c r="S228" s="131" t="str">
        <f>IF(T228="","",VLOOKUP(CONCATENATE(S$3,T228),m_selling_spec!$A:$J,2,FALSE))</f>
        <v>6.2</v>
      </c>
      <c r="T228" s="125" t="s">
        <v>599</v>
      </c>
      <c r="U228" s="131" t="str">
        <f>IF(V228="","",VLOOKUP(CONCATENATE(U$3,V228),m_selling_spec!$A:$J,2,FALSE))</f>
        <v/>
      </c>
      <c r="W228" s="131" t="str">
        <f>IF(X228="","",VLOOKUP(CONCATENATE(W$3,X228),m_selling_spec!$A:$J,2,FALSE))</f>
        <v>8.4</v>
      </c>
      <c r="X228" s="125" t="s">
        <v>605</v>
      </c>
      <c r="Y228" s="131" t="str">
        <f>IF(Z228="","",VLOOKUP(CONCATENATE(Y$3,Z228),m_selling_spec!$A:$J,2,FALSE))</f>
        <v/>
      </c>
      <c r="AA228" s="131" t="str">
        <f>IF(AB228="","",VLOOKUP(CONCATENATE(AA$3,AB228),m_selling_spec!$A:$J,2,FALSE))</f>
        <v>10.3</v>
      </c>
      <c r="AB228" s="125" t="s">
        <v>77</v>
      </c>
      <c r="AC228" s="131" t="str">
        <f>IF(AD228="","",VLOOKUP(CONCATENATE(AC$3,AD228),m_selling_spec!$A:$J,2,FALSE))</f>
        <v/>
      </c>
      <c r="AE228" s="131" t="str">
        <f>IF(AF228="","",VLOOKUP(CONCATENATE(AE$3,AF228),m_selling_spec!$A:$J,2,FALSE))</f>
        <v/>
      </c>
      <c r="AG228" s="131" t="str">
        <f>IF(AH228="","",VLOOKUP(CONCATENATE(AG$3,AH228),m_selling_spec!$A:$J,2,FALSE))</f>
        <v/>
      </c>
      <c r="AI228" s="131" t="str">
        <f>IF(AJ228="","",VLOOKUP(CONCATENATE(AI$3,AJ228),m_selling_spec!$A:$J,2,FALSE))</f>
        <v>14.2</v>
      </c>
      <c r="AJ228" s="125" t="s">
        <v>683</v>
      </c>
      <c r="AK228" s="131" t="str">
        <f>IF(AL228="","",VLOOKUP(CONCATENATE(AK$3,AL228),m_selling_spec!$A:$J,2,FALSE))</f>
        <v/>
      </c>
      <c r="AM228" s="131" t="str">
        <f>IF(AN228="","",VLOOKUP(CONCATENATE(AM$3,AN228),m_selling_spec!$A:$J,2,FALSE))</f>
        <v>16.1</v>
      </c>
      <c r="AN228" s="125" t="s">
        <v>617</v>
      </c>
      <c r="AO228" s="131" t="str">
        <f>IF(AP228="","",VLOOKUP(CONCATENATE(AO$3,AP228),m_selling_spec!$A:$J,2,FALSE))</f>
        <v>17.1</v>
      </c>
      <c r="AP228" s="125" t="s">
        <v>672</v>
      </c>
      <c r="AQ228" s="131" t="str">
        <f>IF(AR228="","",VLOOKUP(CONCATENATE(AQ$3,AR228),m_selling_spec!$A:$J,2,FALSE))</f>
        <v/>
      </c>
      <c r="AS228" s="131" t="str">
        <f>IF(AT228="","",VLOOKUP(CONCATENATE(AS$3,AT228),m_selling_spec!$A:$J,2,FALSE))</f>
        <v/>
      </c>
      <c r="AU228" s="131" t="str">
        <f>IF(AV228="","",VLOOKUP(CONCATENATE(AU$3,AV228),m_selling_spec!$A:$J,2,FALSE))</f>
        <v/>
      </c>
      <c r="AW228" s="131" t="str">
        <f>IF(AX228="","",VLOOKUP(CONCATENATE(AW$3,AX228),m_selling_spec!$A:$J,2,FALSE))</f>
        <v/>
      </c>
      <c r="AY228" s="131" t="str">
        <f>IF(AZ228="","",VLOOKUP(CONCATENATE(AY$3,AZ228),m_selling_spec!$A:$J,2,FALSE))</f>
        <v/>
      </c>
      <c r="BA228" s="131" t="str">
        <f>IF(BB228="","",VLOOKUP(CONCATENATE(BA$3,BB228),m_selling_spec!$A:$J,2,FALSE))</f>
        <v/>
      </c>
      <c r="BC228" s="131" t="str">
        <f>IF(BD228="","",VLOOKUP(CONCATENATE(BC$3,BD228),m_selling_spec!$A:$J,2,FALSE))</f>
        <v/>
      </c>
      <c r="BE228" s="131" t="str">
        <f>IF(BF228="","",VLOOKUP(CONCATENATE(BE$3,BF228),m_selling_spec!$A:$J,2,FALSE))</f>
        <v/>
      </c>
      <c r="BG228" s="131" t="str">
        <f>IF(BH228="","",VLOOKUP(CONCATENATE(BG$3,BH228),m_selling_spec!$A:$J,2,FALSE))</f>
        <v/>
      </c>
      <c r="BI228" s="131" t="str">
        <f>IF(BJ228="","",VLOOKUP(CONCATENATE(BI$3,BJ228),m_selling_spec!$A:$J,2,FALSE))</f>
        <v/>
      </c>
    </row>
    <row r="229" spans="1:61" s="125" customFormat="1">
      <c r="A229" s="125" t="s">
        <v>372</v>
      </c>
      <c r="B229" s="125">
        <v>2</v>
      </c>
      <c r="C229" s="130" t="str">
        <f>INDEX(product!B:B,MATCH(B229,product!A:A,0))</f>
        <v>WE-70</v>
      </c>
      <c r="D229" s="130" t="str">
        <f>INDEX(product!E:E,MATCH(B229,product!A:A,0))</f>
        <v>WINDOW and DOOR</v>
      </c>
      <c r="E229" s="131" t="str">
        <f>IF(F229="","",VLOOKUP(CONCATENATE(E$3,F229),m_selling_spec!$A:$J,2,FALSE))</f>
        <v/>
      </c>
      <c r="G229" s="131" t="str">
        <f>IF(H229="","",VLOOKUP(CONCATENATE(G$3,H229),m_selling_spec!$A:$J,2,FALSE))</f>
        <v>o2.2</v>
      </c>
      <c r="H229" s="125" t="s">
        <v>603</v>
      </c>
      <c r="I229" s="131" t="str">
        <f>IF(J229="","",VLOOKUP(CONCATENATE(I$3,J229),m_selling_spec!$A:$J,2,FALSE))</f>
        <v>1.12</v>
      </c>
      <c r="J229" s="125" t="s">
        <v>73</v>
      </c>
      <c r="K229" s="131" t="str">
        <f>IF(L229="","",VLOOKUP(CONCATENATE(K$3,L229),m_selling_spec!$A:$J,2,FALSE))</f>
        <v/>
      </c>
      <c r="M229" s="131" t="str">
        <f>IF(N229="","",VLOOKUP(CONCATENATE(M$3,N229),m_selling_spec!$A:$J,2,FALSE))</f>
        <v/>
      </c>
      <c r="O229" s="131" t="str">
        <f>IF(P229="","",VLOOKUP(CONCATENATE(O$3,P229),m_selling_spec!$A:$J,2,FALSE))</f>
        <v/>
      </c>
      <c r="Q229" s="131" t="str">
        <f>IF(R229="","",VLOOKUP(CONCATENATE(Q$3,R229),m_selling_spec!$A:$J,2,FALSE))</f>
        <v/>
      </c>
      <c r="S229" s="131" t="str">
        <f>IF(T229="","",VLOOKUP(CONCATENATE(S$3,T229),m_selling_spec!$A:$J,2,FALSE))</f>
        <v>6.2</v>
      </c>
      <c r="T229" s="125" t="s">
        <v>599</v>
      </c>
      <c r="U229" s="131" t="str">
        <f>IF(V229="","",VLOOKUP(CONCATENATE(U$3,V229),m_selling_spec!$A:$J,2,FALSE))</f>
        <v/>
      </c>
      <c r="W229" s="131" t="str">
        <f>IF(X229="","",VLOOKUP(CONCATENATE(W$3,X229),m_selling_spec!$A:$J,2,FALSE))</f>
        <v>8.4</v>
      </c>
      <c r="X229" s="125" t="s">
        <v>605</v>
      </c>
      <c r="Y229" s="131" t="str">
        <f>IF(Z229="","",VLOOKUP(CONCATENATE(Y$3,Z229),m_selling_spec!$A:$J,2,FALSE))</f>
        <v/>
      </c>
      <c r="AA229" s="131" t="str">
        <f>IF(AB229="","",VLOOKUP(CONCATENATE(AA$3,AB229),m_selling_spec!$A:$J,2,FALSE))</f>
        <v>10.3</v>
      </c>
      <c r="AB229" s="125" t="s">
        <v>77</v>
      </c>
      <c r="AC229" s="131" t="str">
        <f>IF(AD229="","",VLOOKUP(CONCATENATE(AC$3,AD229),m_selling_spec!$A:$J,2,FALSE))</f>
        <v/>
      </c>
      <c r="AE229" s="131" t="str">
        <f>IF(AF229="","",VLOOKUP(CONCATENATE(AE$3,AF229),m_selling_spec!$A:$J,2,FALSE))</f>
        <v/>
      </c>
      <c r="AG229" s="131" t="str">
        <f>IF(AH229="","",VLOOKUP(CONCATENATE(AG$3,AH229),m_selling_spec!$A:$J,2,FALSE))</f>
        <v/>
      </c>
      <c r="AI229" s="131" t="str">
        <f>IF(AJ229="","",VLOOKUP(CONCATENATE(AI$3,AJ229),m_selling_spec!$A:$J,2,FALSE))</f>
        <v>14.2</v>
      </c>
      <c r="AJ229" s="125" t="s">
        <v>683</v>
      </c>
      <c r="AK229" s="131" t="str">
        <f>IF(AL229="","",VLOOKUP(CONCATENATE(AK$3,AL229),m_selling_spec!$A:$J,2,FALSE))</f>
        <v/>
      </c>
      <c r="AM229" s="131" t="str">
        <f>IF(AN229="","",VLOOKUP(CONCATENATE(AM$3,AN229),m_selling_spec!$A:$J,2,FALSE))</f>
        <v>16.1</v>
      </c>
      <c r="AN229" s="125" t="s">
        <v>617</v>
      </c>
      <c r="AO229" s="131" t="str">
        <f>IF(AP229="","",VLOOKUP(CONCATENATE(AO$3,AP229),m_selling_spec!$A:$J,2,FALSE))</f>
        <v>17.1</v>
      </c>
      <c r="AP229" s="125" t="s">
        <v>672</v>
      </c>
      <c r="AQ229" s="131" t="str">
        <f>IF(AR229="","",VLOOKUP(CONCATENATE(AQ$3,AR229),m_selling_spec!$A:$J,2,FALSE))</f>
        <v/>
      </c>
      <c r="AS229" s="131" t="str">
        <f>IF(AT229="","",VLOOKUP(CONCATENATE(AS$3,AT229),m_selling_spec!$A:$J,2,FALSE))</f>
        <v/>
      </c>
      <c r="AU229" s="131" t="str">
        <f>IF(AV229="","",VLOOKUP(CONCATENATE(AU$3,AV229),m_selling_spec!$A:$J,2,FALSE))</f>
        <v/>
      </c>
      <c r="AW229" s="131" t="str">
        <f>IF(AX229="","",VLOOKUP(CONCATENATE(AW$3,AX229),m_selling_spec!$A:$J,2,FALSE))</f>
        <v/>
      </c>
      <c r="AY229" s="131" t="str">
        <f>IF(AZ229="","",VLOOKUP(CONCATENATE(AY$3,AZ229),m_selling_spec!$A:$J,2,FALSE))</f>
        <v/>
      </c>
      <c r="BA229" s="131" t="str">
        <f>IF(BB229="","",VLOOKUP(CONCATENATE(BA$3,BB229),m_selling_spec!$A:$J,2,FALSE))</f>
        <v/>
      </c>
      <c r="BC229" s="131" t="str">
        <f>IF(BD229="","",VLOOKUP(CONCATENATE(BC$3,BD229),m_selling_spec!$A:$J,2,FALSE))</f>
        <v/>
      </c>
      <c r="BE229" s="131" t="str">
        <f>IF(BF229="","",VLOOKUP(CONCATENATE(BE$3,BF229),m_selling_spec!$A:$J,2,FALSE))</f>
        <v/>
      </c>
      <c r="BG229" s="131" t="str">
        <f>IF(BH229="","",VLOOKUP(CONCATENATE(BG$3,BH229),m_selling_spec!$A:$J,2,FALSE))</f>
        <v/>
      </c>
      <c r="BI229" s="131" t="str">
        <f>IF(BJ229="","",VLOOKUP(CONCATENATE(BI$3,BJ229),m_selling_spec!$A:$J,2,FALSE))</f>
        <v/>
      </c>
    </row>
    <row r="230" spans="1:61" s="125" customFormat="1">
      <c r="A230" s="125" t="s">
        <v>352</v>
      </c>
      <c r="B230" s="125">
        <v>2</v>
      </c>
      <c r="C230" s="130" t="str">
        <f>INDEX(product!B:B,MATCH(B230,product!A:A,0))</f>
        <v>WE-70</v>
      </c>
      <c r="D230" s="130" t="str">
        <f>INDEX(product!E:E,MATCH(B230,product!A:A,0))</f>
        <v>WINDOW and DOOR</v>
      </c>
      <c r="E230" s="131" t="str">
        <f>IF(F230="","",VLOOKUP(CONCATENATE(E$3,F230),m_selling_spec!$A:$J,2,FALSE))</f>
        <v/>
      </c>
      <c r="G230" s="131" t="str">
        <f>IF(H230="","",VLOOKUP(CONCATENATE(G$3,H230),m_selling_spec!$A:$J,2,FALSE))</f>
        <v>o2.1</v>
      </c>
      <c r="H230" s="125" t="s">
        <v>597</v>
      </c>
      <c r="I230" s="131" t="str">
        <f>IF(J230="","",VLOOKUP(CONCATENATE(I$3,J230),m_selling_spec!$A:$J,2,FALSE))</f>
        <v>1.12</v>
      </c>
      <c r="J230" s="125" t="s">
        <v>73</v>
      </c>
      <c r="K230" s="131" t="str">
        <f>IF(L230="","",VLOOKUP(CONCATENATE(K$3,L230),m_selling_spec!$A:$J,2,FALSE))</f>
        <v/>
      </c>
      <c r="M230" s="131" t="str">
        <f>IF(N230="","",VLOOKUP(CONCATENATE(M$3,N230),m_selling_spec!$A:$J,2,FALSE))</f>
        <v/>
      </c>
      <c r="O230" s="131" t="str">
        <f>IF(P230="","",VLOOKUP(CONCATENATE(O$3,P230),m_selling_spec!$A:$J,2,FALSE))</f>
        <v/>
      </c>
      <c r="Q230" s="131" t="str">
        <f>IF(R230="","",VLOOKUP(CONCATENATE(Q$3,R230),m_selling_spec!$A:$J,2,FALSE))</f>
        <v/>
      </c>
      <c r="S230" s="131" t="str">
        <f>IF(T230="","",VLOOKUP(CONCATENATE(S$3,T230),m_selling_spec!$A:$J,2,FALSE))</f>
        <v>6.2</v>
      </c>
      <c r="T230" s="125" t="s">
        <v>599</v>
      </c>
      <c r="U230" s="131" t="str">
        <f>IF(V230="","",VLOOKUP(CONCATENATE(U$3,V230),m_selling_spec!$A:$J,2,FALSE))</f>
        <v/>
      </c>
      <c r="W230" s="131" t="str">
        <f>IF(X230="","",VLOOKUP(CONCATENATE(W$3,X230),m_selling_spec!$A:$J,2,FALSE))</f>
        <v>8.6</v>
      </c>
      <c r="X230" s="125" t="s">
        <v>673</v>
      </c>
      <c r="Y230" s="131" t="str">
        <f>IF(Z230="","",VLOOKUP(CONCATENATE(Y$3,Z230),m_selling_spec!$A:$J,2,FALSE))</f>
        <v/>
      </c>
      <c r="AA230" s="131" t="str">
        <f>IF(AB230="","",VLOOKUP(CONCATENATE(AA$3,AB230),m_selling_spec!$A:$J,2,FALSE))</f>
        <v>10.3</v>
      </c>
      <c r="AB230" s="125" t="s">
        <v>77</v>
      </c>
      <c r="AC230" s="131" t="str">
        <f>IF(AD230="","",VLOOKUP(CONCATENATE(AC$3,AD230),m_selling_spec!$A:$J,2,FALSE))</f>
        <v/>
      </c>
      <c r="AE230" s="131" t="str">
        <f>IF(AF230="","",VLOOKUP(CONCATENATE(AE$3,AF230),m_selling_spec!$A:$J,2,FALSE))</f>
        <v/>
      </c>
      <c r="AG230" s="131" t="str">
        <f>IF(AH230="","",VLOOKUP(CONCATENATE(AG$3,AH230),m_selling_spec!$A:$J,2,FALSE))</f>
        <v/>
      </c>
      <c r="AI230" s="131" t="str">
        <f>IF(AJ230="","",VLOOKUP(CONCATENATE(AI$3,AJ230),m_selling_spec!$A:$J,2,FALSE))</f>
        <v>14.2</v>
      </c>
      <c r="AJ230" s="125" t="s">
        <v>683</v>
      </c>
      <c r="AK230" s="131" t="str">
        <f>IF(AL230="","",VLOOKUP(CONCATENATE(AK$3,AL230),m_selling_spec!$A:$J,2,FALSE))</f>
        <v/>
      </c>
      <c r="AM230" s="131" t="str">
        <f>IF(AN230="","",VLOOKUP(CONCATENATE(AM$3,AN230),m_selling_spec!$A:$J,2,FALSE))</f>
        <v>16.1</v>
      </c>
      <c r="AN230" s="125" t="s">
        <v>617</v>
      </c>
      <c r="AO230" s="131" t="str">
        <f>IF(AP230="","",VLOOKUP(CONCATENATE(AO$3,AP230),m_selling_spec!$A:$J,2,FALSE))</f>
        <v>17.1</v>
      </c>
      <c r="AP230" s="125" t="s">
        <v>672</v>
      </c>
      <c r="AQ230" s="131" t="str">
        <f>IF(AR230="","",VLOOKUP(CONCATENATE(AQ$3,AR230),m_selling_spec!$A:$J,2,FALSE))</f>
        <v/>
      </c>
      <c r="AS230" s="131" t="str">
        <f>IF(AT230="","",VLOOKUP(CONCATENATE(AS$3,AT230),m_selling_spec!$A:$J,2,FALSE))</f>
        <v/>
      </c>
      <c r="AU230" s="131" t="str">
        <f>IF(AV230="","",VLOOKUP(CONCATENATE(AU$3,AV230),m_selling_spec!$A:$J,2,FALSE))</f>
        <v/>
      </c>
      <c r="AW230" s="131" t="str">
        <f>IF(AX230="","",VLOOKUP(CONCATENATE(AW$3,AX230),m_selling_spec!$A:$J,2,FALSE))</f>
        <v/>
      </c>
      <c r="AY230" s="131" t="str">
        <f>IF(AZ230="","",VLOOKUP(CONCATENATE(AY$3,AZ230),m_selling_spec!$A:$J,2,FALSE))</f>
        <v/>
      </c>
      <c r="BA230" s="131" t="str">
        <f>IF(BB230="","",VLOOKUP(CONCATENATE(BA$3,BB230),m_selling_spec!$A:$J,2,FALSE))</f>
        <v/>
      </c>
      <c r="BC230" s="131" t="str">
        <f>IF(BD230="","",VLOOKUP(CONCATENATE(BC$3,BD230),m_selling_spec!$A:$J,2,FALSE))</f>
        <v/>
      </c>
      <c r="BE230" s="131" t="str">
        <f>IF(BF230="","",VLOOKUP(CONCATENATE(BE$3,BF230),m_selling_spec!$A:$J,2,FALSE))</f>
        <v/>
      </c>
      <c r="BG230" s="131" t="str">
        <f>IF(BH230="","",VLOOKUP(CONCATENATE(BG$3,BH230),m_selling_spec!$A:$J,2,FALSE))</f>
        <v/>
      </c>
      <c r="BI230" s="131" t="str">
        <f>IF(BJ230="","",VLOOKUP(CONCATENATE(BI$3,BJ230),m_selling_spec!$A:$J,2,FALSE))</f>
        <v/>
      </c>
    </row>
    <row r="231" spans="1:61" s="125" customFormat="1">
      <c r="A231" s="125" t="s">
        <v>344</v>
      </c>
      <c r="B231" s="125">
        <v>2</v>
      </c>
      <c r="C231" s="130" t="str">
        <f>INDEX(product!B:B,MATCH(B231,product!A:A,0))</f>
        <v>WE-70</v>
      </c>
      <c r="D231" s="130" t="str">
        <f>INDEX(product!E:E,MATCH(B231,product!A:A,0))</f>
        <v>WINDOW and DOOR</v>
      </c>
      <c r="E231" s="131" t="str">
        <f>IF(F231="","",VLOOKUP(CONCATENATE(E$3,F231),m_selling_spec!$A:$J,2,FALSE))</f>
        <v/>
      </c>
      <c r="G231" s="131" t="str">
        <f>IF(H231="","",VLOOKUP(CONCATENATE(G$3,H231),m_selling_spec!$A:$J,2,FALSE))</f>
        <v>o2.2</v>
      </c>
      <c r="H231" s="125" t="s">
        <v>603</v>
      </c>
      <c r="I231" s="131" t="str">
        <f>IF(J231="","",VLOOKUP(CONCATENATE(I$3,J231),m_selling_spec!$A:$J,2,FALSE))</f>
        <v>1.12</v>
      </c>
      <c r="J231" s="125" t="s">
        <v>73</v>
      </c>
      <c r="K231" s="131" t="str">
        <f>IF(L231="","",VLOOKUP(CONCATENATE(K$3,L231),m_selling_spec!$A:$J,2,FALSE))</f>
        <v/>
      </c>
      <c r="M231" s="131" t="str">
        <f>IF(N231="","",VLOOKUP(CONCATENATE(M$3,N231),m_selling_spec!$A:$J,2,FALSE))</f>
        <v/>
      </c>
      <c r="O231" s="131" t="str">
        <f>IF(P231="","",VLOOKUP(CONCATENATE(O$3,P231),m_selling_spec!$A:$J,2,FALSE))</f>
        <v/>
      </c>
      <c r="Q231" s="131" t="str">
        <f>IF(R231="","",VLOOKUP(CONCATENATE(Q$3,R231),m_selling_spec!$A:$J,2,FALSE))</f>
        <v/>
      </c>
      <c r="S231" s="131" t="str">
        <f>IF(T231="","",VLOOKUP(CONCATENATE(S$3,T231),m_selling_spec!$A:$J,2,FALSE))</f>
        <v>6.2</v>
      </c>
      <c r="T231" s="125" t="s">
        <v>599</v>
      </c>
      <c r="U231" s="131" t="str">
        <f>IF(V231="","",VLOOKUP(CONCATENATE(U$3,V231),m_selling_spec!$A:$J,2,FALSE))</f>
        <v/>
      </c>
      <c r="W231" s="131" t="str">
        <f>IF(X231="","",VLOOKUP(CONCATENATE(W$3,X231),m_selling_spec!$A:$J,2,FALSE))</f>
        <v>8.6</v>
      </c>
      <c r="X231" s="125" t="s">
        <v>673</v>
      </c>
      <c r="Y231" s="131" t="str">
        <f>IF(Z231="","",VLOOKUP(CONCATENATE(Y$3,Z231),m_selling_spec!$A:$J,2,FALSE))</f>
        <v/>
      </c>
      <c r="AA231" s="131" t="str">
        <f>IF(AB231="","",VLOOKUP(CONCATENATE(AA$3,AB231),m_selling_spec!$A:$J,2,FALSE))</f>
        <v>10.3</v>
      </c>
      <c r="AB231" s="125" t="s">
        <v>77</v>
      </c>
      <c r="AC231" s="131" t="str">
        <f>IF(AD231="","",VLOOKUP(CONCATENATE(AC$3,AD231),m_selling_spec!$A:$J,2,FALSE))</f>
        <v/>
      </c>
      <c r="AE231" s="131" t="str">
        <f>IF(AF231="","",VLOOKUP(CONCATENATE(AE$3,AF231),m_selling_spec!$A:$J,2,FALSE))</f>
        <v/>
      </c>
      <c r="AG231" s="131" t="str">
        <f>IF(AH231="","",VLOOKUP(CONCATENATE(AG$3,AH231),m_selling_spec!$A:$J,2,FALSE))</f>
        <v/>
      </c>
      <c r="AI231" s="131" t="str">
        <f>IF(AJ231="","",VLOOKUP(CONCATENATE(AI$3,AJ231),m_selling_spec!$A:$J,2,FALSE))</f>
        <v>14.2</v>
      </c>
      <c r="AJ231" s="125" t="s">
        <v>683</v>
      </c>
      <c r="AK231" s="131" t="str">
        <f>IF(AL231="","",VLOOKUP(CONCATENATE(AK$3,AL231),m_selling_spec!$A:$J,2,FALSE))</f>
        <v/>
      </c>
      <c r="AM231" s="131" t="str">
        <f>IF(AN231="","",VLOOKUP(CONCATENATE(AM$3,AN231),m_selling_spec!$A:$J,2,FALSE))</f>
        <v>16.1</v>
      </c>
      <c r="AN231" s="125" t="s">
        <v>617</v>
      </c>
      <c r="AO231" s="131" t="str">
        <f>IF(AP231="","",VLOOKUP(CONCATENATE(AO$3,AP231),m_selling_spec!$A:$J,2,FALSE))</f>
        <v>17.1</v>
      </c>
      <c r="AP231" s="125" t="s">
        <v>672</v>
      </c>
      <c r="AQ231" s="131" t="str">
        <f>IF(AR231="","",VLOOKUP(CONCATENATE(AQ$3,AR231),m_selling_spec!$A:$J,2,FALSE))</f>
        <v/>
      </c>
      <c r="AS231" s="131" t="str">
        <f>IF(AT231="","",VLOOKUP(CONCATENATE(AS$3,AT231),m_selling_spec!$A:$J,2,FALSE))</f>
        <v/>
      </c>
      <c r="AU231" s="131" t="str">
        <f>IF(AV231="","",VLOOKUP(CONCATENATE(AU$3,AV231),m_selling_spec!$A:$J,2,FALSE))</f>
        <v/>
      </c>
      <c r="AW231" s="131" t="str">
        <f>IF(AX231="","",VLOOKUP(CONCATENATE(AW$3,AX231),m_selling_spec!$A:$J,2,FALSE))</f>
        <v/>
      </c>
      <c r="AY231" s="131" t="str">
        <f>IF(AZ231="","",VLOOKUP(CONCATENATE(AY$3,AZ231),m_selling_spec!$A:$J,2,FALSE))</f>
        <v/>
      </c>
      <c r="BA231" s="131" t="str">
        <f>IF(BB231="","",VLOOKUP(CONCATENATE(BA$3,BB231),m_selling_spec!$A:$J,2,FALSE))</f>
        <v/>
      </c>
      <c r="BC231" s="131" t="str">
        <f>IF(BD231="","",VLOOKUP(CONCATENATE(BC$3,BD231),m_selling_spec!$A:$J,2,FALSE))</f>
        <v/>
      </c>
      <c r="BE231" s="131" t="str">
        <f>IF(BF231="","",VLOOKUP(CONCATENATE(BE$3,BF231),m_selling_spec!$A:$J,2,FALSE))</f>
        <v/>
      </c>
      <c r="BG231" s="131" t="str">
        <f>IF(BH231="","",VLOOKUP(CONCATENATE(BG$3,BH231),m_selling_spec!$A:$J,2,FALSE))</f>
        <v/>
      </c>
      <c r="BI231" s="131" t="str">
        <f>IF(BJ231="","",VLOOKUP(CONCATENATE(BI$3,BJ231),m_selling_spec!$A:$J,2,FALSE))</f>
        <v/>
      </c>
    </row>
    <row r="232" spans="1:61" s="125" customFormat="1">
      <c r="A232" s="125" t="s">
        <v>203</v>
      </c>
      <c r="B232" s="125">
        <v>2</v>
      </c>
      <c r="C232" s="130" t="str">
        <f>INDEX(product!B:B,MATCH(B232,product!A:A,0))</f>
        <v>WE-70</v>
      </c>
      <c r="D232" s="130" t="str">
        <f>INDEX(product!E:E,MATCH(B232,product!A:A,0))</f>
        <v>WINDOW and DOOR</v>
      </c>
      <c r="E232" s="131" t="str">
        <f>IF(F232="","",VLOOKUP(CONCATENATE(E$3,F232),m_selling_spec!$A:$J,2,FALSE))</f>
        <v/>
      </c>
      <c r="G232" s="131" t="str">
        <f>IF(H232="","",VLOOKUP(CONCATENATE(G$3,H232),m_selling_spec!$A:$J,2,FALSE))</f>
        <v>o2.1</v>
      </c>
      <c r="H232" s="125" t="s">
        <v>597</v>
      </c>
      <c r="I232" s="131" t="str">
        <f>IF(J232="","",VLOOKUP(CONCATENATE(I$3,J232),m_selling_spec!$A:$J,2,FALSE))</f>
        <v>1.12</v>
      </c>
      <c r="J232" s="125" t="s">
        <v>73</v>
      </c>
      <c r="K232" s="131" t="str">
        <f>IF(L232="","",VLOOKUP(CONCATENATE(K$3,L232),m_selling_spec!$A:$J,2,FALSE))</f>
        <v/>
      </c>
      <c r="M232" s="131" t="str">
        <f>IF(N232="","",VLOOKUP(CONCATENATE(M$3,N232),m_selling_spec!$A:$J,2,FALSE))</f>
        <v/>
      </c>
      <c r="O232" s="131" t="str">
        <f>IF(P232="","",VLOOKUP(CONCATENATE(O$3,P232),m_selling_spec!$A:$J,2,FALSE))</f>
        <v/>
      </c>
      <c r="Q232" s="131" t="str">
        <f>IF(R232="","",VLOOKUP(CONCATENATE(Q$3,R232),m_selling_spec!$A:$J,2,FALSE))</f>
        <v/>
      </c>
      <c r="S232" s="131" t="str">
        <f>IF(T232="","",VLOOKUP(CONCATENATE(S$3,T232),m_selling_spec!$A:$J,2,FALSE))</f>
        <v>6.2</v>
      </c>
      <c r="T232" s="125" t="s">
        <v>599</v>
      </c>
      <c r="U232" s="131" t="str">
        <f>IF(V232="","",VLOOKUP(CONCATENATE(U$3,V232),m_selling_spec!$A:$J,2,FALSE))</f>
        <v/>
      </c>
      <c r="W232" s="131" t="str">
        <f>IF(X232="","",VLOOKUP(CONCATENATE(W$3,X232),m_selling_spec!$A:$J,2,FALSE))</f>
        <v>8.4</v>
      </c>
      <c r="X232" s="125" t="s">
        <v>605</v>
      </c>
      <c r="Y232" s="131" t="str">
        <f>IF(Z232="","",VLOOKUP(CONCATENATE(Y$3,Z232),m_selling_spec!$A:$J,2,FALSE))</f>
        <v/>
      </c>
      <c r="AA232" s="131" t="str">
        <f>IF(AB232="","",VLOOKUP(CONCATENATE(AA$3,AB232),m_selling_spec!$A:$J,2,FALSE))</f>
        <v>10.2</v>
      </c>
      <c r="AB232" s="125" t="s">
        <v>76</v>
      </c>
      <c r="AC232" s="131" t="str">
        <f>IF(AD232="","",VLOOKUP(CONCATENATE(AC$3,AD232),m_selling_spec!$A:$J,2,FALSE))</f>
        <v/>
      </c>
      <c r="AE232" s="131" t="str">
        <f>IF(AF232="","",VLOOKUP(CONCATENATE(AE$3,AF232),m_selling_spec!$A:$J,2,FALSE))</f>
        <v/>
      </c>
      <c r="AG232" s="131" t="str">
        <f>IF(AH232="","",VLOOKUP(CONCATENATE(AG$3,AH232),m_selling_spec!$A:$J,2,FALSE))</f>
        <v/>
      </c>
      <c r="AI232" s="131" t="str">
        <f>IF(AJ232="","",VLOOKUP(CONCATENATE(AI$3,AJ232),m_selling_spec!$A:$J,2,FALSE))</f>
        <v>14.2</v>
      </c>
      <c r="AJ232" s="125" t="s">
        <v>683</v>
      </c>
      <c r="AK232" s="131" t="str">
        <f>IF(AL232="","",VLOOKUP(CONCATENATE(AK$3,AL232),m_selling_spec!$A:$J,2,FALSE))</f>
        <v/>
      </c>
      <c r="AM232" s="131" t="str">
        <f>IF(AN232="","",VLOOKUP(CONCATENATE(AM$3,AN232),m_selling_spec!$A:$J,2,FALSE))</f>
        <v>16.1</v>
      </c>
      <c r="AN232" s="125" t="s">
        <v>617</v>
      </c>
      <c r="AO232" s="131" t="str">
        <f>IF(AP232="","",VLOOKUP(CONCATENATE(AO$3,AP232),m_selling_spec!$A:$J,2,FALSE))</f>
        <v>17.2</v>
      </c>
      <c r="AP232" s="125" t="s">
        <v>674</v>
      </c>
      <c r="AQ232" s="131" t="str">
        <f>IF(AR232="","",VLOOKUP(CONCATENATE(AQ$3,AR232),m_selling_spec!$A:$J,2,FALSE))</f>
        <v/>
      </c>
      <c r="AS232" s="131" t="str">
        <f>IF(AT232="","",VLOOKUP(CONCATENATE(AS$3,AT232),m_selling_spec!$A:$J,2,FALSE))</f>
        <v/>
      </c>
      <c r="AU232" s="131" t="str">
        <f>IF(AV232="","",VLOOKUP(CONCATENATE(AU$3,AV232),m_selling_spec!$A:$J,2,FALSE))</f>
        <v/>
      </c>
      <c r="AW232" s="131" t="str">
        <f>IF(AX232="","",VLOOKUP(CONCATENATE(AW$3,AX232),m_selling_spec!$A:$J,2,FALSE))</f>
        <v/>
      </c>
      <c r="AY232" s="131" t="str">
        <f>IF(AZ232="","",VLOOKUP(CONCATENATE(AY$3,AZ232),m_selling_spec!$A:$J,2,FALSE))</f>
        <v/>
      </c>
      <c r="BA232" s="131" t="str">
        <f>IF(BB232="","",VLOOKUP(CONCATENATE(BA$3,BB232),m_selling_spec!$A:$J,2,FALSE))</f>
        <v/>
      </c>
      <c r="BC232" s="131" t="str">
        <f>IF(BD232="","",VLOOKUP(CONCATENATE(BC$3,BD232),m_selling_spec!$A:$J,2,FALSE))</f>
        <v/>
      </c>
      <c r="BE232" s="131" t="str">
        <f>IF(BF232="","",VLOOKUP(CONCATENATE(BE$3,BF232),m_selling_spec!$A:$J,2,FALSE))</f>
        <v/>
      </c>
      <c r="BG232" s="131" t="str">
        <f>IF(BH232="","",VLOOKUP(CONCATENATE(BG$3,BH232),m_selling_spec!$A:$J,2,FALSE))</f>
        <v/>
      </c>
      <c r="BI232" s="131" t="str">
        <f>IF(BJ232="","",VLOOKUP(CONCATENATE(BI$3,BJ232),m_selling_spec!$A:$J,2,FALSE))</f>
        <v/>
      </c>
    </row>
    <row r="233" spans="1:61" s="125" customFormat="1">
      <c r="A233" s="125" t="s">
        <v>190</v>
      </c>
      <c r="B233" s="125">
        <v>2</v>
      </c>
      <c r="C233" s="130" t="str">
        <f>INDEX(product!B:B,MATCH(B233,product!A:A,0))</f>
        <v>WE-70</v>
      </c>
      <c r="D233" s="130" t="str">
        <f>INDEX(product!E:E,MATCH(B233,product!A:A,0))</f>
        <v>WINDOW and DOOR</v>
      </c>
      <c r="E233" s="131" t="str">
        <f>IF(F233="","",VLOOKUP(CONCATENATE(E$3,F233),m_selling_spec!$A:$J,2,FALSE))</f>
        <v/>
      </c>
      <c r="G233" s="131" t="str">
        <f>IF(H233="","",VLOOKUP(CONCATENATE(G$3,H233),m_selling_spec!$A:$J,2,FALSE))</f>
        <v>o2.2</v>
      </c>
      <c r="H233" s="125" t="s">
        <v>603</v>
      </c>
      <c r="I233" s="131" t="str">
        <f>IF(J233="","",VLOOKUP(CONCATENATE(I$3,J233),m_selling_spec!$A:$J,2,FALSE))</f>
        <v>1.12</v>
      </c>
      <c r="J233" s="125" t="s">
        <v>73</v>
      </c>
      <c r="K233" s="131" t="str">
        <f>IF(L233="","",VLOOKUP(CONCATENATE(K$3,L233),m_selling_spec!$A:$J,2,FALSE))</f>
        <v/>
      </c>
      <c r="M233" s="131" t="str">
        <f>IF(N233="","",VLOOKUP(CONCATENATE(M$3,N233),m_selling_spec!$A:$J,2,FALSE))</f>
        <v/>
      </c>
      <c r="O233" s="131" t="str">
        <f>IF(P233="","",VLOOKUP(CONCATENATE(O$3,P233),m_selling_spec!$A:$J,2,FALSE))</f>
        <v/>
      </c>
      <c r="Q233" s="131" t="str">
        <f>IF(R233="","",VLOOKUP(CONCATENATE(Q$3,R233),m_selling_spec!$A:$J,2,FALSE))</f>
        <v/>
      </c>
      <c r="S233" s="131" t="str">
        <f>IF(T233="","",VLOOKUP(CONCATENATE(S$3,T233),m_selling_spec!$A:$J,2,FALSE))</f>
        <v>6.2</v>
      </c>
      <c r="T233" s="125" t="s">
        <v>599</v>
      </c>
      <c r="U233" s="131" t="str">
        <f>IF(V233="","",VLOOKUP(CONCATENATE(U$3,V233),m_selling_spec!$A:$J,2,FALSE))</f>
        <v/>
      </c>
      <c r="W233" s="131" t="str">
        <f>IF(X233="","",VLOOKUP(CONCATENATE(W$3,X233),m_selling_spec!$A:$J,2,FALSE))</f>
        <v>8.4</v>
      </c>
      <c r="X233" s="125" t="s">
        <v>605</v>
      </c>
      <c r="Y233" s="131" t="str">
        <f>IF(Z233="","",VLOOKUP(CONCATENATE(Y$3,Z233),m_selling_spec!$A:$J,2,FALSE))</f>
        <v/>
      </c>
      <c r="AA233" s="131" t="str">
        <f>IF(AB233="","",VLOOKUP(CONCATENATE(AA$3,AB233),m_selling_spec!$A:$J,2,FALSE))</f>
        <v>10.2</v>
      </c>
      <c r="AB233" s="125" t="s">
        <v>76</v>
      </c>
      <c r="AC233" s="131" t="str">
        <f>IF(AD233="","",VLOOKUP(CONCATENATE(AC$3,AD233),m_selling_spec!$A:$J,2,FALSE))</f>
        <v/>
      </c>
      <c r="AE233" s="131" t="str">
        <f>IF(AF233="","",VLOOKUP(CONCATENATE(AE$3,AF233),m_selling_spec!$A:$J,2,FALSE))</f>
        <v/>
      </c>
      <c r="AG233" s="131" t="str">
        <f>IF(AH233="","",VLOOKUP(CONCATENATE(AG$3,AH233),m_selling_spec!$A:$J,2,FALSE))</f>
        <v/>
      </c>
      <c r="AI233" s="131" t="str">
        <f>IF(AJ233="","",VLOOKUP(CONCATENATE(AI$3,AJ233),m_selling_spec!$A:$J,2,FALSE))</f>
        <v>14.2</v>
      </c>
      <c r="AJ233" s="125" t="s">
        <v>683</v>
      </c>
      <c r="AK233" s="131" t="str">
        <f>IF(AL233="","",VLOOKUP(CONCATENATE(AK$3,AL233),m_selling_spec!$A:$J,2,FALSE))</f>
        <v/>
      </c>
      <c r="AM233" s="131" t="str">
        <f>IF(AN233="","",VLOOKUP(CONCATENATE(AM$3,AN233),m_selling_spec!$A:$J,2,FALSE))</f>
        <v>16.1</v>
      </c>
      <c r="AN233" s="125" t="s">
        <v>617</v>
      </c>
      <c r="AO233" s="131" t="str">
        <f>IF(AP233="","",VLOOKUP(CONCATENATE(AO$3,AP233),m_selling_spec!$A:$J,2,FALSE))</f>
        <v>17.2</v>
      </c>
      <c r="AP233" s="125" t="s">
        <v>674</v>
      </c>
      <c r="AQ233" s="131" t="str">
        <f>IF(AR233="","",VLOOKUP(CONCATENATE(AQ$3,AR233),m_selling_spec!$A:$J,2,FALSE))</f>
        <v/>
      </c>
      <c r="AS233" s="131" t="str">
        <f>IF(AT233="","",VLOOKUP(CONCATENATE(AS$3,AT233),m_selling_spec!$A:$J,2,FALSE))</f>
        <v/>
      </c>
      <c r="AU233" s="131" t="str">
        <f>IF(AV233="","",VLOOKUP(CONCATENATE(AU$3,AV233),m_selling_spec!$A:$J,2,FALSE))</f>
        <v/>
      </c>
      <c r="AW233" s="131" t="str">
        <f>IF(AX233="","",VLOOKUP(CONCATENATE(AW$3,AX233),m_selling_spec!$A:$J,2,FALSE))</f>
        <v/>
      </c>
      <c r="AY233" s="131" t="str">
        <f>IF(AZ233="","",VLOOKUP(CONCATENATE(AY$3,AZ233),m_selling_spec!$A:$J,2,FALSE))</f>
        <v/>
      </c>
      <c r="BA233" s="131" t="str">
        <f>IF(BB233="","",VLOOKUP(CONCATENATE(BA$3,BB233),m_selling_spec!$A:$J,2,FALSE))</f>
        <v/>
      </c>
      <c r="BC233" s="131" t="str">
        <f>IF(BD233="","",VLOOKUP(CONCATENATE(BC$3,BD233),m_selling_spec!$A:$J,2,FALSE))</f>
        <v/>
      </c>
      <c r="BE233" s="131" t="str">
        <f>IF(BF233="","",VLOOKUP(CONCATENATE(BE$3,BF233),m_selling_spec!$A:$J,2,FALSE))</f>
        <v/>
      </c>
      <c r="BG233" s="131" t="str">
        <f>IF(BH233="","",VLOOKUP(CONCATENATE(BG$3,BH233),m_selling_spec!$A:$J,2,FALSE))</f>
        <v/>
      </c>
      <c r="BI233" s="131" t="str">
        <f>IF(BJ233="","",VLOOKUP(CONCATENATE(BI$3,BJ233),m_selling_spec!$A:$J,2,FALSE))</f>
        <v/>
      </c>
    </row>
    <row r="234" spans="1:61" s="125" customFormat="1">
      <c r="A234" s="125" t="s">
        <v>192</v>
      </c>
      <c r="B234" s="125">
        <v>2</v>
      </c>
      <c r="C234" s="130" t="str">
        <f>INDEX(product!B:B,MATCH(B234,product!A:A,0))</f>
        <v>WE-70</v>
      </c>
      <c r="D234" s="130" t="str">
        <f>INDEX(product!E:E,MATCH(B234,product!A:A,0))</f>
        <v>WINDOW and DOOR</v>
      </c>
      <c r="E234" s="131" t="str">
        <f>IF(F234="","",VLOOKUP(CONCATENATE(E$3,F234),m_selling_spec!$A:$J,2,FALSE))</f>
        <v/>
      </c>
      <c r="G234" s="131" t="str">
        <f>IF(H234="","",VLOOKUP(CONCATENATE(G$3,H234),m_selling_spec!$A:$J,2,FALSE))</f>
        <v>o2.1</v>
      </c>
      <c r="H234" s="125" t="s">
        <v>597</v>
      </c>
      <c r="I234" s="131" t="str">
        <f>IF(J234="","",VLOOKUP(CONCATENATE(I$3,J234),m_selling_spec!$A:$J,2,FALSE))</f>
        <v>1.12</v>
      </c>
      <c r="J234" s="125" t="s">
        <v>73</v>
      </c>
      <c r="K234" s="131" t="str">
        <f>IF(L234="","",VLOOKUP(CONCATENATE(K$3,L234),m_selling_spec!$A:$J,2,FALSE))</f>
        <v/>
      </c>
      <c r="M234" s="131" t="str">
        <f>IF(N234="","",VLOOKUP(CONCATENATE(M$3,N234),m_selling_spec!$A:$J,2,FALSE))</f>
        <v/>
      </c>
      <c r="O234" s="131" t="str">
        <f>IF(P234="","",VLOOKUP(CONCATENATE(O$3,P234),m_selling_spec!$A:$J,2,FALSE))</f>
        <v/>
      </c>
      <c r="Q234" s="131" t="str">
        <f>IF(R234="","",VLOOKUP(CONCATENATE(Q$3,R234),m_selling_spec!$A:$J,2,FALSE))</f>
        <v/>
      </c>
      <c r="S234" s="131" t="str">
        <f>IF(T234="","",VLOOKUP(CONCATENATE(S$3,T234),m_selling_spec!$A:$J,2,FALSE))</f>
        <v>6.2</v>
      </c>
      <c r="T234" s="125" t="s">
        <v>599</v>
      </c>
      <c r="U234" s="131" t="str">
        <f>IF(V234="","",VLOOKUP(CONCATENATE(U$3,V234),m_selling_spec!$A:$J,2,FALSE))</f>
        <v/>
      </c>
      <c r="W234" s="131" t="str">
        <f>IF(X234="","",VLOOKUP(CONCATENATE(W$3,X234),m_selling_spec!$A:$J,2,FALSE))</f>
        <v>8.6</v>
      </c>
      <c r="X234" s="125" t="s">
        <v>673</v>
      </c>
      <c r="Y234" s="131" t="str">
        <f>IF(Z234="","",VLOOKUP(CONCATENATE(Y$3,Z234),m_selling_spec!$A:$J,2,FALSE))</f>
        <v/>
      </c>
      <c r="AA234" s="131" t="str">
        <f>IF(AB234="","",VLOOKUP(CONCATENATE(AA$3,AB234),m_selling_spec!$A:$J,2,FALSE))</f>
        <v>10.2</v>
      </c>
      <c r="AB234" s="125" t="s">
        <v>76</v>
      </c>
      <c r="AC234" s="131" t="str">
        <f>IF(AD234="","",VLOOKUP(CONCATENATE(AC$3,AD234),m_selling_spec!$A:$J,2,FALSE))</f>
        <v/>
      </c>
      <c r="AE234" s="131" t="str">
        <f>IF(AF234="","",VLOOKUP(CONCATENATE(AE$3,AF234),m_selling_spec!$A:$J,2,FALSE))</f>
        <v/>
      </c>
      <c r="AG234" s="131" t="str">
        <f>IF(AH234="","",VLOOKUP(CONCATENATE(AG$3,AH234),m_selling_spec!$A:$J,2,FALSE))</f>
        <v/>
      </c>
      <c r="AI234" s="131" t="str">
        <f>IF(AJ234="","",VLOOKUP(CONCATENATE(AI$3,AJ234),m_selling_spec!$A:$J,2,FALSE))</f>
        <v>14.2</v>
      </c>
      <c r="AJ234" s="125" t="s">
        <v>683</v>
      </c>
      <c r="AK234" s="131" t="str">
        <f>IF(AL234="","",VLOOKUP(CONCATENATE(AK$3,AL234),m_selling_spec!$A:$J,2,FALSE))</f>
        <v/>
      </c>
      <c r="AM234" s="131" t="str">
        <f>IF(AN234="","",VLOOKUP(CONCATENATE(AM$3,AN234),m_selling_spec!$A:$J,2,FALSE))</f>
        <v>16.1</v>
      </c>
      <c r="AN234" s="125" t="s">
        <v>617</v>
      </c>
      <c r="AO234" s="131" t="str">
        <f>IF(AP234="","",VLOOKUP(CONCATENATE(AO$3,AP234),m_selling_spec!$A:$J,2,FALSE))</f>
        <v>17.2</v>
      </c>
      <c r="AP234" s="125" t="s">
        <v>674</v>
      </c>
      <c r="AQ234" s="131" t="str">
        <f>IF(AR234="","",VLOOKUP(CONCATENATE(AQ$3,AR234),m_selling_spec!$A:$J,2,FALSE))</f>
        <v/>
      </c>
      <c r="AS234" s="131" t="str">
        <f>IF(AT234="","",VLOOKUP(CONCATENATE(AS$3,AT234),m_selling_spec!$A:$J,2,FALSE))</f>
        <v/>
      </c>
      <c r="AU234" s="131" t="str">
        <f>IF(AV234="","",VLOOKUP(CONCATENATE(AU$3,AV234),m_selling_spec!$A:$J,2,FALSE))</f>
        <v/>
      </c>
      <c r="AW234" s="131" t="str">
        <f>IF(AX234="","",VLOOKUP(CONCATENATE(AW$3,AX234),m_selling_spec!$A:$J,2,FALSE))</f>
        <v/>
      </c>
      <c r="AY234" s="131" t="str">
        <f>IF(AZ234="","",VLOOKUP(CONCATENATE(AY$3,AZ234),m_selling_spec!$A:$J,2,FALSE))</f>
        <v/>
      </c>
      <c r="BA234" s="131" t="str">
        <f>IF(BB234="","",VLOOKUP(CONCATENATE(BA$3,BB234),m_selling_spec!$A:$J,2,FALSE))</f>
        <v/>
      </c>
      <c r="BC234" s="131" t="str">
        <f>IF(BD234="","",VLOOKUP(CONCATENATE(BC$3,BD234),m_selling_spec!$A:$J,2,FALSE))</f>
        <v/>
      </c>
      <c r="BE234" s="131" t="str">
        <f>IF(BF234="","",VLOOKUP(CONCATENATE(BE$3,BF234),m_selling_spec!$A:$J,2,FALSE))</f>
        <v/>
      </c>
      <c r="BG234" s="131" t="str">
        <f>IF(BH234="","",VLOOKUP(CONCATENATE(BG$3,BH234),m_selling_spec!$A:$J,2,FALSE))</f>
        <v/>
      </c>
      <c r="BI234" s="131" t="str">
        <f>IF(BJ234="","",VLOOKUP(CONCATENATE(BI$3,BJ234),m_selling_spec!$A:$J,2,FALSE))</f>
        <v/>
      </c>
    </row>
    <row r="235" spans="1:61" s="125" customFormat="1">
      <c r="A235" s="125" t="s">
        <v>194</v>
      </c>
      <c r="B235" s="125">
        <v>2</v>
      </c>
      <c r="C235" s="130" t="str">
        <f>INDEX(product!B:B,MATCH(B235,product!A:A,0))</f>
        <v>WE-70</v>
      </c>
      <c r="D235" s="130" t="str">
        <f>INDEX(product!E:E,MATCH(B235,product!A:A,0))</f>
        <v>WINDOW and DOOR</v>
      </c>
      <c r="E235" s="131" t="str">
        <f>IF(F235="","",VLOOKUP(CONCATENATE(E$3,F235),m_selling_spec!$A:$J,2,FALSE))</f>
        <v/>
      </c>
      <c r="G235" s="131" t="str">
        <f>IF(H235="","",VLOOKUP(CONCATENATE(G$3,H235),m_selling_spec!$A:$J,2,FALSE))</f>
        <v>o2.2</v>
      </c>
      <c r="H235" s="125" t="s">
        <v>603</v>
      </c>
      <c r="I235" s="131" t="str">
        <f>IF(J235="","",VLOOKUP(CONCATENATE(I$3,J235),m_selling_spec!$A:$J,2,FALSE))</f>
        <v>1.12</v>
      </c>
      <c r="J235" s="125" t="s">
        <v>73</v>
      </c>
      <c r="K235" s="131" t="str">
        <f>IF(L235="","",VLOOKUP(CONCATENATE(K$3,L235),m_selling_spec!$A:$J,2,FALSE))</f>
        <v/>
      </c>
      <c r="M235" s="131" t="str">
        <f>IF(N235="","",VLOOKUP(CONCATENATE(M$3,N235),m_selling_spec!$A:$J,2,FALSE))</f>
        <v/>
      </c>
      <c r="O235" s="131" t="str">
        <f>IF(P235="","",VLOOKUP(CONCATENATE(O$3,P235),m_selling_spec!$A:$J,2,FALSE))</f>
        <v/>
      </c>
      <c r="Q235" s="131" t="str">
        <f>IF(R235="","",VLOOKUP(CONCATENATE(Q$3,R235),m_selling_spec!$A:$J,2,FALSE))</f>
        <v/>
      </c>
      <c r="S235" s="131" t="str">
        <f>IF(T235="","",VLOOKUP(CONCATENATE(S$3,T235),m_selling_spec!$A:$J,2,FALSE))</f>
        <v>6.2</v>
      </c>
      <c r="T235" s="125" t="s">
        <v>599</v>
      </c>
      <c r="U235" s="131" t="str">
        <f>IF(V235="","",VLOOKUP(CONCATENATE(U$3,V235),m_selling_spec!$A:$J,2,FALSE))</f>
        <v/>
      </c>
      <c r="W235" s="131" t="str">
        <f>IF(X235="","",VLOOKUP(CONCATENATE(W$3,X235),m_selling_spec!$A:$J,2,FALSE))</f>
        <v>8.6</v>
      </c>
      <c r="X235" s="125" t="s">
        <v>673</v>
      </c>
      <c r="Y235" s="131" t="str">
        <f>IF(Z235="","",VLOOKUP(CONCATENATE(Y$3,Z235),m_selling_spec!$A:$J,2,FALSE))</f>
        <v/>
      </c>
      <c r="AA235" s="131" t="str">
        <f>IF(AB235="","",VLOOKUP(CONCATENATE(AA$3,AB235),m_selling_spec!$A:$J,2,FALSE))</f>
        <v>10.2</v>
      </c>
      <c r="AB235" s="125" t="s">
        <v>76</v>
      </c>
      <c r="AC235" s="131" t="str">
        <f>IF(AD235="","",VLOOKUP(CONCATENATE(AC$3,AD235),m_selling_spec!$A:$J,2,FALSE))</f>
        <v/>
      </c>
      <c r="AE235" s="131" t="str">
        <f>IF(AF235="","",VLOOKUP(CONCATENATE(AE$3,AF235),m_selling_spec!$A:$J,2,FALSE))</f>
        <v/>
      </c>
      <c r="AG235" s="131" t="str">
        <f>IF(AH235="","",VLOOKUP(CONCATENATE(AG$3,AH235),m_selling_spec!$A:$J,2,FALSE))</f>
        <v/>
      </c>
      <c r="AI235" s="131" t="str">
        <f>IF(AJ235="","",VLOOKUP(CONCATENATE(AI$3,AJ235),m_selling_spec!$A:$J,2,FALSE))</f>
        <v>14.2</v>
      </c>
      <c r="AJ235" s="125" t="s">
        <v>683</v>
      </c>
      <c r="AK235" s="131" t="str">
        <f>IF(AL235="","",VLOOKUP(CONCATENATE(AK$3,AL235),m_selling_spec!$A:$J,2,FALSE))</f>
        <v/>
      </c>
      <c r="AM235" s="131" t="str">
        <f>IF(AN235="","",VLOOKUP(CONCATENATE(AM$3,AN235),m_selling_spec!$A:$J,2,FALSE))</f>
        <v>16.1</v>
      </c>
      <c r="AN235" s="125" t="s">
        <v>617</v>
      </c>
      <c r="AO235" s="131" t="str">
        <f>IF(AP235="","",VLOOKUP(CONCATENATE(AO$3,AP235),m_selling_spec!$A:$J,2,FALSE))</f>
        <v>17.2</v>
      </c>
      <c r="AP235" s="125" t="s">
        <v>674</v>
      </c>
      <c r="AQ235" s="131" t="str">
        <f>IF(AR235="","",VLOOKUP(CONCATENATE(AQ$3,AR235),m_selling_spec!$A:$J,2,FALSE))</f>
        <v/>
      </c>
      <c r="AS235" s="131" t="str">
        <f>IF(AT235="","",VLOOKUP(CONCATENATE(AS$3,AT235),m_selling_spec!$A:$J,2,FALSE))</f>
        <v/>
      </c>
      <c r="AU235" s="131" t="str">
        <f>IF(AV235="","",VLOOKUP(CONCATENATE(AU$3,AV235),m_selling_spec!$A:$J,2,FALSE))</f>
        <v/>
      </c>
      <c r="AW235" s="131" t="str">
        <f>IF(AX235="","",VLOOKUP(CONCATENATE(AW$3,AX235),m_selling_spec!$A:$J,2,FALSE))</f>
        <v/>
      </c>
      <c r="AY235" s="131" t="str">
        <f>IF(AZ235="","",VLOOKUP(CONCATENATE(AY$3,AZ235),m_selling_spec!$A:$J,2,FALSE))</f>
        <v/>
      </c>
      <c r="BA235" s="131" t="str">
        <f>IF(BB235="","",VLOOKUP(CONCATENATE(BA$3,BB235),m_selling_spec!$A:$J,2,FALSE))</f>
        <v/>
      </c>
      <c r="BC235" s="131" t="str">
        <f>IF(BD235="","",VLOOKUP(CONCATENATE(BC$3,BD235),m_selling_spec!$A:$J,2,FALSE))</f>
        <v/>
      </c>
      <c r="BE235" s="131" t="str">
        <f>IF(BF235="","",VLOOKUP(CONCATENATE(BE$3,BF235),m_selling_spec!$A:$J,2,FALSE))</f>
        <v/>
      </c>
      <c r="BG235" s="131" t="str">
        <f>IF(BH235="","",VLOOKUP(CONCATENATE(BG$3,BH235),m_selling_spec!$A:$J,2,FALSE))</f>
        <v/>
      </c>
      <c r="BI235" s="131" t="str">
        <f>IF(BJ235="","",VLOOKUP(CONCATENATE(BI$3,BJ235),m_selling_spec!$A:$J,2,FALSE))</f>
        <v/>
      </c>
    </row>
    <row r="236" spans="1:61" s="125" customFormat="1">
      <c r="A236" s="125" t="s">
        <v>207</v>
      </c>
      <c r="B236" s="125">
        <v>2</v>
      </c>
      <c r="C236" s="130" t="str">
        <f>INDEX(product!B:B,MATCH(B236,product!A:A,0))</f>
        <v>WE-70</v>
      </c>
      <c r="D236" s="130" t="str">
        <f>INDEX(product!E:E,MATCH(B236,product!A:A,0))</f>
        <v>WINDOW and DOOR</v>
      </c>
      <c r="E236" s="131" t="str">
        <f>IF(F236="","",VLOOKUP(CONCATENATE(E$3,F236),m_selling_spec!$A:$J,2,FALSE))</f>
        <v/>
      </c>
      <c r="G236" s="131" t="str">
        <f>IF(H236="","",VLOOKUP(CONCATENATE(G$3,H236),m_selling_spec!$A:$J,2,FALSE))</f>
        <v>o2.1</v>
      </c>
      <c r="H236" s="125" t="s">
        <v>597</v>
      </c>
      <c r="I236" s="131" t="str">
        <f>IF(J236="","",VLOOKUP(CONCATENATE(I$3,J236),m_selling_spec!$A:$J,2,FALSE))</f>
        <v>1.12</v>
      </c>
      <c r="J236" s="125" t="s">
        <v>73</v>
      </c>
      <c r="K236" s="131" t="str">
        <f>IF(L236="","",VLOOKUP(CONCATENATE(K$3,L236),m_selling_spec!$A:$J,2,FALSE))</f>
        <v/>
      </c>
      <c r="M236" s="131" t="str">
        <f>IF(N236="","",VLOOKUP(CONCATENATE(M$3,N236),m_selling_spec!$A:$J,2,FALSE))</f>
        <v/>
      </c>
      <c r="O236" s="131" t="str">
        <f>IF(P236="","",VLOOKUP(CONCATENATE(O$3,P236),m_selling_spec!$A:$J,2,FALSE))</f>
        <v/>
      </c>
      <c r="Q236" s="131" t="str">
        <f>IF(R236="","",VLOOKUP(CONCATENATE(Q$3,R236),m_selling_spec!$A:$J,2,FALSE))</f>
        <v/>
      </c>
      <c r="S236" s="131" t="str">
        <f>IF(T236="","",VLOOKUP(CONCATENATE(S$3,T236),m_selling_spec!$A:$J,2,FALSE))</f>
        <v>6.2</v>
      </c>
      <c r="T236" s="125" t="s">
        <v>599</v>
      </c>
      <c r="U236" s="131" t="str">
        <f>IF(V236="","",VLOOKUP(CONCATENATE(U$3,V236),m_selling_spec!$A:$J,2,FALSE))</f>
        <v/>
      </c>
      <c r="W236" s="131" t="str">
        <f>IF(X236="","",VLOOKUP(CONCATENATE(W$3,X236),m_selling_spec!$A:$J,2,FALSE))</f>
        <v>8.4</v>
      </c>
      <c r="X236" s="125" t="s">
        <v>605</v>
      </c>
      <c r="Y236" s="131" t="str">
        <f>IF(Z236="","",VLOOKUP(CONCATENATE(Y$3,Z236),m_selling_spec!$A:$J,2,FALSE))</f>
        <v/>
      </c>
      <c r="AA236" s="131" t="str">
        <f>IF(AB236="","",VLOOKUP(CONCATENATE(AA$3,AB236),m_selling_spec!$A:$J,2,FALSE))</f>
        <v>10.3</v>
      </c>
      <c r="AB236" s="125" t="s">
        <v>77</v>
      </c>
      <c r="AC236" s="131" t="str">
        <f>IF(AD236="","",VLOOKUP(CONCATENATE(AC$3,AD236),m_selling_spec!$A:$J,2,FALSE))</f>
        <v/>
      </c>
      <c r="AE236" s="131" t="str">
        <f>IF(AF236="","",VLOOKUP(CONCATENATE(AE$3,AF236),m_selling_spec!$A:$J,2,FALSE))</f>
        <v/>
      </c>
      <c r="AG236" s="131" t="str">
        <f>IF(AH236="","",VLOOKUP(CONCATENATE(AG$3,AH236),m_selling_spec!$A:$J,2,FALSE))</f>
        <v/>
      </c>
      <c r="AI236" s="131" t="str">
        <f>IF(AJ236="","",VLOOKUP(CONCATENATE(AI$3,AJ236),m_selling_spec!$A:$J,2,FALSE))</f>
        <v>14.2</v>
      </c>
      <c r="AJ236" s="125" t="s">
        <v>683</v>
      </c>
      <c r="AK236" s="131" t="str">
        <f>IF(AL236="","",VLOOKUP(CONCATENATE(AK$3,AL236),m_selling_spec!$A:$J,2,FALSE))</f>
        <v/>
      </c>
      <c r="AM236" s="131" t="str">
        <f>IF(AN236="","",VLOOKUP(CONCATENATE(AM$3,AN236),m_selling_spec!$A:$J,2,FALSE))</f>
        <v>16.1</v>
      </c>
      <c r="AN236" s="125" t="s">
        <v>617</v>
      </c>
      <c r="AO236" s="131" t="str">
        <f>IF(AP236="","",VLOOKUP(CONCATENATE(AO$3,AP236),m_selling_spec!$A:$J,2,FALSE))</f>
        <v>17.2</v>
      </c>
      <c r="AP236" s="125" t="s">
        <v>674</v>
      </c>
      <c r="AQ236" s="131" t="str">
        <f>IF(AR236="","",VLOOKUP(CONCATENATE(AQ$3,AR236),m_selling_spec!$A:$J,2,FALSE))</f>
        <v/>
      </c>
      <c r="AS236" s="131" t="str">
        <f>IF(AT236="","",VLOOKUP(CONCATENATE(AS$3,AT236),m_selling_spec!$A:$J,2,FALSE))</f>
        <v/>
      </c>
      <c r="AU236" s="131" t="str">
        <f>IF(AV236="","",VLOOKUP(CONCATENATE(AU$3,AV236),m_selling_spec!$A:$J,2,FALSE))</f>
        <v/>
      </c>
      <c r="AW236" s="131" t="str">
        <f>IF(AX236="","",VLOOKUP(CONCATENATE(AW$3,AX236),m_selling_spec!$A:$J,2,FALSE))</f>
        <v/>
      </c>
      <c r="AY236" s="131" t="str">
        <f>IF(AZ236="","",VLOOKUP(CONCATENATE(AY$3,AZ236),m_selling_spec!$A:$J,2,FALSE))</f>
        <v/>
      </c>
      <c r="BA236" s="131" t="str">
        <f>IF(BB236="","",VLOOKUP(CONCATENATE(BA$3,BB236),m_selling_spec!$A:$J,2,FALSE))</f>
        <v/>
      </c>
      <c r="BC236" s="131" t="str">
        <f>IF(BD236="","",VLOOKUP(CONCATENATE(BC$3,BD236),m_selling_spec!$A:$J,2,FALSE))</f>
        <v/>
      </c>
      <c r="BE236" s="131" t="str">
        <f>IF(BF236="","",VLOOKUP(CONCATENATE(BE$3,BF236),m_selling_spec!$A:$J,2,FALSE))</f>
        <v/>
      </c>
      <c r="BG236" s="131" t="str">
        <f>IF(BH236="","",VLOOKUP(CONCATENATE(BG$3,BH236),m_selling_spec!$A:$J,2,FALSE))</f>
        <v/>
      </c>
      <c r="BI236" s="131" t="str">
        <f>IF(BJ236="","",VLOOKUP(CONCATENATE(BI$3,BJ236),m_selling_spec!$A:$J,2,FALSE))</f>
        <v/>
      </c>
    </row>
    <row r="237" spans="1:61" s="125" customFormat="1">
      <c r="A237" s="125" t="s">
        <v>191</v>
      </c>
      <c r="B237" s="125">
        <v>2</v>
      </c>
      <c r="C237" s="130" t="str">
        <f>INDEX(product!B:B,MATCH(B237,product!A:A,0))</f>
        <v>WE-70</v>
      </c>
      <c r="D237" s="130" t="str">
        <f>INDEX(product!E:E,MATCH(B237,product!A:A,0))</f>
        <v>WINDOW and DOOR</v>
      </c>
      <c r="E237" s="131" t="str">
        <f>IF(F237="","",VLOOKUP(CONCATENATE(E$3,F237),m_selling_spec!$A:$J,2,FALSE))</f>
        <v/>
      </c>
      <c r="G237" s="131" t="str">
        <f>IF(H237="","",VLOOKUP(CONCATENATE(G$3,H237),m_selling_spec!$A:$J,2,FALSE))</f>
        <v>o2.2</v>
      </c>
      <c r="H237" s="125" t="s">
        <v>603</v>
      </c>
      <c r="I237" s="131" t="str">
        <f>IF(J237="","",VLOOKUP(CONCATENATE(I$3,J237),m_selling_spec!$A:$J,2,FALSE))</f>
        <v>1.12</v>
      </c>
      <c r="J237" s="125" t="s">
        <v>73</v>
      </c>
      <c r="K237" s="131" t="str">
        <f>IF(L237="","",VLOOKUP(CONCATENATE(K$3,L237),m_selling_spec!$A:$J,2,FALSE))</f>
        <v/>
      </c>
      <c r="M237" s="131" t="str">
        <f>IF(N237="","",VLOOKUP(CONCATENATE(M$3,N237),m_selling_spec!$A:$J,2,FALSE))</f>
        <v/>
      </c>
      <c r="O237" s="131" t="str">
        <f>IF(P237="","",VLOOKUP(CONCATENATE(O$3,P237),m_selling_spec!$A:$J,2,FALSE))</f>
        <v/>
      </c>
      <c r="Q237" s="131" t="str">
        <f>IF(R237="","",VLOOKUP(CONCATENATE(Q$3,R237),m_selling_spec!$A:$J,2,FALSE))</f>
        <v/>
      </c>
      <c r="S237" s="131" t="str">
        <f>IF(T237="","",VLOOKUP(CONCATENATE(S$3,T237),m_selling_spec!$A:$J,2,FALSE))</f>
        <v>6.2</v>
      </c>
      <c r="T237" s="125" t="s">
        <v>599</v>
      </c>
      <c r="U237" s="131" t="str">
        <f>IF(V237="","",VLOOKUP(CONCATENATE(U$3,V237),m_selling_spec!$A:$J,2,FALSE))</f>
        <v/>
      </c>
      <c r="W237" s="131" t="str">
        <f>IF(X237="","",VLOOKUP(CONCATENATE(W$3,X237),m_selling_spec!$A:$J,2,FALSE))</f>
        <v>8.4</v>
      </c>
      <c r="X237" s="125" t="s">
        <v>605</v>
      </c>
      <c r="Y237" s="131" t="str">
        <f>IF(Z237="","",VLOOKUP(CONCATENATE(Y$3,Z237),m_selling_spec!$A:$J,2,FALSE))</f>
        <v/>
      </c>
      <c r="AA237" s="131" t="str">
        <f>IF(AB237="","",VLOOKUP(CONCATENATE(AA$3,AB237),m_selling_spec!$A:$J,2,FALSE))</f>
        <v>10.3</v>
      </c>
      <c r="AB237" s="125" t="s">
        <v>77</v>
      </c>
      <c r="AC237" s="131" t="str">
        <f>IF(AD237="","",VLOOKUP(CONCATENATE(AC$3,AD237),m_selling_spec!$A:$J,2,FALSE))</f>
        <v/>
      </c>
      <c r="AE237" s="131" t="str">
        <f>IF(AF237="","",VLOOKUP(CONCATENATE(AE$3,AF237),m_selling_spec!$A:$J,2,FALSE))</f>
        <v/>
      </c>
      <c r="AG237" s="131" t="str">
        <f>IF(AH237="","",VLOOKUP(CONCATENATE(AG$3,AH237),m_selling_spec!$A:$J,2,FALSE))</f>
        <v/>
      </c>
      <c r="AI237" s="131" t="str">
        <f>IF(AJ237="","",VLOOKUP(CONCATENATE(AI$3,AJ237),m_selling_spec!$A:$J,2,FALSE))</f>
        <v>14.2</v>
      </c>
      <c r="AJ237" s="125" t="s">
        <v>683</v>
      </c>
      <c r="AK237" s="131" t="str">
        <f>IF(AL237="","",VLOOKUP(CONCATENATE(AK$3,AL237),m_selling_spec!$A:$J,2,FALSE))</f>
        <v/>
      </c>
      <c r="AM237" s="131" t="str">
        <f>IF(AN237="","",VLOOKUP(CONCATENATE(AM$3,AN237),m_selling_spec!$A:$J,2,FALSE))</f>
        <v>16.1</v>
      </c>
      <c r="AN237" s="125" t="s">
        <v>617</v>
      </c>
      <c r="AO237" s="131" t="str">
        <f>IF(AP237="","",VLOOKUP(CONCATENATE(AO$3,AP237),m_selling_spec!$A:$J,2,FALSE))</f>
        <v>17.2</v>
      </c>
      <c r="AP237" s="125" t="s">
        <v>674</v>
      </c>
      <c r="AQ237" s="131" t="str">
        <f>IF(AR237="","",VLOOKUP(CONCATENATE(AQ$3,AR237),m_selling_spec!$A:$J,2,FALSE))</f>
        <v/>
      </c>
      <c r="AS237" s="131" t="str">
        <f>IF(AT237="","",VLOOKUP(CONCATENATE(AS$3,AT237),m_selling_spec!$A:$J,2,FALSE))</f>
        <v/>
      </c>
      <c r="AU237" s="131" t="str">
        <f>IF(AV237="","",VLOOKUP(CONCATENATE(AU$3,AV237),m_selling_spec!$A:$J,2,FALSE))</f>
        <v/>
      </c>
      <c r="AW237" s="131" t="str">
        <f>IF(AX237="","",VLOOKUP(CONCATENATE(AW$3,AX237),m_selling_spec!$A:$J,2,FALSE))</f>
        <v/>
      </c>
      <c r="AY237" s="131" t="str">
        <f>IF(AZ237="","",VLOOKUP(CONCATENATE(AY$3,AZ237),m_selling_spec!$A:$J,2,FALSE))</f>
        <v/>
      </c>
      <c r="BA237" s="131" t="str">
        <f>IF(BB237="","",VLOOKUP(CONCATENATE(BA$3,BB237),m_selling_spec!$A:$J,2,FALSE))</f>
        <v/>
      </c>
      <c r="BC237" s="131" t="str">
        <f>IF(BD237="","",VLOOKUP(CONCATENATE(BC$3,BD237),m_selling_spec!$A:$J,2,FALSE))</f>
        <v/>
      </c>
      <c r="BE237" s="131" t="str">
        <f>IF(BF237="","",VLOOKUP(CONCATENATE(BE$3,BF237),m_selling_spec!$A:$J,2,FALSE))</f>
        <v/>
      </c>
      <c r="BG237" s="131" t="str">
        <f>IF(BH237="","",VLOOKUP(CONCATENATE(BG$3,BH237),m_selling_spec!$A:$J,2,FALSE))</f>
        <v/>
      </c>
      <c r="BI237" s="131" t="str">
        <f>IF(BJ237="","",VLOOKUP(CONCATENATE(BI$3,BJ237),m_selling_spec!$A:$J,2,FALSE))</f>
        <v/>
      </c>
    </row>
    <row r="238" spans="1:61" s="125" customFormat="1">
      <c r="A238" s="125" t="s">
        <v>193</v>
      </c>
      <c r="B238" s="125">
        <v>2</v>
      </c>
      <c r="C238" s="130" t="str">
        <f>INDEX(product!B:B,MATCH(B238,product!A:A,0))</f>
        <v>WE-70</v>
      </c>
      <c r="D238" s="130" t="str">
        <f>INDEX(product!E:E,MATCH(B238,product!A:A,0))</f>
        <v>WINDOW and DOOR</v>
      </c>
      <c r="E238" s="131" t="str">
        <f>IF(F238="","",VLOOKUP(CONCATENATE(E$3,F238),m_selling_spec!$A:$J,2,FALSE))</f>
        <v/>
      </c>
      <c r="G238" s="131" t="str">
        <f>IF(H238="","",VLOOKUP(CONCATENATE(G$3,H238),m_selling_spec!$A:$J,2,FALSE))</f>
        <v>o2.1</v>
      </c>
      <c r="H238" s="125" t="s">
        <v>597</v>
      </c>
      <c r="I238" s="131" t="str">
        <f>IF(J238="","",VLOOKUP(CONCATENATE(I$3,J238),m_selling_spec!$A:$J,2,FALSE))</f>
        <v>1.12</v>
      </c>
      <c r="J238" s="125" t="s">
        <v>73</v>
      </c>
      <c r="K238" s="131" t="str">
        <f>IF(L238="","",VLOOKUP(CONCATENATE(K$3,L238),m_selling_spec!$A:$J,2,FALSE))</f>
        <v/>
      </c>
      <c r="M238" s="131" t="str">
        <f>IF(N238="","",VLOOKUP(CONCATENATE(M$3,N238),m_selling_spec!$A:$J,2,FALSE))</f>
        <v/>
      </c>
      <c r="O238" s="131" t="str">
        <f>IF(P238="","",VLOOKUP(CONCATENATE(O$3,P238),m_selling_spec!$A:$J,2,FALSE))</f>
        <v/>
      </c>
      <c r="Q238" s="131" t="str">
        <f>IF(R238="","",VLOOKUP(CONCATENATE(Q$3,R238),m_selling_spec!$A:$J,2,FALSE))</f>
        <v/>
      </c>
      <c r="S238" s="131" t="str">
        <f>IF(T238="","",VLOOKUP(CONCATENATE(S$3,T238),m_selling_spec!$A:$J,2,FALSE))</f>
        <v>6.2</v>
      </c>
      <c r="T238" s="125" t="s">
        <v>599</v>
      </c>
      <c r="U238" s="131" t="str">
        <f>IF(V238="","",VLOOKUP(CONCATENATE(U$3,V238),m_selling_spec!$A:$J,2,FALSE))</f>
        <v/>
      </c>
      <c r="W238" s="131" t="str">
        <f>IF(X238="","",VLOOKUP(CONCATENATE(W$3,X238),m_selling_spec!$A:$J,2,FALSE))</f>
        <v>8.6</v>
      </c>
      <c r="X238" s="125" t="s">
        <v>673</v>
      </c>
      <c r="Y238" s="131" t="str">
        <f>IF(Z238="","",VLOOKUP(CONCATENATE(Y$3,Z238),m_selling_spec!$A:$J,2,FALSE))</f>
        <v/>
      </c>
      <c r="AA238" s="131" t="str">
        <f>IF(AB238="","",VLOOKUP(CONCATENATE(AA$3,AB238),m_selling_spec!$A:$J,2,FALSE))</f>
        <v>10.3</v>
      </c>
      <c r="AB238" s="125" t="s">
        <v>77</v>
      </c>
      <c r="AC238" s="131" t="str">
        <f>IF(AD238="","",VLOOKUP(CONCATENATE(AC$3,AD238),m_selling_spec!$A:$J,2,FALSE))</f>
        <v/>
      </c>
      <c r="AE238" s="131" t="str">
        <f>IF(AF238="","",VLOOKUP(CONCATENATE(AE$3,AF238),m_selling_spec!$A:$J,2,FALSE))</f>
        <v/>
      </c>
      <c r="AG238" s="131" t="str">
        <f>IF(AH238="","",VLOOKUP(CONCATENATE(AG$3,AH238),m_selling_spec!$A:$J,2,FALSE))</f>
        <v/>
      </c>
      <c r="AI238" s="131" t="str">
        <f>IF(AJ238="","",VLOOKUP(CONCATENATE(AI$3,AJ238),m_selling_spec!$A:$J,2,FALSE))</f>
        <v>14.2</v>
      </c>
      <c r="AJ238" s="125" t="s">
        <v>683</v>
      </c>
      <c r="AK238" s="131" t="str">
        <f>IF(AL238="","",VLOOKUP(CONCATENATE(AK$3,AL238),m_selling_spec!$A:$J,2,FALSE))</f>
        <v/>
      </c>
      <c r="AM238" s="131" t="str">
        <f>IF(AN238="","",VLOOKUP(CONCATENATE(AM$3,AN238),m_selling_spec!$A:$J,2,FALSE))</f>
        <v>16.1</v>
      </c>
      <c r="AN238" s="125" t="s">
        <v>617</v>
      </c>
      <c r="AO238" s="131" t="str">
        <f>IF(AP238="","",VLOOKUP(CONCATENATE(AO$3,AP238),m_selling_spec!$A:$J,2,FALSE))</f>
        <v>17.2</v>
      </c>
      <c r="AP238" s="125" t="s">
        <v>674</v>
      </c>
      <c r="AQ238" s="131" t="str">
        <f>IF(AR238="","",VLOOKUP(CONCATENATE(AQ$3,AR238),m_selling_spec!$A:$J,2,FALSE))</f>
        <v/>
      </c>
      <c r="AS238" s="131" t="str">
        <f>IF(AT238="","",VLOOKUP(CONCATENATE(AS$3,AT238),m_selling_spec!$A:$J,2,FALSE))</f>
        <v/>
      </c>
      <c r="AU238" s="131" t="str">
        <f>IF(AV238="","",VLOOKUP(CONCATENATE(AU$3,AV238),m_selling_spec!$A:$J,2,FALSE))</f>
        <v/>
      </c>
      <c r="AW238" s="131" t="str">
        <f>IF(AX238="","",VLOOKUP(CONCATENATE(AW$3,AX238),m_selling_spec!$A:$J,2,FALSE))</f>
        <v/>
      </c>
      <c r="AY238" s="131" t="str">
        <f>IF(AZ238="","",VLOOKUP(CONCATENATE(AY$3,AZ238),m_selling_spec!$A:$J,2,FALSE))</f>
        <v/>
      </c>
      <c r="BA238" s="131" t="str">
        <f>IF(BB238="","",VLOOKUP(CONCATENATE(BA$3,BB238),m_selling_spec!$A:$J,2,FALSE))</f>
        <v/>
      </c>
      <c r="BC238" s="131" t="str">
        <f>IF(BD238="","",VLOOKUP(CONCATENATE(BC$3,BD238),m_selling_spec!$A:$J,2,FALSE))</f>
        <v/>
      </c>
      <c r="BE238" s="131" t="str">
        <f>IF(BF238="","",VLOOKUP(CONCATENATE(BE$3,BF238),m_selling_spec!$A:$J,2,FALSE))</f>
        <v/>
      </c>
      <c r="BG238" s="131" t="str">
        <f>IF(BH238="","",VLOOKUP(CONCATENATE(BG$3,BH238),m_selling_spec!$A:$J,2,FALSE))</f>
        <v/>
      </c>
      <c r="BI238" s="131" t="str">
        <f>IF(BJ238="","",VLOOKUP(CONCATENATE(BI$3,BJ238),m_selling_spec!$A:$J,2,FALSE))</f>
        <v/>
      </c>
    </row>
    <row r="239" spans="1:61" s="125" customFormat="1">
      <c r="A239" s="125" t="s">
        <v>195</v>
      </c>
      <c r="B239" s="125">
        <v>2</v>
      </c>
      <c r="C239" s="130" t="str">
        <f>INDEX(product!B:B,MATCH(B239,product!A:A,0))</f>
        <v>WE-70</v>
      </c>
      <c r="D239" s="130" t="str">
        <f>INDEX(product!E:E,MATCH(B239,product!A:A,0))</f>
        <v>WINDOW and DOOR</v>
      </c>
      <c r="E239" s="131" t="str">
        <f>IF(F239="","",VLOOKUP(CONCATENATE(E$3,F239),m_selling_spec!$A:$J,2,FALSE))</f>
        <v/>
      </c>
      <c r="G239" s="131" t="str">
        <f>IF(H239="","",VLOOKUP(CONCATENATE(G$3,H239),m_selling_spec!$A:$J,2,FALSE))</f>
        <v>o2.2</v>
      </c>
      <c r="H239" s="125" t="s">
        <v>603</v>
      </c>
      <c r="I239" s="131" t="str">
        <f>IF(J239="","",VLOOKUP(CONCATENATE(I$3,J239),m_selling_spec!$A:$J,2,FALSE))</f>
        <v>1.12</v>
      </c>
      <c r="J239" s="125" t="s">
        <v>73</v>
      </c>
      <c r="K239" s="131" t="str">
        <f>IF(L239="","",VLOOKUP(CONCATENATE(K$3,L239),m_selling_spec!$A:$J,2,FALSE))</f>
        <v/>
      </c>
      <c r="M239" s="131" t="str">
        <f>IF(N239="","",VLOOKUP(CONCATENATE(M$3,N239),m_selling_spec!$A:$J,2,FALSE))</f>
        <v/>
      </c>
      <c r="O239" s="131" t="str">
        <f>IF(P239="","",VLOOKUP(CONCATENATE(O$3,P239),m_selling_spec!$A:$J,2,FALSE))</f>
        <v/>
      </c>
      <c r="Q239" s="131" t="str">
        <f>IF(R239="","",VLOOKUP(CONCATENATE(Q$3,R239),m_selling_spec!$A:$J,2,FALSE))</f>
        <v/>
      </c>
      <c r="S239" s="131" t="str">
        <f>IF(T239="","",VLOOKUP(CONCATENATE(S$3,T239),m_selling_spec!$A:$J,2,FALSE))</f>
        <v>6.2</v>
      </c>
      <c r="T239" s="125" t="s">
        <v>599</v>
      </c>
      <c r="U239" s="131" t="str">
        <f>IF(V239="","",VLOOKUP(CONCATENATE(U$3,V239),m_selling_spec!$A:$J,2,FALSE))</f>
        <v/>
      </c>
      <c r="W239" s="131" t="str">
        <f>IF(X239="","",VLOOKUP(CONCATENATE(W$3,X239),m_selling_spec!$A:$J,2,FALSE))</f>
        <v>8.6</v>
      </c>
      <c r="X239" s="125" t="s">
        <v>673</v>
      </c>
      <c r="Y239" s="131" t="str">
        <f>IF(Z239="","",VLOOKUP(CONCATENATE(Y$3,Z239),m_selling_spec!$A:$J,2,FALSE))</f>
        <v/>
      </c>
      <c r="AA239" s="131" t="str">
        <f>IF(AB239="","",VLOOKUP(CONCATENATE(AA$3,AB239),m_selling_spec!$A:$J,2,FALSE))</f>
        <v>10.3</v>
      </c>
      <c r="AB239" s="125" t="s">
        <v>77</v>
      </c>
      <c r="AC239" s="131" t="str">
        <f>IF(AD239="","",VLOOKUP(CONCATENATE(AC$3,AD239),m_selling_spec!$A:$J,2,FALSE))</f>
        <v/>
      </c>
      <c r="AE239" s="131" t="str">
        <f>IF(AF239="","",VLOOKUP(CONCATENATE(AE$3,AF239),m_selling_spec!$A:$J,2,FALSE))</f>
        <v/>
      </c>
      <c r="AG239" s="131" t="str">
        <f>IF(AH239="","",VLOOKUP(CONCATENATE(AG$3,AH239),m_selling_spec!$A:$J,2,FALSE))</f>
        <v/>
      </c>
      <c r="AI239" s="131" t="str">
        <f>IF(AJ239="","",VLOOKUP(CONCATENATE(AI$3,AJ239),m_selling_spec!$A:$J,2,FALSE))</f>
        <v>14.2</v>
      </c>
      <c r="AJ239" s="125" t="s">
        <v>683</v>
      </c>
      <c r="AK239" s="131" t="str">
        <f>IF(AL239="","",VLOOKUP(CONCATENATE(AK$3,AL239),m_selling_spec!$A:$J,2,FALSE))</f>
        <v/>
      </c>
      <c r="AM239" s="131" t="str">
        <f>IF(AN239="","",VLOOKUP(CONCATENATE(AM$3,AN239),m_selling_spec!$A:$J,2,FALSE))</f>
        <v>16.1</v>
      </c>
      <c r="AN239" s="125" t="s">
        <v>617</v>
      </c>
      <c r="AO239" s="131" t="str">
        <f>IF(AP239="","",VLOOKUP(CONCATENATE(AO$3,AP239),m_selling_spec!$A:$J,2,FALSE))</f>
        <v>17.2</v>
      </c>
      <c r="AP239" s="125" t="s">
        <v>674</v>
      </c>
      <c r="AQ239" s="131" t="str">
        <f>IF(AR239="","",VLOOKUP(CONCATENATE(AQ$3,AR239),m_selling_spec!$A:$J,2,FALSE))</f>
        <v/>
      </c>
      <c r="AS239" s="131" t="str">
        <f>IF(AT239="","",VLOOKUP(CONCATENATE(AS$3,AT239),m_selling_spec!$A:$J,2,FALSE))</f>
        <v/>
      </c>
      <c r="AU239" s="131" t="str">
        <f>IF(AV239="","",VLOOKUP(CONCATENATE(AU$3,AV239),m_selling_spec!$A:$J,2,FALSE))</f>
        <v/>
      </c>
      <c r="AW239" s="131" t="str">
        <f>IF(AX239="","",VLOOKUP(CONCATENATE(AW$3,AX239),m_selling_spec!$A:$J,2,FALSE))</f>
        <v/>
      </c>
      <c r="AY239" s="131" t="str">
        <f>IF(AZ239="","",VLOOKUP(CONCATENATE(AY$3,AZ239),m_selling_spec!$A:$J,2,FALSE))</f>
        <v/>
      </c>
      <c r="BA239" s="131" t="str">
        <f>IF(BB239="","",VLOOKUP(CONCATENATE(BA$3,BB239),m_selling_spec!$A:$J,2,FALSE))</f>
        <v/>
      </c>
      <c r="BC239" s="131" t="str">
        <f>IF(BD239="","",VLOOKUP(CONCATENATE(BC$3,BD239),m_selling_spec!$A:$J,2,FALSE))</f>
        <v/>
      </c>
      <c r="BE239" s="131" t="str">
        <f>IF(BF239="","",VLOOKUP(CONCATENATE(BE$3,BF239),m_selling_spec!$A:$J,2,FALSE))</f>
        <v/>
      </c>
      <c r="BG239" s="131" t="str">
        <f>IF(BH239="","",VLOOKUP(CONCATENATE(BG$3,BH239),m_selling_spec!$A:$J,2,FALSE))</f>
        <v/>
      </c>
      <c r="BI239" s="131" t="str">
        <f>IF(BJ239="","",VLOOKUP(CONCATENATE(BI$3,BJ239),m_selling_spec!$A:$J,2,FALSE))</f>
        <v/>
      </c>
    </row>
    <row r="240" spans="1:61" s="125" customFormat="1">
      <c r="A240" s="125" t="s">
        <v>382</v>
      </c>
      <c r="B240" s="125">
        <v>2</v>
      </c>
      <c r="C240" s="130" t="str">
        <f>INDEX(product!B:B,MATCH(B240,product!A:A,0))</f>
        <v>WE-70</v>
      </c>
      <c r="D240" s="130" t="str">
        <f>INDEX(product!E:E,MATCH(B240,product!A:A,0))</f>
        <v>WINDOW and DOOR</v>
      </c>
      <c r="E240" s="131" t="str">
        <f>IF(F240="","",VLOOKUP(CONCATENATE(E$3,F240),m_selling_spec!$A:$J,2,FALSE))</f>
        <v>o1.1</v>
      </c>
      <c r="F240" s="125" t="s">
        <v>675</v>
      </c>
      <c r="G240" s="131" t="str">
        <f>IF(H240="","",VLOOKUP(CONCATENATE(G$3,H240),m_selling_spec!$A:$J,2,FALSE))</f>
        <v>o2.1</v>
      </c>
      <c r="H240" s="125" t="s">
        <v>597</v>
      </c>
      <c r="I240" s="131" t="str">
        <f>IF(J240="","",VLOOKUP(CONCATENATE(I$3,J240),m_selling_spec!$A:$J,2,FALSE))</f>
        <v>1.12</v>
      </c>
      <c r="J240" s="125" t="s">
        <v>73</v>
      </c>
      <c r="K240" s="131" t="str">
        <f>IF(L240="","",VLOOKUP(CONCATENATE(K$3,L240),m_selling_spec!$A:$J,2,FALSE))</f>
        <v/>
      </c>
      <c r="M240" s="131" t="str">
        <f>IF(N240="","",VLOOKUP(CONCATENATE(M$3,N240),m_selling_spec!$A:$J,2,FALSE))</f>
        <v/>
      </c>
      <c r="O240" s="131" t="str">
        <f>IF(P240="","",VLOOKUP(CONCATENATE(O$3,P240),m_selling_spec!$A:$J,2,FALSE))</f>
        <v/>
      </c>
      <c r="Q240" s="131" t="str">
        <f>IF(R240="","",VLOOKUP(CONCATENATE(Q$3,R240),m_selling_spec!$A:$J,2,FALSE))</f>
        <v/>
      </c>
      <c r="S240" s="131" t="str">
        <f>IF(T240="","",VLOOKUP(CONCATENATE(S$3,T240),m_selling_spec!$A:$J,2,FALSE))</f>
        <v>6.2</v>
      </c>
      <c r="T240" s="125" t="s">
        <v>599</v>
      </c>
      <c r="U240" s="131" t="str">
        <f>IF(V240="","",VLOOKUP(CONCATENATE(U$3,V240),m_selling_spec!$A:$J,2,FALSE))</f>
        <v/>
      </c>
      <c r="W240" s="131" t="str">
        <f>IF(X240="","",VLOOKUP(CONCATENATE(W$3,X240),m_selling_spec!$A:$J,2,FALSE))</f>
        <v>8.4</v>
      </c>
      <c r="X240" s="125" t="s">
        <v>605</v>
      </c>
      <c r="Y240" s="131" t="str">
        <f>IF(Z240="","",VLOOKUP(CONCATENATE(Y$3,Z240),m_selling_spec!$A:$J,2,FALSE))</f>
        <v/>
      </c>
      <c r="AA240" s="131" t="str">
        <f>IF(AB240="","",VLOOKUP(CONCATENATE(AA$3,AB240),m_selling_spec!$A:$J,2,FALSE))</f>
        <v>10.2</v>
      </c>
      <c r="AB240" s="125" t="s">
        <v>76</v>
      </c>
      <c r="AC240" s="131" t="str">
        <f>IF(AD240="","",VLOOKUP(CONCATENATE(AC$3,AD240),m_selling_spec!$A:$J,2,FALSE))</f>
        <v/>
      </c>
      <c r="AE240" s="131" t="str">
        <f>IF(AF240="","",VLOOKUP(CONCATENATE(AE$3,AF240),m_selling_spec!$A:$J,2,FALSE))</f>
        <v/>
      </c>
      <c r="AG240" s="131" t="str">
        <f>IF(AH240="","",VLOOKUP(CONCATENATE(AG$3,AH240),m_selling_spec!$A:$J,2,FALSE))</f>
        <v/>
      </c>
      <c r="AI240" s="131" t="str">
        <f>IF(AJ240="","",VLOOKUP(CONCATENATE(AI$3,AJ240),m_selling_spec!$A:$J,2,FALSE))</f>
        <v>14.2</v>
      </c>
      <c r="AJ240" s="125" t="s">
        <v>683</v>
      </c>
      <c r="AK240" s="131" t="str">
        <f>IF(AL240="","",VLOOKUP(CONCATENATE(AK$3,AL240),m_selling_spec!$A:$J,2,FALSE))</f>
        <v/>
      </c>
      <c r="AM240" s="131" t="str">
        <f>IF(AN240="","",VLOOKUP(CONCATENATE(AM$3,AN240),m_selling_spec!$A:$J,2,FALSE))</f>
        <v>16.3</v>
      </c>
      <c r="AN240" s="125" t="s">
        <v>614</v>
      </c>
      <c r="AO240" s="131" t="str">
        <f>IF(AP240="","",VLOOKUP(CONCATENATE(AO$3,AP240),m_selling_spec!$A:$J,2,FALSE))</f>
        <v>17.1</v>
      </c>
      <c r="AP240" s="125" t="s">
        <v>672</v>
      </c>
      <c r="AQ240" s="131" t="str">
        <f>IF(AR240="","",VLOOKUP(CONCATENATE(AQ$3,AR240),m_selling_spec!$A:$J,2,FALSE))</f>
        <v/>
      </c>
      <c r="AS240" s="131" t="str">
        <f>IF(AT240="","",VLOOKUP(CONCATENATE(AS$3,AT240),m_selling_spec!$A:$J,2,FALSE))</f>
        <v/>
      </c>
      <c r="AU240" s="131" t="str">
        <f>IF(AV240="","",VLOOKUP(CONCATENATE(AU$3,AV240),m_selling_spec!$A:$J,2,FALSE))</f>
        <v/>
      </c>
      <c r="AW240" s="131" t="str">
        <f>IF(AX240="","",VLOOKUP(CONCATENATE(AW$3,AX240),m_selling_spec!$A:$J,2,FALSE))</f>
        <v/>
      </c>
      <c r="AY240" s="131" t="str">
        <f>IF(AZ240="","",VLOOKUP(CONCATENATE(AY$3,AZ240),m_selling_spec!$A:$J,2,FALSE))</f>
        <v/>
      </c>
      <c r="BA240" s="131" t="str">
        <f>IF(BB240="","",VLOOKUP(CONCATENATE(BA$3,BB240),m_selling_spec!$A:$J,2,FALSE))</f>
        <v/>
      </c>
      <c r="BC240" s="131" t="str">
        <f>IF(BD240="","",VLOOKUP(CONCATENATE(BC$3,BD240),m_selling_spec!$A:$J,2,FALSE))</f>
        <v/>
      </c>
      <c r="BE240" s="131" t="str">
        <f>IF(BF240="","",VLOOKUP(CONCATENATE(BE$3,BF240),m_selling_spec!$A:$J,2,FALSE))</f>
        <v/>
      </c>
      <c r="BG240" s="131" t="str">
        <f>IF(BH240="","",VLOOKUP(CONCATENATE(BG$3,BH240),m_selling_spec!$A:$J,2,FALSE))</f>
        <v/>
      </c>
      <c r="BI240" s="131" t="str">
        <f>IF(BJ240="","",VLOOKUP(CONCATENATE(BI$3,BJ240),m_selling_spec!$A:$J,2,FALSE))</f>
        <v/>
      </c>
    </row>
    <row r="241" spans="1:61" s="125" customFormat="1">
      <c r="A241" s="125" t="s">
        <v>365</v>
      </c>
      <c r="B241" s="125">
        <v>2</v>
      </c>
      <c r="C241" s="130" t="str">
        <f>INDEX(product!B:B,MATCH(B241,product!A:A,0))</f>
        <v>WE-70</v>
      </c>
      <c r="D241" s="130" t="str">
        <f>INDEX(product!E:E,MATCH(B241,product!A:A,0))</f>
        <v>WINDOW and DOOR</v>
      </c>
      <c r="E241" s="131" t="str">
        <f>IF(F241="","",VLOOKUP(CONCATENATE(E$3,F241),m_selling_spec!$A:$J,2,FALSE))</f>
        <v>o1.1</v>
      </c>
      <c r="F241" s="125" t="s">
        <v>675</v>
      </c>
      <c r="G241" s="131" t="str">
        <f>IF(H241="","",VLOOKUP(CONCATENATE(G$3,H241),m_selling_spec!$A:$J,2,FALSE))</f>
        <v>o2.2</v>
      </c>
      <c r="H241" s="125" t="s">
        <v>603</v>
      </c>
      <c r="I241" s="131" t="str">
        <f>IF(J241="","",VLOOKUP(CONCATENATE(I$3,J241),m_selling_spec!$A:$J,2,FALSE))</f>
        <v>1.12</v>
      </c>
      <c r="J241" s="125" t="s">
        <v>73</v>
      </c>
      <c r="K241" s="131" t="str">
        <f>IF(L241="","",VLOOKUP(CONCATENATE(K$3,L241),m_selling_spec!$A:$J,2,FALSE))</f>
        <v/>
      </c>
      <c r="M241" s="131" t="str">
        <f>IF(N241="","",VLOOKUP(CONCATENATE(M$3,N241),m_selling_spec!$A:$J,2,FALSE))</f>
        <v/>
      </c>
      <c r="O241" s="131" t="str">
        <f>IF(P241="","",VLOOKUP(CONCATENATE(O$3,P241),m_selling_spec!$A:$J,2,FALSE))</f>
        <v/>
      </c>
      <c r="Q241" s="131" t="str">
        <f>IF(R241="","",VLOOKUP(CONCATENATE(Q$3,R241),m_selling_spec!$A:$J,2,FALSE))</f>
        <v/>
      </c>
      <c r="S241" s="131" t="str">
        <f>IF(T241="","",VLOOKUP(CONCATENATE(S$3,T241),m_selling_spec!$A:$J,2,FALSE))</f>
        <v>6.2</v>
      </c>
      <c r="T241" s="125" t="s">
        <v>599</v>
      </c>
      <c r="U241" s="131" t="str">
        <f>IF(V241="","",VLOOKUP(CONCATENATE(U$3,V241),m_selling_spec!$A:$J,2,FALSE))</f>
        <v/>
      </c>
      <c r="W241" s="131" t="str">
        <f>IF(X241="","",VLOOKUP(CONCATENATE(W$3,X241),m_selling_spec!$A:$J,2,FALSE))</f>
        <v>8.4</v>
      </c>
      <c r="X241" s="125" t="s">
        <v>605</v>
      </c>
      <c r="Y241" s="131" t="str">
        <f>IF(Z241="","",VLOOKUP(CONCATENATE(Y$3,Z241),m_selling_spec!$A:$J,2,FALSE))</f>
        <v/>
      </c>
      <c r="AA241" s="131" t="str">
        <f>IF(AB241="","",VLOOKUP(CONCATENATE(AA$3,AB241),m_selling_spec!$A:$J,2,FALSE))</f>
        <v>10.2</v>
      </c>
      <c r="AB241" s="125" t="s">
        <v>76</v>
      </c>
      <c r="AC241" s="131" t="str">
        <f>IF(AD241="","",VLOOKUP(CONCATENATE(AC$3,AD241),m_selling_spec!$A:$J,2,FALSE))</f>
        <v/>
      </c>
      <c r="AE241" s="131" t="str">
        <f>IF(AF241="","",VLOOKUP(CONCATENATE(AE$3,AF241),m_selling_spec!$A:$J,2,FALSE))</f>
        <v/>
      </c>
      <c r="AG241" s="131" t="str">
        <f>IF(AH241="","",VLOOKUP(CONCATENATE(AG$3,AH241),m_selling_spec!$A:$J,2,FALSE))</f>
        <v/>
      </c>
      <c r="AI241" s="131" t="str">
        <f>IF(AJ241="","",VLOOKUP(CONCATENATE(AI$3,AJ241),m_selling_spec!$A:$J,2,FALSE))</f>
        <v>14.2</v>
      </c>
      <c r="AJ241" s="125" t="s">
        <v>683</v>
      </c>
      <c r="AK241" s="131" t="str">
        <f>IF(AL241="","",VLOOKUP(CONCATENATE(AK$3,AL241),m_selling_spec!$A:$J,2,FALSE))</f>
        <v/>
      </c>
      <c r="AM241" s="131" t="str">
        <f>IF(AN241="","",VLOOKUP(CONCATENATE(AM$3,AN241),m_selling_spec!$A:$J,2,FALSE))</f>
        <v>16.3</v>
      </c>
      <c r="AN241" s="125" t="s">
        <v>614</v>
      </c>
      <c r="AO241" s="131" t="str">
        <f>IF(AP241="","",VLOOKUP(CONCATENATE(AO$3,AP241),m_selling_spec!$A:$J,2,FALSE))</f>
        <v>17.1</v>
      </c>
      <c r="AP241" s="125" t="s">
        <v>672</v>
      </c>
      <c r="AQ241" s="131" t="str">
        <f>IF(AR241="","",VLOOKUP(CONCATENATE(AQ$3,AR241),m_selling_spec!$A:$J,2,FALSE))</f>
        <v/>
      </c>
      <c r="AS241" s="131" t="str">
        <f>IF(AT241="","",VLOOKUP(CONCATENATE(AS$3,AT241),m_selling_spec!$A:$J,2,FALSE))</f>
        <v/>
      </c>
      <c r="AU241" s="131" t="str">
        <f>IF(AV241="","",VLOOKUP(CONCATENATE(AU$3,AV241),m_selling_spec!$A:$J,2,FALSE))</f>
        <v/>
      </c>
      <c r="AW241" s="131" t="str">
        <f>IF(AX241="","",VLOOKUP(CONCATENATE(AW$3,AX241),m_selling_spec!$A:$J,2,FALSE))</f>
        <v/>
      </c>
      <c r="AY241" s="131" t="str">
        <f>IF(AZ241="","",VLOOKUP(CONCATENATE(AY$3,AZ241),m_selling_spec!$A:$J,2,FALSE))</f>
        <v/>
      </c>
      <c r="BA241" s="131" t="str">
        <f>IF(BB241="","",VLOOKUP(CONCATENATE(BA$3,BB241),m_selling_spec!$A:$J,2,FALSE))</f>
        <v/>
      </c>
      <c r="BC241" s="131" t="str">
        <f>IF(BD241="","",VLOOKUP(CONCATENATE(BC$3,BD241),m_selling_spec!$A:$J,2,FALSE))</f>
        <v/>
      </c>
      <c r="BE241" s="131" t="str">
        <f>IF(BF241="","",VLOOKUP(CONCATENATE(BE$3,BF241),m_selling_spec!$A:$J,2,FALSE))</f>
        <v/>
      </c>
      <c r="BG241" s="131" t="str">
        <f>IF(BH241="","",VLOOKUP(CONCATENATE(BG$3,BH241),m_selling_spec!$A:$J,2,FALSE))</f>
        <v/>
      </c>
      <c r="BI241" s="131" t="str">
        <f>IF(BJ241="","",VLOOKUP(CONCATENATE(BI$3,BJ241),m_selling_spec!$A:$J,2,FALSE))</f>
        <v/>
      </c>
    </row>
    <row r="242" spans="1:61" s="125" customFormat="1">
      <c r="A242" s="125" t="s">
        <v>380</v>
      </c>
      <c r="B242" s="125">
        <v>2</v>
      </c>
      <c r="C242" s="130" t="str">
        <f>INDEX(product!B:B,MATCH(B242,product!A:A,0))</f>
        <v>WE-70</v>
      </c>
      <c r="D242" s="130" t="str">
        <f>INDEX(product!E:E,MATCH(B242,product!A:A,0))</f>
        <v>WINDOW and DOOR</v>
      </c>
      <c r="E242" s="131" t="str">
        <f>IF(F242="","",VLOOKUP(CONCATENATE(E$3,F242),m_selling_spec!$A:$J,2,FALSE))</f>
        <v>o1.2</v>
      </c>
      <c r="F242" s="125" t="s">
        <v>676</v>
      </c>
      <c r="G242" s="131" t="str">
        <f>IF(H242="","",VLOOKUP(CONCATENATE(G$3,H242),m_selling_spec!$A:$J,2,FALSE))</f>
        <v>o2.1</v>
      </c>
      <c r="H242" s="125" t="s">
        <v>597</v>
      </c>
      <c r="I242" s="131" t="str">
        <f>IF(J242="","",VLOOKUP(CONCATENATE(I$3,J242),m_selling_spec!$A:$J,2,FALSE))</f>
        <v>1.12</v>
      </c>
      <c r="J242" s="125" t="s">
        <v>73</v>
      </c>
      <c r="K242" s="131" t="str">
        <f>IF(L242="","",VLOOKUP(CONCATENATE(K$3,L242),m_selling_spec!$A:$J,2,FALSE))</f>
        <v/>
      </c>
      <c r="M242" s="131" t="str">
        <f>IF(N242="","",VLOOKUP(CONCATENATE(M$3,N242),m_selling_spec!$A:$J,2,FALSE))</f>
        <v/>
      </c>
      <c r="O242" s="131" t="str">
        <f>IF(P242="","",VLOOKUP(CONCATENATE(O$3,P242),m_selling_spec!$A:$J,2,FALSE))</f>
        <v/>
      </c>
      <c r="Q242" s="131" t="str">
        <f>IF(R242="","",VLOOKUP(CONCATENATE(Q$3,R242),m_selling_spec!$A:$J,2,FALSE))</f>
        <v/>
      </c>
      <c r="S242" s="131" t="str">
        <f>IF(T242="","",VLOOKUP(CONCATENATE(S$3,T242),m_selling_spec!$A:$J,2,FALSE))</f>
        <v>6.2</v>
      </c>
      <c r="T242" s="125" t="s">
        <v>599</v>
      </c>
      <c r="U242" s="131" t="str">
        <f>IF(V242="","",VLOOKUP(CONCATENATE(U$3,V242),m_selling_spec!$A:$J,2,FALSE))</f>
        <v/>
      </c>
      <c r="W242" s="131" t="str">
        <f>IF(X242="","",VLOOKUP(CONCATENATE(W$3,X242),m_selling_spec!$A:$J,2,FALSE))</f>
        <v>8.4</v>
      </c>
      <c r="X242" s="125" t="s">
        <v>605</v>
      </c>
      <c r="Y242" s="131" t="str">
        <f>IF(Z242="","",VLOOKUP(CONCATENATE(Y$3,Z242),m_selling_spec!$A:$J,2,FALSE))</f>
        <v/>
      </c>
      <c r="AA242" s="131" t="str">
        <f>IF(AB242="","",VLOOKUP(CONCATENATE(AA$3,AB242),m_selling_spec!$A:$J,2,FALSE))</f>
        <v>10.2</v>
      </c>
      <c r="AB242" s="125" t="s">
        <v>76</v>
      </c>
      <c r="AC242" s="131" t="str">
        <f>IF(AD242="","",VLOOKUP(CONCATENATE(AC$3,AD242),m_selling_spec!$A:$J,2,FALSE))</f>
        <v/>
      </c>
      <c r="AE242" s="131" t="str">
        <f>IF(AF242="","",VLOOKUP(CONCATENATE(AE$3,AF242),m_selling_spec!$A:$J,2,FALSE))</f>
        <v/>
      </c>
      <c r="AG242" s="131" t="str">
        <f>IF(AH242="","",VLOOKUP(CONCATENATE(AG$3,AH242),m_selling_spec!$A:$J,2,FALSE))</f>
        <v/>
      </c>
      <c r="AI242" s="131" t="str">
        <f>IF(AJ242="","",VLOOKUP(CONCATENATE(AI$3,AJ242),m_selling_spec!$A:$J,2,FALSE))</f>
        <v>14.2</v>
      </c>
      <c r="AJ242" s="125" t="s">
        <v>683</v>
      </c>
      <c r="AK242" s="131" t="str">
        <f>IF(AL242="","",VLOOKUP(CONCATENATE(AK$3,AL242),m_selling_spec!$A:$J,2,FALSE))</f>
        <v/>
      </c>
      <c r="AM242" s="131" t="str">
        <f>IF(AN242="","",VLOOKUP(CONCATENATE(AM$3,AN242),m_selling_spec!$A:$J,2,FALSE))</f>
        <v>16.3</v>
      </c>
      <c r="AN242" s="125" t="s">
        <v>614</v>
      </c>
      <c r="AO242" s="131" t="str">
        <f>IF(AP242="","",VLOOKUP(CONCATENATE(AO$3,AP242),m_selling_spec!$A:$J,2,FALSE))</f>
        <v>17.1</v>
      </c>
      <c r="AP242" s="125" t="s">
        <v>672</v>
      </c>
      <c r="AQ242" s="131" t="str">
        <f>IF(AR242="","",VLOOKUP(CONCATENATE(AQ$3,AR242),m_selling_spec!$A:$J,2,FALSE))</f>
        <v/>
      </c>
      <c r="AS242" s="131" t="str">
        <f>IF(AT242="","",VLOOKUP(CONCATENATE(AS$3,AT242),m_selling_spec!$A:$J,2,FALSE))</f>
        <v/>
      </c>
      <c r="AU242" s="131" t="str">
        <f>IF(AV242="","",VLOOKUP(CONCATENATE(AU$3,AV242),m_selling_spec!$A:$J,2,FALSE))</f>
        <v/>
      </c>
      <c r="AW242" s="131" t="str">
        <f>IF(AX242="","",VLOOKUP(CONCATENATE(AW$3,AX242),m_selling_spec!$A:$J,2,FALSE))</f>
        <v/>
      </c>
      <c r="AY242" s="131" t="str">
        <f>IF(AZ242="","",VLOOKUP(CONCATENATE(AY$3,AZ242),m_selling_spec!$A:$J,2,FALSE))</f>
        <v/>
      </c>
      <c r="BA242" s="131" t="str">
        <f>IF(BB242="","",VLOOKUP(CONCATENATE(BA$3,BB242),m_selling_spec!$A:$J,2,FALSE))</f>
        <v/>
      </c>
      <c r="BC242" s="131" t="str">
        <f>IF(BD242="","",VLOOKUP(CONCATENATE(BC$3,BD242),m_selling_spec!$A:$J,2,FALSE))</f>
        <v/>
      </c>
      <c r="BE242" s="131" t="str">
        <f>IF(BF242="","",VLOOKUP(CONCATENATE(BE$3,BF242),m_selling_spec!$A:$J,2,FALSE))</f>
        <v/>
      </c>
      <c r="BG242" s="131" t="str">
        <f>IF(BH242="","",VLOOKUP(CONCATENATE(BG$3,BH242),m_selling_spec!$A:$J,2,FALSE))</f>
        <v/>
      </c>
      <c r="BI242" s="131" t="str">
        <f>IF(BJ242="","",VLOOKUP(CONCATENATE(BI$3,BJ242),m_selling_spec!$A:$J,2,FALSE))</f>
        <v/>
      </c>
    </row>
    <row r="243" spans="1:61" s="125" customFormat="1">
      <c r="A243" s="125" t="s">
        <v>363</v>
      </c>
      <c r="B243" s="125">
        <v>2</v>
      </c>
      <c r="C243" s="130" t="str">
        <f>INDEX(product!B:B,MATCH(B243,product!A:A,0))</f>
        <v>WE-70</v>
      </c>
      <c r="D243" s="130" t="str">
        <f>INDEX(product!E:E,MATCH(B243,product!A:A,0))</f>
        <v>WINDOW and DOOR</v>
      </c>
      <c r="E243" s="131" t="str">
        <f>IF(F243="","",VLOOKUP(CONCATENATE(E$3,F243),m_selling_spec!$A:$J,2,FALSE))</f>
        <v>o1.2</v>
      </c>
      <c r="F243" s="125" t="s">
        <v>676</v>
      </c>
      <c r="G243" s="131" t="str">
        <f>IF(H243="","",VLOOKUP(CONCATENATE(G$3,H243),m_selling_spec!$A:$J,2,FALSE))</f>
        <v>o2.2</v>
      </c>
      <c r="H243" s="125" t="s">
        <v>603</v>
      </c>
      <c r="I243" s="131" t="str">
        <f>IF(J243="","",VLOOKUP(CONCATENATE(I$3,J243),m_selling_spec!$A:$J,2,FALSE))</f>
        <v>1.12</v>
      </c>
      <c r="J243" s="125" t="s">
        <v>73</v>
      </c>
      <c r="K243" s="131" t="str">
        <f>IF(L243="","",VLOOKUP(CONCATENATE(K$3,L243),m_selling_spec!$A:$J,2,FALSE))</f>
        <v/>
      </c>
      <c r="M243" s="131" t="str">
        <f>IF(N243="","",VLOOKUP(CONCATENATE(M$3,N243),m_selling_spec!$A:$J,2,FALSE))</f>
        <v/>
      </c>
      <c r="O243" s="131" t="str">
        <f>IF(P243="","",VLOOKUP(CONCATENATE(O$3,P243),m_selling_spec!$A:$J,2,FALSE))</f>
        <v/>
      </c>
      <c r="Q243" s="131" t="str">
        <f>IF(R243="","",VLOOKUP(CONCATENATE(Q$3,R243),m_selling_spec!$A:$J,2,FALSE))</f>
        <v/>
      </c>
      <c r="S243" s="131" t="str">
        <f>IF(T243="","",VLOOKUP(CONCATENATE(S$3,T243),m_selling_spec!$A:$J,2,FALSE))</f>
        <v>6.2</v>
      </c>
      <c r="T243" s="125" t="s">
        <v>599</v>
      </c>
      <c r="U243" s="131" t="str">
        <f>IF(V243="","",VLOOKUP(CONCATENATE(U$3,V243),m_selling_spec!$A:$J,2,FALSE))</f>
        <v/>
      </c>
      <c r="W243" s="131" t="str">
        <f>IF(X243="","",VLOOKUP(CONCATENATE(W$3,X243),m_selling_spec!$A:$J,2,FALSE))</f>
        <v>8.4</v>
      </c>
      <c r="X243" s="125" t="s">
        <v>605</v>
      </c>
      <c r="Y243" s="131" t="str">
        <f>IF(Z243="","",VLOOKUP(CONCATENATE(Y$3,Z243),m_selling_spec!$A:$J,2,FALSE))</f>
        <v/>
      </c>
      <c r="AA243" s="131" t="str">
        <f>IF(AB243="","",VLOOKUP(CONCATENATE(AA$3,AB243),m_selling_spec!$A:$J,2,FALSE))</f>
        <v>10.2</v>
      </c>
      <c r="AB243" s="125" t="s">
        <v>76</v>
      </c>
      <c r="AC243" s="131" t="str">
        <f>IF(AD243="","",VLOOKUP(CONCATENATE(AC$3,AD243),m_selling_spec!$A:$J,2,FALSE))</f>
        <v/>
      </c>
      <c r="AE243" s="131" t="str">
        <f>IF(AF243="","",VLOOKUP(CONCATENATE(AE$3,AF243),m_selling_spec!$A:$J,2,FALSE))</f>
        <v/>
      </c>
      <c r="AG243" s="131" t="str">
        <f>IF(AH243="","",VLOOKUP(CONCATENATE(AG$3,AH243),m_selling_spec!$A:$J,2,FALSE))</f>
        <v/>
      </c>
      <c r="AI243" s="131" t="str">
        <f>IF(AJ243="","",VLOOKUP(CONCATENATE(AI$3,AJ243),m_selling_spec!$A:$J,2,FALSE))</f>
        <v>14.2</v>
      </c>
      <c r="AJ243" s="125" t="s">
        <v>683</v>
      </c>
      <c r="AK243" s="131" t="str">
        <f>IF(AL243="","",VLOOKUP(CONCATENATE(AK$3,AL243),m_selling_spec!$A:$J,2,FALSE))</f>
        <v/>
      </c>
      <c r="AM243" s="131" t="str">
        <f>IF(AN243="","",VLOOKUP(CONCATENATE(AM$3,AN243),m_selling_spec!$A:$J,2,FALSE))</f>
        <v>16.3</v>
      </c>
      <c r="AN243" s="125" t="s">
        <v>614</v>
      </c>
      <c r="AO243" s="131" t="str">
        <f>IF(AP243="","",VLOOKUP(CONCATENATE(AO$3,AP243),m_selling_spec!$A:$J,2,FALSE))</f>
        <v>17.1</v>
      </c>
      <c r="AP243" s="125" t="s">
        <v>672</v>
      </c>
      <c r="AQ243" s="131" t="str">
        <f>IF(AR243="","",VLOOKUP(CONCATENATE(AQ$3,AR243),m_selling_spec!$A:$J,2,FALSE))</f>
        <v/>
      </c>
      <c r="AS243" s="131" t="str">
        <f>IF(AT243="","",VLOOKUP(CONCATENATE(AS$3,AT243),m_selling_spec!$A:$J,2,FALSE))</f>
        <v/>
      </c>
      <c r="AU243" s="131" t="str">
        <f>IF(AV243="","",VLOOKUP(CONCATENATE(AU$3,AV243),m_selling_spec!$A:$J,2,FALSE))</f>
        <v/>
      </c>
      <c r="AW243" s="131" t="str">
        <f>IF(AX243="","",VLOOKUP(CONCATENATE(AW$3,AX243),m_selling_spec!$A:$J,2,FALSE))</f>
        <v/>
      </c>
      <c r="AY243" s="131" t="str">
        <f>IF(AZ243="","",VLOOKUP(CONCATENATE(AY$3,AZ243),m_selling_spec!$A:$J,2,FALSE))</f>
        <v/>
      </c>
      <c r="BA243" s="131" t="str">
        <f>IF(BB243="","",VLOOKUP(CONCATENATE(BA$3,BB243),m_selling_spec!$A:$J,2,FALSE))</f>
        <v/>
      </c>
      <c r="BC243" s="131" t="str">
        <f>IF(BD243="","",VLOOKUP(CONCATENATE(BC$3,BD243),m_selling_spec!$A:$J,2,FALSE))</f>
        <v/>
      </c>
      <c r="BE243" s="131" t="str">
        <f>IF(BF243="","",VLOOKUP(CONCATENATE(BE$3,BF243),m_selling_spec!$A:$J,2,FALSE))</f>
        <v/>
      </c>
      <c r="BG243" s="131" t="str">
        <f>IF(BH243="","",VLOOKUP(CONCATENATE(BG$3,BH243),m_selling_spec!$A:$J,2,FALSE))</f>
        <v/>
      </c>
      <c r="BI243" s="131" t="str">
        <f>IF(BJ243="","",VLOOKUP(CONCATENATE(BI$3,BJ243),m_selling_spec!$A:$J,2,FALSE))</f>
        <v/>
      </c>
    </row>
    <row r="244" spans="1:61" s="125" customFormat="1">
      <c r="A244" s="125" t="s">
        <v>356</v>
      </c>
      <c r="B244" s="125">
        <v>2</v>
      </c>
      <c r="C244" s="130" t="str">
        <f>INDEX(product!B:B,MATCH(B244,product!A:A,0))</f>
        <v>WE-70</v>
      </c>
      <c r="D244" s="130" t="str">
        <f>INDEX(product!E:E,MATCH(B244,product!A:A,0))</f>
        <v>WINDOW and DOOR</v>
      </c>
      <c r="E244" s="131" t="str">
        <f>IF(F244="","",VLOOKUP(CONCATENATE(E$3,F244),m_selling_spec!$A:$J,2,FALSE))</f>
        <v>o1.1</v>
      </c>
      <c r="F244" s="125" t="s">
        <v>675</v>
      </c>
      <c r="G244" s="131" t="str">
        <f>IF(H244="","",VLOOKUP(CONCATENATE(G$3,H244),m_selling_spec!$A:$J,2,FALSE))</f>
        <v>o2.1</v>
      </c>
      <c r="H244" s="125" t="s">
        <v>597</v>
      </c>
      <c r="I244" s="131" t="str">
        <f>IF(J244="","",VLOOKUP(CONCATENATE(I$3,J244),m_selling_spec!$A:$J,2,FALSE))</f>
        <v>1.12</v>
      </c>
      <c r="J244" s="125" t="s">
        <v>73</v>
      </c>
      <c r="K244" s="131" t="str">
        <f>IF(L244="","",VLOOKUP(CONCATENATE(K$3,L244),m_selling_spec!$A:$J,2,FALSE))</f>
        <v/>
      </c>
      <c r="M244" s="131" t="str">
        <f>IF(N244="","",VLOOKUP(CONCATENATE(M$3,N244),m_selling_spec!$A:$J,2,FALSE))</f>
        <v/>
      </c>
      <c r="O244" s="131" t="str">
        <f>IF(P244="","",VLOOKUP(CONCATENATE(O$3,P244),m_selling_spec!$A:$J,2,FALSE))</f>
        <v/>
      </c>
      <c r="Q244" s="131" t="str">
        <f>IF(R244="","",VLOOKUP(CONCATENATE(Q$3,R244),m_selling_spec!$A:$J,2,FALSE))</f>
        <v/>
      </c>
      <c r="S244" s="131" t="str">
        <f>IF(T244="","",VLOOKUP(CONCATENATE(S$3,T244),m_selling_spec!$A:$J,2,FALSE))</f>
        <v>6.2</v>
      </c>
      <c r="T244" s="125" t="s">
        <v>599</v>
      </c>
      <c r="U244" s="131" t="str">
        <f>IF(V244="","",VLOOKUP(CONCATENATE(U$3,V244),m_selling_spec!$A:$J,2,FALSE))</f>
        <v/>
      </c>
      <c r="W244" s="131" t="str">
        <f>IF(X244="","",VLOOKUP(CONCATENATE(W$3,X244),m_selling_spec!$A:$J,2,FALSE))</f>
        <v>8.6</v>
      </c>
      <c r="X244" s="125" t="s">
        <v>673</v>
      </c>
      <c r="Y244" s="131" t="str">
        <f>IF(Z244="","",VLOOKUP(CONCATENATE(Y$3,Z244),m_selling_spec!$A:$J,2,FALSE))</f>
        <v/>
      </c>
      <c r="AA244" s="131" t="str">
        <f>IF(AB244="","",VLOOKUP(CONCATENATE(AA$3,AB244),m_selling_spec!$A:$J,2,FALSE))</f>
        <v>10.2</v>
      </c>
      <c r="AB244" s="125" t="s">
        <v>76</v>
      </c>
      <c r="AC244" s="131" t="str">
        <f>IF(AD244="","",VLOOKUP(CONCATENATE(AC$3,AD244),m_selling_spec!$A:$J,2,FALSE))</f>
        <v/>
      </c>
      <c r="AE244" s="131" t="str">
        <f>IF(AF244="","",VLOOKUP(CONCATENATE(AE$3,AF244),m_selling_spec!$A:$J,2,FALSE))</f>
        <v/>
      </c>
      <c r="AG244" s="131" t="str">
        <f>IF(AH244="","",VLOOKUP(CONCATENATE(AG$3,AH244),m_selling_spec!$A:$J,2,FALSE))</f>
        <v/>
      </c>
      <c r="AI244" s="131" t="str">
        <f>IF(AJ244="","",VLOOKUP(CONCATENATE(AI$3,AJ244),m_selling_spec!$A:$J,2,FALSE))</f>
        <v>14.2</v>
      </c>
      <c r="AJ244" s="125" t="s">
        <v>683</v>
      </c>
      <c r="AK244" s="131" t="str">
        <f>IF(AL244="","",VLOOKUP(CONCATENATE(AK$3,AL244),m_selling_spec!$A:$J,2,FALSE))</f>
        <v/>
      </c>
      <c r="AM244" s="131" t="str">
        <f>IF(AN244="","",VLOOKUP(CONCATENATE(AM$3,AN244),m_selling_spec!$A:$J,2,FALSE))</f>
        <v>16.3</v>
      </c>
      <c r="AN244" s="125" t="s">
        <v>614</v>
      </c>
      <c r="AO244" s="131" t="str">
        <f>IF(AP244="","",VLOOKUP(CONCATENATE(AO$3,AP244),m_selling_spec!$A:$J,2,FALSE))</f>
        <v>17.1</v>
      </c>
      <c r="AP244" s="125" t="s">
        <v>672</v>
      </c>
      <c r="AQ244" s="131" t="str">
        <f>IF(AR244="","",VLOOKUP(CONCATENATE(AQ$3,AR244),m_selling_spec!$A:$J,2,FALSE))</f>
        <v/>
      </c>
      <c r="AS244" s="131" t="str">
        <f>IF(AT244="","",VLOOKUP(CONCATENATE(AS$3,AT244),m_selling_spec!$A:$J,2,FALSE))</f>
        <v/>
      </c>
      <c r="AU244" s="131" t="str">
        <f>IF(AV244="","",VLOOKUP(CONCATENATE(AU$3,AV244),m_selling_spec!$A:$J,2,FALSE))</f>
        <v/>
      </c>
      <c r="AW244" s="131" t="str">
        <f>IF(AX244="","",VLOOKUP(CONCATENATE(AW$3,AX244),m_selling_spec!$A:$J,2,FALSE))</f>
        <v/>
      </c>
      <c r="AY244" s="131" t="str">
        <f>IF(AZ244="","",VLOOKUP(CONCATENATE(AY$3,AZ244),m_selling_spec!$A:$J,2,FALSE))</f>
        <v/>
      </c>
      <c r="BA244" s="131" t="str">
        <f>IF(BB244="","",VLOOKUP(CONCATENATE(BA$3,BB244),m_selling_spec!$A:$J,2,FALSE))</f>
        <v/>
      </c>
      <c r="BC244" s="131" t="str">
        <f>IF(BD244="","",VLOOKUP(CONCATENATE(BC$3,BD244),m_selling_spec!$A:$J,2,FALSE))</f>
        <v/>
      </c>
      <c r="BE244" s="131" t="str">
        <f>IF(BF244="","",VLOOKUP(CONCATENATE(BE$3,BF244),m_selling_spec!$A:$J,2,FALSE))</f>
        <v/>
      </c>
      <c r="BG244" s="131" t="str">
        <f>IF(BH244="","",VLOOKUP(CONCATENATE(BG$3,BH244),m_selling_spec!$A:$J,2,FALSE))</f>
        <v/>
      </c>
      <c r="BI244" s="131" t="str">
        <f>IF(BJ244="","",VLOOKUP(CONCATENATE(BI$3,BJ244),m_selling_spec!$A:$J,2,FALSE))</f>
        <v/>
      </c>
    </row>
    <row r="245" spans="1:61" s="125" customFormat="1">
      <c r="A245" s="125" t="s">
        <v>337</v>
      </c>
      <c r="B245" s="125">
        <v>2</v>
      </c>
      <c r="C245" s="130" t="str">
        <f>INDEX(product!B:B,MATCH(B245,product!A:A,0))</f>
        <v>WE-70</v>
      </c>
      <c r="D245" s="130" t="str">
        <f>INDEX(product!E:E,MATCH(B245,product!A:A,0))</f>
        <v>WINDOW and DOOR</v>
      </c>
      <c r="E245" s="131" t="str">
        <f>IF(F245="","",VLOOKUP(CONCATENATE(E$3,F245),m_selling_spec!$A:$J,2,FALSE))</f>
        <v>o1.1</v>
      </c>
      <c r="F245" s="125" t="s">
        <v>675</v>
      </c>
      <c r="G245" s="131" t="str">
        <f>IF(H245="","",VLOOKUP(CONCATENATE(G$3,H245),m_selling_spec!$A:$J,2,FALSE))</f>
        <v>o2.2</v>
      </c>
      <c r="H245" s="125" t="s">
        <v>603</v>
      </c>
      <c r="I245" s="131" t="str">
        <f>IF(J245="","",VLOOKUP(CONCATENATE(I$3,J245),m_selling_spec!$A:$J,2,FALSE))</f>
        <v>1.12</v>
      </c>
      <c r="J245" s="125" t="s">
        <v>73</v>
      </c>
      <c r="K245" s="131" t="str">
        <f>IF(L245="","",VLOOKUP(CONCATENATE(K$3,L245),m_selling_spec!$A:$J,2,FALSE))</f>
        <v/>
      </c>
      <c r="M245" s="131" t="str">
        <f>IF(N245="","",VLOOKUP(CONCATENATE(M$3,N245),m_selling_spec!$A:$J,2,FALSE))</f>
        <v/>
      </c>
      <c r="O245" s="131" t="str">
        <f>IF(P245="","",VLOOKUP(CONCATENATE(O$3,P245),m_selling_spec!$A:$J,2,FALSE))</f>
        <v/>
      </c>
      <c r="Q245" s="131" t="str">
        <f>IF(R245="","",VLOOKUP(CONCATENATE(Q$3,R245),m_selling_spec!$A:$J,2,FALSE))</f>
        <v/>
      </c>
      <c r="S245" s="131" t="str">
        <f>IF(T245="","",VLOOKUP(CONCATENATE(S$3,T245),m_selling_spec!$A:$J,2,FALSE))</f>
        <v>6.2</v>
      </c>
      <c r="T245" s="125" t="s">
        <v>599</v>
      </c>
      <c r="U245" s="131" t="str">
        <f>IF(V245="","",VLOOKUP(CONCATENATE(U$3,V245),m_selling_spec!$A:$J,2,FALSE))</f>
        <v/>
      </c>
      <c r="W245" s="131" t="str">
        <f>IF(X245="","",VLOOKUP(CONCATENATE(W$3,X245),m_selling_spec!$A:$J,2,FALSE))</f>
        <v>8.6</v>
      </c>
      <c r="X245" s="125" t="s">
        <v>673</v>
      </c>
      <c r="Y245" s="131" t="str">
        <f>IF(Z245="","",VLOOKUP(CONCATENATE(Y$3,Z245),m_selling_spec!$A:$J,2,FALSE))</f>
        <v/>
      </c>
      <c r="AA245" s="131" t="str">
        <f>IF(AB245="","",VLOOKUP(CONCATENATE(AA$3,AB245),m_selling_spec!$A:$J,2,FALSE))</f>
        <v>10.2</v>
      </c>
      <c r="AB245" s="125" t="s">
        <v>76</v>
      </c>
      <c r="AC245" s="131" t="str">
        <f>IF(AD245="","",VLOOKUP(CONCATENATE(AC$3,AD245),m_selling_spec!$A:$J,2,FALSE))</f>
        <v/>
      </c>
      <c r="AE245" s="131" t="str">
        <f>IF(AF245="","",VLOOKUP(CONCATENATE(AE$3,AF245),m_selling_spec!$A:$J,2,FALSE))</f>
        <v/>
      </c>
      <c r="AG245" s="131" t="str">
        <f>IF(AH245="","",VLOOKUP(CONCATENATE(AG$3,AH245),m_selling_spec!$A:$J,2,FALSE))</f>
        <v/>
      </c>
      <c r="AI245" s="131" t="str">
        <f>IF(AJ245="","",VLOOKUP(CONCATENATE(AI$3,AJ245),m_selling_spec!$A:$J,2,FALSE))</f>
        <v>14.2</v>
      </c>
      <c r="AJ245" s="125" t="s">
        <v>683</v>
      </c>
      <c r="AK245" s="131" t="str">
        <f>IF(AL245="","",VLOOKUP(CONCATENATE(AK$3,AL245),m_selling_spec!$A:$J,2,FALSE))</f>
        <v/>
      </c>
      <c r="AM245" s="131" t="str">
        <f>IF(AN245="","",VLOOKUP(CONCATENATE(AM$3,AN245),m_selling_spec!$A:$J,2,FALSE))</f>
        <v>16.3</v>
      </c>
      <c r="AN245" s="125" t="s">
        <v>614</v>
      </c>
      <c r="AO245" s="131" t="str">
        <f>IF(AP245="","",VLOOKUP(CONCATENATE(AO$3,AP245),m_selling_spec!$A:$J,2,FALSE))</f>
        <v>17.1</v>
      </c>
      <c r="AP245" s="125" t="s">
        <v>672</v>
      </c>
      <c r="AQ245" s="131" t="str">
        <f>IF(AR245="","",VLOOKUP(CONCATENATE(AQ$3,AR245),m_selling_spec!$A:$J,2,FALSE))</f>
        <v/>
      </c>
      <c r="AS245" s="131" t="str">
        <f>IF(AT245="","",VLOOKUP(CONCATENATE(AS$3,AT245),m_selling_spec!$A:$J,2,FALSE))</f>
        <v/>
      </c>
      <c r="AU245" s="131" t="str">
        <f>IF(AV245="","",VLOOKUP(CONCATENATE(AU$3,AV245),m_selling_spec!$A:$J,2,FALSE))</f>
        <v/>
      </c>
      <c r="AW245" s="131" t="str">
        <f>IF(AX245="","",VLOOKUP(CONCATENATE(AW$3,AX245),m_selling_spec!$A:$J,2,FALSE))</f>
        <v/>
      </c>
      <c r="AY245" s="131" t="str">
        <f>IF(AZ245="","",VLOOKUP(CONCATENATE(AY$3,AZ245),m_selling_spec!$A:$J,2,FALSE))</f>
        <v/>
      </c>
      <c r="BA245" s="131" t="str">
        <f>IF(BB245="","",VLOOKUP(CONCATENATE(BA$3,BB245),m_selling_spec!$A:$J,2,FALSE))</f>
        <v/>
      </c>
      <c r="BC245" s="131" t="str">
        <f>IF(BD245="","",VLOOKUP(CONCATENATE(BC$3,BD245),m_selling_spec!$A:$J,2,FALSE))</f>
        <v/>
      </c>
      <c r="BE245" s="131" t="str">
        <f>IF(BF245="","",VLOOKUP(CONCATENATE(BE$3,BF245),m_selling_spec!$A:$J,2,FALSE))</f>
        <v/>
      </c>
      <c r="BG245" s="131" t="str">
        <f>IF(BH245="","",VLOOKUP(CONCATENATE(BG$3,BH245),m_selling_spec!$A:$J,2,FALSE))</f>
        <v/>
      </c>
      <c r="BI245" s="131" t="str">
        <f>IF(BJ245="","",VLOOKUP(CONCATENATE(BI$3,BJ245),m_selling_spec!$A:$J,2,FALSE))</f>
        <v/>
      </c>
    </row>
    <row r="246" spans="1:61" s="125" customFormat="1">
      <c r="A246" s="125" t="s">
        <v>354</v>
      </c>
      <c r="B246" s="125">
        <v>2</v>
      </c>
      <c r="C246" s="130" t="str">
        <f>INDEX(product!B:B,MATCH(B246,product!A:A,0))</f>
        <v>WE-70</v>
      </c>
      <c r="D246" s="130" t="str">
        <f>INDEX(product!E:E,MATCH(B246,product!A:A,0))</f>
        <v>WINDOW and DOOR</v>
      </c>
      <c r="E246" s="131" t="str">
        <f>IF(F246="","",VLOOKUP(CONCATENATE(E$3,F246),m_selling_spec!$A:$J,2,FALSE))</f>
        <v>o1.2</v>
      </c>
      <c r="F246" s="125" t="s">
        <v>676</v>
      </c>
      <c r="G246" s="131" t="str">
        <f>IF(H246="","",VLOOKUP(CONCATENATE(G$3,H246),m_selling_spec!$A:$J,2,FALSE))</f>
        <v>o2.1</v>
      </c>
      <c r="H246" s="125" t="s">
        <v>597</v>
      </c>
      <c r="I246" s="131" t="str">
        <f>IF(J246="","",VLOOKUP(CONCATENATE(I$3,J246),m_selling_spec!$A:$J,2,FALSE))</f>
        <v>1.12</v>
      </c>
      <c r="J246" s="125" t="s">
        <v>73</v>
      </c>
      <c r="K246" s="131" t="str">
        <f>IF(L246="","",VLOOKUP(CONCATENATE(K$3,L246),m_selling_spec!$A:$J,2,FALSE))</f>
        <v/>
      </c>
      <c r="M246" s="131" t="str">
        <f>IF(N246="","",VLOOKUP(CONCATENATE(M$3,N246),m_selling_spec!$A:$J,2,FALSE))</f>
        <v/>
      </c>
      <c r="O246" s="131" t="str">
        <f>IF(P246="","",VLOOKUP(CONCATENATE(O$3,P246),m_selling_spec!$A:$J,2,FALSE))</f>
        <v/>
      </c>
      <c r="Q246" s="131" t="str">
        <f>IF(R246="","",VLOOKUP(CONCATENATE(Q$3,R246),m_selling_spec!$A:$J,2,FALSE))</f>
        <v/>
      </c>
      <c r="S246" s="131" t="str">
        <f>IF(T246="","",VLOOKUP(CONCATENATE(S$3,T246),m_selling_spec!$A:$J,2,FALSE))</f>
        <v>6.2</v>
      </c>
      <c r="T246" s="125" t="s">
        <v>599</v>
      </c>
      <c r="U246" s="131" t="str">
        <f>IF(V246="","",VLOOKUP(CONCATENATE(U$3,V246),m_selling_spec!$A:$J,2,FALSE))</f>
        <v/>
      </c>
      <c r="W246" s="131" t="str">
        <f>IF(X246="","",VLOOKUP(CONCATENATE(W$3,X246),m_selling_spec!$A:$J,2,FALSE))</f>
        <v>8.6</v>
      </c>
      <c r="X246" s="125" t="s">
        <v>673</v>
      </c>
      <c r="Y246" s="131" t="str">
        <f>IF(Z246="","",VLOOKUP(CONCATENATE(Y$3,Z246),m_selling_spec!$A:$J,2,FALSE))</f>
        <v/>
      </c>
      <c r="AA246" s="131" t="str">
        <f>IF(AB246="","",VLOOKUP(CONCATENATE(AA$3,AB246),m_selling_spec!$A:$J,2,FALSE))</f>
        <v>10.2</v>
      </c>
      <c r="AB246" s="125" t="s">
        <v>76</v>
      </c>
      <c r="AC246" s="131" t="str">
        <f>IF(AD246="","",VLOOKUP(CONCATENATE(AC$3,AD246),m_selling_spec!$A:$J,2,FALSE))</f>
        <v/>
      </c>
      <c r="AE246" s="131" t="str">
        <f>IF(AF246="","",VLOOKUP(CONCATENATE(AE$3,AF246),m_selling_spec!$A:$J,2,FALSE))</f>
        <v/>
      </c>
      <c r="AG246" s="131" t="str">
        <f>IF(AH246="","",VLOOKUP(CONCATENATE(AG$3,AH246),m_selling_spec!$A:$J,2,FALSE))</f>
        <v/>
      </c>
      <c r="AI246" s="131" t="str">
        <f>IF(AJ246="","",VLOOKUP(CONCATENATE(AI$3,AJ246),m_selling_spec!$A:$J,2,FALSE))</f>
        <v>14.2</v>
      </c>
      <c r="AJ246" s="125" t="s">
        <v>683</v>
      </c>
      <c r="AK246" s="131" t="str">
        <f>IF(AL246="","",VLOOKUP(CONCATENATE(AK$3,AL246),m_selling_spec!$A:$J,2,FALSE))</f>
        <v/>
      </c>
      <c r="AM246" s="131" t="str">
        <f>IF(AN246="","",VLOOKUP(CONCATENATE(AM$3,AN246),m_selling_spec!$A:$J,2,FALSE))</f>
        <v>16.3</v>
      </c>
      <c r="AN246" s="125" t="s">
        <v>614</v>
      </c>
      <c r="AO246" s="131" t="str">
        <f>IF(AP246="","",VLOOKUP(CONCATENATE(AO$3,AP246),m_selling_spec!$A:$J,2,FALSE))</f>
        <v>17.1</v>
      </c>
      <c r="AP246" s="125" t="s">
        <v>672</v>
      </c>
      <c r="AQ246" s="131" t="str">
        <f>IF(AR246="","",VLOOKUP(CONCATENATE(AQ$3,AR246),m_selling_spec!$A:$J,2,FALSE))</f>
        <v/>
      </c>
      <c r="AS246" s="131" t="str">
        <f>IF(AT246="","",VLOOKUP(CONCATENATE(AS$3,AT246),m_selling_spec!$A:$J,2,FALSE))</f>
        <v/>
      </c>
      <c r="AU246" s="131" t="str">
        <f>IF(AV246="","",VLOOKUP(CONCATENATE(AU$3,AV246),m_selling_spec!$A:$J,2,FALSE))</f>
        <v/>
      </c>
      <c r="AW246" s="131" t="str">
        <f>IF(AX246="","",VLOOKUP(CONCATENATE(AW$3,AX246),m_selling_spec!$A:$J,2,FALSE))</f>
        <v/>
      </c>
      <c r="AY246" s="131" t="str">
        <f>IF(AZ246="","",VLOOKUP(CONCATENATE(AY$3,AZ246),m_selling_spec!$A:$J,2,FALSE))</f>
        <v/>
      </c>
      <c r="BA246" s="131" t="str">
        <f>IF(BB246="","",VLOOKUP(CONCATENATE(BA$3,BB246),m_selling_spec!$A:$J,2,FALSE))</f>
        <v/>
      </c>
      <c r="BC246" s="131" t="str">
        <f>IF(BD246="","",VLOOKUP(CONCATENATE(BC$3,BD246),m_selling_spec!$A:$J,2,FALSE))</f>
        <v/>
      </c>
      <c r="BE246" s="131" t="str">
        <f>IF(BF246="","",VLOOKUP(CONCATENATE(BE$3,BF246),m_selling_spec!$A:$J,2,FALSE))</f>
        <v/>
      </c>
      <c r="BG246" s="131" t="str">
        <f>IF(BH246="","",VLOOKUP(CONCATENATE(BG$3,BH246),m_selling_spec!$A:$J,2,FALSE))</f>
        <v/>
      </c>
      <c r="BI246" s="131" t="str">
        <f>IF(BJ246="","",VLOOKUP(CONCATENATE(BI$3,BJ246),m_selling_spec!$A:$J,2,FALSE))</f>
        <v/>
      </c>
    </row>
    <row r="247" spans="1:61" s="125" customFormat="1">
      <c r="A247" s="125" t="s">
        <v>335</v>
      </c>
      <c r="B247" s="125">
        <v>2</v>
      </c>
      <c r="C247" s="130" t="str">
        <f>INDEX(product!B:B,MATCH(B247,product!A:A,0))</f>
        <v>WE-70</v>
      </c>
      <c r="D247" s="130" t="str">
        <f>INDEX(product!E:E,MATCH(B247,product!A:A,0))</f>
        <v>WINDOW and DOOR</v>
      </c>
      <c r="E247" s="131" t="str">
        <f>IF(F247="","",VLOOKUP(CONCATENATE(E$3,F247),m_selling_spec!$A:$J,2,FALSE))</f>
        <v>o1.2</v>
      </c>
      <c r="F247" s="125" t="s">
        <v>676</v>
      </c>
      <c r="G247" s="131" t="str">
        <f>IF(H247="","",VLOOKUP(CONCATENATE(G$3,H247),m_selling_spec!$A:$J,2,FALSE))</f>
        <v>o2.2</v>
      </c>
      <c r="H247" s="125" t="s">
        <v>603</v>
      </c>
      <c r="I247" s="131" t="str">
        <f>IF(J247="","",VLOOKUP(CONCATENATE(I$3,J247),m_selling_spec!$A:$J,2,FALSE))</f>
        <v>1.12</v>
      </c>
      <c r="J247" s="125" t="s">
        <v>73</v>
      </c>
      <c r="K247" s="131" t="str">
        <f>IF(L247="","",VLOOKUP(CONCATENATE(K$3,L247),m_selling_spec!$A:$J,2,FALSE))</f>
        <v/>
      </c>
      <c r="M247" s="131" t="str">
        <f>IF(N247="","",VLOOKUP(CONCATENATE(M$3,N247),m_selling_spec!$A:$J,2,FALSE))</f>
        <v/>
      </c>
      <c r="O247" s="131" t="str">
        <f>IF(P247="","",VLOOKUP(CONCATENATE(O$3,P247),m_selling_spec!$A:$J,2,FALSE))</f>
        <v/>
      </c>
      <c r="Q247" s="131" t="str">
        <f>IF(R247="","",VLOOKUP(CONCATENATE(Q$3,R247),m_selling_spec!$A:$J,2,FALSE))</f>
        <v/>
      </c>
      <c r="S247" s="131" t="str">
        <f>IF(T247="","",VLOOKUP(CONCATENATE(S$3,T247),m_selling_spec!$A:$J,2,FALSE))</f>
        <v>6.2</v>
      </c>
      <c r="T247" s="125" t="s">
        <v>599</v>
      </c>
      <c r="U247" s="131" t="str">
        <f>IF(V247="","",VLOOKUP(CONCATENATE(U$3,V247),m_selling_spec!$A:$J,2,FALSE))</f>
        <v/>
      </c>
      <c r="W247" s="131" t="str">
        <f>IF(X247="","",VLOOKUP(CONCATENATE(W$3,X247),m_selling_spec!$A:$J,2,FALSE))</f>
        <v>8.6</v>
      </c>
      <c r="X247" s="125" t="s">
        <v>673</v>
      </c>
      <c r="Y247" s="131" t="str">
        <f>IF(Z247="","",VLOOKUP(CONCATENATE(Y$3,Z247),m_selling_spec!$A:$J,2,FALSE))</f>
        <v/>
      </c>
      <c r="AA247" s="131" t="str">
        <f>IF(AB247="","",VLOOKUP(CONCATENATE(AA$3,AB247),m_selling_spec!$A:$J,2,FALSE))</f>
        <v>10.2</v>
      </c>
      <c r="AB247" s="125" t="s">
        <v>76</v>
      </c>
      <c r="AC247" s="131" t="str">
        <f>IF(AD247="","",VLOOKUP(CONCATENATE(AC$3,AD247),m_selling_spec!$A:$J,2,FALSE))</f>
        <v/>
      </c>
      <c r="AE247" s="131" t="str">
        <f>IF(AF247="","",VLOOKUP(CONCATENATE(AE$3,AF247),m_selling_spec!$A:$J,2,FALSE))</f>
        <v/>
      </c>
      <c r="AG247" s="131" t="str">
        <f>IF(AH247="","",VLOOKUP(CONCATENATE(AG$3,AH247),m_selling_spec!$A:$J,2,FALSE))</f>
        <v/>
      </c>
      <c r="AI247" s="131" t="str">
        <f>IF(AJ247="","",VLOOKUP(CONCATENATE(AI$3,AJ247),m_selling_spec!$A:$J,2,FALSE))</f>
        <v>14.2</v>
      </c>
      <c r="AJ247" s="125" t="s">
        <v>683</v>
      </c>
      <c r="AK247" s="131" t="str">
        <f>IF(AL247="","",VLOOKUP(CONCATENATE(AK$3,AL247),m_selling_spec!$A:$J,2,FALSE))</f>
        <v/>
      </c>
      <c r="AM247" s="131" t="str">
        <f>IF(AN247="","",VLOOKUP(CONCATENATE(AM$3,AN247),m_selling_spec!$A:$J,2,FALSE))</f>
        <v>16.3</v>
      </c>
      <c r="AN247" s="125" t="s">
        <v>614</v>
      </c>
      <c r="AO247" s="131" t="str">
        <f>IF(AP247="","",VLOOKUP(CONCATENATE(AO$3,AP247),m_selling_spec!$A:$J,2,FALSE))</f>
        <v>17.1</v>
      </c>
      <c r="AP247" s="125" t="s">
        <v>672</v>
      </c>
      <c r="AQ247" s="131" t="str">
        <f>IF(AR247="","",VLOOKUP(CONCATENATE(AQ$3,AR247),m_selling_spec!$A:$J,2,FALSE))</f>
        <v/>
      </c>
      <c r="AS247" s="131" t="str">
        <f>IF(AT247="","",VLOOKUP(CONCATENATE(AS$3,AT247),m_selling_spec!$A:$J,2,FALSE))</f>
        <v/>
      </c>
      <c r="AU247" s="131" t="str">
        <f>IF(AV247="","",VLOOKUP(CONCATENATE(AU$3,AV247),m_selling_spec!$A:$J,2,FALSE))</f>
        <v/>
      </c>
      <c r="AW247" s="131" t="str">
        <f>IF(AX247="","",VLOOKUP(CONCATENATE(AW$3,AX247),m_selling_spec!$A:$J,2,FALSE))</f>
        <v/>
      </c>
      <c r="AY247" s="131" t="str">
        <f>IF(AZ247="","",VLOOKUP(CONCATENATE(AY$3,AZ247),m_selling_spec!$A:$J,2,FALSE))</f>
        <v/>
      </c>
      <c r="BA247" s="131" t="str">
        <f>IF(BB247="","",VLOOKUP(CONCATENATE(BA$3,BB247),m_selling_spec!$A:$J,2,FALSE))</f>
        <v/>
      </c>
      <c r="BC247" s="131" t="str">
        <f>IF(BD247="","",VLOOKUP(CONCATENATE(BC$3,BD247),m_selling_spec!$A:$J,2,FALSE))</f>
        <v/>
      </c>
      <c r="BE247" s="131" t="str">
        <f>IF(BF247="","",VLOOKUP(CONCATENATE(BE$3,BF247),m_selling_spec!$A:$J,2,FALSE))</f>
        <v/>
      </c>
      <c r="BG247" s="131" t="str">
        <f>IF(BH247="","",VLOOKUP(CONCATENATE(BG$3,BH247),m_selling_spec!$A:$J,2,FALSE))</f>
        <v/>
      </c>
      <c r="BI247" s="131" t="str">
        <f>IF(BJ247="","",VLOOKUP(CONCATENATE(BI$3,BJ247),m_selling_spec!$A:$J,2,FALSE))</f>
        <v/>
      </c>
    </row>
    <row r="248" spans="1:61" s="125" customFormat="1">
      <c r="A248" s="125" t="s">
        <v>383</v>
      </c>
      <c r="B248" s="125">
        <v>2</v>
      </c>
      <c r="C248" s="130" t="str">
        <f>INDEX(product!B:B,MATCH(B248,product!A:A,0))</f>
        <v>WE-70</v>
      </c>
      <c r="D248" s="130" t="str">
        <f>INDEX(product!E:E,MATCH(B248,product!A:A,0))</f>
        <v>WINDOW and DOOR</v>
      </c>
      <c r="E248" s="131" t="str">
        <f>IF(F248="","",VLOOKUP(CONCATENATE(E$3,F248),m_selling_spec!$A:$J,2,FALSE))</f>
        <v>o1.1</v>
      </c>
      <c r="F248" s="125" t="s">
        <v>675</v>
      </c>
      <c r="G248" s="131" t="str">
        <f>IF(H248="","",VLOOKUP(CONCATENATE(G$3,H248),m_selling_spec!$A:$J,2,FALSE))</f>
        <v>o2.1</v>
      </c>
      <c r="H248" s="125" t="s">
        <v>597</v>
      </c>
      <c r="I248" s="131" t="str">
        <f>IF(J248="","",VLOOKUP(CONCATENATE(I$3,J248),m_selling_spec!$A:$J,2,FALSE))</f>
        <v>1.12</v>
      </c>
      <c r="J248" s="125" t="s">
        <v>73</v>
      </c>
      <c r="K248" s="131" t="str">
        <f>IF(L248="","",VLOOKUP(CONCATENATE(K$3,L248),m_selling_spec!$A:$J,2,FALSE))</f>
        <v/>
      </c>
      <c r="M248" s="131" t="str">
        <f>IF(N248="","",VLOOKUP(CONCATENATE(M$3,N248),m_selling_spec!$A:$J,2,FALSE))</f>
        <v/>
      </c>
      <c r="O248" s="131" t="str">
        <f>IF(P248="","",VLOOKUP(CONCATENATE(O$3,P248),m_selling_spec!$A:$J,2,FALSE))</f>
        <v/>
      </c>
      <c r="Q248" s="131" t="str">
        <f>IF(R248="","",VLOOKUP(CONCATENATE(Q$3,R248),m_selling_spec!$A:$J,2,FALSE))</f>
        <v/>
      </c>
      <c r="S248" s="131" t="str">
        <f>IF(T248="","",VLOOKUP(CONCATENATE(S$3,T248),m_selling_spec!$A:$J,2,FALSE))</f>
        <v>6.2</v>
      </c>
      <c r="T248" s="125" t="s">
        <v>599</v>
      </c>
      <c r="U248" s="131" t="str">
        <f>IF(V248="","",VLOOKUP(CONCATENATE(U$3,V248),m_selling_spec!$A:$J,2,FALSE))</f>
        <v/>
      </c>
      <c r="W248" s="131" t="str">
        <f>IF(X248="","",VLOOKUP(CONCATENATE(W$3,X248),m_selling_spec!$A:$J,2,FALSE))</f>
        <v>8.4</v>
      </c>
      <c r="X248" s="125" t="s">
        <v>605</v>
      </c>
      <c r="Y248" s="131" t="str">
        <f>IF(Z248="","",VLOOKUP(CONCATENATE(Y$3,Z248),m_selling_spec!$A:$J,2,FALSE))</f>
        <v/>
      </c>
      <c r="AA248" s="131" t="str">
        <f>IF(AB248="","",VLOOKUP(CONCATENATE(AA$3,AB248),m_selling_spec!$A:$J,2,FALSE))</f>
        <v>10.3</v>
      </c>
      <c r="AB248" s="125" t="s">
        <v>77</v>
      </c>
      <c r="AC248" s="131" t="str">
        <f>IF(AD248="","",VLOOKUP(CONCATENATE(AC$3,AD248),m_selling_spec!$A:$J,2,FALSE))</f>
        <v/>
      </c>
      <c r="AE248" s="131" t="str">
        <f>IF(AF248="","",VLOOKUP(CONCATENATE(AE$3,AF248),m_selling_spec!$A:$J,2,FALSE))</f>
        <v/>
      </c>
      <c r="AG248" s="131" t="str">
        <f>IF(AH248="","",VLOOKUP(CONCATENATE(AG$3,AH248),m_selling_spec!$A:$J,2,FALSE))</f>
        <v/>
      </c>
      <c r="AI248" s="131" t="str">
        <f>IF(AJ248="","",VLOOKUP(CONCATENATE(AI$3,AJ248),m_selling_spec!$A:$J,2,FALSE))</f>
        <v>14.2</v>
      </c>
      <c r="AJ248" s="125" t="s">
        <v>683</v>
      </c>
      <c r="AK248" s="131" t="str">
        <f>IF(AL248="","",VLOOKUP(CONCATENATE(AK$3,AL248),m_selling_spec!$A:$J,2,FALSE))</f>
        <v/>
      </c>
      <c r="AM248" s="131" t="str">
        <f>IF(AN248="","",VLOOKUP(CONCATENATE(AM$3,AN248),m_selling_spec!$A:$J,2,FALSE))</f>
        <v>16.3</v>
      </c>
      <c r="AN248" s="125" t="s">
        <v>614</v>
      </c>
      <c r="AO248" s="131" t="str">
        <f>IF(AP248="","",VLOOKUP(CONCATENATE(AO$3,AP248),m_selling_spec!$A:$J,2,FALSE))</f>
        <v>17.1</v>
      </c>
      <c r="AP248" s="125" t="s">
        <v>672</v>
      </c>
      <c r="AQ248" s="131" t="str">
        <f>IF(AR248="","",VLOOKUP(CONCATENATE(AQ$3,AR248),m_selling_spec!$A:$J,2,FALSE))</f>
        <v/>
      </c>
      <c r="AS248" s="131" t="str">
        <f>IF(AT248="","",VLOOKUP(CONCATENATE(AS$3,AT248),m_selling_spec!$A:$J,2,FALSE))</f>
        <v/>
      </c>
      <c r="AU248" s="131" t="str">
        <f>IF(AV248="","",VLOOKUP(CONCATENATE(AU$3,AV248),m_selling_spec!$A:$J,2,FALSE))</f>
        <v/>
      </c>
      <c r="AW248" s="131" t="str">
        <f>IF(AX248="","",VLOOKUP(CONCATENATE(AW$3,AX248),m_selling_spec!$A:$J,2,FALSE))</f>
        <v/>
      </c>
      <c r="AY248" s="131" t="str">
        <f>IF(AZ248="","",VLOOKUP(CONCATENATE(AY$3,AZ248),m_selling_spec!$A:$J,2,FALSE))</f>
        <v/>
      </c>
      <c r="BA248" s="131" t="str">
        <f>IF(BB248="","",VLOOKUP(CONCATENATE(BA$3,BB248),m_selling_spec!$A:$J,2,FALSE))</f>
        <v/>
      </c>
      <c r="BC248" s="131" t="str">
        <f>IF(BD248="","",VLOOKUP(CONCATENATE(BC$3,BD248),m_selling_spec!$A:$J,2,FALSE))</f>
        <v/>
      </c>
      <c r="BE248" s="131" t="str">
        <f>IF(BF248="","",VLOOKUP(CONCATENATE(BE$3,BF248),m_selling_spec!$A:$J,2,FALSE))</f>
        <v/>
      </c>
      <c r="BG248" s="131" t="str">
        <f>IF(BH248="","",VLOOKUP(CONCATENATE(BG$3,BH248),m_selling_spec!$A:$J,2,FALSE))</f>
        <v/>
      </c>
      <c r="BI248" s="131" t="str">
        <f>IF(BJ248="","",VLOOKUP(CONCATENATE(BI$3,BJ248),m_selling_spec!$A:$J,2,FALSE))</f>
        <v/>
      </c>
    </row>
    <row r="249" spans="1:61" s="125" customFormat="1">
      <c r="A249" s="125" t="s">
        <v>366</v>
      </c>
      <c r="B249" s="125">
        <v>2</v>
      </c>
      <c r="C249" s="130" t="str">
        <f>INDEX(product!B:B,MATCH(B249,product!A:A,0))</f>
        <v>WE-70</v>
      </c>
      <c r="D249" s="130" t="str">
        <f>INDEX(product!E:E,MATCH(B249,product!A:A,0))</f>
        <v>WINDOW and DOOR</v>
      </c>
      <c r="E249" s="131" t="str">
        <f>IF(F249="","",VLOOKUP(CONCATENATE(E$3,F249),m_selling_spec!$A:$J,2,FALSE))</f>
        <v>o1.1</v>
      </c>
      <c r="F249" s="125" t="s">
        <v>675</v>
      </c>
      <c r="G249" s="131" t="str">
        <f>IF(H249="","",VLOOKUP(CONCATENATE(G$3,H249),m_selling_spec!$A:$J,2,FALSE))</f>
        <v>o2.2</v>
      </c>
      <c r="H249" s="125" t="s">
        <v>603</v>
      </c>
      <c r="I249" s="131" t="str">
        <f>IF(J249="","",VLOOKUP(CONCATENATE(I$3,J249),m_selling_spec!$A:$J,2,FALSE))</f>
        <v>1.12</v>
      </c>
      <c r="J249" s="125" t="s">
        <v>73</v>
      </c>
      <c r="K249" s="131" t="str">
        <f>IF(L249="","",VLOOKUP(CONCATENATE(K$3,L249),m_selling_spec!$A:$J,2,FALSE))</f>
        <v/>
      </c>
      <c r="M249" s="131" t="str">
        <f>IF(N249="","",VLOOKUP(CONCATENATE(M$3,N249),m_selling_spec!$A:$J,2,FALSE))</f>
        <v/>
      </c>
      <c r="O249" s="131" t="str">
        <f>IF(P249="","",VLOOKUP(CONCATENATE(O$3,P249),m_selling_spec!$A:$J,2,FALSE))</f>
        <v/>
      </c>
      <c r="Q249" s="131" t="str">
        <f>IF(R249="","",VLOOKUP(CONCATENATE(Q$3,R249),m_selling_spec!$A:$J,2,FALSE))</f>
        <v/>
      </c>
      <c r="S249" s="131" t="str">
        <f>IF(T249="","",VLOOKUP(CONCATENATE(S$3,T249),m_selling_spec!$A:$J,2,FALSE))</f>
        <v>6.2</v>
      </c>
      <c r="T249" s="125" t="s">
        <v>599</v>
      </c>
      <c r="U249" s="131" t="str">
        <f>IF(V249="","",VLOOKUP(CONCATENATE(U$3,V249),m_selling_spec!$A:$J,2,FALSE))</f>
        <v/>
      </c>
      <c r="W249" s="131" t="str">
        <f>IF(X249="","",VLOOKUP(CONCATENATE(W$3,X249),m_selling_spec!$A:$J,2,FALSE))</f>
        <v>8.4</v>
      </c>
      <c r="X249" s="125" t="s">
        <v>605</v>
      </c>
      <c r="Y249" s="131" t="str">
        <f>IF(Z249="","",VLOOKUP(CONCATENATE(Y$3,Z249),m_selling_spec!$A:$J,2,FALSE))</f>
        <v/>
      </c>
      <c r="AA249" s="131" t="str">
        <f>IF(AB249="","",VLOOKUP(CONCATENATE(AA$3,AB249),m_selling_spec!$A:$J,2,FALSE))</f>
        <v>10.3</v>
      </c>
      <c r="AB249" s="125" t="s">
        <v>77</v>
      </c>
      <c r="AC249" s="131" t="str">
        <f>IF(AD249="","",VLOOKUP(CONCATENATE(AC$3,AD249),m_selling_spec!$A:$J,2,FALSE))</f>
        <v/>
      </c>
      <c r="AE249" s="131" t="str">
        <f>IF(AF249="","",VLOOKUP(CONCATENATE(AE$3,AF249),m_selling_spec!$A:$J,2,FALSE))</f>
        <v/>
      </c>
      <c r="AG249" s="131" t="str">
        <f>IF(AH249="","",VLOOKUP(CONCATENATE(AG$3,AH249),m_selling_spec!$A:$J,2,FALSE))</f>
        <v/>
      </c>
      <c r="AI249" s="131" t="str">
        <f>IF(AJ249="","",VLOOKUP(CONCATENATE(AI$3,AJ249),m_selling_spec!$A:$J,2,FALSE))</f>
        <v>14.2</v>
      </c>
      <c r="AJ249" s="125" t="s">
        <v>683</v>
      </c>
      <c r="AK249" s="131" t="str">
        <f>IF(AL249="","",VLOOKUP(CONCATENATE(AK$3,AL249),m_selling_spec!$A:$J,2,FALSE))</f>
        <v/>
      </c>
      <c r="AM249" s="131" t="str">
        <f>IF(AN249="","",VLOOKUP(CONCATENATE(AM$3,AN249),m_selling_spec!$A:$J,2,FALSE))</f>
        <v>16.3</v>
      </c>
      <c r="AN249" s="125" t="s">
        <v>614</v>
      </c>
      <c r="AO249" s="131" t="str">
        <f>IF(AP249="","",VLOOKUP(CONCATENATE(AO$3,AP249),m_selling_spec!$A:$J,2,FALSE))</f>
        <v>17.1</v>
      </c>
      <c r="AP249" s="125" t="s">
        <v>672</v>
      </c>
      <c r="AQ249" s="131" t="str">
        <f>IF(AR249="","",VLOOKUP(CONCATENATE(AQ$3,AR249),m_selling_spec!$A:$J,2,FALSE))</f>
        <v/>
      </c>
      <c r="AS249" s="131" t="str">
        <f>IF(AT249="","",VLOOKUP(CONCATENATE(AS$3,AT249),m_selling_spec!$A:$J,2,FALSE))</f>
        <v/>
      </c>
      <c r="AU249" s="131" t="str">
        <f>IF(AV249="","",VLOOKUP(CONCATENATE(AU$3,AV249),m_selling_spec!$A:$J,2,FALSE))</f>
        <v/>
      </c>
      <c r="AW249" s="131" t="str">
        <f>IF(AX249="","",VLOOKUP(CONCATENATE(AW$3,AX249),m_selling_spec!$A:$J,2,FALSE))</f>
        <v/>
      </c>
      <c r="AY249" s="131" t="str">
        <f>IF(AZ249="","",VLOOKUP(CONCATENATE(AY$3,AZ249),m_selling_spec!$A:$J,2,FALSE))</f>
        <v/>
      </c>
      <c r="BA249" s="131" t="str">
        <f>IF(BB249="","",VLOOKUP(CONCATENATE(BA$3,BB249),m_selling_spec!$A:$J,2,FALSE))</f>
        <v/>
      </c>
      <c r="BC249" s="131" t="str">
        <f>IF(BD249="","",VLOOKUP(CONCATENATE(BC$3,BD249),m_selling_spec!$A:$J,2,FALSE))</f>
        <v/>
      </c>
      <c r="BE249" s="131" t="str">
        <f>IF(BF249="","",VLOOKUP(CONCATENATE(BE$3,BF249),m_selling_spec!$A:$J,2,FALSE))</f>
        <v/>
      </c>
      <c r="BG249" s="131" t="str">
        <f>IF(BH249="","",VLOOKUP(CONCATENATE(BG$3,BH249),m_selling_spec!$A:$J,2,FALSE))</f>
        <v/>
      </c>
      <c r="BI249" s="131" t="str">
        <f>IF(BJ249="","",VLOOKUP(CONCATENATE(BI$3,BJ249),m_selling_spec!$A:$J,2,FALSE))</f>
        <v/>
      </c>
    </row>
    <row r="250" spans="1:61" s="125" customFormat="1">
      <c r="A250" s="125" t="s">
        <v>381</v>
      </c>
      <c r="B250" s="125">
        <v>2</v>
      </c>
      <c r="C250" s="130" t="str">
        <f>INDEX(product!B:B,MATCH(B250,product!A:A,0))</f>
        <v>WE-70</v>
      </c>
      <c r="D250" s="130" t="str">
        <f>INDEX(product!E:E,MATCH(B250,product!A:A,0))</f>
        <v>WINDOW and DOOR</v>
      </c>
      <c r="E250" s="131" t="str">
        <f>IF(F250="","",VLOOKUP(CONCATENATE(E$3,F250),m_selling_spec!$A:$J,2,FALSE))</f>
        <v>o1.2</v>
      </c>
      <c r="F250" s="125" t="s">
        <v>676</v>
      </c>
      <c r="G250" s="131" t="str">
        <f>IF(H250="","",VLOOKUP(CONCATENATE(G$3,H250),m_selling_spec!$A:$J,2,FALSE))</f>
        <v>o2.1</v>
      </c>
      <c r="H250" s="125" t="s">
        <v>597</v>
      </c>
      <c r="I250" s="131" t="str">
        <f>IF(J250="","",VLOOKUP(CONCATENATE(I$3,J250),m_selling_spec!$A:$J,2,FALSE))</f>
        <v>1.12</v>
      </c>
      <c r="J250" s="125" t="s">
        <v>73</v>
      </c>
      <c r="K250" s="131" t="str">
        <f>IF(L250="","",VLOOKUP(CONCATENATE(K$3,L250),m_selling_spec!$A:$J,2,FALSE))</f>
        <v/>
      </c>
      <c r="M250" s="131" t="str">
        <f>IF(N250="","",VLOOKUP(CONCATENATE(M$3,N250),m_selling_spec!$A:$J,2,FALSE))</f>
        <v/>
      </c>
      <c r="O250" s="131" t="str">
        <f>IF(P250="","",VLOOKUP(CONCATENATE(O$3,P250),m_selling_spec!$A:$J,2,FALSE))</f>
        <v/>
      </c>
      <c r="Q250" s="131" t="str">
        <f>IF(R250="","",VLOOKUP(CONCATENATE(Q$3,R250),m_selling_spec!$A:$J,2,FALSE))</f>
        <v/>
      </c>
      <c r="S250" s="131" t="str">
        <f>IF(T250="","",VLOOKUP(CONCATENATE(S$3,T250),m_selling_spec!$A:$J,2,FALSE))</f>
        <v>6.2</v>
      </c>
      <c r="T250" s="125" t="s">
        <v>599</v>
      </c>
      <c r="U250" s="131" t="str">
        <f>IF(V250="","",VLOOKUP(CONCATENATE(U$3,V250),m_selling_spec!$A:$J,2,FALSE))</f>
        <v/>
      </c>
      <c r="W250" s="131" t="str">
        <f>IF(X250="","",VLOOKUP(CONCATENATE(W$3,X250),m_selling_spec!$A:$J,2,FALSE))</f>
        <v>8.4</v>
      </c>
      <c r="X250" s="125" t="s">
        <v>605</v>
      </c>
      <c r="Y250" s="131" t="str">
        <f>IF(Z250="","",VLOOKUP(CONCATENATE(Y$3,Z250),m_selling_spec!$A:$J,2,FALSE))</f>
        <v/>
      </c>
      <c r="AA250" s="131" t="str">
        <f>IF(AB250="","",VLOOKUP(CONCATENATE(AA$3,AB250),m_selling_spec!$A:$J,2,FALSE))</f>
        <v>10.3</v>
      </c>
      <c r="AB250" s="125" t="s">
        <v>77</v>
      </c>
      <c r="AC250" s="131" t="str">
        <f>IF(AD250="","",VLOOKUP(CONCATENATE(AC$3,AD250),m_selling_spec!$A:$J,2,FALSE))</f>
        <v/>
      </c>
      <c r="AE250" s="131" t="str">
        <f>IF(AF250="","",VLOOKUP(CONCATENATE(AE$3,AF250),m_selling_spec!$A:$J,2,FALSE))</f>
        <v/>
      </c>
      <c r="AG250" s="131" t="str">
        <f>IF(AH250="","",VLOOKUP(CONCATENATE(AG$3,AH250),m_selling_spec!$A:$J,2,FALSE))</f>
        <v/>
      </c>
      <c r="AI250" s="131" t="str">
        <f>IF(AJ250="","",VLOOKUP(CONCATENATE(AI$3,AJ250),m_selling_spec!$A:$J,2,FALSE))</f>
        <v>14.2</v>
      </c>
      <c r="AJ250" s="125" t="s">
        <v>683</v>
      </c>
      <c r="AK250" s="131" t="str">
        <f>IF(AL250="","",VLOOKUP(CONCATENATE(AK$3,AL250),m_selling_spec!$A:$J,2,FALSE))</f>
        <v/>
      </c>
      <c r="AM250" s="131" t="str">
        <f>IF(AN250="","",VLOOKUP(CONCATENATE(AM$3,AN250),m_selling_spec!$A:$J,2,FALSE))</f>
        <v>16.3</v>
      </c>
      <c r="AN250" s="125" t="s">
        <v>614</v>
      </c>
      <c r="AO250" s="131" t="str">
        <f>IF(AP250="","",VLOOKUP(CONCATENATE(AO$3,AP250),m_selling_spec!$A:$J,2,FALSE))</f>
        <v>17.1</v>
      </c>
      <c r="AP250" s="125" t="s">
        <v>672</v>
      </c>
      <c r="AQ250" s="131" t="str">
        <f>IF(AR250="","",VLOOKUP(CONCATENATE(AQ$3,AR250),m_selling_spec!$A:$J,2,FALSE))</f>
        <v/>
      </c>
      <c r="AS250" s="131" t="str">
        <f>IF(AT250="","",VLOOKUP(CONCATENATE(AS$3,AT250),m_selling_spec!$A:$J,2,FALSE))</f>
        <v/>
      </c>
      <c r="AU250" s="131" t="str">
        <f>IF(AV250="","",VLOOKUP(CONCATENATE(AU$3,AV250),m_selling_spec!$A:$J,2,FALSE))</f>
        <v/>
      </c>
      <c r="AW250" s="131" t="str">
        <f>IF(AX250="","",VLOOKUP(CONCATENATE(AW$3,AX250),m_selling_spec!$A:$J,2,FALSE))</f>
        <v/>
      </c>
      <c r="AY250" s="131" t="str">
        <f>IF(AZ250="","",VLOOKUP(CONCATENATE(AY$3,AZ250),m_selling_spec!$A:$J,2,FALSE))</f>
        <v/>
      </c>
      <c r="BA250" s="131" t="str">
        <f>IF(BB250="","",VLOOKUP(CONCATENATE(BA$3,BB250),m_selling_spec!$A:$J,2,FALSE))</f>
        <v/>
      </c>
      <c r="BC250" s="131" t="str">
        <f>IF(BD250="","",VLOOKUP(CONCATENATE(BC$3,BD250),m_selling_spec!$A:$J,2,FALSE))</f>
        <v/>
      </c>
      <c r="BE250" s="131" t="str">
        <f>IF(BF250="","",VLOOKUP(CONCATENATE(BE$3,BF250),m_selling_spec!$A:$J,2,FALSE))</f>
        <v/>
      </c>
      <c r="BG250" s="131" t="str">
        <f>IF(BH250="","",VLOOKUP(CONCATENATE(BG$3,BH250),m_selling_spec!$A:$J,2,FALSE))</f>
        <v/>
      </c>
      <c r="BI250" s="131" t="str">
        <f>IF(BJ250="","",VLOOKUP(CONCATENATE(BI$3,BJ250),m_selling_spec!$A:$J,2,FALSE))</f>
        <v/>
      </c>
    </row>
    <row r="251" spans="1:61" s="125" customFormat="1">
      <c r="A251" s="125" t="s">
        <v>364</v>
      </c>
      <c r="B251" s="125">
        <v>2</v>
      </c>
      <c r="C251" s="130" t="str">
        <f>INDEX(product!B:B,MATCH(B251,product!A:A,0))</f>
        <v>WE-70</v>
      </c>
      <c r="D251" s="130" t="str">
        <f>INDEX(product!E:E,MATCH(B251,product!A:A,0))</f>
        <v>WINDOW and DOOR</v>
      </c>
      <c r="E251" s="131" t="str">
        <f>IF(F251="","",VLOOKUP(CONCATENATE(E$3,F251),m_selling_spec!$A:$J,2,FALSE))</f>
        <v>o1.2</v>
      </c>
      <c r="F251" s="125" t="s">
        <v>676</v>
      </c>
      <c r="G251" s="131" t="str">
        <f>IF(H251="","",VLOOKUP(CONCATENATE(G$3,H251),m_selling_spec!$A:$J,2,FALSE))</f>
        <v>o2.2</v>
      </c>
      <c r="H251" s="125" t="s">
        <v>603</v>
      </c>
      <c r="I251" s="131" t="str">
        <f>IF(J251="","",VLOOKUP(CONCATENATE(I$3,J251),m_selling_spec!$A:$J,2,FALSE))</f>
        <v>1.12</v>
      </c>
      <c r="J251" s="125" t="s">
        <v>73</v>
      </c>
      <c r="K251" s="131" t="str">
        <f>IF(L251="","",VLOOKUP(CONCATENATE(K$3,L251),m_selling_spec!$A:$J,2,FALSE))</f>
        <v/>
      </c>
      <c r="M251" s="131" t="str">
        <f>IF(N251="","",VLOOKUP(CONCATENATE(M$3,N251),m_selling_spec!$A:$J,2,FALSE))</f>
        <v/>
      </c>
      <c r="O251" s="131" t="str">
        <f>IF(P251="","",VLOOKUP(CONCATENATE(O$3,P251),m_selling_spec!$A:$J,2,FALSE))</f>
        <v/>
      </c>
      <c r="Q251" s="131" t="str">
        <f>IF(R251="","",VLOOKUP(CONCATENATE(Q$3,R251),m_selling_spec!$A:$J,2,FALSE))</f>
        <v/>
      </c>
      <c r="S251" s="131" t="str">
        <f>IF(T251="","",VLOOKUP(CONCATENATE(S$3,T251),m_selling_spec!$A:$J,2,FALSE))</f>
        <v>6.2</v>
      </c>
      <c r="T251" s="125" t="s">
        <v>599</v>
      </c>
      <c r="U251" s="131" t="str">
        <f>IF(V251="","",VLOOKUP(CONCATENATE(U$3,V251),m_selling_spec!$A:$J,2,FALSE))</f>
        <v/>
      </c>
      <c r="W251" s="131" t="str">
        <f>IF(X251="","",VLOOKUP(CONCATENATE(W$3,X251),m_selling_spec!$A:$J,2,FALSE))</f>
        <v>8.4</v>
      </c>
      <c r="X251" s="125" t="s">
        <v>605</v>
      </c>
      <c r="Y251" s="131" t="str">
        <f>IF(Z251="","",VLOOKUP(CONCATENATE(Y$3,Z251),m_selling_spec!$A:$J,2,FALSE))</f>
        <v/>
      </c>
      <c r="AA251" s="131" t="str">
        <f>IF(AB251="","",VLOOKUP(CONCATENATE(AA$3,AB251),m_selling_spec!$A:$J,2,FALSE))</f>
        <v>10.3</v>
      </c>
      <c r="AB251" s="125" t="s">
        <v>77</v>
      </c>
      <c r="AC251" s="131" t="str">
        <f>IF(AD251="","",VLOOKUP(CONCATENATE(AC$3,AD251),m_selling_spec!$A:$J,2,FALSE))</f>
        <v/>
      </c>
      <c r="AE251" s="131" t="str">
        <f>IF(AF251="","",VLOOKUP(CONCATENATE(AE$3,AF251),m_selling_spec!$A:$J,2,FALSE))</f>
        <v/>
      </c>
      <c r="AG251" s="131" t="str">
        <f>IF(AH251="","",VLOOKUP(CONCATENATE(AG$3,AH251),m_selling_spec!$A:$J,2,FALSE))</f>
        <v/>
      </c>
      <c r="AI251" s="131" t="str">
        <f>IF(AJ251="","",VLOOKUP(CONCATENATE(AI$3,AJ251),m_selling_spec!$A:$J,2,FALSE))</f>
        <v>14.2</v>
      </c>
      <c r="AJ251" s="125" t="s">
        <v>683</v>
      </c>
      <c r="AK251" s="131" t="str">
        <f>IF(AL251="","",VLOOKUP(CONCATENATE(AK$3,AL251),m_selling_spec!$A:$J,2,FALSE))</f>
        <v/>
      </c>
      <c r="AM251" s="131" t="str">
        <f>IF(AN251="","",VLOOKUP(CONCATENATE(AM$3,AN251),m_selling_spec!$A:$J,2,FALSE))</f>
        <v>16.3</v>
      </c>
      <c r="AN251" s="125" t="s">
        <v>614</v>
      </c>
      <c r="AO251" s="131" t="str">
        <f>IF(AP251="","",VLOOKUP(CONCATENATE(AO$3,AP251),m_selling_spec!$A:$J,2,FALSE))</f>
        <v>17.1</v>
      </c>
      <c r="AP251" s="125" t="s">
        <v>672</v>
      </c>
      <c r="AQ251" s="131" t="str">
        <f>IF(AR251="","",VLOOKUP(CONCATENATE(AQ$3,AR251),m_selling_spec!$A:$J,2,FALSE))</f>
        <v/>
      </c>
      <c r="AS251" s="131" t="str">
        <f>IF(AT251="","",VLOOKUP(CONCATENATE(AS$3,AT251),m_selling_spec!$A:$J,2,FALSE))</f>
        <v/>
      </c>
      <c r="AU251" s="131" t="str">
        <f>IF(AV251="","",VLOOKUP(CONCATENATE(AU$3,AV251),m_selling_spec!$A:$J,2,FALSE))</f>
        <v/>
      </c>
      <c r="AW251" s="131" t="str">
        <f>IF(AX251="","",VLOOKUP(CONCATENATE(AW$3,AX251),m_selling_spec!$A:$J,2,FALSE))</f>
        <v/>
      </c>
      <c r="AY251" s="131" t="str">
        <f>IF(AZ251="","",VLOOKUP(CONCATENATE(AY$3,AZ251),m_selling_spec!$A:$J,2,FALSE))</f>
        <v/>
      </c>
      <c r="BA251" s="131" t="str">
        <f>IF(BB251="","",VLOOKUP(CONCATENATE(BA$3,BB251),m_selling_spec!$A:$J,2,FALSE))</f>
        <v/>
      </c>
      <c r="BC251" s="131" t="str">
        <f>IF(BD251="","",VLOOKUP(CONCATENATE(BC$3,BD251),m_selling_spec!$A:$J,2,FALSE))</f>
        <v/>
      </c>
      <c r="BE251" s="131" t="str">
        <f>IF(BF251="","",VLOOKUP(CONCATENATE(BE$3,BF251),m_selling_spec!$A:$J,2,FALSE))</f>
        <v/>
      </c>
      <c r="BG251" s="131" t="str">
        <f>IF(BH251="","",VLOOKUP(CONCATENATE(BG$3,BH251),m_selling_spec!$A:$J,2,FALSE))</f>
        <v/>
      </c>
      <c r="BI251" s="131" t="str">
        <f>IF(BJ251="","",VLOOKUP(CONCATENATE(BI$3,BJ251),m_selling_spec!$A:$J,2,FALSE))</f>
        <v/>
      </c>
    </row>
    <row r="252" spans="1:61" s="125" customFormat="1">
      <c r="A252" s="125" t="s">
        <v>357</v>
      </c>
      <c r="B252" s="125">
        <v>2</v>
      </c>
      <c r="C252" s="130" t="str">
        <f>INDEX(product!B:B,MATCH(B252,product!A:A,0))</f>
        <v>WE-70</v>
      </c>
      <c r="D252" s="130" t="str">
        <f>INDEX(product!E:E,MATCH(B252,product!A:A,0))</f>
        <v>WINDOW and DOOR</v>
      </c>
      <c r="E252" s="131" t="str">
        <f>IF(F252="","",VLOOKUP(CONCATENATE(E$3,F252),m_selling_spec!$A:$J,2,FALSE))</f>
        <v>o1.1</v>
      </c>
      <c r="F252" s="125" t="s">
        <v>675</v>
      </c>
      <c r="G252" s="131" t="str">
        <f>IF(H252="","",VLOOKUP(CONCATENATE(G$3,H252),m_selling_spec!$A:$J,2,FALSE))</f>
        <v>o2.1</v>
      </c>
      <c r="H252" s="125" t="s">
        <v>597</v>
      </c>
      <c r="I252" s="131" t="str">
        <f>IF(J252="","",VLOOKUP(CONCATENATE(I$3,J252),m_selling_spec!$A:$J,2,FALSE))</f>
        <v>1.12</v>
      </c>
      <c r="J252" s="125" t="s">
        <v>73</v>
      </c>
      <c r="K252" s="131" t="str">
        <f>IF(L252="","",VLOOKUP(CONCATENATE(K$3,L252),m_selling_spec!$A:$J,2,FALSE))</f>
        <v/>
      </c>
      <c r="M252" s="131" t="str">
        <f>IF(N252="","",VLOOKUP(CONCATENATE(M$3,N252),m_selling_spec!$A:$J,2,FALSE))</f>
        <v/>
      </c>
      <c r="O252" s="131" t="str">
        <f>IF(P252="","",VLOOKUP(CONCATENATE(O$3,P252),m_selling_spec!$A:$J,2,FALSE))</f>
        <v/>
      </c>
      <c r="Q252" s="131" t="str">
        <f>IF(R252="","",VLOOKUP(CONCATENATE(Q$3,R252),m_selling_spec!$A:$J,2,FALSE))</f>
        <v/>
      </c>
      <c r="S252" s="131" t="str">
        <f>IF(T252="","",VLOOKUP(CONCATENATE(S$3,T252),m_selling_spec!$A:$J,2,FALSE))</f>
        <v>6.2</v>
      </c>
      <c r="T252" s="125" t="s">
        <v>599</v>
      </c>
      <c r="U252" s="131" t="str">
        <f>IF(V252="","",VLOOKUP(CONCATENATE(U$3,V252),m_selling_spec!$A:$J,2,FALSE))</f>
        <v/>
      </c>
      <c r="W252" s="131" t="str">
        <f>IF(X252="","",VLOOKUP(CONCATENATE(W$3,X252),m_selling_spec!$A:$J,2,FALSE))</f>
        <v>8.6</v>
      </c>
      <c r="X252" s="125" t="s">
        <v>673</v>
      </c>
      <c r="Y252" s="131" t="str">
        <f>IF(Z252="","",VLOOKUP(CONCATENATE(Y$3,Z252),m_selling_spec!$A:$J,2,FALSE))</f>
        <v/>
      </c>
      <c r="AA252" s="131" t="str">
        <f>IF(AB252="","",VLOOKUP(CONCATENATE(AA$3,AB252),m_selling_spec!$A:$J,2,FALSE))</f>
        <v>10.3</v>
      </c>
      <c r="AB252" s="125" t="s">
        <v>77</v>
      </c>
      <c r="AC252" s="131" t="str">
        <f>IF(AD252="","",VLOOKUP(CONCATENATE(AC$3,AD252),m_selling_spec!$A:$J,2,FALSE))</f>
        <v/>
      </c>
      <c r="AE252" s="131" t="str">
        <f>IF(AF252="","",VLOOKUP(CONCATENATE(AE$3,AF252),m_selling_spec!$A:$J,2,FALSE))</f>
        <v/>
      </c>
      <c r="AG252" s="131" t="str">
        <f>IF(AH252="","",VLOOKUP(CONCATENATE(AG$3,AH252),m_selling_spec!$A:$J,2,FALSE))</f>
        <v/>
      </c>
      <c r="AI252" s="131" t="str">
        <f>IF(AJ252="","",VLOOKUP(CONCATENATE(AI$3,AJ252),m_selling_spec!$A:$J,2,FALSE))</f>
        <v>14.2</v>
      </c>
      <c r="AJ252" s="125" t="s">
        <v>683</v>
      </c>
      <c r="AK252" s="131" t="str">
        <f>IF(AL252="","",VLOOKUP(CONCATENATE(AK$3,AL252),m_selling_spec!$A:$J,2,FALSE))</f>
        <v/>
      </c>
      <c r="AM252" s="131" t="str">
        <f>IF(AN252="","",VLOOKUP(CONCATENATE(AM$3,AN252),m_selling_spec!$A:$J,2,FALSE))</f>
        <v>16.3</v>
      </c>
      <c r="AN252" s="125" t="s">
        <v>614</v>
      </c>
      <c r="AO252" s="131" t="str">
        <f>IF(AP252="","",VLOOKUP(CONCATENATE(AO$3,AP252),m_selling_spec!$A:$J,2,FALSE))</f>
        <v>17.1</v>
      </c>
      <c r="AP252" s="125" t="s">
        <v>672</v>
      </c>
      <c r="AQ252" s="131" t="str">
        <f>IF(AR252="","",VLOOKUP(CONCATENATE(AQ$3,AR252),m_selling_spec!$A:$J,2,FALSE))</f>
        <v/>
      </c>
      <c r="AS252" s="131" t="str">
        <f>IF(AT252="","",VLOOKUP(CONCATENATE(AS$3,AT252),m_selling_spec!$A:$J,2,FALSE))</f>
        <v/>
      </c>
      <c r="AU252" s="131" t="str">
        <f>IF(AV252="","",VLOOKUP(CONCATENATE(AU$3,AV252),m_selling_spec!$A:$J,2,FALSE))</f>
        <v/>
      </c>
      <c r="AW252" s="131" t="str">
        <f>IF(AX252="","",VLOOKUP(CONCATENATE(AW$3,AX252),m_selling_spec!$A:$J,2,FALSE))</f>
        <v/>
      </c>
      <c r="AY252" s="131" t="str">
        <f>IF(AZ252="","",VLOOKUP(CONCATENATE(AY$3,AZ252),m_selling_spec!$A:$J,2,FALSE))</f>
        <v/>
      </c>
      <c r="BA252" s="131" t="str">
        <f>IF(BB252="","",VLOOKUP(CONCATENATE(BA$3,BB252),m_selling_spec!$A:$J,2,FALSE))</f>
        <v/>
      </c>
      <c r="BC252" s="131" t="str">
        <f>IF(BD252="","",VLOOKUP(CONCATENATE(BC$3,BD252),m_selling_spec!$A:$J,2,FALSE))</f>
        <v/>
      </c>
      <c r="BE252" s="131" t="str">
        <f>IF(BF252="","",VLOOKUP(CONCATENATE(BE$3,BF252),m_selling_spec!$A:$J,2,FALSE))</f>
        <v/>
      </c>
      <c r="BG252" s="131" t="str">
        <f>IF(BH252="","",VLOOKUP(CONCATENATE(BG$3,BH252),m_selling_spec!$A:$J,2,FALSE))</f>
        <v/>
      </c>
      <c r="BI252" s="131" t="str">
        <f>IF(BJ252="","",VLOOKUP(CONCATENATE(BI$3,BJ252),m_selling_spec!$A:$J,2,FALSE))</f>
        <v/>
      </c>
    </row>
    <row r="253" spans="1:61" s="125" customFormat="1">
      <c r="A253" s="125" t="s">
        <v>338</v>
      </c>
      <c r="B253" s="125">
        <v>2</v>
      </c>
      <c r="C253" s="130" t="str">
        <f>INDEX(product!B:B,MATCH(B253,product!A:A,0))</f>
        <v>WE-70</v>
      </c>
      <c r="D253" s="130" t="str">
        <f>INDEX(product!E:E,MATCH(B253,product!A:A,0))</f>
        <v>WINDOW and DOOR</v>
      </c>
      <c r="E253" s="131" t="str">
        <f>IF(F253="","",VLOOKUP(CONCATENATE(E$3,F253),m_selling_spec!$A:$J,2,FALSE))</f>
        <v>o1.1</v>
      </c>
      <c r="F253" s="125" t="s">
        <v>675</v>
      </c>
      <c r="G253" s="131" t="str">
        <f>IF(H253="","",VLOOKUP(CONCATENATE(G$3,H253),m_selling_spec!$A:$J,2,FALSE))</f>
        <v>o2.2</v>
      </c>
      <c r="H253" s="125" t="s">
        <v>603</v>
      </c>
      <c r="I253" s="131" t="str">
        <f>IF(J253="","",VLOOKUP(CONCATENATE(I$3,J253),m_selling_spec!$A:$J,2,FALSE))</f>
        <v>1.12</v>
      </c>
      <c r="J253" s="125" t="s">
        <v>73</v>
      </c>
      <c r="K253" s="131" t="str">
        <f>IF(L253="","",VLOOKUP(CONCATENATE(K$3,L253),m_selling_spec!$A:$J,2,FALSE))</f>
        <v/>
      </c>
      <c r="M253" s="131" t="str">
        <f>IF(N253="","",VLOOKUP(CONCATENATE(M$3,N253),m_selling_spec!$A:$J,2,FALSE))</f>
        <v/>
      </c>
      <c r="O253" s="131" t="str">
        <f>IF(P253="","",VLOOKUP(CONCATENATE(O$3,P253),m_selling_spec!$A:$J,2,FALSE))</f>
        <v/>
      </c>
      <c r="Q253" s="131" t="str">
        <f>IF(R253="","",VLOOKUP(CONCATENATE(Q$3,R253),m_selling_spec!$A:$J,2,FALSE))</f>
        <v/>
      </c>
      <c r="S253" s="131" t="str">
        <f>IF(T253="","",VLOOKUP(CONCATENATE(S$3,T253),m_selling_spec!$A:$J,2,FALSE))</f>
        <v>6.2</v>
      </c>
      <c r="T253" s="125" t="s">
        <v>599</v>
      </c>
      <c r="U253" s="131" t="str">
        <f>IF(V253="","",VLOOKUP(CONCATENATE(U$3,V253),m_selling_spec!$A:$J,2,FALSE))</f>
        <v/>
      </c>
      <c r="W253" s="131" t="str">
        <f>IF(X253="","",VLOOKUP(CONCATENATE(W$3,X253),m_selling_spec!$A:$J,2,FALSE))</f>
        <v>8.6</v>
      </c>
      <c r="X253" s="125" t="s">
        <v>673</v>
      </c>
      <c r="Y253" s="131" t="str">
        <f>IF(Z253="","",VLOOKUP(CONCATENATE(Y$3,Z253),m_selling_spec!$A:$J,2,FALSE))</f>
        <v/>
      </c>
      <c r="AA253" s="131" t="str">
        <f>IF(AB253="","",VLOOKUP(CONCATENATE(AA$3,AB253),m_selling_spec!$A:$J,2,FALSE))</f>
        <v>10.3</v>
      </c>
      <c r="AB253" s="125" t="s">
        <v>77</v>
      </c>
      <c r="AC253" s="131" t="str">
        <f>IF(AD253="","",VLOOKUP(CONCATENATE(AC$3,AD253),m_selling_spec!$A:$J,2,FALSE))</f>
        <v/>
      </c>
      <c r="AE253" s="131" t="str">
        <f>IF(AF253="","",VLOOKUP(CONCATENATE(AE$3,AF253),m_selling_spec!$A:$J,2,FALSE))</f>
        <v/>
      </c>
      <c r="AG253" s="131" t="str">
        <f>IF(AH253="","",VLOOKUP(CONCATENATE(AG$3,AH253),m_selling_spec!$A:$J,2,FALSE))</f>
        <v/>
      </c>
      <c r="AI253" s="131" t="str">
        <f>IF(AJ253="","",VLOOKUP(CONCATENATE(AI$3,AJ253),m_selling_spec!$A:$J,2,FALSE))</f>
        <v>14.2</v>
      </c>
      <c r="AJ253" s="125" t="s">
        <v>683</v>
      </c>
      <c r="AK253" s="131" t="str">
        <f>IF(AL253="","",VLOOKUP(CONCATENATE(AK$3,AL253),m_selling_spec!$A:$J,2,FALSE))</f>
        <v/>
      </c>
      <c r="AM253" s="131" t="str">
        <f>IF(AN253="","",VLOOKUP(CONCATENATE(AM$3,AN253),m_selling_spec!$A:$J,2,FALSE))</f>
        <v>16.3</v>
      </c>
      <c r="AN253" s="125" t="s">
        <v>614</v>
      </c>
      <c r="AO253" s="131" t="str">
        <f>IF(AP253="","",VLOOKUP(CONCATENATE(AO$3,AP253),m_selling_spec!$A:$J,2,FALSE))</f>
        <v>17.1</v>
      </c>
      <c r="AP253" s="125" t="s">
        <v>672</v>
      </c>
      <c r="AQ253" s="131" t="str">
        <f>IF(AR253="","",VLOOKUP(CONCATENATE(AQ$3,AR253),m_selling_spec!$A:$J,2,FALSE))</f>
        <v/>
      </c>
      <c r="AS253" s="131" t="str">
        <f>IF(AT253="","",VLOOKUP(CONCATENATE(AS$3,AT253),m_selling_spec!$A:$J,2,FALSE))</f>
        <v/>
      </c>
      <c r="AU253" s="131" t="str">
        <f>IF(AV253="","",VLOOKUP(CONCATENATE(AU$3,AV253),m_selling_spec!$A:$J,2,FALSE))</f>
        <v/>
      </c>
      <c r="AW253" s="131" t="str">
        <f>IF(AX253="","",VLOOKUP(CONCATENATE(AW$3,AX253),m_selling_spec!$A:$J,2,FALSE))</f>
        <v/>
      </c>
      <c r="AY253" s="131" t="str">
        <f>IF(AZ253="","",VLOOKUP(CONCATENATE(AY$3,AZ253),m_selling_spec!$A:$J,2,FALSE))</f>
        <v/>
      </c>
      <c r="BA253" s="131" t="str">
        <f>IF(BB253="","",VLOOKUP(CONCATENATE(BA$3,BB253),m_selling_spec!$A:$J,2,FALSE))</f>
        <v/>
      </c>
      <c r="BC253" s="131" t="str">
        <f>IF(BD253="","",VLOOKUP(CONCATENATE(BC$3,BD253),m_selling_spec!$A:$J,2,FALSE))</f>
        <v/>
      </c>
      <c r="BE253" s="131" t="str">
        <f>IF(BF253="","",VLOOKUP(CONCATENATE(BE$3,BF253),m_selling_spec!$A:$J,2,FALSE))</f>
        <v/>
      </c>
      <c r="BG253" s="131" t="str">
        <f>IF(BH253="","",VLOOKUP(CONCATENATE(BG$3,BH253),m_selling_spec!$A:$J,2,FALSE))</f>
        <v/>
      </c>
      <c r="BI253" s="131" t="str">
        <f>IF(BJ253="","",VLOOKUP(CONCATENATE(BI$3,BJ253),m_selling_spec!$A:$J,2,FALSE))</f>
        <v/>
      </c>
    </row>
    <row r="254" spans="1:61" s="125" customFormat="1">
      <c r="A254" s="125" t="s">
        <v>355</v>
      </c>
      <c r="B254" s="125">
        <v>2</v>
      </c>
      <c r="C254" s="130" t="str">
        <f>INDEX(product!B:B,MATCH(B254,product!A:A,0))</f>
        <v>WE-70</v>
      </c>
      <c r="D254" s="130" t="str">
        <f>INDEX(product!E:E,MATCH(B254,product!A:A,0))</f>
        <v>WINDOW and DOOR</v>
      </c>
      <c r="E254" s="131" t="str">
        <f>IF(F254="","",VLOOKUP(CONCATENATE(E$3,F254),m_selling_spec!$A:$J,2,FALSE))</f>
        <v>o1.2</v>
      </c>
      <c r="F254" s="125" t="s">
        <v>676</v>
      </c>
      <c r="G254" s="131" t="str">
        <f>IF(H254="","",VLOOKUP(CONCATENATE(G$3,H254),m_selling_spec!$A:$J,2,FALSE))</f>
        <v>o2.1</v>
      </c>
      <c r="H254" s="125" t="s">
        <v>597</v>
      </c>
      <c r="I254" s="131" t="str">
        <f>IF(J254="","",VLOOKUP(CONCATENATE(I$3,J254),m_selling_spec!$A:$J,2,FALSE))</f>
        <v>1.12</v>
      </c>
      <c r="J254" s="125" t="s">
        <v>73</v>
      </c>
      <c r="K254" s="131" t="str">
        <f>IF(L254="","",VLOOKUP(CONCATENATE(K$3,L254),m_selling_spec!$A:$J,2,FALSE))</f>
        <v/>
      </c>
      <c r="M254" s="131" t="str">
        <f>IF(N254="","",VLOOKUP(CONCATENATE(M$3,N254),m_selling_spec!$A:$J,2,FALSE))</f>
        <v/>
      </c>
      <c r="O254" s="131" t="str">
        <f>IF(P254="","",VLOOKUP(CONCATENATE(O$3,P254),m_selling_spec!$A:$J,2,FALSE))</f>
        <v/>
      </c>
      <c r="Q254" s="131" t="str">
        <f>IF(R254="","",VLOOKUP(CONCATENATE(Q$3,R254),m_selling_spec!$A:$J,2,FALSE))</f>
        <v/>
      </c>
      <c r="S254" s="131" t="str">
        <f>IF(T254="","",VLOOKUP(CONCATENATE(S$3,T254),m_selling_spec!$A:$J,2,FALSE))</f>
        <v>6.2</v>
      </c>
      <c r="T254" s="125" t="s">
        <v>599</v>
      </c>
      <c r="U254" s="131" t="str">
        <f>IF(V254="","",VLOOKUP(CONCATENATE(U$3,V254),m_selling_spec!$A:$J,2,FALSE))</f>
        <v/>
      </c>
      <c r="W254" s="131" t="str">
        <f>IF(X254="","",VLOOKUP(CONCATENATE(W$3,X254),m_selling_spec!$A:$J,2,FALSE))</f>
        <v>8.6</v>
      </c>
      <c r="X254" s="125" t="s">
        <v>673</v>
      </c>
      <c r="Y254" s="131" t="str">
        <f>IF(Z254="","",VLOOKUP(CONCATENATE(Y$3,Z254),m_selling_spec!$A:$J,2,FALSE))</f>
        <v/>
      </c>
      <c r="AA254" s="131" t="str">
        <f>IF(AB254="","",VLOOKUP(CONCATENATE(AA$3,AB254),m_selling_spec!$A:$J,2,FALSE))</f>
        <v>10.3</v>
      </c>
      <c r="AB254" s="125" t="s">
        <v>77</v>
      </c>
      <c r="AC254" s="131" t="str">
        <f>IF(AD254="","",VLOOKUP(CONCATENATE(AC$3,AD254),m_selling_spec!$A:$J,2,FALSE))</f>
        <v/>
      </c>
      <c r="AE254" s="131" t="str">
        <f>IF(AF254="","",VLOOKUP(CONCATENATE(AE$3,AF254),m_selling_spec!$A:$J,2,FALSE))</f>
        <v/>
      </c>
      <c r="AG254" s="131" t="str">
        <f>IF(AH254="","",VLOOKUP(CONCATENATE(AG$3,AH254),m_selling_spec!$A:$J,2,FALSE))</f>
        <v/>
      </c>
      <c r="AI254" s="131" t="str">
        <f>IF(AJ254="","",VLOOKUP(CONCATENATE(AI$3,AJ254),m_selling_spec!$A:$J,2,FALSE))</f>
        <v>14.2</v>
      </c>
      <c r="AJ254" s="125" t="s">
        <v>683</v>
      </c>
      <c r="AK254" s="131" t="str">
        <f>IF(AL254="","",VLOOKUP(CONCATENATE(AK$3,AL254),m_selling_spec!$A:$J,2,FALSE))</f>
        <v/>
      </c>
      <c r="AM254" s="131" t="str">
        <f>IF(AN254="","",VLOOKUP(CONCATENATE(AM$3,AN254),m_selling_spec!$A:$J,2,FALSE))</f>
        <v>16.3</v>
      </c>
      <c r="AN254" s="125" t="s">
        <v>614</v>
      </c>
      <c r="AO254" s="131" t="str">
        <f>IF(AP254="","",VLOOKUP(CONCATENATE(AO$3,AP254),m_selling_spec!$A:$J,2,FALSE))</f>
        <v>17.1</v>
      </c>
      <c r="AP254" s="125" t="s">
        <v>672</v>
      </c>
      <c r="AQ254" s="131" t="str">
        <f>IF(AR254="","",VLOOKUP(CONCATENATE(AQ$3,AR254),m_selling_spec!$A:$J,2,FALSE))</f>
        <v/>
      </c>
      <c r="AS254" s="131" t="str">
        <f>IF(AT254="","",VLOOKUP(CONCATENATE(AS$3,AT254),m_selling_spec!$A:$J,2,FALSE))</f>
        <v/>
      </c>
      <c r="AU254" s="131" t="str">
        <f>IF(AV254="","",VLOOKUP(CONCATENATE(AU$3,AV254),m_selling_spec!$A:$J,2,FALSE))</f>
        <v/>
      </c>
      <c r="AW254" s="131" t="str">
        <f>IF(AX254="","",VLOOKUP(CONCATENATE(AW$3,AX254),m_selling_spec!$A:$J,2,FALSE))</f>
        <v/>
      </c>
      <c r="AY254" s="131" t="str">
        <f>IF(AZ254="","",VLOOKUP(CONCATENATE(AY$3,AZ254),m_selling_spec!$A:$J,2,FALSE))</f>
        <v/>
      </c>
      <c r="BA254" s="131" t="str">
        <f>IF(BB254="","",VLOOKUP(CONCATENATE(BA$3,BB254),m_selling_spec!$A:$J,2,FALSE))</f>
        <v/>
      </c>
      <c r="BC254" s="131" t="str">
        <f>IF(BD254="","",VLOOKUP(CONCATENATE(BC$3,BD254),m_selling_spec!$A:$J,2,FALSE))</f>
        <v/>
      </c>
      <c r="BE254" s="131" t="str">
        <f>IF(BF254="","",VLOOKUP(CONCATENATE(BE$3,BF254),m_selling_spec!$A:$J,2,FALSE))</f>
        <v/>
      </c>
      <c r="BG254" s="131" t="str">
        <f>IF(BH254="","",VLOOKUP(CONCATENATE(BG$3,BH254),m_selling_spec!$A:$J,2,FALSE))</f>
        <v/>
      </c>
      <c r="BI254" s="131" t="str">
        <f>IF(BJ254="","",VLOOKUP(CONCATENATE(BI$3,BJ254),m_selling_spec!$A:$J,2,FALSE))</f>
        <v/>
      </c>
    </row>
    <row r="255" spans="1:61" s="125" customFormat="1">
      <c r="A255" s="125" t="s">
        <v>336</v>
      </c>
      <c r="B255" s="125">
        <v>2</v>
      </c>
      <c r="C255" s="130" t="str">
        <f>INDEX(product!B:B,MATCH(B255,product!A:A,0))</f>
        <v>WE-70</v>
      </c>
      <c r="D255" s="130" t="str">
        <f>INDEX(product!E:E,MATCH(B255,product!A:A,0))</f>
        <v>WINDOW and DOOR</v>
      </c>
      <c r="E255" s="131" t="str">
        <f>IF(F255="","",VLOOKUP(CONCATENATE(E$3,F255),m_selling_spec!$A:$J,2,FALSE))</f>
        <v>o1.2</v>
      </c>
      <c r="F255" s="125" t="s">
        <v>676</v>
      </c>
      <c r="G255" s="131" t="str">
        <f>IF(H255="","",VLOOKUP(CONCATENATE(G$3,H255),m_selling_spec!$A:$J,2,FALSE))</f>
        <v>o2.2</v>
      </c>
      <c r="H255" s="125" t="s">
        <v>603</v>
      </c>
      <c r="I255" s="131" t="str">
        <f>IF(J255="","",VLOOKUP(CONCATENATE(I$3,J255),m_selling_spec!$A:$J,2,FALSE))</f>
        <v>1.12</v>
      </c>
      <c r="J255" s="125" t="s">
        <v>73</v>
      </c>
      <c r="K255" s="131" t="str">
        <f>IF(L255="","",VLOOKUP(CONCATENATE(K$3,L255),m_selling_spec!$A:$J,2,FALSE))</f>
        <v/>
      </c>
      <c r="M255" s="131" t="str">
        <f>IF(N255="","",VLOOKUP(CONCATENATE(M$3,N255),m_selling_spec!$A:$J,2,FALSE))</f>
        <v/>
      </c>
      <c r="O255" s="131" t="str">
        <f>IF(P255="","",VLOOKUP(CONCATENATE(O$3,P255),m_selling_spec!$A:$J,2,FALSE))</f>
        <v/>
      </c>
      <c r="Q255" s="131" t="str">
        <f>IF(R255="","",VLOOKUP(CONCATENATE(Q$3,R255),m_selling_spec!$A:$J,2,FALSE))</f>
        <v/>
      </c>
      <c r="S255" s="131" t="str">
        <f>IF(T255="","",VLOOKUP(CONCATENATE(S$3,T255),m_selling_spec!$A:$J,2,FALSE))</f>
        <v>6.2</v>
      </c>
      <c r="T255" s="125" t="s">
        <v>599</v>
      </c>
      <c r="U255" s="131" t="str">
        <f>IF(V255="","",VLOOKUP(CONCATENATE(U$3,V255),m_selling_spec!$A:$J,2,FALSE))</f>
        <v/>
      </c>
      <c r="W255" s="131" t="str">
        <f>IF(X255="","",VLOOKUP(CONCATENATE(W$3,X255),m_selling_spec!$A:$J,2,FALSE))</f>
        <v>8.6</v>
      </c>
      <c r="X255" s="125" t="s">
        <v>673</v>
      </c>
      <c r="Y255" s="131" t="str">
        <f>IF(Z255="","",VLOOKUP(CONCATENATE(Y$3,Z255),m_selling_spec!$A:$J,2,FALSE))</f>
        <v/>
      </c>
      <c r="AA255" s="131" t="str">
        <f>IF(AB255="","",VLOOKUP(CONCATENATE(AA$3,AB255),m_selling_spec!$A:$J,2,FALSE))</f>
        <v>10.3</v>
      </c>
      <c r="AB255" s="125" t="s">
        <v>77</v>
      </c>
      <c r="AC255" s="131" t="str">
        <f>IF(AD255="","",VLOOKUP(CONCATENATE(AC$3,AD255),m_selling_spec!$A:$J,2,FALSE))</f>
        <v/>
      </c>
      <c r="AE255" s="131" t="str">
        <f>IF(AF255="","",VLOOKUP(CONCATENATE(AE$3,AF255),m_selling_spec!$A:$J,2,FALSE))</f>
        <v/>
      </c>
      <c r="AG255" s="131" t="str">
        <f>IF(AH255="","",VLOOKUP(CONCATENATE(AG$3,AH255),m_selling_spec!$A:$J,2,FALSE))</f>
        <v/>
      </c>
      <c r="AI255" s="131" t="str">
        <f>IF(AJ255="","",VLOOKUP(CONCATENATE(AI$3,AJ255),m_selling_spec!$A:$J,2,FALSE))</f>
        <v>14.2</v>
      </c>
      <c r="AJ255" s="125" t="s">
        <v>683</v>
      </c>
      <c r="AK255" s="131" t="str">
        <f>IF(AL255="","",VLOOKUP(CONCATENATE(AK$3,AL255),m_selling_spec!$A:$J,2,FALSE))</f>
        <v/>
      </c>
      <c r="AM255" s="131" t="str">
        <f>IF(AN255="","",VLOOKUP(CONCATENATE(AM$3,AN255),m_selling_spec!$A:$J,2,FALSE))</f>
        <v>16.3</v>
      </c>
      <c r="AN255" s="125" t="s">
        <v>614</v>
      </c>
      <c r="AO255" s="131" t="str">
        <f>IF(AP255="","",VLOOKUP(CONCATENATE(AO$3,AP255),m_selling_spec!$A:$J,2,FALSE))</f>
        <v>17.1</v>
      </c>
      <c r="AP255" s="125" t="s">
        <v>672</v>
      </c>
      <c r="AQ255" s="131" t="str">
        <f>IF(AR255="","",VLOOKUP(CONCATENATE(AQ$3,AR255),m_selling_spec!$A:$J,2,FALSE))</f>
        <v/>
      </c>
      <c r="AS255" s="131" t="str">
        <f>IF(AT255="","",VLOOKUP(CONCATENATE(AS$3,AT255),m_selling_spec!$A:$J,2,FALSE))</f>
        <v/>
      </c>
      <c r="AU255" s="131" t="str">
        <f>IF(AV255="","",VLOOKUP(CONCATENATE(AU$3,AV255),m_selling_spec!$A:$J,2,FALSE))</f>
        <v/>
      </c>
      <c r="AW255" s="131" t="str">
        <f>IF(AX255="","",VLOOKUP(CONCATENATE(AW$3,AX255),m_selling_spec!$A:$J,2,FALSE))</f>
        <v/>
      </c>
      <c r="AY255" s="131" t="str">
        <f>IF(AZ255="","",VLOOKUP(CONCATENATE(AY$3,AZ255),m_selling_spec!$A:$J,2,FALSE))</f>
        <v/>
      </c>
      <c r="BA255" s="131" t="str">
        <f>IF(BB255="","",VLOOKUP(CONCATENATE(BA$3,BB255),m_selling_spec!$A:$J,2,FALSE))</f>
        <v/>
      </c>
      <c r="BC255" s="131" t="str">
        <f>IF(BD255="","",VLOOKUP(CONCATENATE(BC$3,BD255),m_selling_spec!$A:$J,2,FALSE))</f>
        <v/>
      </c>
      <c r="BE255" s="131" t="str">
        <f>IF(BF255="","",VLOOKUP(CONCATENATE(BE$3,BF255),m_selling_spec!$A:$J,2,FALSE))</f>
        <v/>
      </c>
      <c r="BG255" s="131" t="str">
        <f>IF(BH255="","",VLOOKUP(CONCATENATE(BG$3,BH255),m_selling_spec!$A:$J,2,FALSE))</f>
        <v/>
      </c>
      <c r="BI255" s="131" t="str">
        <f>IF(BJ255="","",VLOOKUP(CONCATENATE(BI$3,BJ255),m_selling_spec!$A:$J,2,FALSE))</f>
        <v/>
      </c>
    </row>
    <row r="256" spans="1:61" s="125" customFormat="1">
      <c r="A256" s="125" t="s">
        <v>373</v>
      </c>
      <c r="B256" s="125">
        <v>2</v>
      </c>
      <c r="C256" s="130" t="str">
        <f>INDEX(product!B:B,MATCH(B256,product!A:A,0))</f>
        <v>WE-70</v>
      </c>
      <c r="D256" s="130" t="str">
        <f>INDEX(product!E:E,MATCH(B256,product!A:A,0))</f>
        <v>WINDOW and DOOR</v>
      </c>
      <c r="E256" s="131" t="str">
        <f>IF(F256="","",VLOOKUP(CONCATENATE(E$3,F256),m_selling_spec!$A:$J,2,FALSE))</f>
        <v>o1.1</v>
      </c>
      <c r="F256" s="125" t="s">
        <v>675</v>
      </c>
      <c r="G256" s="131" t="str">
        <f>IF(H256="","",VLOOKUP(CONCATENATE(G$3,H256),m_selling_spec!$A:$J,2,FALSE))</f>
        <v>o2.1</v>
      </c>
      <c r="H256" s="125" t="s">
        <v>597</v>
      </c>
      <c r="I256" s="131" t="str">
        <f>IF(J256="","",VLOOKUP(CONCATENATE(I$3,J256),m_selling_spec!$A:$J,2,FALSE))</f>
        <v>1.12</v>
      </c>
      <c r="J256" s="125" t="s">
        <v>73</v>
      </c>
      <c r="K256" s="131" t="str">
        <f>IF(L256="","",VLOOKUP(CONCATENATE(K$3,L256),m_selling_spec!$A:$J,2,FALSE))</f>
        <v/>
      </c>
      <c r="M256" s="131" t="str">
        <f>IF(N256="","",VLOOKUP(CONCATENATE(M$3,N256),m_selling_spec!$A:$J,2,FALSE))</f>
        <v/>
      </c>
      <c r="O256" s="131" t="str">
        <f>IF(P256="","",VLOOKUP(CONCATENATE(O$3,P256),m_selling_spec!$A:$J,2,FALSE))</f>
        <v/>
      </c>
      <c r="Q256" s="131" t="str">
        <f>IF(R256="","",VLOOKUP(CONCATENATE(Q$3,R256),m_selling_spec!$A:$J,2,FALSE))</f>
        <v/>
      </c>
      <c r="S256" s="131" t="str">
        <f>IF(T256="","",VLOOKUP(CONCATENATE(S$3,T256),m_selling_spec!$A:$J,2,FALSE))</f>
        <v>6.2</v>
      </c>
      <c r="T256" s="125" t="s">
        <v>599</v>
      </c>
      <c r="U256" s="131" t="str">
        <f>IF(V256="","",VLOOKUP(CONCATENATE(U$3,V256),m_selling_spec!$A:$J,2,FALSE))</f>
        <v/>
      </c>
      <c r="W256" s="131" t="str">
        <f>IF(X256="","",VLOOKUP(CONCATENATE(W$3,X256),m_selling_spec!$A:$J,2,FALSE))</f>
        <v>8.4</v>
      </c>
      <c r="X256" s="125" t="s">
        <v>605</v>
      </c>
      <c r="Y256" s="131" t="str">
        <f>IF(Z256="","",VLOOKUP(CONCATENATE(Y$3,Z256),m_selling_spec!$A:$J,2,FALSE))</f>
        <v/>
      </c>
      <c r="AA256" s="131" t="str">
        <f>IF(AB256="","",VLOOKUP(CONCATENATE(AA$3,AB256),m_selling_spec!$A:$J,2,FALSE))</f>
        <v>10.2</v>
      </c>
      <c r="AB256" s="125" t="s">
        <v>76</v>
      </c>
      <c r="AC256" s="131" t="str">
        <f>IF(AD256="","",VLOOKUP(CONCATENATE(AC$3,AD256),m_selling_spec!$A:$J,2,FALSE))</f>
        <v/>
      </c>
      <c r="AE256" s="131" t="str">
        <f>IF(AF256="","",VLOOKUP(CONCATENATE(AE$3,AF256),m_selling_spec!$A:$J,2,FALSE))</f>
        <v/>
      </c>
      <c r="AG256" s="131" t="str">
        <f>IF(AH256="","",VLOOKUP(CONCATENATE(AG$3,AH256),m_selling_spec!$A:$J,2,FALSE))</f>
        <v/>
      </c>
      <c r="AI256" s="131" t="str">
        <f>IF(AJ256="","",VLOOKUP(CONCATENATE(AI$3,AJ256),m_selling_spec!$A:$J,2,FALSE))</f>
        <v>14.2</v>
      </c>
      <c r="AJ256" s="125" t="s">
        <v>683</v>
      </c>
      <c r="AK256" s="131" t="str">
        <f>IF(AL256="","",VLOOKUP(CONCATENATE(AK$3,AL256),m_selling_spec!$A:$J,2,FALSE))</f>
        <v/>
      </c>
      <c r="AM256" s="131" t="str">
        <f>IF(AN256="","",VLOOKUP(CONCATENATE(AM$3,AN256),m_selling_spec!$A:$J,2,FALSE))</f>
        <v>16.3</v>
      </c>
      <c r="AN256" s="125" t="s">
        <v>614</v>
      </c>
      <c r="AO256" s="131" t="str">
        <f>IF(AP256="","",VLOOKUP(CONCATENATE(AO$3,AP256),m_selling_spec!$A:$J,2,FALSE))</f>
        <v>17.2</v>
      </c>
      <c r="AP256" s="133" t="s">
        <v>1265</v>
      </c>
      <c r="AQ256" s="131" t="str">
        <f>IF(AR256="","",VLOOKUP(CONCATENATE(AQ$3,AR256),m_selling_spec!$A:$J,2,FALSE))</f>
        <v/>
      </c>
      <c r="AS256" s="131" t="str">
        <f>IF(AT256="","",VLOOKUP(CONCATENATE(AS$3,AT256),m_selling_spec!$A:$J,2,FALSE))</f>
        <v/>
      </c>
      <c r="AU256" s="131" t="str">
        <f>IF(AV256="","",VLOOKUP(CONCATENATE(AU$3,AV256),m_selling_spec!$A:$J,2,FALSE))</f>
        <v/>
      </c>
      <c r="AW256" s="131" t="str">
        <f>IF(AX256="","",VLOOKUP(CONCATENATE(AW$3,AX256),m_selling_spec!$A:$J,2,FALSE))</f>
        <v/>
      </c>
      <c r="AY256" s="131" t="str">
        <f>IF(AZ256="","",VLOOKUP(CONCATENATE(AY$3,AZ256),m_selling_spec!$A:$J,2,FALSE))</f>
        <v/>
      </c>
      <c r="BA256" s="131" t="str">
        <f>IF(BB256="","",VLOOKUP(CONCATENATE(BA$3,BB256),m_selling_spec!$A:$J,2,FALSE))</f>
        <v/>
      </c>
      <c r="BC256" s="131" t="str">
        <f>IF(BD256="","",VLOOKUP(CONCATENATE(BC$3,BD256),m_selling_spec!$A:$J,2,FALSE))</f>
        <v/>
      </c>
      <c r="BE256" s="131" t="str">
        <f>IF(BF256="","",VLOOKUP(CONCATENATE(BE$3,BF256),m_selling_spec!$A:$J,2,FALSE))</f>
        <v/>
      </c>
      <c r="BG256" s="131" t="str">
        <f>IF(BH256="","",VLOOKUP(CONCATENATE(BG$3,BH256),m_selling_spec!$A:$J,2,FALSE))</f>
        <v/>
      </c>
      <c r="BI256" s="131" t="str">
        <f>IF(BJ256="","",VLOOKUP(CONCATENATE(BI$3,BJ256),m_selling_spec!$A:$J,2,FALSE))</f>
        <v/>
      </c>
    </row>
    <row r="257" spans="1:61" s="125" customFormat="1">
      <c r="A257" s="125" t="s">
        <v>389</v>
      </c>
      <c r="B257" s="125">
        <v>2</v>
      </c>
      <c r="C257" s="130" t="str">
        <f>INDEX(product!B:B,MATCH(B257,product!A:A,0))</f>
        <v>WE-70</v>
      </c>
      <c r="D257" s="130" t="str">
        <f>INDEX(product!E:E,MATCH(B257,product!A:A,0))</f>
        <v>WINDOW and DOOR</v>
      </c>
      <c r="E257" s="131" t="str">
        <f>IF(F257="","",VLOOKUP(CONCATENATE(E$3,F257),m_selling_spec!$A:$J,2,FALSE))</f>
        <v>o1.1</v>
      </c>
      <c r="F257" s="125" t="s">
        <v>675</v>
      </c>
      <c r="G257" s="131" t="str">
        <f>IF(H257="","",VLOOKUP(CONCATENATE(G$3,H257),m_selling_spec!$A:$J,2,FALSE))</f>
        <v>o2.2</v>
      </c>
      <c r="H257" s="125" t="s">
        <v>603</v>
      </c>
      <c r="I257" s="131" t="str">
        <f>IF(J257="","",VLOOKUP(CONCATENATE(I$3,J257),m_selling_spec!$A:$J,2,FALSE))</f>
        <v>1.12</v>
      </c>
      <c r="J257" s="125" t="s">
        <v>73</v>
      </c>
      <c r="K257" s="131" t="str">
        <f>IF(L257="","",VLOOKUP(CONCATENATE(K$3,L257),m_selling_spec!$A:$J,2,FALSE))</f>
        <v/>
      </c>
      <c r="M257" s="131" t="str">
        <f>IF(N257="","",VLOOKUP(CONCATENATE(M$3,N257),m_selling_spec!$A:$J,2,FALSE))</f>
        <v/>
      </c>
      <c r="O257" s="131" t="str">
        <f>IF(P257="","",VLOOKUP(CONCATENATE(O$3,P257),m_selling_spec!$A:$J,2,FALSE))</f>
        <v/>
      </c>
      <c r="Q257" s="131" t="str">
        <f>IF(R257="","",VLOOKUP(CONCATENATE(Q$3,R257),m_selling_spec!$A:$J,2,FALSE))</f>
        <v/>
      </c>
      <c r="S257" s="131" t="str">
        <f>IF(T257="","",VLOOKUP(CONCATENATE(S$3,T257),m_selling_spec!$A:$J,2,FALSE))</f>
        <v>6.2</v>
      </c>
      <c r="T257" s="125" t="s">
        <v>599</v>
      </c>
      <c r="U257" s="131" t="str">
        <f>IF(V257="","",VLOOKUP(CONCATENATE(U$3,V257),m_selling_spec!$A:$J,2,FALSE))</f>
        <v/>
      </c>
      <c r="W257" s="131" t="str">
        <f>IF(X257="","",VLOOKUP(CONCATENATE(W$3,X257),m_selling_spec!$A:$J,2,FALSE))</f>
        <v>8.4</v>
      </c>
      <c r="X257" s="125" t="s">
        <v>605</v>
      </c>
      <c r="Y257" s="131" t="str">
        <f>IF(Z257="","",VLOOKUP(CONCATENATE(Y$3,Z257),m_selling_spec!$A:$J,2,FALSE))</f>
        <v/>
      </c>
      <c r="AA257" s="131" t="str">
        <f>IF(AB257="","",VLOOKUP(CONCATENATE(AA$3,AB257),m_selling_spec!$A:$J,2,FALSE))</f>
        <v>10.2</v>
      </c>
      <c r="AB257" s="125" t="s">
        <v>76</v>
      </c>
      <c r="AC257" s="131" t="str">
        <f>IF(AD257="","",VLOOKUP(CONCATENATE(AC$3,AD257),m_selling_spec!$A:$J,2,FALSE))</f>
        <v/>
      </c>
      <c r="AE257" s="131" t="str">
        <f>IF(AF257="","",VLOOKUP(CONCATENATE(AE$3,AF257),m_selling_spec!$A:$J,2,FALSE))</f>
        <v/>
      </c>
      <c r="AG257" s="131" t="str">
        <f>IF(AH257="","",VLOOKUP(CONCATENATE(AG$3,AH257),m_selling_spec!$A:$J,2,FALSE))</f>
        <v/>
      </c>
      <c r="AI257" s="131" t="str">
        <f>IF(AJ257="","",VLOOKUP(CONCATENATE(AI$3,AJ257),m_selling_spec!$A:$J,2,FALSE))</f>
        <v>14.2</v>
      </c>
      <c r="AJ257" s="125" t="s">
        <v>683</v>
      </c>
      <c r="AK257" s="131" t="str">
        <f>IF(AL257="","",VLOOKUP(CONCATENATE(AK$3,AL257),m_selling_spec!$A:$J,2,FALSE))</f>
        <v/>
      </c>
      <c r="AM257" s="131" t="str">
        <f>IF(AN257="","",VLOOKUP(CONCATENATE(AM$3,AN257),m_selling_spec!$A:$J,2,FALSE))</f>
        <v>16.3</v>
      </c>
      <c r="AN257" s="125" t="s">
        <v>614</v>
      </c>
      <c r="AO257" s="131" t="str">
        <f>IF(AP257="","",VLOOKUP(CONCATENATE(AO$3,AP257),m_selling_spec!$A:$J,2,FALSE))</f>
        <v>17.2</v>
      </c>
      <c r="AP257" s="133" t="s">
        <v>1265</v>
      </c>
      <c r="AQ257" s="131" t="str">
        <f>IF(AR257="","",VLOOKUP(CONCATENATE(AQ$3,AR257),m_selling_spec!$A:$J,2,FALSE))</f>
        <v/>
      </c>
      <c r="AS257" s="131" t="str">
        <f>IF(AT257="","",VLOOKUP(CONCATENATE(AS$3,AT257),m_selling_spec!$A:$J,2,FALSE))</f>
        <v/>
      </c>
      <c r="AU257" s="131" t="str">
        <f>IF(AV257="","",VLOOKUP(CONCATENATE(AU$3,AV257),m_selling_spec!$A:$J,2,FALSE))</f>
        <v/>
      </c>
      <c r="AW257" s="131" t="str">
        <f>IF(AX257="","",VLOOKUP(CONCATENATE(AW$3,AX257),m_selling_spec!$A:$J,2,FALSE))</f>
        <v/>
      </c>
      <c r="AY257" s="131" t="str">
        <f>IF(AZ257="","",VLOOKUP(CONCATENATE(AY$3,AZ257),m_selling_spec!$A:$J,2,FALSE))</f>
        <v/>
      </c>
      <c r="BA257" s="131" t="str">
        <f>IF(BB257="","",VLOOKUP(CONCATENATE(BA$3,BB257),m_selling_spec!$A:$J,2,FALSE))</f>
        <v/>
      </c>
      <c r="BC257" s="131" t="str">
        <f>IF(BD257="","",VLOOKUP(CONCATENATE(BC$3,BD257),m_selling_spec!$A:$J,2,FALSE))</f>
        <v/>
      </c>
      <c r="BE257" s="131" t="str">
        <f>IF(BF257="","",VLOOKUP(CONCATENATE(BE$3,BF257),m_selling_spec!$A:$J,2,FALSE))</f>
        <v/>
      </c>
      <c r="BG257" s="131" t="str">
        <f>IF(BH257="","",VLOOKUP(CONCATENATE(BG$3,BH257),m_selling_spec!$A:$J,2,FALSE))</f>
        <v/>
      </c>
      <c r="BI257" s="131" t="str">
        <f>IF(BJ257="","",VLOOKUP(CONCATENATE(BI$3,BJ257),m_selling_spec!$A:$J,2,FALSE))</f>
        <v/>
      </c>
    </row>
    <row r="258" spans="1:61" s="125" customFormat="1">
      <c r="A258" s="125" t="s">
        <v>353</v>
      </c>
      <c r="B258" s="125">
        <v>2</v>
      </c>
      <c r="C258" s="130" t="str">
        <f>INDEX(product!B:B,MATCH(B258,product!A:A,0))</f>
        <v>WE-70</v>
      </c>
      <c r="D258" s="130" t="str">
        <f>INDEX(product!E:E,MATCH(B258,product!A:A,0))</f>
        <v>WINDOW and DOOR</v>
      </c>
      <c r="E258" s="131" t="str">
        <f>IF(F258="","",VLOOKUP(CONCATENATE(E$3,F258),m_selling_spec!$A:$J,2,FALSE))</f>
        <v>o1.2</v>
      </c>
      <c r="F258" s="125" t="s">
        <v>676</v>
      </c>
      <c r="G258" s="131" t="str">
        <f>IF(H258="","",VLOOKUP(CONCATENATE(G$3,H258),m_selling_spec!$A:$J,2,FALSE))</f>
        <v>o2.1</v>
      </c>
      <c r="H258" s="125" t="s">
        <v>597</v>
      </c>
      <c r="I258" s="131" t="str">
        <f>IF(J258="","",VLOOKUP(CONCATENATE(I$3,J258),m_selling_spec!$A:$J,2,FALSE))</f>
        <v>1.12</v>
      </c>
      <c r="J258" s="125" t="s">
        <v>73</v>
      </c>
      <c r="K258" s="131" t="str">
        <f>IF(L258="","",VLOOKUP(CONCATENATE(K$3,L258),m_selling_spec!$A:$J,2,FALSE))</f>
        <v/>
      </c>
      <c r="M258" s="131" t="str">
        <f>IF(N258="","",VLOOKUP(CONCATENATE(M$3,N258),m_selling_spec!$A:$J,2,FALSE))</f>
        <v/>
      </c>
      <c r="O258" s="131" t="str">
        <f>IF(P258="","",VLOOKUP(CONCATENATE(O$3,P258),m_selling_spec!$A:$J,2,FALSE))</f>
        <v/>
      </c>
      <c r="Q258" s="131" t="str">
        <f>IF(R258="","",VLOOKUP(CONCATENATE(Q$3,R258),m_selling_spec!$A:$J,2,FALSE))</f>
        <v/>
      </c>
      <c r="S258" s="131" t="str">
        <f>IF(T258="","",VLOOKUP(CONCATENATE(S$3,T258),m_selling_spec!$A:$J,2,FALSE))</f>
        <v>6.2</v>
      </c>
      <c r="T258" s="125" t="s">
        <v>599</v>
      </c>
      <c r="U258" s="131" t="str">
        <f>IF(V258="","",VLOOKUP(CONCATENATE(U$3,V258),m_selling_spec!$A:$J,2,FALSE))</f>
        <v/>
      </c>
      <c r="W258" s="131" t="str">
        <f>IF(X258="","",VLOOKUP(CONCATENATE(W$3,X258),m_selling_spec!$A:$J,2,FALSE))</f>
        <v>8.4</v>
      </c>
      <c r="X258" s="125" t="s">
        <v>605</v>
      </c>
      <c r="Y258" s="131" t="str">
        <f>IF(Z258="","",VLOOKUP(CONCATENATE(Y$3,Z258),m_selling_spec!$A:$J,2,FALSE))</f>
        <v/>
      </c>
      <c r="AA258" s="131" t="str">
        <f>IF(AB258="","",VLOOKUP(CONCATENATE(AA$3,AB258),m_selling_spec!$A:$J,2,FALSE))</f>
        <v>10.2</v>
      </c>
      <c r="AB258" s="125" t="s">
        <v>76</v>
      </c>
      <c r="AC258" s="131" t="str">
        <f>IF(AD258="","",VLOOKUP(CONCATENATE(AC$3,AD258),m_selling_spec!$A:$J,2,FALSE))</f>
        <v/>
      </c>
      <c r="AE258" s="131" t="str">
        <f>IF(AF258="","",VLOOKUP(CONCATENATE(AE$3,AF258),m_selling_spec!$A:$J,2,FALSE))</f>
        <v/>
      </c>
      <c r="AG258" s="131" t="str">
        <f>IF(AH258="","",VLOOKUP(CONCATENATE(AG$3,AH258),m_selling_spec!$A:$J,2,FALSE))</f>
        <v/>
      </c>
      <c r="AI258" s="131" t="str">
        <f>IF(AJ258="","",VLOOKUP(CONCATENATE(AI$3,AJ258),m_selling_spec!$A:$J,2,FALSE))</f>
        <v>14.2</v>
      </c>
      <c r="AJ258" s="125" t="s">
        <v>683</v>
      </c>
      <c r="AK258" s="131" t="str">
        <f>IF(AL258="","",VLOOKUP(CONCATENATE(AK$3,AL258),m_selling_spec!$A:$J,2,FALSE))</f>
        <v/>
      </c>
      <c r="AM258" s="131" t="str">
        <f>IF(AN258="","",VLOOKUP(CONCATENATE(AM$3,AN258),m_selling_spec!$A:$J,2,FALSE))</f>
        <v>16.3</v>
      </c>
      <c r="AN258" s="125" t="s">
        <v>614</v>
      </c>
      <c r="AO258" s="131" t="str">
        <f>IF(AP258="","",VLOOKUP(CONCATENATE(AO$3,AP258),m_selling_spec!$A:$J,2,FALSE))</f>
        <v>17.2</v>
      </c>
      <c r="AP258" s="133" t="s">
        <v>1265</v>
      </c>
      <c r="AQ258" s="131" t="str">
        <f>IF(AR258="","",VLOOKUP(CONCATENATE(AQ$3,AR258),m_selling_spec!$A:$J,2,FALSE))</f>
        <v/>
      </c>
      <c r="AS258" s="131" t="str">
        <f>IF(AT258="","",VLOOKUP(CONCATENATE(AS$3,AT258),m_selling_spec!$A:$J,2,FALSE))</f>
        <v/>
      </c>
      <c r="AU258" s="131" t="str">
        <f>IF(AV258="","",VLOOKUP(CONCATENATE(AU$3,AV258),m_selling_spec!$A:$J,2,FALSE))</f>
        <v/>
      </c>
      <c r="AW258" s="131" t="str">
        <f>IF(AX258="","",VLOOKUP(CONCATENATE(AW$3,AX258),m_selling_spec!$A:$J,2,FALSE))</f>
        <v/>
      </c>
      <c r="AY258" s="131" t="str">
        <f>IF(AZ258="","",VLOOKUP(CONCATENATE(AY$3,AZ258),m_selling_spec!$A:$J,2,FALSE))</f>
        <v/>
      </c>
      <c r="BA258" s="131" t="str">
        <f>IF(BB258="","",VLOOKUP(CONCATENATE(BA$3,BB258),m_selling_spec!$A:$J,2,FALSE))</f>
        <v/>
      </c>
      <c r="BC258" s="131" t="str">
        <f>IF(BD258="","",VLOOKUP(CONCATENATE(BC$3,BD258),m_selling_spec!$A:$J,2,FALSE))</f>
        <v/>
      </c>
      <c r="BE258" s="131" t="str">
        <f>IF(BF258="","",VLOOKUP(CONCATENATE(BE$3,BF258),m_selling_spec!$A:$J,2,FALSE))</f>
        <v/>
      </c>
      <c r="BG258" s="131" t="str">
        <f>IF(BH258="","",VLOOKUP(CONCATENATE(BG$3,BH258),m_selling_spec!$A:$J,2,FALSE))</f>
        <v/>
      </c>
      <c r="BI258" s="131" t="str">
        <f>IF(BJ258="","",VLOOKUP(CONCATENATE(BI$3,BJ258),m_selling_spec!$A:$J,2,FALSE))</f>
        <v/>
      </c>
    </row>
    <row r="259" spans="1:61" s="125" customFormat="1">
      <c r="A259" s="125" t="s">
        <v>347</v>
      </c>
      <c r="B259" s="125">
        <v>2</v>
      </c>
      <c r="C259" s="130" t="str">
        <f>INDEX(product!B:B,MATCH(B259,product!A:A,0))</f>
        <v>WE-70</v>
      </c>
      <c r="D259" s="130" t="str">
        <f>INDEX(product!E:E,MATCH(B259,product!A:A,0))</f>
        <v>WINDOW and DOOR</v>
      </c>
      <c r="E259" s="131" t="str">
        <f>IF(F259="","",VLOOKUP(CONCATENATE(E$3,F259),m_selling_spec!$A:$J,2,FALSE))</f>
        <v>o1.2</v>
      </c>
      <c r="F259" s="125" t="s">
        <v>676</v>
      </c>
      <c r="G259" s="131" t="str">
        <f>IF(H259="","",VLOOKUP(CONCATENATE(G$3,H259),m_selling_spec!$A:$J,2,FALSE))</f>
        <v>o2.2</v>
      </c>
      <c r="H259" s="125" t="s">
        <v>603</v>
      </c>
      <c r="I259" s="131" t="str">
        <f>IF(J259="","",VLOOKUP(CONCATENATE(I$3,J259),m_selling_spec!$A:$J,2,FALSE))</f>
        <v>1.12</v>
      </c>
      <c r="J259" s="125" t="s">
        <v>73</v>
      </c>
      <c r="K259" s="131" t="str">
        <f>IF(L259="","",VLOOKUP(CONCATENATE(K$3,L259),m_selling_spec!$A:$J,2,FALSE))</f>
        <v/>
      </c>
      <c r="M259" s="131" t="str">
        <f>IF(N259="","",VLOOKUP(CONCATENATE(M$3,N259),m_selling_spec!$A:$J,2,FALSE))</f>
        <v/>
      </c>
      <c r="O259" s="131" t="str">
        <f>IF(P259="","",VLOOKUP(CONCATENATE(O$3,P259),m_selling_spec!$A:$J,2,FALSE))</f>
        <v/>
      </c>
      <c r="Q259" s="131" t="str">
        <f>IF(R259="","",VLOOKUP(CONCATENATE(Q$3,R259),m_selling_spec!$A:$J,2,FALSE))</f>
        <v/>
      </c>
      <c r="S259" s="131" t="str">
        <f>IF(T259="","",VLOOKUP(CONCATENATE(S$3,T259),m_selling_spec!$A:$J,2,FALSE))</f>
        <v>6.2</v>
      </c>
      <c r="T259" s="125" t="s">
        <v>599</v>
      </c>
      <c r="U259" s="131" t="str">
        <f>IF(V259="","",VLOOKUP(CONCATENATE(U$3,V259),m_selling_spec!$A:$J,2,FALSE))</f>
        <v/>
      </c>
      <c r="W259" s="131" t="str">
        <f>IF(X259="","",VLOOKUP(CONCATENATE(W$3,X259),m_selling_spec!$A:$J,2,FALSE))</f>
        <v>8.4</v>
      </c>
      <c r="X259" s="125" t="s">
        <v>605</v>
      </c>
      <c r="Y259" s="131" t="str">
        <f>IF(Z259="","",VLOOKUP(CONCATENATE(Y$3,Z259),m_selling_spec!$A:$J,2,FALSE))</f>
        <v/>
      </c>
      <c r="AA259" s="131" t="str">
        <f>IF(AB259="","",VLOOKUP(CONCATENATE(AA$3,AB259),m_selling_spec!$A:$J,2,FALSE))</f>
        <v>10.2</v>
      </c>
      <c r="AB259" s="125" t="s">
        <v>76</v>
      </c>
      <c r="AC259" s="131" t="str">
        <f>IF(AD259="","",VLOOKUP(CONCATENATE(AC$3,AD259),m_selling_spec!$A:$J,2,FALSE))</f>
        <v/>
      </c>
      <c r="AE259" s="131" t="str">
        <f>IF(AF259="","",VLOOKUP(CONCATENATE(AE$3,AF259),m_selling_spec!$A:$J,2,FALSE))</f>
        <v/>
      </c>
      <c r="AG259" s="131" t="str">
        <f>IF(AH259="","",VLOOKUP(CONCATENATE(AG$3,AH259),m_selling_spec!$A:$J,2,FALSE))</f>
        <v/>
      </c>
      <c r="AI259" s="131" t="str">
        <f>IF(AJ259="","",VLOOKUP(CONCATENATE(AI$3,AJ259),m_selling_spec!$A:$J,2,FALSE))</f>
        <v>14.2</v>
      </c>
      <c r="AJ259" s="125" t="s">
        <v>683</v>
      </c>
      <c r="AK259" s="131" t="str">
        <f>IF(AL259="","",VLOOKUP(CONCATENATE(AK$3,AL259),m_selling_spec!$A:$J,2,FALSE))</f>
        <v/>
      </c>
      <c r="AM259" s="131" t="str">
        <f>IF(AN259="","",VLOOKUP(CONCATENATE(AM$3,AN259),m_selling_spec!$A:$J,2,FALSE))</f>
        <v>16.3</v>
      </c>
      <c r="AN259" s="125" t="s">
        <v>614</v>
      </c>
      <c r="AO259" s="131" t="str">
        <f>IF(AP259="","",VLOOKUP(CONCATENATE(AO$3,AP259),m_selling_spec!$A:$J,2,FALSE))</f>
        <v>17.2</v>
      </c>
      <c r="AP259" s="133" t="s">
        <v>1265</v>
      </c>
      <c r="AQ259" s="131" t="str">
        <f>IF(AR259="","",VLOOKUP(CONCATENATE(AQ$3,AR259),m_selling_spec!$A:$J,2,FALSE))</f>
        <v/>
      </c>
      <c r="AS259" s="131" t="str">
        <f>IF(AT259="","",VLOOKUP(CONCATENATE(AS$3,AT259),m_selling_spec!$A:$J,2,FALSE))</f>
        <v/>
      </c>
      <c r="AU259" s="131" t="str">
        <f>IF(AV259="","",VLOOKUP(CONCATENATE(AU$3,AV259),m_selling_spec!$A:$J,2,FALSE))</f>
        <v/>
      </c>
      <c r="AW259" s="131" t="str">
        <f>IF(AX259="","",VLOOKUP(CONCATENATE(AW$3,AX259),m_selling_spec!$A:$J,2,FALSE))</f>
        <v/>
      </c>
      <c r="AY259" s="131" t="str">
        <f>IF(AZ259="","",VLOOKUP(CONCATENATE(AY$3,AZ259),m_selling_spec!$A:$J,2,FALSE))</f>
        <v/>
      </c>
      <c r="BA259" s="131" t="str">
        <f>IF(BB259="","",VLOOKUP(CONCATENATE(BA$3,BB259),m_selling_spec!$A:$J,2,FALSE))</f>
        <v/>
      </c>
      <c r="BC259" s="131" t="str">
        <f>IF(BD259="","",VLOOKUP(CONCATENATE(BC$3,BD259),m_selling_spec!$A:$J,2,FALSE))</f>
        <v/>
      </c>
      <c r="BE259" s="131" t="str">
        <f>IF(BF259="","",VLOOKUP(CONCATENATE(BE$3,BF259),m_selling_spec!$A:$J,2,FALSE))</f>
        <v/>
      </c>
      <c r="BG259" s="131" t="str">
        <f>IF(BH259="","",VLOOKUP(CONCATENATE(BG$3,BH259),m_selling_spec!$A:$J,2,FALSE))</f>
        <v/>
      </c>
      <c r="BI259" s="131" t="str">
        <f>IF(BJ259="","",VLOOKUP(CONCATENATE(BI$3,BJ259),m_selling_spec!$A:$J,2,FALSE))</f>
        <v/>
      </c>
    </row>
    <row r="260" spans="1:61" s="125" customFormat="1">
      <c r="A260" s="125" t="s">
        <v>345</v>
      </c>
      <c r="B260" s="125">
        <v>2</v>
      </c>
      <c r="C260" s="130" t="str">
        <f>INDEX(product!B:B,MATCH(B260,product!A:A,0))</f>
        <v>WE-70</v>
      </c>
      <c r="D260" s="130" t="str">
        <f>INDEX(product!E:E,MATCH(B260,product!A:A,0))</f>
        <v>WINDOW and DOOR</v>
      </c>
      <c r="E260" s="131" t="str">
        <f>IF(F260="","",VLOOKUP(CONCATENATE(E$3,F260),m_selling_spec!$A:$J,2,FALSE))</f>
        <v>o1.1</v>
      </c>
      <c r="F260" s="125" t="s">
        <v>675</v>
      </c>
      <c r="G260" s="131" t="str">
        <f>IF(H260="","",VLOOKUP(CONCATENATE(G$3,H260),m_selling_spec!$A:$J,2,FALSE))</f>
        <v>o2.1</v>
      </c>
      <c r="H260" s="125" t="s">
        <v>597</v>
      </c>
      <c r="I260" s="131" t="str">
        <f>IF(J260="","",VLOOKUP(CONCATENATE(I$3,J260),m_selling_spec!$A:$J,2,FALSE))</f>
        <v>1.12</v>
      </c>
      <c r="J260" s="125" t="s">
        <v>73</v>
      </c>
      <c r="K260" s="131" t="str">
        <f>IF(L260="","",VLOOKUP(CONCATENATE(K$3,L260),m_selling_spec!$A:$J,2,FALSE))</f>
        <v/>
      </c>
      <c r="M260" s="131" t="str">
        <f>IF(N260="","",VLOOKUP(CONCATENATE(M$3,N260),m_selling_spec!$A:$J,2,FALSE))</f>
        <v/>
      </c>
      <c r="O260" s="131" t="str">
        <f>IF(P260="","",VLOOKUP(CONCATENATE(O$3,P260),m_selling_spec!$A:$J,2,FALSE))</f>
        <v/>
      </c>
      <c r="Q260" s="131" t="str">
        <f>IF(R260="","",VLOOKUP(CONCATENATE(Q$3,R260),m_selling_spec!$A:$J,2,FALSE))</f>
        <v/>
      </c>
      <c r="S260" s="131" t="str">
        <f>IF(T260="","",VLOOKUP(CONCATENATE(S$3,T260),m_selling_spec!$A:$J,2,FALSE))</f>
        <v>6.2</v>
      </c>
      <c r="T260" s="125" t="s">
        <v>599</v>
      </c>
      <c r="U260" s="131" t="str">
        <f>IF(V260="","",VLOOKUP(CONCATENATE(U$3,V260),m_selling_spec!$A:$J,2,FALSE))</f>
        <v/>
      </c>
      <c r="W260" s="131" t="str">
        <f>IF(X260="","",VLOOKUP(CONCATENATE(W$3,X260),m_selling_spec!$A:$J,2,FALSE))</f>
        <v>8.6</v>
      </c>
      <c r="X260" s="125" t="s">
        <v>673</v>
      </c>
      <c r="Y260" s="131" t="str">
        <f>IF(Z260="","",VLOOKUP(CONCATENATE(Y$3,Z260),m_selling_spec!$A:$J,2,FALSE))</f>
        <v/>
      </c>
      <c r="AA260" s="131" t="str">
        <f>IF(AB260="","",VLOOKUP(CONCATENATE(AA$3,AB260),m_selling_spec!$A:$J,2,FALSE))</f>
        <v>10.2</v>
      </c>
      <c r="AB260" s="125" t="s">
        <v>76</v>
      </c>
      <c r="AC260" s="131" t="str">
        <f>IF(AD260="","",VLOOKUP(CONCATENATE(AC$3,AD260),m_selling_spec!$A:$J,2,FALSE))</f>
        <v/>
      </c>
      <c r="AE260" s="131" t="str">
        <f>IF(AF260="","",VLOOKUP(CONCATENATE(AE$3,AF260),m_selling_spec!$A:$J,2,FALSE))</f>
        <v/>
      </c>
      <c r="AG260" s="131" t="str">
        <f>IF(AH260="","",VLOOKUP(CONCATENATE(AG$3,AH260),m_selling_spec!$A:$J,2,FALSE))</f>
        <v/>
      </c>
      <c r="AI260" s="131" t="str">
        <f>IF(AJ260="","",VLOOKUP(CONCATENATE(AI$3,AJ260),m_selling_spec!$A:$J,2,FALSE))</f>
        <v>14.2</v>
      </c>
      <c r="AJ260" s="125" t="s">
        <v>683</v>
      </c>
      <c r="AK260" s="131" t="str">
        <f>IF(AL260="","",VLOOKUP(CONCATENATE(AK$3,AL260),m_selling_spec!$A:$J,2,FALSE))</f>
        <v/>
      </c>
      <c r="AM260" s="131" t="str">
        <f>IF(AN260="","",VLOOKUP(CONCATENATE(AM$3,AN260),m_selling_spec!$A:$J,2,FALSE))</f>
        <v>16.3</v>
      </c>
      <c r="AN260" s="125" t="s">
        <v>614</v>
      </c>
      <c r="AO260" s="131" t="str">
        <f>IF(AP260="","",VLOOKUP(CONCATENATE(AO$3,AP260),m_selling_spec!$A:$J,2,FALSE))</f>
        <v>17.2</v>
      </c>
      <c r="AP260" s="133" t="s">
        <v>1265</v>
      </c>
      <c r="AQ260" s="131" t="str">
        <f>IF(AR260="","",VLOOKUP(CONCATENATE(AQ$3,AR260),m_selling_spec!$A:$J,2,FALSE))</f>
        <v/>
      </c>
      <c r="AS260" s="131" t="str">
        <f>IF(AT260="","",VLOOKUP(CONCATENATE(AS$3,AT260),m_selling_spec!$A:$J,2,FALSE))</f>
        <v/>
      </c>
      <c r="AU260" s="131" t="str">
        <f>IF(AV260="","",VLOOKUP(CONCATENATE(AU$3,AV260),m_selling_spec!$A:$J,2,FALSE))</f>
        <v/>
      </c>
      <c r="AW260" s="131" t="str">
        <f>IF(AX260="","",VLOOKUP(CONCATENATE(AW$3,AX260),m_selling_spec!$A:$J,2,FALSE))</f>
        <v/>
      </c>
      <c r="AY260" s="131" t="str">
        <f>IF(AZ260="","",VLOOKUP(CONCATENATE(AY$3,AZ260),m_selling_spec!$A:$J,2,FALSE))</f>
        <v/>
      </c>
      <c r="BA260" s="131" t="str">
        <f>IF(BB260="","",VLOOKUP(CONCATENATE(BA$3,BB260),m_selling_spec!$A:$J,2,FALSE))</f>
        <v/>
      </c>
      <c r="BC260" s="131" t="str">
        <f>IF(BD260="","",VLOOKUP(CONCATENATE(BC$3,BD260),m_selling_spec!$A:$J,2,FALSE))</f>
        <v/>
      </c>
      <c r="BE260" s="131" t="str">
        <f>IF(BF260="","",VLOOKUP(CONCATENATE(BE$3,BF260),m_selling_spec!$A:$J,2,FALSE))</f>
        <v/>
      </c>
      <c r="BG260" s="131" t="str">
        <f>IF(BH260="","",VLOOKUP(CONCATENATE(BG$3,BH260),m_selling_spec!$A:$J,2,FALSE))</f>
        <v/>
      </c>
      <c r="BI260" s="131" t="str">
        <f>IF(BJ260="","",VLOOKUP(CONCATENATE(BI$3,BJ260),m_selling_spec!$A:$J,2,FALSE))</f>
        <v/>
      </c>
    </row>
    <row r="261" spans="1:61" s="125" customFormat="1">
      <c r="A261" s="125" t="s">
        <v>361</v>
      </c>
      <c r="B261" s="125">
        <v>2</v>
      </c>
      <c r="C261" s="130" t="str">
        <f>INDEX(product!B:B,MATCH(B261,product!A:A,0))</f>
        <v>WE-70</v>
      </c>
      <c r="D261" s="130" t="str">
        <f>INDEX(product!E:E,MATCH(B261,product!A:A,0))</f>
        <v>WINDOW and DOOR</v>
      </c>
      <c r="E261" s="131" t="str">
        <f>IF(F261="","",VLOOKUP(CONCATENATE(E$3,F261),m_selling_spec!$A:$J,2,FALSE))</f>
        <v>o1.1</v>
      </c>
      <c r="F261" s="125" t="s">
        <v>675</v>
      </c>
      <c r="G261" s="131" t="str">
        <f>IF(H261="","",VLOOKUP(CONCATENATE(G$3,H261),m_selling_spec!$A:$J,2,FALSE))</f>
        <v>o2.2</v>
      </c>
      <c r="H261" s="125" t="s">
        <v>603</v>
      </c>
      <c r="I261" s="131" t="str">
        <f>IF(J261="","",VLOOKUP(CONCATENATE(I$3,J261),m_selling_spec!$A:$J,2,FALSE))</f>
        <v>1.12</v>
      </c>
      <c r="J261" s="125" t="s">
        <v>73</v>
      </c>
      <c r="K261" s="131" t="str">
        <f>IF(L261="","",VLOOKUP(CONCATENATE(K$3,L261),m_selling_spec!$A:$J,2,FALSE))</f>
        <v/>
      </c>
      <c r="M261" s="131" t="str">
        <f>IF(N261="","",VLOOKUP(CONCATENATE(M$3,N261),m_selling_spec!$A:$J,2,FALSE))</f>
        <v/>
      </c>
      <c r="O261" s="131" t="str">
        <f>IF(P261="","",VLOOKUP(CONCATENATE(O$3,P261),m_selling_spec!$A:$J,2,FALSE))</f>
        <v/>
      </c>
      <c r="Q261" s="131" t="str">
        <f>IF(R261="","",VLOOKUP(CONCATENATE(Q$3,R261),m_selling_spec!$A:$J,2,FALSE))</f>
        <v/>
      </c>
      <c r="S261" s="131" t="str">
        <f>IF(T261="","",VLOOKUP(CONCATENATE(S$3,T261),m_selling_spec!$A:$J,2,FALSE))</f>
        <v>6.2</v>
      </c>
      <c r="T261" s="125" t="s">
        <v>599</v>
      </c>
      <c r="U261" s="131" t="str">
        <f>IF(V261="","",VLOOKUP(CONCATENATE(U$3,V261),m_selling_spec!$A:$J,2,FALSE))</f>
        <v/>
      </c>
      <c r="W261" s="131" t="str">
        <f>IF(X261="","",VLOOKUP(CONCATENATE(W$3,X261),m_selling_spec!$A:$J,2,FALSE))</f>
        <v>8.6</v>
      </c>
      <c r="X261" s="125" t="s">
        <v>673</v>
      </c>
      <c r="Y261" s="131" t="str">
        <f>IF(Z261="","",VLOOKUP(CONCATENATE(Y$3,Z261),m_selling_spec!$A:$J,2,FALSE))</f>
        <v/>
      </c>
      <c r="AA261" s="131" t="str">
        <f>IF(AB261="","",VLOOKUP(CONCATENATE(AA$3,AB261),m_selling_spec!$A:$J,2,FALSE))</f>
        <v>10.2</v>
      </c>
      <c r="AB261" s="125" t="s">
        <v>76</v>
      </c>
      <c r="AC261" s="131" t="str">
        <f>IF(AD261="","",VLOOKUP(CONCATENATE(AC$3,AD261),m_selling_spec!$A:$J,2,FALSE))</f>
        <v/>
      </c>
      <c r="AE261" s="131" t="str">
        <f>IF(AF261="","",VLOOKUP(CONCATENATE(AE$3,AF261),m_selling_spec!$A:$J,2,FALSE))</f>
        <v/>
      </c>
      <c r="AG261" s="131" t="str">
        <f>IF(AH261="","",VLOOKUP(CONCATENATE(AG$3,AH261),m_selling_spec!$A:$J,2,FALSE))</f>
        <v/>
      </c>
      <c r="AI261" s="131" t="str">
        <f>IF(AJ261="","",VLOOKUP(CONCATENATE(AI$3,AJ261),m_selling_spec!$A:$J,2,FALSE))</f>
        <v>14.2</v>
      </c>
      <c r="AJ261" s="125" t="s">
        <v>683</v>
      </c>
      <c r="AK261" s="131" t="str">
        <f>IF(AL261="","",VLOOKUP(CONCATENATE(AK$3,AL261),m_selling_spec!$A:$J,2,FALSE))</f>
        <v/>
      </c>
      <c r="AM261" s="131" t="str">
        <f>IF(AN261="","",VLOOKUP(CONCATENATE(AM$3,AN261),m_selling_spec!$A:$J,2,FALSE))</f>
        <v>16.3</v>
      </c>
      <c r="AN261" s="125" t="s">
        <v>614</v>
      </c>
      <c r="AO261" s="131" t="str">
        <f>IF(AP261="","",VLOOKUP(CONCATENATE(AO$3,AP261),m_selling_spec!$A:$J,2,FALSE))</f>
        <v>17.2</v>
      </c>
      <c r="AP261" s="133" t="s">
        <v>1265</v>
      </c>
      <c r="AQ261" s="131" t="str">
        <f>IF(AR261="","",VLOOKUP(CONCATENATE(AQ$3,AR261),m_selling_spec!$A:$J,2,FALSE))</f>
        <v/>
      </c>
      <c r="AS261" s="131" t="str">
        <f>IF(AT261="","",VLOOKUP(CONCATENATE(AS$3,AT261),m_selling_spec!$A:$J,2,FALSE))</f>
        <v/>
      </c>
      <c r="AU261" s="131" t="str">
        <f>IF(AV261="","",VLOOKUP(CONCATENATE(AU$3,AV261),m_selling_spec!$A:$J,2,FALSE))</f>
        <v/>
      </c>
      <c r="AW261" s="131" t="str">
        <f>IF(AX261="","",VLOOKUP(CONCATENATE(AW$3,AX261),m_selling_spec!$A:$J,2,FALSE))</f>
        <v/>
      </c>
      <c r="AY261" s="131" t="str">
        <f>IF(AZ261="","",VLOOKUP(CONCATENATE(AY$3,AZ261),m_selling_spec!$A:$J,2,FALSE))</f>
        <v/>
      </c>
      <c r="BA261" s="131" t="str">
        <f>IF(BB261="","",VLOOKUP(CONCATENATE(BA$3,BB261),m_selling_spec!$A:$J,2,FALSE))</f>
        <v/>
      </c>
      <c r="BC261" s="131" t="str">
        <f>IF(BD261="","",VLOOKUP(CONCATENATE(BC$3,BD261),m_selling_spec!$A:$J,2,FALSE))</f>
        <v/>
      </c>
      <c r="BE261" s="131" t="str">
        <f>IF(BF261="","",VLOOKUP(CONCATENATE(BE$3,BF261),m_selling_spec!$A:$J,2,FALSE))</f>
        <v/>
      </c>
      <c r="BG261" s="131" t="str">
        <f>IF(BH261="","",VLOOKUP(CONCATENATE(BG$3,BH261),m_selling_spec!$A:$J,2,FALSE))</f>
        <v/>
      </c>
      <c r="BI261" s="131" t="str">
        <f>IF(BJ261="","",VLOOKUP(CONCATENATE(BI$3,BJ261),m_selling_spec!$A:$J,2,FALSE))</f>
        <v/>
      </c>
    </row>
    <row r="262" spans="1:61" s="125" customFormat="1">
      <c r="A262" s="125" t="s">
        <v>353</v>
      </c>
      <c r="B262" s="125">
        <v>2</v>
      </c>
      <c r="C262" s="130" t="str">
        <f>INDEX(product!B:B,MATCH(B262,product!A:A,0))</f>
        <v>WE-70</v>
      </c>
      <c r="D262" s="130" t="str">
        <f>INDEX(product!E:E,MATCH(B262,product!A:A,0))</f>
        <v>WINDOW and DOOR</v>
      </c>
      <c r="E262" s="131" t="str">
        <f>IF(F262="","",VLOOKUP(CONCATENATE(E$3,F262),m_selling_spec!$A:$J,2,FALSE))</f>
        <v>o1.2</v>
      </c>
      <c r="F262" s="125" t="s">
        <v>676</v>
      </c>
      <c r="G262" s="131" t="str">
        <f>IF(H262="","",VLOOKUP(CONCATENATE(G$3,H262),m_selling_spec!$A:$J,2,FALSE))</f>
        <v>o2.1</v>
      </c>
      <c r="H262" s="125" t="s">
        <v>597</v>
      </c>
      <c r="I262" s="131" t="str">
        <f>IF(J262="","",VLOOKUP(CONCATENATE(I$3,J262),m_selling_spec!$A:$J,2,FALSE))</f>
        <v>1.12</v>
      </c>
      <c r="J262" s="125" t="s">
        <v>73</v>
      </c>
      <c r="K262" s="131" t="str">
        <f>IF(L262="","",VLOOKUP(CONCATENATE(K$3,L262),m_selling_spec!$A:$J,2,FALSE))</f>
        <v/>
      </c>
      <c r="M262" s="131" t="str">
        <f>IF(N262="","",VLOOKUP(CONCATENATE(M$3,N262),m_selling_spec!$A:$J,2,FALSE))</f>
        <v/>
      </c>
      <c r="O262" s="131" t="str">
        <f>IF(P262="","",VLOOKUP(CONCATENATE(O$3,P262),m_selling_spec!$A:$J,2,FALSE))</f>
        <v/>
      </c>
      <c r="Q262" s="131" t="str">
        <f>IF(R262="","",VLOOKUP(CONCATENATE(Q$3,R262),m_selling_spec!$A:$J,2,FALSE))</f>
        <v/>
      </c>
      <c r="S262" s="131" t="str">
        <f>IF(T262="","",VLOOKUP(CONCATENATE(S$3,T262),m_selling_spec!$A:$J,2,FALSE))</f>
        <v>6.2</v>
      </c>
      <c r="T262" s="125" t="s">
        <v>599</v>
      </c>
      <c r="U262" s="131" t="str">
        <f>IF(V262="","",VLOOKUP(CONCATENATE(U$3,V262),m_selling_spec!$A:$J,2,FALSE))</f>
        <v/>
      </c>
      <c r="W262" s="131" t="str">
        <f>IF(X262="","",VLOOKUP(CONCATENATE(W$3,X262),m_selling_spec!$A:$J,2,FALSE))</f>
        <v>8.6</v>
      </c>
      <c r="X262" s="125" t="s">
        <v>673</v>
      </c>
      <c r="Y262" s="131" t="str">
        <f>IF(Z262="","",VLOOKUP(CONCATENATE(Y$3,Z262),m_selling_spec!$A:$J,2,FALSE))</f>
        <v/>
      </c>
      <c r="AA262" s="131" t="str">
        <f>IF(AB262="","",VLOOKUP(CONCATENATE(AA$3,AB262),m_selling_spec!$A:$J,2,FALSE))</f>
        <v>10.2</v>
      </c>
      <c r="AB262" s="125" t="s">
        <v>76</v>
      </c>
      <c r="AC262" s="131" t="str">
        <f>IF(AD262="","",VLOOKUP(CONCATENATE(AC$3,AD262),m_selling_spec!$A:$J,2,FALSE))</f>
        <v/>
      </c>
      <c r="AE262" s="131" t="str">
        <f>IF(AF262="","",VLOOKUP(CONCATENATE(AE$3,AF262),m_selling_spec!$A:$J,2,FALSE))</f>
        <v/>
      </c>
      <c r="AG262" s="131" t="str">
        <f>IF(AH262="","",VLOOKUP(CONCATENATE(AG$3,AH262),m_selling_spec!$A:$J,2,FALSE))</f>
        <v/>
      </c>
      <c r="AI262" s="131" t="str">
        <f>IF(AJ262="","",VLOOKUP(CONCATENATE(AI$3,AJ262),m_selling_spec!$A:$J,2,FALSE))</f>
        <v>14.2</v>
      </c>
      <c r="AJ262" s="125" t="s">
        <v>683</v>
      </c>
      <c r="AK262" s="131" t="str">
        <f>IF(AL262="","",VLOOKUP(CONCATENATE(AK$3,AL262),m_selling_spec!$A:$J,2,FALSE))</f>
        <v/>
      </c>
      <c r="AM262" s="131" t="str">
        <f>IF(AN262="","",VLOOKUP(CONCATENATE(AM$3,AN262),m_selling_spec!$A:$J,2,FALSE))</f>
        <v>16.3</v>
      </c>
      <c r="AN262" s="125" t="s">
        <v>614</v>
      </c>
      <c r="AO262" s="131" t="str">
        <f>IF(AP262="","",VLOOKUP(CONCATENATE(AO$3,AP262),m_selling_spec!$A:$J,2,FALSE))</f>
        <v>17.2</v>
      </c>
      <c r="AP262" s="133" t="s">
        <v>1265</v>
      </c>
      <c r="AQ262" s="131" t="str">
        <f>IF(AR262="","",VLOOKUP(CONCATENATE(AQ$3,AR262),m_selling_spec!$A:$J,2,FALSE))</f>
        <v/>
      </c>
      <c r="AS262" s="131" t="str">
        <f>IF(AT262="","",VLOOKUP(CONCATENATE(AS$3,AT262),m_selling_spec!$A:$J,2,FALSE))</f>
        <v/>
      </c>
      <c r="AU262" s="131" t="str">
        <f>IF(AV262="","",VLOOKUP(CONCATENATE(AU$3,AV262),m_selling_spec!$A:$J,2,FALSE))</f>
        <v/>
      </c>
      <c r="AW262" s="131" t="str">
        <f>IF(AX262="","",VLOOKUP(CONCATENATE(AW$3,AX262),m_selling_spec!$A:$J,2,FALSE))</f>
        <v/>
      </c>
      <c r="AY262" s="131" t="str">
        <f>IF(AZ262="","",VLOOKUP(CONCATENATE(AY$3,AZ262),m_selling_spec!$A:$J,2,FALSE))</f>
        <v/>
      </c>
      <c r="BA262" s="131" t="str">
        <f>IF(BB262="","",VLOOKUP(CONCATENATE(BA$3,BB262),m_selling_spec!$A:$J,2,FALSE))</f>
        <v/>
      </c>
      <c r="BC262" s="131" t="str">
        <f>IF(BD262="","",VLOOKUP(CONCATENATE(BC$3,BD262),m_selling_spec!$A:$J,2,FALSE))</f>
        <v/>
      </c>
      <c r="BE262" s="131" t="str">
        <f>IF(BF262="","",VLOOKUP(CONCATENATE(BE$3,BF262),m_selling_spec!$A:$J,2,FALSE))</f>
        <v/>
      </c>
      <c r="BG262" s="131" t="str">
        <f>IF(BH262="","",VLOOKUP(CONCATENATE(BG$3,BH262),m_selling_spec!$A:$J,2,FALSE))</f>
        <v/>
      </c>
      <c r="BI262" s="131" t="str">
        <f>IF(BJ262="","",VLOOKUP(CONCATENATE(BI$3,BJ262),m_selling_spec!$A:$J,2,FALSE))</f>
        <v/>
      </c>
    </row>
    <row r="263" spans="1:61" s="125" customFormat="1">
      <c r="A263" s="125" t="s">
        <v>347</v>
      </c>
      <c r="B263" s="125">
        <v>2</v>
      </c>
      <c r="C263" s="130" t="str">
        <f>INDEX(product!B:B,MATCH(B263,product!A:A,0))</f>
        <v>WE-70</v>
      </c>
      <c r="D263" s="130" t="str">
        <f>INDEX(product!E:E,MATCH(B263,product!A:A,0))</f>
        <v>WINDOW and DOOR</v>
      </c>
      <c r="E263" s="131" t="str">
        <f>IF(F263="","",VLOOKUP(CONCATENATE(E$3,F263),m_selling_spec!$A:$J,2,FALSE))</f>
        <v>o1.2</v>
      </c>
      <c r="F263" s="125" t="s">
        <v>676</v>
      </c>
      <c r="G263" s="131" t="str">
        <f>IF(H263="","",VLOOKUP(CONCATENATE(G$3,H263),m_selling_spec!$A:$J,2,FALSE))</f>
        <v>o2.2</v>
      </c>
      <c r="H263" s="125" t="s">
        <v>603</v>
      </c>
      <c r="I263" s="131" t="str">
        <f>IF(J263="","",VLOOKUP(CONCATENATE(I$3,J263),m_selling_spec!$A:$J,2,FALSE))</f>
        <v>1.12</v>
      </c>
      <c r="J263" s="125" t="s">
        <v>73</v>
      </c>
      <c r="K263" s="131" t="str">
        <f>IF(L263="","",VLOOKUP(CONCATENATE(K$3,L263),m_selling_spec!$A:$J,2,FALSE))</f>
        <v/>
      </c>
      <c r="M263" s="131" t="str">
        <f>IF(N263="","",VLOOKUP(CONCATENATE(M$3,N263),m_selling_spec!$A:$J,2,FALSE))</f>
        <v/>
      </c>
      <c r="O263" s="131" t="str">
        <f>IF(P263="","",VLOOKUP(CONCATENATE(O$3,P263),m_selling_spec!$A:$J,2,FALSE))</f>
        <v/>
      </c>
      <c r="Q263" s="131" t="str">
        <f>IF(R263="","",VLOOKUP(CONCATENATE(Q$3,R263),m_selling_spec!$A:$J,2,FALSE))</f>
        <v/>
      </c>
      <c r="S263" s="131" t="str">
        <f>IF(T263="","",VLOOKUP(CONCATENATE(S$3,T263),m_selling_spec!$A:$J,2,FALSE))</f>
        <v>6.2</v>
      </c>
      <c r="T263" s="125" t="s">
        <v>599</v>
      </c>
      <c r="U263" s="131" t="str">
        <f>IF(V263="","",VLOOKUP(CONCATENATE(U$3,V263),m_selling_spec!$A:$J,2,FALSE))</f>
        <v/>
      </c>
      <c r="W263" s="131" t="str">
        <f>IF(X263="","",VLOOKUP(CONCATENATE(W$3,X263),m_selling_spec!$A:$J,2,FALSE))</f>
        <v>8.6</v>
      </c>
      <c r="X263" s="125" t="s">
        <v>673</v>
      </c>
      <c r="Y263" s="131" t="str">
        <f>IF(Z263="","",VLOOKUP(CONCATENATE(Y$3,Z263),m_selling_spec!$A:$J,2,FALSE))</f>
        <v/>
      </c>
      <c r="AA263" s="131" t="str">
        <f>IF(AB263="","",VLOOKUP(CONCATENATE(AA$3,AB263),m_selling_spec!$A:$J,2,FALSE))</f>
        <v>10.2</v>
      </c>
      <c r="AB263" s="125" t="s">
        <v>76</v>
      </c>
      <c r="AC263" s="131" t="str">
        <f>IF(AD263="","",VLOOKUP(CONCATENATE(AC$3,AD263),m_selling_spec!$A:$J,2,FALSE))</f>
        <v/>
      </c>
      <c r="AE263" s="131" t="str">
        <f>IF(AF263="","",VLOOKUP(CONCATENATE(AE$3,AF263),m_selling_spec!$A:$J,2,FALSE))</f>
        <v/>
      </c>
      <c r="AG263" s="131" t="str">
        <f>IF(AH263="","",VLOOKUP(CONCATENATE(AG$3,AH263),m_selling_spec!$A:$J,2,FALSE))</f>
        <v/>
      </c>
      <c r="AI263" s="131" t="str">
        <f>IF(AJ263="","",VLOOKUP(CONCATENATE(AI$3,AJ263),m_selling_spec!$A:$J,2,FALSE))</f>
        <v>14.2</v>
      </c>
      <c r="AJ263" s="125" t="s">
        <v>683</v>
      </c>
      <c r="AK263" s="131" t="str">
        <f>IF(AL263="","",VLOOKUP(CONCATENATE(AK$3,AL263),m_selling_spec!$A:$J,2,FALSE))</f>
        <v/>
      </c>
      <c r="AM263" s="131" t="str">
        <f>IF(AN263="","",VLOOKUP(CONCATENATE(AM$3,AN263),m_selling_spec!$A:$J,2,FALSE))</f>
        <v>16.3</v>
      </c>
      <c r="AN263" s="125" t="s">
        <v>614</v>
      </c>
      <c r="AO263" s="131" t="str">
        <f>IF(AP263="","",VLOOKUP(CONCATENATE(AO$3,AP263),m_selling_spec!$A:$J,2,FALSE))</f>
        <v>17.2</v>
      </c>
      <c r="AP263" s="133" t="s">
        <v>1265</v>
      </c>
      <c r="AQ263" s="131" t="str">
        <f>IF(AR263="","",VLOOKUP(CONCATENATE(AQ$3,AR263),m_selling_spec!$A:$J,2,FALSE))</f>
        <v/>
      </c>
      <c r="AS263" s="131" t="str">
        <f>IF(AT263="","",VLOOKUP(CONCATENATE(AS$3,AT263),m_selling_spec!$A:$J,2,FALSE))</f>
        <v/>
      </c>
      <c r="AU263" s="131" t="str">
        <f>IF(AV263="","",VLOOKUP(CONCATENATE(AU$3,AV263),m_selling_spec!$A:$J,2,FALSE))</f>
        <v/>
      </c>
      <c r="AW263" s="131" t="str">
        <f>IF(AX263="","",VLOOKUP(CONCATENATE(AW$3,AX263),m_selling_spec!$A:$J,2,FALSE))</f>
        <v/>
      </c>
      <c r="AY263" s="131" t="str">
        <f>IF(AZ263="","",VLOOKUP(CONCATENATE(AY$3,AZ263),m_selling_spec!$A:$J,2,FALSE))</f>
        <v/>
      </c>
      <c r="BA263" s="131" t="str">
        <f>IF(BB263="","",VLOOKUP(CONCATENATE(BA$3,BB263),m_selling_spec!$A:$J,2,FALSE))</f>
        <v/>
      </c>
      <c r="BC263" s="131" t="str">
        <f>IF(BD263="","",VLOOKUP(CONCATENATE(BC$3,BD263),m_selling_spec!$A:$J,2,FALSE))</f>
        <v/>
      </c>
      <c r="BE263" s="131" t="str">
        <f>IF(BF263="","",VLOOKUP(CONCATENATE(BE$3,BF263),m_selling_spec!$A:$J,2,FALSE))</f>
        <v/>
      </c>
      <c r="BG263" s="131" t="str">
        <f>IF(BH263="","",VLOOKUP(CONCATENATE(BG$3,BH263),m_selling_spec!$A:$J,2,FALSE))</f>
        <v/>
      </c>
      <c r="BI263" s="131" t="str">
        <f>IF(BJ263="","",VLOOKUP(CONCATENATE(BI$3,BJ263),m_selling_spec!$A:$J,2,FALSE))</f>
        <v/>
      </c>
    </row>
    <row r="264" spans="1:61" s="125" customFormat="1">
      <c r="A264" s="125" t="s">
        <v>374</v>
      </c>
      <c r="B264" s="125">
        <v>2</v>
      </c>
      <c r="C264" s="130" t="str">
        <f>INDEX(product!B:B,MATCH(B264,product!A:A,0))</f>
        <v>WE-70</v>
      </c>
      <c r="D264" s="130" t="str">
        <f>INDEX(product!E:E,MATCH(B264,product!A:A,0))</f>
        <v>WINDOW and DOOR</v>
      </c>
      <c r="E264" s="131" t="str">
        <f>IF(F264="","",VLOOKUP(CONCATENATE(E$3,F264),m_selling_spec!$A:$J,2,FALSE))</f>
        <v>o1.1</v>
      </c>
      <c r="F264" s="125" t="s">
        <v>675</v>
      </c>
      <c r="G264" s="131" t="str">
        <f>IF(H264="","",VLOOKUP(CONCATENATE(G$3,H264),m_selling_spec!$A:$J,2,FALSE))</f>
        <v>o2.1</v>
      </c>
      <c r="H264" s="125" t="s">
        <v>597</v>
      </c>
      <c r="I264" s="131" t="str">
        <f>IF(J264="","",VLOOKUP(CONCATENATE(I$3,J264),m_selling_spec!$A:$J,2,FALSE))</f>
        <v>1.12</v>
      </c>
      <c r="J264" s="125" t="s">
        <v>73</v>
      </c>
      <c r="K264" s="131" t="str">
        <f>IF(L264="","",VLOOKUP(CONCATENATE(K$3,L264),m_selling_spec!$A:$J,2,FALSE))</f>
        <v/>
      </c>
      <c r="M264" s="131" t="str">
        <f>IF(N264="","",VLOOKUP(CONCATENATE(M$3,N264),m_selling_spec!$A:$J,2,FALSE))</f>
        <v/>
      </c>
      <c r="O264" s="131" t="str">
        <f>IF(P264="","",VLOOKUP(CONCATENATE(O$3,P264),m_selling_spec!$A:$J,2,FALSE))</f>
        <v/>
      </c>
      <c r="Q264" s="131" t="str">
        <f>IF(R264="","",VLOOKUP(CONCATENATE(Q$3,R264),m_selling_spec!$A:$J,2,FALSE))</f>
        <v/>
      </c>
      <c r="S264" s="131" t="str">
        <f>IF(T264="","",VLOOKUP(CONCATENATE(S$3,T264),m_selling_spec!$A:$J,2,FALSE))</f>
        <v>6.2</v>
      </c>
      <c r="T264" s="125" t="s">
        <v>599</v>
      </c>
      <c r="U264" s="131" t="str">
        <f>IF(V264="","",VLOOKUP(CONCATENATE(U$3,V264),m_selling_spec!$A:$J,2,FALSE))</f>
        <v/>
      </c>
      <c r="W264" s="131" t="str">
        <f>IF(X264="","",VLOOKUP(CONCATENATE(W$3,X264),m_selling_spec!$A:$J,2,FALSE))</f>
        <v>8.4</v>
      </c>
      <c r="X264" s="125" t="s">
        <v>605</v>
      </c>
      <c r="Y264" s="131" t="str">
        <f>IF(Z264="","",VLOOKUP(CONCATENATE(Y$3,Z264),m_selling_spec!$A:$J,2,FALSE))</f>
        <v/>
      </c>
      <c r="AA264" s="131" t="str">
        <f>IF(AB264="","",VLOOKUP(CONCATENATE(AA$3,AB264),m_selling_spec!$A:$J,2,FALSE))</f>
        <v>10.3</v>
      </c>
      <c r="AB264" s="125" t="s">
        <v>77</v>
      </c>
      <c r="AC264" s="131" t="str">
        <f>IF(AD264="","",VLOOKUP(CONCATENATE(AC$3,AD264),m_selling_spec!$A:$J,2,FALSE))</f>
        <v/>
      </c>
      <c r="AE264" s="131" t="str">
        <f>IF(AF264="","",VLOOKUP(CONCATENATE(AE$3,AF264),m_selling_spec!$A:$J,2,FALSE))</f>
        <v/>
      </c>
      <c r="AG264" s="131" t="str">
        <f>IF(AH264="","",VLOOKUP(CONCATENATE(AG$3,AH264),m_selling_spec!$A:$J,2,FALSE))</f>
        <v/>
      </c>
      <c r="AI264" s="131" t="str">
        <f>IF(AJ264="","",VLOOKUP(CONCATENATE(AI$3,AJ264),m_selling_spec!$A:$J,2,FALSE))</f>
        <v>14.2</v>
      </c>
      <c r="AJ264" s="125" t="s">
        <v>683</v>
      </c>
      <c r="AK264" s="131" t="str">
        <f>IF(AL264="","",VLOOKUP(CONCATENATE(AK$3,AL264),m_selling_spec!$A:$J,2,FALSE))</f>
        <v/>
      </c>
      <c r="AM264" s="131" t="str">
        <f>IF(AN264="","",VLOOKUP(CONCATENATE(AM$3,AN264),m_selling_spec!$A:$J,2,FALSE))</f>
        <v>16.3</v>
      </c>
      <c r="AN264" s="125" t="s">
        <v>614</v>
      </c>
      <c r="AO264" s="131" t="str">
        <f>IF(AP264="","",VLOOKUP(CONCATENATE(AO$3,AP264),m_selling_spec!$A:$J,2,FALSE))</f>
        <v>17.2</v>
      </c>
      <c r="AP264" s="133" t="s">
        <v>1265</v>
      </c>
      <c r="AQ264" s="131" t="str">
        <f>IF(AR264="","",VLOOKUP(CONCATENATE(AQ$3,AR264),m_selling_spec!$A:$J,2,FALSE))</f>
        <v/>
      </c>
      <c r="AS264" s="131" t="str">
        <f>IF(AT264="","",VLOOKUP(CONCATENATE(AS$3,AT264),m_selling_spec!$A:$J,2,FALSE))</f>
        <v/>
      </c>
      <c r="AU264" s="131" t="str">
        <f>IF(AV264="","",VLOOKUP(CONCATENATE(AU$3,AV264),m_selling_spec!$A:$J,2,FALSE))</f>
        <v/>
      </c>
      <c r="AW264" s="131" t="str">
        <f>IF(AX264="","",VLOOKUP(CONCATENATE(AW$3,AX264),m_selling_spec!$A:$J,2,FALSE))</f>
        <v/>
      </c>
      <c r="AY264" s="131" t="str">
        <f>IF(AZ264="","",VLOOKUP(CONCATENATE(AY$3,AZ264),m_selling_spec!$A:$J,2,FALSE))</f>
        <v/>
      </c>
      <c r="BA264" s="131" t="str">
        <f>IF(BB264="","",VLOOKUP(CONCATENATE(BA$3,BB264),m_selling_spec!$A:$J,2,FALSE))</f>
        <v/>
      </c>
      <c r="BC264" s="131" t="str">
        <f>IF(BD264="","",VLOOKUP(CONCATENATE(BC$3,BD264),m_selling_spec!$A:$J,2,FALSE))</f>
        <v/>
      </c>
      <c r="BE264" s="131" t="str">
        <f>IF(BF264="","",VLOOKUP(CONCATENATE(BE$3,BF264),m_selling_spec!$A:$J,2,FALSE))</f>
        <v/>
      </c>
      <c r="BG264" s="131" t="str">
        <f>IF(BH264="","",VLOOKUP(CONCATENATE(BG$3,BH264),m_selling_spec!$A:$J,2,FALSE))</f>
        <v/>
      </c>
      <c r="BI264" s="131" t="str">
        <f>IF(BJ264="","",VLOOKUP(CONCATENATE(BI$3,BJ264),m_selling_spec!$A:$J,2,FALSE))</f>
        <v/>
      </c>
    </row>
    <row r="265" spans="1:61" s="125" customFormat="1">
      <c r="A265" s="125" t="s">
        <v>390</v>
      </c>
      <c r="B265" s="125">
        <v>2</v>
      </c>
      <c r="C265" s="130" t="str">
        <f>INDEX(product!B:B,MATCH(B265,product!A:A,0))</f>
        <v>WE-70</v>
      </c>
      <c r="D265" s="130" t="str">
        <f>INDEX(product!E:E,MATCH(B265,product!A:A,0))</f>
        <v>WINDOW and DOOR</v>
      </c>
      <c r="E265" s="131" t="str">
        <f>IF(F265="","",VLOOKUP(CONCATENATE(E$3,F265),m_selling_spec!$A:$J,2,FALSE))</f>
        <v>o1.1</v>
      </c>
      <c r="F265" s="125" t="s">
        <v>675</v>
      </c>
      <c r="G265" s="131" t="str">
        <f>IF(H265="","",VLOOKUP(CONCATENATE(G$3,H265),m_selling_spec!$A:$J,2,FALSE))</f>
        <v>o2.2</v>
      </c>
      <c r="H265" s="125" t="s">
        <v>603</v>
      </c>
      <c r="I265" s="131" t="str">
        <f>IF(J265="","",VLOOKUP(CONCATENATE(I$3,J265),m_selling_spec!$A:$J,2,FALSE))</f>
        <v>1.12</v>
      </c>
      <c r="J265" s="125" t="s">
        <v>73</v>
      </c>
      <c r="K265" s="131" t="str">
        <f>IF(L265="","",VLOOKUP(CONCATENATE(K$3,L265),m_selling_spec!$A:$J,2,FALSE))</f>
        <v/>
      </c>
      <c r="M265" s="131" t="str">
        <f>IF(N265="","",VLOOKUP(CONCATENATE(M$3,N265),m_selling_spec!$A:$J,2,FALSE))</f>
        <v/>
      </c>
      <c r="O265" s="131" t="str">
        <f>IF(P265="","",VLOOKUP(CONCATENATE(O$3,P265),m_selling_spec!$A:$J,2,FALSE))</f>
        <v/>
      </c>
      <c r="Q265" s="131" t="str">
        <f>IF(R265="","",VLOOKUP(CONCATENATE(Q$3,R265),m_selling_spec!$A:$J,2,FALSE))</f>
        <v/>
      </c>
      <c r="S265" s="131" t="str">
        <f>IF(T265="","",VLOOKUP(CONCATENATE(S$3,T265),m_selling_spec!$A:$J,2,FALSE))</f>
        <v>6.2</v>
      </c>
      <c r="T265" s="125" t="s">
        <v>599</v>
      </c>
      <c r="U265" s="131" t="str">
        <f>IF(V265="","",VLOOKUP(CONCATENATE(U$3,V265),m_selling_spec!$A:$J,2,FALSE))</f>
        <v/>
      </c>
      <c r="W265" s="131" t="str">
        <f>IF(X265="","",VLOOKUP(CONCATENATE(W$3,X265),m_selling_spec!$A:$J,2,FALSE))</f>
        <v>8.4</v>
      </c>
      <c r="X265" s="125" t="s">
        <v>605</v>
      </c>
      <c r="Y265" s="131" t="str">
        <f>IF(Z265="","",VLOOKUP(CONCATENATE(Y$3,Z265),m_selling_spec!$A:$J,2,FALSE))</f>
        <v/>
      </c>
      <c r="AA265" s="131" t="str">
        <f>IF(AB265="","",VLOOKUP(CONCATENATE(AA$3,AB265),m_selling_spec!$A:$J,2,FALSE))</f>
        <v>10.3</v>
      </c>
      <c r="AB265" s="125" t="s">
        <v>77</v>
      </c>
      <c r="AC265" s="131" t="str">
        <f>IF(AD265="","",VLOOKUP(CONCATENATE(AC$3,AD265),m_selling_spec!$A:$J,2,FALSE))</f>
        <v/>
      </c>
      <c r="AE265" s="131" t="str">
        <f>IF(AF265="","",VLOOKUP(CONCATENATE(AE$3,AF265),m_selling_spec!$A:$J,2,FALSE))</f>
        <v/>
      </c>
      <c r="AG265" s="131" t="str">
        <f>IF(AH265="","",VLOOKUP(CONCATENATE(AG$3,AH265),m_selling_spec!$A:$J,2,FALSE))</f>
        <v/>
      </c>
      <c r="AI265" s="131" t="str">
        <f>IF(AJ265="","",VLOOKUP(CONCATENATE(AI$3,AJ265),m_selling_spec!$A:$J,2,FALSE))</f>
        <v>14.2</v>
      </c>
      <c r="AJ265" s="125" t="s">
        <v>683</v>
      </c>
      <c r="AK265" s="131" t="str">
        <f>IF(AL265="","",VLOOKUP(CONCATENATE(AK$3,AL265),m_selling_spec!$A:$J,2,FALSE))</f>
        <v/>
      </c>
      <c r="AM265" s="131" t="str">
        <f>IF(AN265="","",VLOOKUP(CONCATENATE(AM$3,AN265),m_selling_spec!$A:$J,2,FALSE))</f>
        <v>16.3</v>
      </c>
      <c r="AN265" s="125" t="s">
        <v>614</v>
      </c>
      <c r="AO265" s="131" t="str">
        <f>IF(AP265="","",VLOOKUP(CONCATENATE(AO$3,AP265),m_selling_spec!$A:$J,2,FALSE))</f>
        <v>17.2</v>
      </c>
      <c r="AP265" s="133" t="s">
        <v>1265</v>
      </c>
      <c r="AQ265" s="131" t="str">
        <f>IF(AR265="","",VLOOKUP(CONCATENATE(AQ$3,AR265),m_selling_spec!$A:$J,2,FALSE))</f>
        <v/>
      </c>
      <c r="AS265" s="131" t="str">
        <f>IF(AT265="","",VLOOKUP(CONCATENATE(AS$3,AT265),m_selling_spec!$A:$J,2,FALSE))</f>
        <v/>
      </c>
      <c r="AU265" s="131" t="str">
        <f>IF(AV265="","",VLOOKUP(CONCATENATE(AU$3,AV265),m_selling_spec!$A:$J,2,FALSE))</f>
        <v/>
      </c>
      <c r="AW265" s="131" t="str">
        <f>IF(AX265="","",VLOOKUP(CONCATENATE(AW$3,AX265),m_selling_spec!$A:$J,2,FALSE))</f>
        <v/>
      </c>
      <c r="AY265" s="131" t="str">
        <f>IF(AZ265="","",VLOOKUP(CONCATENATE(AY$3,AZ265),m_selling_spec!$A:$J,2,FALSE))</f>
        <v/>
      </c>
      <c r="BA265" s="131" t="str">
        <f>IF(BB265="","",VLOOKUP(CONCATENATE(BA$3,BB265),m_selling_spec!$A:$J,2,FALSE))</f>
        <v/>
      </c>
      <c r="BC265" s="131" t="str">
        <f>IF(BD265="","",VLOOKUP(CONCATENATE(BC$3,BD265),m_selling_spec!$A:$J,2,FALSE))</f>
        <v/>
      </c>
      <c r="BE265" s="131" t="str">
        <f>IF(BF265="","",VLOOKUP(CONCATENATE(BE$3,BF265),m_selling_spec!$A:$J,2,FALSE))</f>
        <v/>
      </c>
      <c r="BG265" s="131" t="str">
        <f>IF(BH265="","",VLOOKUP(CONCATENATE(BG$3,BH265),m_selling_spec!$A:$J,2,FALSE))</f>
        <v/>
      </c>
      <c r="BI265" s="131" t="str">
        <f>IF(BJ265="","",VLOOKUP(CONCATENATE(BI$3,BJ265),m_selling_spec!$A:$J,2,FALSE))</f>
        <v/>
      </c>
    </row>
    <row r="266" spans="1:61" s="125" customFormat="1">
      <c r="A266" s="125" t="s">
        <v>384</v>
      </c>
      <c r="B266" s="125">
        <v>2</v>
      </c>
      <c r="C266" s="130" t="str">
        <f>INDEX(product!B:B,MATCH(B266,product!A:A,0))</f>
        <v>WE-70</v>
      </c>
      <c r="D266" s="130" t="str">
        <f>INDEX(product!E:E,MATCH(B266,product!A:A,0))</f>
        <v>WINDOW and DOOR</v>
      </c>
      <c r="E266" s="131" t="str">
        <f>IF(F266="","",VLOOKUP(CONCATENATE(E$3,F266),m_selling_spec!$A:$J,2,FALSE))</f>
        <v>o1.2</v>
      </c>
      <c r="F266" s="125" t="s">
        <v>676</v>
      </c>
      <c r="G266" s="131" t="str">
        <f>IF(H266="","",VLOOKUP(CONCATENATE(G$3,H266),m_selling_spec!$A:$J,2,FALSE))</f>
        <v>o2.1</v>
      </c>
      <c r="H266" s="125" t="s">
        <v>597</v>
      </c>
      <c r="I266" s="131" t="str">
        <f>IF(J266="","",VLOOKUP(CONCATENATE(I$3,J266),m_selling_spec!$A:$J,2,FALSE))</f>
        <v>1.12</v>
      </c>
      <c r="J266" s="125" t="s">
        <v>73</v>
      </c>
      <c r="K266" s="131" t="str">
        <f>IF(L266="","",VLOOKUP(CONCATENATE(K$3,L266),m_selling_spec!$A:$J,2,FALSE))</f>
        <v/>
      </c>
      <c r="M266" s="131" t="str">
        <f>IF(N266="","",VLOOKUP(CONCATENATE(M$3,N266),m_selling_spec!$A:$J,2,FALSE))</f>
        <v/>
      </c>
      <c r="O266" s="131" t="str">
        <f>IF(P266="","",VLOOKUP(CONCATENATE(O$3,P266),m_selling_spec!$A:$J,2,FALSE))</f>
        <v/>
      </c>
      <c r="Q266" s="131" t="str">
        <f>IF(R266="","",VLOOKUP(CONCATENATE(Q$3,R266),m_selling_spec!$A:$J,2,FALSE))</f>
        <v/>
      </c>
      <c r="S266" s="131" t="str">
        <f>IF(T266="","",VLOOKUP(CONCATENATE(S$3,T266),m_selling_spec!$A:$J,2,FALSE))</f>
        <v>6.2</v>
      </c>
      <c r="T266" s="125" t="s">
        <v>599</v>
      </c>
      <c r="U266" s="131" t="str">
        <f>IF(V266="","",VLOOKUP(CONCATENATE(U$3,V266),m_selling_spec!$A:$J,2,FALSE))</f>
        <v/>
      </c>
      <c r="W266" s="131" t="str">
        <f>IF(X266="","",VLOOKUP(CONCATENATE(W$3,X266),m_selling_spec!$A:$J,2,FALSE))</f>
        <v>8.4</v>
      </c>
      <c r="X266" s="125" t="s">
        <v>605</v>
      </c>
      <c r="Y266" s="131" t="str">
        <f>IF(Z266="","",VLOOKUP(CONCATENATE(Y$3,Z266),m_selling_spec!$A:$J,2,FALSE))</f>
        <v/>
      </c>
      <c r="AA266" s="131" t="str">
        <f>IF(AB266="","",VLOOKUP(CONCATENATE(AA$3,AB266),m_selling_spec!$A:$J,2,FALSE))</f>
        <v>10.3</v>
      </c>
      <c r="AB266" s="125" t="s">
        <v>77</v>
      </c>
      <c r="AC266" s="131" t="str">
        <f>IF(AD266="","",VLOOKUP(CONCATENATE(AC$3,AD266),m_selling_spec!$A:$J,2,FALSE))</f>
        <v/>
      </c>
      <c r="AE266" s="131" t="str">
        <f>IF(AF266="","",VLOOKUP(CONCATENATE(AE$3,AF266),m_selling_spec!$A:$J,2,FALSE))</f>
        <v/>
      </c>
      <c r="AG266" s="131" t="str">
        <f>IF(AH266="","",VLOOKUP(CONCATENATE(AG$3,AH266),m_selling_spec!$A:$J,2,FALSE))</f>
        <v/>
      </c>
      <c r="AI266" s="131" t="str">
        <f>IF(AJ266="","",VLOOKUP(CONCATENATE(AI$3,AJ266),m_selling_spec!$A:$J,2,FALSE))</f>
        <v>14.2</v>
      </c>
      <c r="AJ266" s="125" t="s">
        <v>683</v>
      </c>
      <c r="AK266" s="131" t="str">
        <f>IF(AL266="","",VLOOKUP(CONCATENATE(AK$3,AL266),m_selling_spec!$A:$J,2,FALSE))</f>
        <v/>
      </c>
      <c r="AM266" s="131" t="str">
        <f>IF(AN266="","",VLOOKUP(CONCATENATE(AM$3,AN266),m_selling_spec!$A:$J,2,FALSE))</f>
        <v>16.3</v>
      </c>
      <c r="AN266" s="125" t="s">
        <v>614</v>
      </c>
      <c r="AO266" s="131" t="str">
        <f>IF(AP266="","",VLOOKUP(CONCATENATE(AO$3,AP266),m_selling_spec!$A:$J,2,FALSE))</f>
        <v>17.2</v>
      </c>
      <c r="AP266" s="133" t="s">
        <v>1265</v>
      </c>
      <c r="AQ266" s="131" t="str">
        <f>IF(AR266="","",VLOOKUP(CONCATENATE(AQ$3,AR266),m_selling_spec!$A:$J,2,FALSE))</f>
        <v/>
      </c>
      <c r="AS266" s="131" t="str">
        <f>IF(AT266="","",VLOOKUP(CONCATENATE(AS$3,AT266),m_selling_spec!$A:$J,2,FALSE))</f>
        <v/>
      </c>
      <c r="AU266" s="131" t="str">
        <f>IF(AV266="","",VLOOKUP(CONCATENATE(AU$3,AV266),m_selling_spec!$A:$J,2,FALSE))</f>
        <v/>
      </c>
      <c r="AW266" s="131" t="str">
        <f>IF(AX266="","",VLOOKUP(CONCATENATE(AW$3,AX266),m_selling_spec!$A:$J,2,FALSE))</f>
        <v/>
      </c>
      <c r="AY266" s="131" t="str">
        <f>IF(AZ266="","",VLOOKUP(CONCATENATE(AY$3,AZ266),m_selling_spec!$A:$J,2,FALSE))</f>
        <v/>
      </c>
      <c r="BA266" s="131" t="str">
        <f>IF(BB266="","",VLOOKUP(CONCATENATE(BA$3,BB266),m_selling_spec!$A:$J,2,FALSE))</f>
        <v/>
      </c>
      <c r="BC266" s="131" t="str">
        <f>IF(BD266="","",VLOOKUP(CONCATENATE(BC$3,BD266),m_selling_spec!$A:$J,2,FALSE))</f>
        <v/>
      </c>
      <c r="BE266" s="131" t="str">
        <f>IF(BF266="","",VLOOKUP(CONCATENATE(BE$3,BF266),m_selling_spec!$A:$J,2,FALSE))</f>
        <v/>
      </c>
      <c r="BG266" s="131" t="str">
        <f>IF(BH266="","",VLOOKUP(CONCATENATE(BG$3,BH266),m_selling_spec!$A:$J,2,FALSE))</f>
        <v/>
      </c>
      <c r="BI266" s="131" t="str">
        <f>IF(BJ266="","",VLOOKUP(CONCATENATE(BI$3,BJ266),m_selling_spec!$A:$J,2,FALSE))</f>
        <v/>
      </c>
    </row>
    <row r="267" spans="1:61" s="125" customFormat="1">
      <c r="A267" s="125" t="s">
        <v>375</v>
      </c>
      <c r="B267" s="125">
        <v>2</v>
      </c>
      <c r="C267" s="130" t="str">
        <f>INDEX(product!B:B,MATCH(B267,product!A:A,0))</f>
        <v>WE-70</v>
      </c>
      <c r="D267" s="130" t="str">
        <f>INDEX(product!E:E,MATCH(B267,product!A:A,0))</f>
        <v>WINDOW and DOOR</v>
      </c>
      <c r="E267" s="131" t="str">
        <f>IF(F267="","",VLOOKUP(CONCATENATE(E$3,F267),m_selling_spec!$A:$J,2,FALSE))</f>
        <v>o1.2</v>
      </c>
      <c r="F267" s="125" t="s">
        <v>676</v>
      </c>
      <c r="G267" s="131" t="str">
        <f>IF(H267="","",VLOOKUP(CONCATENATE(G$3,H267),m_selling_spec!$A:$J,2,FALSE))</f>
        <v>o2.2</v>
      </c>
      <c r="H267" s="125" t="s">
        <v>603</v>
      </c>
      <c r="I267" s="131" t="str">
        <f>IF(J267="","",VLOOKUP(CONCATENATE(I$3,J267),m_selling_spec!$A:$J,2,FALSE))</f>
        <v>1.12</v>
      </c>
      <c r="J267" s="125" t="s">
        <v>73</v>
      </c>
      <c r="K267" s="131" t="str">
        <f>IF(L267="","",VLOOKUP(CONCATENATE(K$3,L267),m_selling_spec!$A:$J,2,FALSE))</f>
        <v/>
      </c>
      <c r="M267" s="131" t="str">
        <f>IF(N267="","",VLOOKUP(CONCATENATE(M$3,N267),m_selling_spec!$A:$J,2,FALSE))</f>
        <v/>
      </c>
      <c r="O267" s="131" t="str">
        <f>IF(P267="","",VLOOKUP(CONCATENATE(O$3,P267),m_selling_spec!$A:$J,2,FALSE))</f>
        <v/>
      </c>
      <c r="Q267" s="131" t="str">
        <f>IF(R267="","",VLOOKUP(CONCATENATE(Q$3,R267),m_selling_spec!$A:$J,2,FALSE))</f>
        <v/>
      </c>
      <c r="S267" s="131" t="str">
        <f>IF(T267="","",VLOOKUP(CONCATENATE(S$3,T267),m_selling_spec!$A:$J,2,FALSE))</f>
        <v>6.2</v>
      </c>
      <c r="T267" s="125" t="s">
        <v>599</v>
      </c>
      <c r="U267" s="131" t="str">
        <f>IF(V267="","",VLOOKUP(CONCATENATE(U$3,V267),m_selling_spec!$A:$J,2,FALSE))</f>
        <v/>
      </c>
      <c r="W267" s="131" t="str">
        <f>IF(X267="","",VLOOKUP(CONCATENATE(W$3,X267),m_selling_spec!$A:$J,2,FALSE))</f>
        <v>8.4</v>
      </c>
      <c r="X267" s="125" t="s">
        <v>605</v>
      </c>
      <c r="Y267" s="131" t="str">
        <f>IF(Z267="","",VLOOKUP(CONCATENATE(Y$3,Z267),m_selling_spec!$A:$J,2,FALSE))</f>
        <v/>
      </c>
      <c r="AA267" s="131" t="str">
        <f>IF(AB267="","",VLOOKUP(CONCATENATE(AA$3,AB267),m_selling_spec!$A:$J,2,FALSE))</f>
        <v>10.3</v>
      </c>
      <c r="AB267" s="125" t="s">
        <v>77</v>
      </c>
      <c r="AC267" s="131" t="str">
        <f>IF(AD267="","",VLOOKUP(CONCATENATE(AC$3,AD267),m_selling_spec!$A:$J,2,FALSE))</f>
        <v/>
      </c>
      <c r="AE267" s="131" t="str">
        <f>IF(AF267="","",VLOOKUP(CONCATENATE(AE$3,AF267),m_selling_spec!$A:$J,2,FALSE))</f>
        <v/>
      </c>
      <c r="AG267" s="131" t="str">
        <f>IF(AH267="","",VLOOKUP(CONCATENATE(AG$3,AH267),m_selling_spec!$A:$J,2,FALSE))</f>
        <v/>
      </c>
      <c r="AI267" s="131" t="str">
        <f>IF(AJ267="","",VLOOKUP(CONCATENATE(AI$3,AJ267),m_selling_spec!$A:$J,2,FALSE))</f>
        <v>14.2</v>
      </c>
      <c r="AJ267" s="125" t="s">
        <v>683</v>
      </c>
      <c r="AK267" s="131" t="str">
        <f>IF(AL267="","",VLOOKUP(CONCATENATE(AK$3,AL267),m_selling_spec!$A:$J,2,FALSE))</f>
        <v/>
      </c>
      <c r="AM267" s="131" t="str">
        <f>IF(AN267="","",VLOOKUP(CONCATENATE(AM$3,AN267),m_selling_spec!$A:$J,2,FALSE))</f>
        <v>16.3</v>
      </c>
      <c r="AN267" s="125" t="s">
        <v>614</v>
      </c>
      <c r="AO267" s="131" t="str">
        <f>IF(AP267="","",VLOOKUP(CONCATENATE(AO$3,AP267),m_selling_spec!$A:$J,2,FALSE))</f>
        <v>17.2</v>
      </c>
      <c r="AP267" s="133" t="s">
        <v>1265</v>
      </c>
      <c r="AQ267" s="131" t="str">
        <f>IF(AR267="","",VLOOKUP(CONCATENATE(AQ$3,AR267),m_selling_spec!$A:$J,2,FALSE))</f>
        <v/>
      </c>
      <c r="AS267" s="131" t="str">
        <f>IF(AT267="","",VLOOKUP(CONCATENATE(AS$3,AT267),m_selling_spec!$A:$J,2,FALSE))</f>
        <v/>
      </c>
      <c r="AU267" s="131" t="str">
        <f>IF(AV267="","",VLOOKUP(CONCATENATE(AU$3,AV267),m_selling_spec!$A:$J,2,FALSE))</f>
        <v/>
      </c>
      <c r="AW267" s="131" t="str">
        <f>IF(AX267="","",VLOOKUP(CONCATENATE(AW$3,AX267),m_selling_spec!$A:$J,2,FALSE))</f>
        <v/>
      </c>
      <c r="AY267" s="131" t="str">
        <f>IF(AZ267="","",VLOOKUP(CONCATENATE(AY$3,AZ267),m_selling_spec!$A:$J,2,FALSE))</f>
        <v/>
      </c>
      <c r="BA267" s="131" t="str">
        <f>IF(BB267="","",VLOOKUP(CONCATENATE(BA$3,BB267),m_selling_spec!$A:$J,2,FALSE))</f>
        <v/>
      </c>
      <c r="BC267" s="131" t="str">
        <f>IF(BD267="","",VLOOKUP(CONCATENATE(BC$3,BD267),m_selling_spec!$A:$J,2,FALSE))</f>
        <v/>
      </c>
      <c r="BE267" s="131" t="str">
        <f>IF(BF267="","",VLOOKUP(CONCATENATE(BE$3,BF267),m_selling_spec!$A:$J,2,FALSE))</f>
        <v/>
      </c>
      <c r="BG267" s="131" t="str">
        <f>IF(BH267="","",VLOOKUP(CONCATENATE(BG$3,BH267),m_selling_spec!$A:$J,2,FALSE))</f>
        <v/>
      </c>
      <c r="BI267" s="131" t="str">
        <f>IF(BJ267="","",VLOOKUP(CONCATENATE(BI$3,BJ267),m_selling_spec!$A:$J,2,FALSE))</f>
        <v/>
      </c>
    </row>
    <row r="268" spans="1:61" s="125" customFormat="1">
      <c r="A268" s="125" t="s">
        <v>346</v>
      </c>
      <c r="B268" s="125">
        <v>2</v>
      </c>
      <c r="C268" s="130" t="str">
        <f>INDEX(product!B:B,MATCH(B268,product!A:A,0))</f>
        <v>WE-70</v>
      </c>
      <c r="D268" s="130" t="str">
        <f>INDEX(product!E:E,MATCH(B268,product!A:A,0))</f>
        <v>WINDOW and DOOR</v>
      </c>
      <c r="E268" s="131" t="str">
        <f>IF(F268="","",VLOOKUP(CONCATENATE(E$3,F268),m_selling_spec!$A:$J,2,FALSE))</f>
        <v>o1.1</v>
      </c>
      <c r="F268" s="125" t="s">
        <v>675</v>
      </c>
      <c r="G268" s="131" t="str">
        <f>IF(H268="","",VLOOKUP(CONCATENATE(G$3,H268),m_selling_spec!$A:$J,2,FALSE))</f>
        <v>o2.1</v>
      </c>
      <c r="H268" s="125" t="s">
        <v>597</v>
      </c>
      <c r="I268" s="131" t="str">
        <f>IF(J268="","",VLOOKUP(CONCATENATE(I$3,J268),m_selling_spec!$A:$J,2,FALSE))</f>
        <v>1.12</v>
      </c>
      <c r="J268" s="125" t="s">
        <v>73</v>
      </c>
      <c r="K268" s="131" t="str">
        <f>IF(L268="","",VLOOKUP(CONCATENATE(K$3,L268),m_selling_spec!$A:$J,2,FALSE))</f>
        <v/>
      </c>
      <c r="M268" s="131" t="str">
        <f>IF(N268="","",VLOOKUP(CONCATENATE(M$3,N268),m_selling_spec!$A:$J,2,FALSE))</f>
        <v/>
      </c>
      <c r="O268" s="131" t="str">
        <f>IF(P268="","",VLOOKUP(CONCATENATE(O$3,P268),m_selling_spec!$A:$J,2,FALSE))</f>
        <v/>
      </c>
      <c r="Q268" s="131" t="str">
        <f>IF(R268="","",VLOOKUP(CONCATENATE(Q$3,R268),m_selling_spec!$A:$J,2,FALSE))</f>
        <v/>
      </c>
      <c r="S268" s="131" t="str">
        <f>IF(T268="","",VLOOKUP(CONCATENATE(S$3,T268),m_selling_spec!$A:$J,2,FALSE))</f>
        <v>6.2</v>
      </c>
      <c r="T268" s="125" t="s">
        <v>599</v>
      </c>
      <c r="U268" s="131" t="str">
        <f>IF(V268="","",VLOOKUP(CONCATENATE(U$3,V268),m_selling_spec!$A:$J,2,FALSE))</f>
        <v/>
      </c>
      <c r="W268" s="131" t="str">
        <f>IF(X268="","",VLOOKUP(CONCATENATE(W$3,X268),m_selling_spec!$A:$J,2,FALSE))</f>
        <v>8.6</v>
      </c>
      <c r="X268" s="125" t="s">
        <v>673</v>
      </c>
      <c r="Y268" s="131" t="str">
        <f>IF(Z268="","",VLOOKUP(CONCATENATE(Y$3,Z268),m_selling_spec!$A:$J,2,FALSE))</f>
        <v/>
      </c>
      <c r="AA268" s="131" t="str">
        <f>IF(AB268="","",VLOOKUP(CONCATENATE(AA$3,AB268),m_selling_spec!$A:$J,2,FALSE))</f>
        <v>10.3</v>
      </c>
      <c r="AB268" s="125" t="s">
        <v>77</v>
      </c>
      <c r="AC268" s="131" t="str">
        <f>IF(AD268="","",VLOOKUP(CONCATENATE(AC$3,AD268),m_selling_spec!$A:$J,2,FALSE))</f>
        <v/>
      </c>
      <c r="AE268" s="131" t="str">
        <f>IF(AF268="","",VLOOKUP(CONCATENATE(AE$3,AF268),m_selling_spec!$A:$J,2,FALSE))</f>
        <v/>
      </c>
      <c r="AG268" s="131" t="str">
        <f>IF(AH268="","",VLOOKUP(CONCATENATE(AG$3,AH268),m_selling_spec!$A:$J,2,FALSE))</f>
        <v/>
      </c>
      <c r="AI268" s="131" t="str">
        <f>IF(AJ268="","",VLOOKUP(CONCATENATE(AI$3,AJ268),m_selling_spec!$A:$J,2,FALSE))</f>
        <v>14.2</v>
      </c>
      <c r="AJ268" s="125" t="s">
        <v>683</v>
      </c>
      <c r="AK268" s="131" t="str">
        <f>IF(AL268="","",VLOOKUP(CONCATENATE(AK$3,AL268),m_selling_spec!$A:$J,2,FALSE))</f>
        <v/>
      </c>
      <c r="AM268" s="131" t="str">
        <f>IF(AN268="","",VLOOKUP(CONCATENATE(AM$3,AN268),m_selling_spec!$A:$J,2,FALSE))</f>
        <v>16.3</v>
      </c>
      <c r="AN268" s="125" t="s">
        <v>614</v>
      </c>
      <c r="AO268" s="131" t="str">
        <f>IF(AP268="","",VLOOKUP(CONCATENATE(AO$3,AP268),m_selling_spec!$A:$J,2,FALSE))</f>
        <v>17.2</v>
      </c>
      <c r="AP268" s="133" t="s">
        <v>1265</v>
      </c>
      <c r="AQ268" s="131" t="str">
        <f>IF(AR268="","",VLOOKUP(CONCATENATE(AQ$3,AR268),m_selling_spec!$A:$J,2,FALSE))</f>
        <v/>
      </c>
      <c r="AS268" s="131" t="str">
        <f>IF(AT268="","",VLOOKUP(CONCATENATE(AS$3,AT268),m_selling_spec!$A:$J,2,FALSE))</f>
        <v/>
      </c>
      <c r="AU268" s="131" t="str">
        <f>IF(AV268="","",VLOOKUP(CONCATENATE(AU$3,AV268),m_selling_spec!$A:$J,2,FALSE))</f>
        <v/>
      </c>
      <c r="AW268" s="131" t="str">
        <f>IF(AX268="","",VLOOKUP(CONCATENATE(AW$3,AX268),m_selling_spec!$A:$J,2,FALSE))</f>
        <v/>
      </c>
      <c r="AY268" s="131" t="str">
        <f>IF(AZ268="","",VLOOKUP(CONCATENATE(AY$3,AZ268),m_selling_spec!$A:$J,2,FALSE))</f>
        <v/>
      </c>
      <c r="BA268" s="131" t="str">
        <f>IF(BB268="","",VLOOKUP(CONCATENATE(BA$3,BB268),m_selling_spec!$A:$J,2,FALSE))</f>
        <v/>
      </c>
      <c r="BC268" s="131" t="str">
        <f>IF(BD268="","",VLOOKUP(CONCATENATE(BC$3,BD268),m_selling_spec!$A:$J,2,FALSE))</f>
        <v/>
      </c>
      <c r="BE268" s="131" t="str">
        <f>IF(BF268="","",VLOOKUP(CONCATENATE(BE$3,BF268),m_selling_spec!$A:$J,2,FALSE))</f>
        <v/>
      </c>
      <c r="BG268" s="131" t="str">
        <f>IF(BH268="","",VLOOKUP(CONCATENATE(BG$3,BH268),m_selling_spec!$A:$J,2,FALSE))</f>
        <v/>
      </c>
      <c r="BI268" s="131" t="str">
        <f>IF(BJ268="","",VLOOKUP(CONCATENATE(BI$3,BJ268),m_selling_spec!$A:$J,2,FALSE))</f>
        <v/>
      </c>
    </row>
    <row r="269" spans="1:61" s="125" customFormat="1">
      <c r="A269" s="125" t="s">
        <v>362</v>
      </c>
      <c r="B269" s="125">
        <v>2</v>
      </c>
      <c r="C269" s="130" t="str">
        <f>INDEX(product!B:B,MATCH(B269,product!A:A,0))</f>
        <v>WE-70</v>
      </c>
      <c r="D269" s="130" t="str">
        <f>INDEX(product!E:E,MATCH(B269,product!A:A,0))</f>
        <v>WINDOW and DOOR</v>
      </c>
      <c r="E269" s="131" t="str">
        <f>IF(F269="","",VLOOKUP(CONCATENATE(E$3,F269),m_selling_spec!$A:$J,2,FALSE))</f>
        <v>o1.1</v>
      </c>
      <c r="F269" s="125" t="s">
        <v>675</v>
      </c>
      <c r="G269" s="131" t="str">
        <f>IF(H269="","",VLOOKUP(CONCATENATE(G$3,H269),m_selling_spec!$A:$J,2,FALSE))</f>
        <v>o2.2</v>
      </c>
      <c r="H269" s="125" t="s">
        <v>603</v>
      </c>
      <c r="I269" s="131" t="str">
        <f>IF(J269="","",VLOOKUP(CONCATENATE(I$3,J269),m_selling_spec!$A:$J,2,FALSE))</f>
        <v>1.12</v>
      </c>
      <c r="J269" s="125" t="s">
        <v>73</v>
      </c>
      <c r="K269" s="131" t="str">
        <f>IF(L269="","",VLOOKUP(CONCATENATE(K$3,L269),m_selling_spec!$A:$J,2,FALSE))</f>
        <v/>
      </c>
      <c r="M269" s="131" t="str">
        <f>IF(N269="","",VLOOKUP(CONCATENATE(M$3,N269),m_selling_spec!$A:$J,2,FALSE))</f>
        <v/>
      </c>
      <c r="O269" s="131" t="str">
        <f>IF(P269="","",VLOOKUP(CONCATENATE(O$3,P269),m_selling_spec!$A:$J,2,FALSE))</f>
        <v/>
      </c>
      <c r="Q269" s="131" t="str">
        <f>IF(R269="","",VLOOKUP(CONCATENATE(Q$3,R269),m_selling_spec!$A:$J,2,FALSE))</f>
        <v/>
      </c>
      <c r="S269" s="131" t="str">
        <f>IF(T269="","",VLOOKUP(CONCATENATE(S$3,T269),m_selling_spec!$A:$J,2,FALSE))</f>
        <v>6.2</v>
      </c>
      <c r="T269" s="125" t="s">
        <v>599</v>
      </c>
      <c r="U269" s="131" t="str">
        <f>IF(V269="","",VLOOKUP(CONCATENATE(U$3,V269),m_selling_spec!$A:$J,2,FALSE))</f>
        <v/>
      </c>
      <c r="W269" s="131" t="str">
        <f>IF(X269="","",VLOOKUP(CONCATENATE(W$3,X269),m_selling_spec!$A:$J,2,FALSE))</f>
        <v>8.6</v>
      </c>
      <c r="X269" s="125" t="s">
        <v>673</v>
      </c>
      <c r="Y269" s="131" t="str">
        <f>IF(Z269="","",VLOOKUP(CONCATENATE(Y$3,Z269),m_selling_spec!$A:$J,2,FALSE))</f>
        <v/>
      </c>
      <c r="AA269" s="131" t="str">
        <f>IF(AB269="","",VLOOKUP(CONCATENATE(AA$3,AB269),m_selling_spec!$A:$J,2,FALSE))</f>
        <v>10.3</v>
      </c>
      <c r="AB269" s="125" t="s">
        <v>77</v>
      </c>
      <c r="AC269" s="131" t="str">
        <f>IF(AD269="","",VLOOKUP(CONCATENATE(AC$3,AD269),m_selling_spec!$A:$J,2,FALSE))</f>
        <v/>
      </c>
      <c r="AE269" s="131" t="str">
        <f>IF(AF269="","",VLOOKUP(CONCATENATE(AE$3,AF269),m_selling_spec!$A:$J,2,FALSE))</f>
        <v/>
      </c>
      <c r="AG269" s="131" t="str">
        <f>IF(AH269="","",VLOOKUP(CONCATENATE(AG$3,AH269),m_selling_spec!$A:$J,2,FALSE))</f>
        <v/>
      </c>
      <c r="AI269" s="131" t="str">
        <f>IF(AJ269="","",VLOOKUP(CONCATENATE(AI$3,AJ269),m_selling_spec!$A:$J,2,FALSE))</f>
        <v>14.2</v>
      </c>
      <c r="AJ269" s="125" t="s">
        <v>683</v>
      </c>
      <c r="AK269" s="131" t="str">
        <f>IF(AL269="","",VLOOKUP(CONCATENATE(AK$3,AL269),m_selling_spec!$A:$J,2,FALSE))</f>
        <v/>
      </c>
      <c r="AM269" s="131" t="str">
        <f>IF(AN269="","",VLOOKUP(CONCATENATE(AM$3,AN269),m_selling_spec!$A:$J,2,FALSE))</f>
        <v>16.3</v>
      </c>
      <c r="AN269" s="125" t="s">
        <v>614</v>
      </c>
      <c r="AO269" s="131" t="str">
        <f>IF(AP269="","",VLOOKUP(CONCATENATE(AO$3,AP269),m_selling_spec!$A:$J,2,FALSE))</f>
        <v>17.2</v>
      </c>
      <c r="AP269" s="133" t="s">
        <v>1265</v>
      </c>
      <c r="AQ269" s="131" t="str">
        <f>IF(AR269="","",VLOOKUP(CONCATENATE(AQ$3,AR269),m_selling_spec!$A:$J,2,FALSE))</f>
        <v/>
      </c>
      <c r="AS269" s="131" t="str">
        <f>IF(AT269="","",VLOOKUP(CONCATENATE(AS$3,AT269),m_selling_spec!$A:$J,2,FALSE))</f>
        <v/>
      </c>
      <c r="AU269" s="131" t="str">
        <f>IF(AV269="","",VLOOKUP(CONCATENATE(AU$3,AV269),m_selling_spec!$A:$J,2,FALSE))</f>
        <v/>
      </c>
      <c r="AW269" s="131" t="str">
        <f>IF(AX269="","",VLOOKUP(CONCATENATE(AW$3,AX269),m_selling_spec!$A:$J,2,FALSE))</f>
        <v/>
      </c>
      <c r="AY269" s="131" t="str">
        <f>IF(AZ269="","",VLOOKUP(CONCATENATE(AY$3,AZ269),m_selling_spec!$A:$J,2,FALSE))</f>
        <v/>
      </c>
      <c r="BA269" s="131" t="str">
        <f>IF(BB269="","",VLOOKUP(CONCATENATE(BA$3,BB269),m_selling_spec!$A:$J,2,FALSE))</f>
        <v/>
      </c>
      <c r="BC269" s="131" t="str">
        <f>IF(BD269="","",VLOOKUP(CONCATENATE(BC$3,BD269),m_selling_spec!$A:$J,2,FALSE))</f>
        <v/>
      </c>
      <c r="BE269" s="131" t="str">
        <f>IF(BF269="","",VLOOKUP(CONCATENATE(BE$3,BF269),m_selling_spec!$A:$J,2,FALSE))</f>
        <v/>
      </c>
      <c r="BG269" s="131" t="str">
        <f>IF(BH269="","",VLOOKUP(CONCATENATE(BG$3,BH269),m_selling_spec!$A:$J,2,FALSE))</f>
        <v/>
      </c>
      <c r="BI269" s="131" t="str">
        <f>IF(BJ269="","",VLOOKUP(CONCATENATE(BI$3,BJ269),m_selling_spec!$A:$J,2,FALSE))</f>
        <v/>
      </c>
    </row>
    <row r="270" spans="1:61" s="125" customFormat="1">
      <c r="A270" s="125" t="s">
        <v>358</v>
      </c>
      <c r="B270" s="125">
        <v>2</v>
      </c>
      <c r="C270" s="130" t="str">
        <f>INDEX(product!B:B,MATCH(B270,product!A:A,0))</f>
        <v>WE-70</v>
      </c>
      <c r="D270" s="130" t="str">
        <f>INDEX(product!E:E,MATCH(B270,product!A:A,0))</f>
        <v>WINDOW and DOOR</v>
      </c>
      <c r="E270" s="131" t="str">
        <f>IF(F270="","",VLOOKUP(CONCATENATE(E$3,F270),m_selling_spec!$A:$J,2,FALSE))</f>
        <v>o1.2</v>
      </c>
      <c r="F270" s="125" t="s">
        <v>676</v>
      </c>
      <c r="G270" s="131" t="str">
        <f>IF(H270="","",VLOOKUP(CONCATENATE(G$3,H270),m_selling_spec!$A:$J,2,FALSE))</f>
        <v>o2.1</v>
      </c>
      <c r="H270" s="125" t="s">
        <v>597</v>
      </c>
      <c r="I270" s="131" t="str">
        <f>IF(J270="","",VLOOKUP(CONCATENATE(I$3,J270),m_selling_spec!$A:$J,2,FALSE))</f>
        <v>1.12</v>
      </c>
      <c r="J270" s="125" t="s">
        <v>73</v>
      </c>
      <c r="K270" s="131" t="str">
        <f>IF(L270="","",VLOOKUP(CONCATENATE(K$3,L270),m_selling_spec!$A:$J,2,FALSE))</f>
        <v/>
      </c>
      <c r="M270" s="131" t="str">
        <f>IF(N270="","",VLOOKUP(CONCATENATE(M$3,N270),m_selling_spec!$A:$J,2,FALSE))</f>
        <v/>
      </c>
      <c r="O270" s="131" t="str">
        <f>IF(P270="","",VLOOKUP(CONCATENATE(O$3,P270),m_selling_spec!$A:$J,2,FALSE))</f>
        <v/>
      </c>
      <c r="Q270" s="131" t="str">
        <f>IF(R270="","",VLOOKUP(CONCATENATE(Q$3,R270),m_selling_spec!$A:$J,2,FALSE))</f>
        <v/>
      </c>
      <c r="S270" s="131" t="str">
        <f>IF(T270="","",VLOOKUP(CONCATENATE(S$3,T270),m_selling_spec!$A:$J,2,FALSE))</f>
        <v>6.2</v>
      </c>
      <c r="T270" s="125" t="s">
        <v>599</v>
      </c>
      <c r="U270" s="131" t="str">
        <f>IF(V270="","",VLOOKUP(CONCATENATE(U$3,V270),m_selling_spec!$A:$J,2,FALSE))</f>
        <v/>
      </c>
      <c r="W270" s="131" t="str">
        <f>IF(X270="","",VLOOKUP(CONCATENATE(W$3,X270),m_selling_spec!$A:$J,2,FALSE))</f>
        <v>8.6</v>
      </c>
      <c r="X270" s="125" t="s">
        <v>673</v>
      </c>
      <c r="Y270" s="131" t="str">
        <f>IF(Z270="","",VLOOKUP(CONCATENATE(Y$3,Z270),m_selling_spec!$A:$J,2,FALSE))</f>
        <v/>
      </c>
      <c r="AA270" s="131" t="str">
        <f>IF(AB270="","",VLOOKUP(CONCATENATE(AA$3,AB270),m_selling_spec!$A:$J,2,FALSE))</f>
        <v>10.3</v>
      </c>
      <c r="AB270" s="125" t="s">
        <v>77</v>
      </c>
      <c r="AC270" s="131" t="str">
        <f>IF(AD270="","",VLOOKUP(CONCATENATE(AC$3,AD270),m_selling_spec!$A:$J,2,FALSE))</f>
        <v/>
      </c>
      <c r="AE270" s="131" t="str">
        <f>IF(AF270="","",VLOOKUP(CONCATENATE(AE$3,AF270),m_selling_spec!$A:$J,2,FALSE))</f>
        <v/>
      </c>
      <c r="AG270" s="131" t="str">
        <f>IF(AH270="","",VLOOKUP(CONCATENATE(AG$3,AH270),m_selling_spec!$A:$J,2,FALSE))</f>
        <v/>
      </c>
      <c r="AI270" s="131" t="str">
        <f>IF(AJ270="","",VLOOKUP(CONCATENATE(AI$3,AJ270),m_selling_spec!$A:$J,2,FALSE))</f>
        <v>14.2</v>
      </c>
      <c r="AJ270" s="125" t="s">
        <v>683</v>
      </c>
      <c r="AK270" s="131" t="str">
        <f>IF(AL270="","",VLOOKUP(CONCATENATE(AK$3,AL270),m_selling_spec!$A:$J,2,FALSE))</f>
        <v/>
      </c>
      <c r="AM270" s="131" t="str">
        <f>IF(AN270="","",VLOOKUP(CONCATENATE(AM$3,AN270),m_selling_spec!$A:$J,2,FALSE))</f>
        <v>16.3</v>
      </c>
      <c r="AN270" s="125" t="s">
        <v>614</v>
      </c>
      <c r="AO270" s="131" t="str">
        <f>IF(AP270="","",VLOOKUP(CONCATENATE(AO$3,AP270),m_selling_spec!$A:$J,2,FALSE))</f>
        <v>17.2</v>
      </c>
      <c r="AP270" s="133" t="s">
        <v>1265</v>
      </c>
      <c r="AQ270" s="131" t="str">
        <f>IF(AR270="","",VLOOKUP(CONCATENATE(AQ$3,AR270),m_selling_spec!$A:$J,2,FALSE))</f>
        <v/>
      </c>
      <c r="AS270" s="131" t="str">
        <f>IF(AT270="","",VLOOKUP(CONCATENATE(AS$3,AT270),m_selling_spec!$A:$J,2,FALSE))</f>
        <v/>
      </c>
      <c r="AU270" s="131" t="str">
        <f>IF(AV270="","",VLOOKUP(CONCATENATE(AU$3,AV270),m_selling_spec!$A:$J,2,FALSE))</f>
        <v/>
      </c>
      <c r="AW270" s="131" t="str">
        <f>IF(AX270="","",VLOOKUP(CONCATENATE(AW$3,AX270),m_selling_spec!$A:$J,2,FALSE))</f>
        <v/>
      </c>
      <c r="AY270" s="131" t="str">
        <f>IF(AZ270="","",VLOOKUP(CONCATENATE(AY$3,AZ270),m_selling_spec!$A:$J,2,FALSE))</f>
        <v/>
      </c>
      <c r="BA270" s="131" t="str">
        <f>IF(BB270="","",VLOOKUP(CONCATENATE(BA$3,BB270),m_selling_spec!$A:$J,2,FALSE))</f>
        <v/>
      </c>
      <c r="BC270" s="131" t="str">
        <f>IF(BD270="","",VLOOKUP(CONCATENATE(BC$3,BD270),m_selling_spec!$A:$J,2,FALSE))</f>
        <v/>
      </c>
      <c r="BE270" s="131" t="str">
        <f>IF(BF270="","",VLOOKUP(CONCATENATE(BE$3,BF270),m_selling_spec!$A:$J,2,FALSE))</f>
        <v/>
      </c>
      <c r="BG270" s="131" t="str">
        <f>IF(BH270="","",VLOOKUP(CONCATENATE(BG$3,BH270),m_selling_spec!$A:$J,2,FALSE))</f>
        <v/>
      </c>
      <c r="BI270" s="131" t="str">
        <f>IF(BJ270="","",VLOOKUP(CONCATENATE(BI$3,BJ270),m_selling_spec!$A:$J,2,FALSE))</f>
        <v/>
      </c>
    </row>
    <row r="271" spans="1:61" s="125" customFormat="1">
      <c r="A271" s="125" t="s">
        <v>348</v>
      </c>
      <c r="B271" s="125">
        <v>2</v>
      </c>
      <c r="C271" s="130" t="str">
        <f>INDEX(product!B:B,MATCH(B271,product!A:A,0))</f>
        <v>WE-70</v>
      </c>
      <c r="D271" s="130" t="str">
        <f>INDEX(product!E:E,MATCH(B271,product!A:A,0))</f>
        <v>WINDOW and DOOR</v>
      </c>
      <c r="E271" s="131" t="str">
        <f>IF(F271="","",VLOOKUP(CONCATENATE(E$3,F271),m_selling_spec!$A:$J,2,FALSE))</f>
        <v>o1.2</v>
      </c>
      <c r="F271" s="125" t="s">
        <v>676</v>
      </c>
      <c r="G271" s="131" t="str">
        <f>IF(H271="","",VLOOKUP(CONCATENATE(G$3,H271),m_selling_spec!$A:$J,2,FALSE))</f>
        <v>o2.2</v>
      </c>
      <c r="H271" s="125" t="s">
        <v>603</v>
      </c>
      <c r="I271" s="131" t="str">
        <f>IF(J271="","",VLOOKUP(CONCATENATE(I$3,J271),m_selling_spec!$A:$J,2,FALSE))</f>
        <v>1.12</v>
      </c>
      <c r="J271" s="125" t="s">
        <v>73</v>
      </c>
      <c r="K271" s="131" t="str">
        <f>IF(L271="","",VLOOKUP(CONCATENATE(K$3,L271),m_selling_spec!$A:$J,2,FALSE))</f>
        <v/>
      </c>
      <c r="M271" s="131" t="str">
        <f>IF(N271="","",VLOOKUP(CONCATENATE(M$3,N271),m_selling_spec!$A:$J,2,FALSE))</f>
        <v/>
      </c>
      <c r="O271" s="131" t="str">
        <f>IF(P271="","",VLOOKUP(CONCATENATE(O$3,P271),m_selling_spec!$A:$J,2,FALSE))</f>
        <v/>
      </c>
      <c r="Q271" s="131" t="str">
        <f>IF(R271="","",VLOOKUP(CONCATENATE(Q$3,R271),m_selling_spec!$A:$J,2,FALSE))</f>
        <v/>
      </c>
      <c r="S271" s="131" t="str">
        <f>IF(T271="","",VLOOKUP(CONCATENATE(S$3,T271),m_selling_spec!$A:$J,2,FALSE))</f>
        <v>6.2</v>
      </c>
      <c r="T271" s="125" t="s">
        <v>599</v>
      </c>
      <c r="U271" s="131" t="str">
        <f>IF(V271="","",VLOOKUP(CONCATENATE(U$3,V271),m_selling_spec!$A:$J,2,FALSE))</f>
        <v/>
      </c>
      <c r="W271" s="131" t="str">
        <f>IF(X271="","",VLOOKUP(CONCATENATE(W$3,X271),m_selling_spec!$A:$J,2,FALSE))</f>
        <v>8.6</v>
      </c>
      <c r="X271" s="125" t="s">
        <v>673</v>
      </c>
      <c r="Y271" s="131" t="str">
        <f>IF(Z271="","",VLOOKUP(CONCATENATE(Y$3,Z271),m_selling_spec!$A:$J,2,FALSE))</f>
        <v/>
      </c>
      <c r="AA271" s="131" t="str">
        <f>IF(AB271="","",VLOOKUP(CONCATENATE(AA$3,AB271),m_selling_spec!$A:$J,2,FALSE))</f>
        <v>10.3</v>
      </c>
      <c r="AB271" s="125" t="s">
        <v>77</v>
      </c>
      <c r="AC271" s="131" t="str">
        <f>IF(AD271="","",VLOOKUP(CONCATENATE(AC$3,AD271),m_selling_spec!$A:$J,2,FALSE))</f>
        <v/>
      </c>
      <c r="AE271" s="131" t="str">
        <f>IF(AF271="","",VLOOKUP(CONCATENATE(AE$3,AF271),m_selling_spec!$A:$J,2,FALSE))</f>
        <v/>
      </c>
      <c r="AG271" s="131" t="str">
        <f>IF(AH271="","",VLOOKUP(CONCATENATE(AG$3,AH271),m_selling_spec!$A:$J,2,FALSE))</f>
        <v/>
      </c>
      <c r="AI271" s="131" t="str">
        <f>IF(AJ271="","",VLOOKUP(CONCATENATE(AI$3,AJ271),m_selling_spec!$A:$J,2,FALSE))</f>
        <v>14.2</v>
      </c>
      <c r="AJ271" s="125" t="s">
        <v>683</v>
      </c>
      <c r="AK271" s="131" t="str">
        <f>IF(AL271="","",VLOOKUP(CONCATENATE(AK$3,AL271),m_selling_spec!$A:$J,2,FALSE))</f>
        <v/>
      </c>
      <c r="AM271" s="131" t="str">
        <f>IF(AN271="","",VLOOKUP(CONCATENATE(AM$3,AN271),m_selling_spec!$A:$J,2,FALSE))</f>
        <v>16.3</v>
      </c>
      <c r="AN271" s="125" t="s">
        <v>614</v>
      </c>
      <c r="AO271" s="131" t="str">
        <f>IF(AP271="","",VLOOKUP(CONCATENATE(AO$3,AP271),m_selling_spec!$A:$J,2,FALSE))</f>
        <v>17.2</v>
      </c>
      <c r="AP271" s="133" t="s">
        <v>1265</v>
      </c>
      <c r="AQ271" s="131" t="str">
        <f>IF(AR271="","",VLOOKUP(CONCATENATE(AQ$3,AR271),m_selling_spec!$A:$J,2,FALSE))</f>
        <v/>
      </c>
      <c r="AS271" s="131" t="str">
        <f>IF(AT271="","",VLOOKUP(CONCATENATE(AS$3,AT271),m_selling_spec!$A:$J,2,FALSE))</f>
        <v/>
      </c>
      <c r="AU271" s="131" t="str">
        <f>IF(AV271="","",VLOOKUP(CONCATENATE(AU$3,AV271),m_selling_spec!$A:$J,2,FALSE))</f>
        <v/>
      </c>
      <c r="AW271" s="131" t="str">
        <f>IF(AX271="","",VLOOKUP(CONCATENATE(AW$3,AX271),m_selling_spec!$A:$J,2,FALSE))</f>
        <v/>
      </c>
      <c r="AY271" s="131" t="str">
        <f>IF(AZ271="","",VLOOKUP(CONCATENATE(AY$3,AZ271),m_selling_spec!$A:$J,2,FALSE))</f>
        <v/>
      </c>
      <c r="BA271" s="131" t="str">
        <f>IF(BB271="","",VLOOKUP(CONCATENATE(BA$3,BB271),m_selling_spec!$A:$J,2,FALSE))</f>
        <v/>
      </c>
      <c r="BC271" s="131" t="str">
        <f>IF(BD271="","",VLOOKUP(CONCATENATE(BC$3,BD271),m_selling_spec!$A:$J,2,FALSE))</f>
        <v/>
      </c>
      <c r="BE271" s="131" t="str">
        <f>IF(BF271="","",VLOOKUP(CONCATENATE(BE$3,BF271),m_selling_spec!$A:$J,2,FALSE))</f>
        <v/>
      </c>
      <c r="BG271" s="131" t="str">
        <f>IF(BH271="","",VLOOKUP(CONCATENATE(BG$3,BH271),m_selling_spec!$A:$J,2,FALSE))</f>
        <v/>
      </c>
      <c r="BI271" s="131" t="str">
        <f>IF(BJ271="","",VLOOKUP(CONCATENATE(BI$3,BJ271),m_selling_spec!$A:$J,2,FALSE))</f>
        <v/>
      </c>
    </row>
    <row r="272" spans="1:61" s="125" customFormat="1">
      <c r="A272" s="125" t="s">
        <v>376</v>
      </c>
      <c r="B272" s="125">
        <v>2</v>
      </c>
      <c r="C272" s="130" t="str">
        <f>INDEX(product!B:B,MATCH(B272,product!A:A,0))</f>
        <v>WE-70</v>
      </c>
      <c r="D272" s="130" t="str">
        <f>INDEX(product!E:E,MATCH(B272,product!A:A,0))</f>
        <v>WINDOW and DOOR</v>
      </c>
      <c r="E272" s="131" t="str">
        <f>IF(F272="","",VLOOKUP(CONCATENATE(E$3,F272),m_selling_spec!$A:$J,2,FALSE))</f>
        <v>o1.1</v>
      </c>
      <c r="F272" s="125" t="s">
        <v>675</v>
      </c>
      <c r="G272" s="131" t="str">
        <f>IF(H272="","",VLOOKUP(CONCATENATE(G$3,H272),m_selling_spec!$A:$J,2,FALSE))</f>
        <v>o2.1</v>
      </c>
      <c r="H272" s="125" t="s">
        <v>597</v>
      </c>
      <c r="I272" s="131" t="str">
        <f>IF(J272="","",VLOOKUP(CONCATENATE(I$3,J272),m_selling_spec!$A:$J,2,FALSE))</f>
        <v>1.12</v>
      </c>
      <c r="J272" s="125" t="s">
        <v>73</v>
      </c>
      <c r="K272" s="131" t="str">
        <f>IF(L272="","",VLOOKUP(CONCATENATE(K$3,L272),m_selling_spec!$A:$J,2,FALSE))</f>
        <v/>
      </c>
      <c r="M272" s="131" t="str">
        <f>IF(N272="","",VLOOKUP(CONCATENATE(M$3,N272),m_selling_spec!$A:$J,2,FALSE))</f>
        <v/>
      </c>
      <c r="O272" s="131" t="str">
        <f>IF(P272="","",VLOOKUP(CONCATENATE(O$3,P272),m_selling_spec!$A:$J,2,FALSE))</f>
        <v/>
      </c>
      <c r="Q272" s="131" t="str">
        <f>IF(R272="","",VLOOKUP(CONCATENATE(Q$3,R272),m_selling_spec!$A:$J,2,FALSE))</f>
        <v/>
      </c>
      <c r="S272" s="131" t="str">
        <f>IF(T272="","",VLOOKUP(CONCATENATE(S$3,T272),m_selling_spec!$A:$J,2,FALSE))</f>
        <v>6.2</v>
      </c>
      <c r="T272" s="125" t="s">
        <v>599</v>
      </c>
      <c r="U272" s="131" t="str">
        <f>IF(V272="","",VLOOKUP(CONCATENATE(U$3,V272),m_selling_spec!$A:$J,2,FALSE))</f>
        <v/>
      </c>
      <c r="W272" s="131" t="str">
        <f>IF(X272="","",VLOOKUP(CONCATENATE(W$3,X272),m_selling_spec!$A:$J,2,FALSE))</f>
        <v>8.4</v>
      </c>
      <c r="X272" s="125" t="s">
        <v>605</v>
      </c>
      <c r="Y272" s="131" t="str">
        <f>IF(Z272="","",VLOOKUP(CONCATENATE(Y$3,Z272),m_selling_spec!$A:$J,2,FALSE))</f>
        <v/>
      </c>
      <c r="AA272" s="131" t="str">
        <f>IF(AB272="","",VLOOKUP(CONCATENATE(AA$3,AB272),m_selling_spec!$A:$J,2,FALSE))</f>
        <v>10.2</v>
      </c>
      <c r="AB272" s="125" t="s">
        <v>76</v>
      </c>
      <c r="AC272" s="131" t="str">
        <f>IF(AD272="","",VLOOKUP(CONCATENATE(AC$3,AD272),m_selling_spec!$A:$J,2,FALSE))</f>
        <v/>
      </c>
      <c r="AE272" s="131" t="str">
        <f>IF(AF272="","",VLOOKUP(CONCATENATE(AE$3,AF272),m_selling_spec!$A:$J,2,FALSE))</f>
        <v/>
      </c>
      <c r="AG272" s="131" t="str">
        <f>IF(AH272="","",VLOOKUP(CONCATENATE(AG$3,AH272),m_selling_spec!$A:$J,2,FALSE))</f>
        <v/>
      </c>
      <c r="AI272" s="131" t="str">
        <f>IF(AJ272="","",VLOOKUP(CONCATENATE(AI$3,AJ272),m_selling_spec!$A:$J,2,FALSE))</f>
        <v>14.2</v>
      </c>
      <c r="AJ272" s="125" t="s">
        <v>683</v>
      </c>
      <c r="AK272" s="131" t="str">
        <f>IF(AL272="","",VLOOKUP(CONCATENATE(AK$3,AL272),m_selling_spec!$A:$J,2,FALSE))</f>
        <v/>
      </c>
      <c r="AM272" s="131" t="str">
        <f>IF(AN272="","",VLOOKUP(CONCATENATE(AM$3,AN272),m_selling_spec!$A:$J,2,FALSE))</f>
        <v>16.2</v>
      </c>
      <c r="AN272" s="125" t="s">
        <v>677</v>
      </c>
      <c r="AO272" s="131" t="str">
        <f>IF(AP272="","",VLOOKUP(CONCATENATE(AO$3,AP272),m_selling_spec!$A:$J,2,FALSE))</f>
        <v>17.1</v>
      </c>
      <c r="AP272" s="125" t="s">
        <v>672</v>
      </c>
      <c r="AQ272" s="131" t="str">
        <f>IF(AR272="","",VLOOKUP(CONCATENATE(AQ$3,AR272),m_selling_spec!$A:$J,2,FALSE))</f>
        <v/>
      </c>
      <c r="AS272" s="131" t="str">
        <f>IF(AT272="","",VLOOKUP(CONCATENATE(AS$3,AT272),m_selling_spec!$A:$J,2,FALSE))</f>
        <v/>
      </c>
      <c r="AU272" s="131" t="str">
        <f>IF(AV272="","",VLOOKUP(CONCATENATE(AU$3,AV272),m_selling_spec!$A:$J,2,FALSE))</f>
        <v/>
      </c>
      <c r="AW272" s="131" t="str">
        <f>IF(AX272="","",VLOOKUP(CONCATENATE(AW$3,AX272),m_selling_spec!$A:$J,2,FALSE))</f>
        <v/>
      </c>
      <c r="AY272" s="131" t="str">
        <f>IF(AZ272="","",VLOOKUP(CONCATENATE(AY$3,AZ272),m_selling_spec!$A:$J,2,FALSE))</f>
        <v/>
      </c>
      <c r="BA272" s="131" t="str">
        <f>IF(BB272="","",VLOOKUP(CONCATENATE(BA$3,BB272),m_selling_spec!$A:$J,2,FALSE))</f>
        <v/>
      </c>
      <c r="BC272" s="131" t="str">
        <f>IF(BD272="","",VLOOKUP(CONCATENATE(BC$3,BD272),m_selling_spec!$A:$J,2,FALSE))</f>
        <v/>
      </c>
      <c r="BE272" s="131" t="str">
        <f>IF(BF272="","",VLOOKUP(CONCATENATE(BE$3,BF272),m_selling_spec!$A:$J,2,FALSE))</f>
        <v/>
      </c>
      <c r="BG272" s="131" t="str">
        <f>IF(BH272="","",VLOOKUP(CONCATENATE(BG$3,BH272),m_selling_spec!$A:$J,2,FALSE))</f>
        <v/>
      </c>
      <c r="BI272" s="131" t="str">
        <f>IF(BJ272="","",VLOOKUP(CONCATENATE(BI$3,BJ272),m_selling_spec!$A:$J,2,FALSE))</f>
        <v/>
      </c>
    </row>
    <row r="273" spans="1:61" s="125" customFormat="1">
      <c r="A273" s="125" t="s">
        <v>369</v>
      </c>
      <c r="B273" s="125">
        <v>2</v>
      </c>
      <c r="C273" s="130" t="str">
        <f>INDEX(product!B:B,MATCH(B273,product!A:A,0))</f>
        <v>WE-70</v>
      </c>
      <c r="D273" s="130" t="str">
        <f>INDEX(product!E:E,MATCH(B273,product!A:A,0))</f>
        <v>WINDOW and DOOR</v>
      </c>
      <c r="E273" s="131" t="str">
        <f>IF(F273="","",VLOOKUP(CONCATENATE(E$3,F273),m_selling_spec!$A:$J,2,FALSE))</f>
        <v>o1.1</v>
      </c>
      <c r="F273" s="125" t="s">
        <v>675</v>
      </c>
      <c r="G273" s="131" t="str">
        <f>IF(H273="","",VLOOKUP(CONCATENATE(G$3,H273),m_selling_spec!$A:$J,2,FALSE))</f>
        <v>o2.2</v>
      </c>
      <c r="H273" s="125" t="s">
        <v>603</v>
      </c>
      <c r="I273" s="131" t="str">
        <f>IF(J273="","",VLOOKUP(CONCATENATE(I$3,J273),m_selling_spec!$A:$J,2,FALSE))</f>
        <v>1.12</v>
      </c>
      <c r="J273" s="125" t="s">
        <v>73</v>
      </c>
      <c r="K273" s="131" t="str">
        <f>IF(L273="","",VLOOKUP(CONCATENATE(K$3,L273),m_selling_spec!$A:$J,2,FALSE))</f>
        <v/>
      </c>
      <c r="M273" s="131" t="str">
        <f>IF(N273="","",VLOOKUP(CONCATENATE(M$3,N273),m_selling_spec!$A:$J,2,FALSE))</f>
        <v/>
      </c>
      <c r="O273" s="131" t="str">
        <f>IF(P273="","",VLOOKUP(CONCATENATE(O$3,P273),m_selling_spec!$A:$J,2,FALSE))</f>
        <v/>
      </c>
      <c r="Q273" s="131" t="str">
        <f>IF(R273="","",VLOOKUP(CONCATENATE(Q$3,R273),m_selling_spec!$A:$J,2,FALSE))</f>
        <v/>
      </c>
      <c r="S273" s="131" t="str">
        <f>IF(T273="","",VLOOKUP(CONCATENATE(S$3,T273),m_selling_spec!$A:$J,2,FALSE))</f>
        <v>6.2</v>
      </c>
      <c r="T273" s="125" t="s">
        <v>599</v>
      </c>
      <c r="U273" s="131" t="str">
        <f>IF(V273="","",VLOOKUP(CONCATENATE(U$3,V273),m_selling_spec!$A:$J,2,FALSE))</f>
        <v/>
      </c>
      <c r="W273" s="131" t="str">
        <f>IF(X273="","",VLOOKUP(CONCATENATE(W$3,X273),m_selling_spec!$A:$J,2,FALSE))</f>
        <v>8.4</v>
      </c>
      <c r="X273" s="125" t="s">
        <v>605</v>
      </c>
      <c r="Y273" s="131" t="str">
        <f>IF(Z273="","",VLOOKUP(CONCATENATE(Y$3,Z273),m_selling_spec!$A:$J,2,FALSE))</f>
        <v/>
      </c>
      <c r="AA273" s="131" t="str">
        <f>IF(AB273="","",VLOOKUP(CONCATENATE(AA$3,AB273),m_selling_spec!$A:$J,2,FALSE))</f>
        <v>10.2</v>
      </c>
      <c r="AB273" s="125" t="s">
        <v>76</v>
      </c>
      <c r="AC273" s="131" t="str">
        <f>IF(AD273="","",VLOOKUP(CONCATENATE(AC$3,AD273),m_selling_spec!$A:$J,2,FALSE))</f>
        <v/>
      </c>
      <c r="AE273" s="131" t="str">
        <f>IF(AF273="","",VLOOKUP(CONCATENATE(AE$3,AF273),m_selling_spec!$A:$J,2,FALSE))</f>
        <v/>
      </c>
      <c r="AG273" s="131" t="str">
        <f>IF(AH273="","",VLOOKUP(CONCATENATE(AG$3,AH273),m_selling_spec!$A:$J,2,FALSE))</f>
        <v/>
      </c>
      <c r="AI273" s="131" t="str">
        <f>IF(AJ273="","",VLOOKUP(CONCATENATE(AI$3,AJ273),m_selling_spec!$A:$J,2,FALSE))</f>
        <v>14.2</v>
      </c>
      <c r="AJ273" s="125" t="s">
        <v>683</v>
      </c>
      <c r="AK273" s="131" t="str">
        <f>IF(AL273="","",VLOOKUP(CONCATENATE(AK$3,AL273),m_selling_spec!$A:$J,2,FALSE))</f>
        <v/>
      </c>
      <c r="AM273" s="131" t="str">
        <f>IF(AN273="","",VLOOKUP(CONCATENATE(AM$3,AN273),m_selling_spec!$A:$J,2,FALSE))</f>
        <v>16.2</v>
      </c>
      <c r="AN273" s="125" t="s">
        <v>677</v>
      </c>
      <c r="AO273" s="131" t="str">
        <f>IF(AP273="","",VLOOKUP(CONCATENATE(AO$3,AP273),m_selling_spec!$A:$J,2,FALSE))</f>
        <v>17.1</v>
      </c>
      <c r="AP273" s="125" t="s">
        <v>672</v>
      </c>
      <c r="AQ273" s="131" t="str">
        <f>IF(AR273="","",VLOOKUP(CONCATENATE(AQ$3,AR273),m_selling_spec!$A:$J,2,FALSE))</f>
        <v/>
      </c>
      <c r="AS273" s="131" t="str">
        <f>IF(AT273="","",VLOOKUP(CONCATENATE(AS$3,AT273),m_selling_spec!$A:$J,2,FALSE))</f>
        <v/>
      </c>
      <c r="AU273" s="131" t="str">
        <f>IF(AV273="","",VLOOKUP(CONCATENATE(AU$3,AV273),m_selling_spec!$A:$J,2,FALSE))</f>
        <v/>
      </c>
      <c r="AW273" s="131" t="str">
        <f>IF(AX273="","",VLOOKUP(CONCATENATE(AW$3,AX273),m_selling_spec!$A:$J,2,FALSE))</f>
        <v/>
      </c>
      <c r="AY273" s="131" t="str">
        <f>IF(AZ273="","",VLOOKUP(CONCATENATE(AY$3,AZ273),m_selling_spec!$A:$J,2,FALSE))</f>
        <v/>
      </c>
      <c r="BA273" s="131" t="str">
        <f>IF(BB273="","",VLOOKUP(CONCATENATE(BA$3,BB273),m_selling_spec!$A:$J,2,FALSE))</f>
        <v/>
      </c>
      <c r="BC273" s="131" t="str">
        <f>IF(BD273="","",VLOOKUP(CONCATENATE(BC$3,BD273),m_selling_spec!$A:$J,2,FALSE))</f>
        <v/>
      </c>
      <c r="BE273" s="131" t="str">
        <f>IF(BF273="","",VLOOKUP(CONCATENATE(BE$3,BF273),m_selling_spec!$A:$J,2,FALSE))</f>
        <v/>
      </c>
      <c r="BG273" s="131" t="str">
        <f>IF(BH273="","",VLOOKUP(CONCATENATE(BG$3,BH273),m_selling_spec!$A:$J,2,FALSE))</f>
        <v/>
      </c>
      <c r="BI273" s="131" t="str">
        <f>IF(BJ273="","",VLOOKUP(CONCATENATE(BI$3,BJ273),m_selling_spec!$A:$J,2,FALSE))</f>
        <v/>
      </c>
    </row>
    <row r="274" spans="1:61" s="125" customFormat="1">
      <c r="A274" s="125" t="s">
        <v>385</v>
      </c>
      <c r="B274" s="125">
        <v>2</v>
      </c>
      <c r="C274" s="130" t="str">
        <f>INDEX(product!B:B,MATCH(B274,product!A:A,0))</f>
        <v>WE-70</v>
      </c>
      <c r="D274" s="130" t="str">
        <f>INDEX(product!E:E,MATCH(B274,product!A:A,0))</f>
        <v>WINDOW and DOOR</v>
      </c>
      <c r="E274" s="131" t="str">
        <f>IF(F274="","",VLOOKUP(CONCATENATE(E$3,F274),m_selling_spec!$A:$J,2,FALSE))</f>
        <v>o1.2</v>
      </c>
      <c r="F274" s="125" t="s">
        <v>676</v>
      </c>
      <c r="G274" s="131" t="str">
        <f>IF(H274="","",VLOOKUP(CONCATENATE(G$3,H274),m_selling_spec!$A:$J,2,FALSE))</f>
        <v>o2.1</v>
      </c>
      <c r="H274" s="125" t="s">
        <v>597</v>
      </c>
      <c r="I274" s="131" t="str">
        <f>IF(J274="","",VLOOKUP(CONCATENATE(I$3,J274),m_selling_spec!$A:$J,2,FALSE))</f>
        <v>1.12</v>
      </c>
      <c r="J274" s="125" t="s">
        <v>73</v>
      </c>
      <c r="K274" s="131" t="str">
        <f>IF(L274="","",VLOOKUP(CONCATENATE(K$3,L274),m_selling_spec!$A:$J,2,FALSE))</f>
        <v/>
      </c>
      <c r="M274" s="131" t="str">
        <f>IF(N274="","",VLOOKUP(CONCATENATE(M$3,N274),m_selling_spec!$A:$J,2,FALSE))</f>
        <v/>
      </c>
      <c r="O274" s="131" t="str">
        <f>IF(P274="","",VLOOKUP(CONCATENATE(O$3,P274),m_selling_spec!$A:$J,2,FALSE))</f>
        <v/>
      </c>
      <c r="Q274" s="131" t="str">
        <f>IF(R274="","",VLOOKUP(CONCATENATE(Q$3,R274),m_selling_spec!$A:$J,2,FALSE))</f>
        <v/>
      </c>
      <c r="S274" s="131" t="str">
        <f>IF(T274="","",VLOOKUP(CONCATENATE(S$3,T274),m_selling_spec!$A:$J,2,FALSE))</f>
        <v>6.2</v>
      </c>
      <c r="T274" s="125" t="s">
        <v>599</v>
      </c>
      <c r="U274" s="131" t="str">
        <f>IF(V274="","",VLOOKUP(CONCATENATE(U$3,V274),m_selling_spec!$A:$J,2,FALSE))</f>
        <v/>
      </c>
      <c r="W274" s="131" t="str">
        <f>IF(X274="","",VLOOKUP(CONCATENATE(W$3,X274),m_selling_spec!$A:$J,2,FALSE))</f>
        <v>8.4</v>
      </c>
      <c r="X274" s="125" t="s">
        <v>605</v>
      </c>
      <c r="Y274" s="131" t="str">
        <f>IF(Z274="","",VLOOKUP(CONCATENATE(Y$3,Z274),m_selling_spec!$A:$J,2,FALSE))</f>
        <v/>
      </c>
      <c r="AA274" s="131" t="str">
        <f>IF(AB274="","",VLOOKUP(CONCATENATE(AA$3,AB274),m_selling_spec!$A:$J,2,FALSE))</f>
        <v>10.2</v>
      </c>
      <c r="AB274" s="125" t="s">
        <v>76</v>
      </c>
      <c r="AC274" s="131" t="str">
        <f>IF(AD274="","",VLOOKUP(CONCATENATE(AC$3,AD274),m_selling_spec!$A:$J,2,FALSE))</f>
        <v/>
      </c>
      <c r="AE274" s="131" t="str">
        <f>IF(AF274="","",VLOOKUP(CONCATENATE(AE$3,AF274),m_selling_spec!$A:$J,2,FALSE))</f>
        <v/>
      </c>
      <c r="AG274" s="131" t="str">
        <f>IF(AH274="","",VLOOKUP(CONCATENATE(AG$3,AH274),m_selling_spec!$A:$J,2,FALSE))</f>
        <v/>
      </c>
      <c r="AI274" s="131" t="str">
        <f>IF(AJ274="","",VLOOKUP(CONCATENATE(AI$3,AJ274),m_selling_spec!$A:$J,2,FALSE))</f>
        <v>14.2</v>
      </c>
      <c r="AJ274" s="125" t="s">
        <v>683</v>
      </c>
      <c r="AK274" s="131" t="str">
        <f>IF(AL274="","",VLOOKUP(CONCATENATE(AK$3,AL274),m_selling_spec!$A:$J,2,FALSE))</f>
        <v/>
      </c>
      <c r="AM274" s="131" t="str">
        <f>IF(AN274="","",VLOOKUP(CONCATENATE(AM$3,AN274),m_selling_spec!$A:$J,2,FALSE))</f>
        <v>16.2</v>
      </c>
      <c r="AN274" s="125" t="s">
        <v>677</v>
      </c>
      <c r="AO274" s="131" t="str">
        <f>IF(AP274="","",VLOOKUP(CONCATENATE(AO$3,AP274),m_selling_spec!$A:$J,2,FALSE))</f>
        <v>17.1</v>
      </c>
      <c r="AP274" s="125" t="s">
        <v>672</v>
      </c>
      <c r="AQ274" s="131" t="str">
        <f>IF(AR274="","",VLOOKUP(CONCATENATE(AQ$3,AR274),m_selling_spec!$A:$J,2,FALSE))</f>
        <v/>
      </c>
      <c r="AS274" s="131" t="str">
        <f>IF(AT274="","",VLOOKUP(CONCATENATE(AS$3,AT274),m_selling_spec!$A:$J,2,FALSE))</f>
        <v/>
      </c>
      <c r="AU274" s="131" t="str">
        <f>IF(AV274="","",VLOOKUP(CONCATENATE(AU$3,AV274),m_selling_spec!$A:$J,2,FALSE))</f>
        <v/>
      </c>
      <c r="AW274" s="131" t="str">
        <f>IF(AX274="","",VLOOKUP(CONCATENATE(AW$3,AX274),m_selling_spec!$A:$J,2,FALSE))</f>
        <v/>
      </c>
      <c r="AY274" s="131" t="str">
        <f>IF(AZ274="","",VLOOKUP(CONCATENATE(AY$3,AZ274),m_selling_spec!$A:$J,2,FALSE))</f>
        <v/>
      </c>
      <c r="BA274" s="131" t="str">
        <f>IF(BB274="","",VLOOKUP(CONCATENATE(BA$3,BB274),m_selling_spec!$A:$J,2,FALSE))</f>
        <v/>
      </c>
      <c r="BC274" s="131" t="str">
        <f>IF(BD274="","",VLOOKUP(CONCATENATE(BC$3,BD274),m_selling_spec!$A:$J,2,FALSE))</f>
        <v/>
      </c>
      <c r="BE274" s="131" t="str">
        <f>IF(BF274="","",VLOOKUP(CONCATENATE(BE$3,BF274),m_selling_spec!$A:$J,2,FALSE))</f>
        <v/>
      </c>
      <c r="BG274" s="131" t="str">
        <f>IF(BH274="","",VLOOKUP(CONCATENATE(BG$3,BH274),m_selling_spec!$A:$J,2,FALSE))</f>
        <v/>
      </c>
      <c r="BI274" s="131" t="str">
        <f>IF(BJ274="","",VLOOKUP(CONCATENATE(BI$3,BJ274),m_selling_spec!$A:$J,2,FALSE))</f>
        <v/>
      </c>
    </row>
    <row r="275" spans="1:61" s="125" customFormat="1">
      <c r="A275" s="125" t="s">
        <v>367</v>
      </c>
      <c r="B275" s="125">
        <v>2</v>
      </c>
      <c r="C275" s="130" t="str">
        <f>INDEX(product!B:B,MATCH(B275,product!A:A,0))</f>
        <v>WE-70</v>
      </c>
      <c r="D275" s="130" t="str">
        <f>INDEX(product!E:E,MATCH(B275,product!A:A,0))</f>
        <v>WINDOW and DOOR</v>
      </c>
      <c r="E275" s="131" t="str">
        <f>IF(F275="","",VLOOKUP(CONCATENATE(E$3,F275),m_selling_spec!$A:$J,2,FALSE))</f>
        <v>o1.2</v>
      </c>
      <c r="F275" s="125" t="s">
        <v>676</v>
      </c>
      <c r="G275" s="131" t="str">
        <f>IF(H275="","",VLOOKUP(CONCATENATE(G$3,H275),m_selling_spec!$A:$J,2,FALSE))</f>
        <v>o2.2</v>
      </c>
      <c r="H275" s="125" t="s">
        <v>603</v>
      </c>
      <c r="I275" s="131" t="str">
        <f>IF(J275="","",VLOOKUP(CONCATENATE(I$3,J275),m_selling_spec!$A:$J,2,FALSE))</f>
        <v>1.12</v>
      </c>
      <c r="J275" s="125" t="s">
        <v>73</v>
      </c>
      <c r="K275" s="131" t="str">
        <f>IF(L275="","",VLOOKUP(CONCATENATE(K$3,L275),m_selling_spec!$A:$J,2,FALSE))</f>
        <v/>
      </c>
      <c r="M275" s="131" t="str">
        <f>IF(N275="","",VLOOKUP(CONCATENATE(M$3,N275),m_selling_spec!$A:$J,2,FALSE))</f>
        <v/>
      </c>
      <c r="O275" s="131" t="str">
        <f>IF(P275="","",VLOOKUP(CONCATENATE(O$3,P275),m_selling_spec!$A:$J,2,FALSE))</f>
        <v/>
      </c>
      <c r="Q275" s="131" t="str">
        <f>IF(R275="","",VLOOKUP(CONCATENATE(Q$3,R275),m_selling_spec!$A:$J,2,FALSE))</f>
        <v/>
      </c>
      <c r="S275" s="131" t="str">
        <f>IF(T275="","",VLOOKUP(CONCATENATE(S$3,T275),m_selling_spec!$A:$J,2,FALSE))</f>
        <v>6.2</v>
      </c>
      <c r="T275" s="125" t="s">
        <v>599</v>
      </c>
      <c r="U275" s="131" t="str">
        <f>IF(V275="","",VLOOKUP(CONCATENATE(U$3,V275),m_selling_spec!$A:$J,2,FALSE))</f>
        <v/>
      </c>
      <c r="W275" s="131" t="str">
        <f>IF(X275="","",VLOOKUP(CONCATENATE(W$3,X275),m_selling_spec!$A:$J,2,FALSE))</f>
        <v>8.4</v>
      </c>
      <c r="X275" s="125" t="s">
        <v>605</v>
      </c>
      <c r="Y275" s="131" t="str">
        <f>IF(Z275="","",VLOOKUP(CONCATENATE(Y$3,Z275),m_selling_spec!$A:$J,2,FALSE))</f>
        <v/>
      </c>
      <c r="AA275" s="131" t="str">
        <f>IF(AB275="","",VLOOKUP(CONCATENATE(AA$3,AB275),m_selling_spec!$A:$J,2,FALSE))</f>
        <v>10.2</v>
      </c>
      <c r="AB275" s="125" t="s">
        <v>76</v>
      </c>
      <c r="AC275" s="131" t="str">
        <f>IF(AD275="","",VLOOKUP(CONCATENATE(AC$3,AD275),m_selling_spec!$A:$J,2,FALSE))</f>
        <v/>
      </c>
      <c r="AE275" s="131" t="str">
        <f>IF(AF275="","",VLOOKUP(CONCATENATE(AE$3,AF275),m_selling_spec!$A:$J,2,FALSE))</f>
        <v/>
      </c>
      <c r="AG275" s="131" t="str">
        <f>IF(AH275="","",VLOOKUP(CONCATENATE(AG$3,AH275),m_selling_spec!$A:$J,2,FALSE))</f>
        <v/>
      </c>
      <c r="AI275" s="131" t="str">
        <f>IF(AJ275="","",VLOOKUP(CONCATENATE(AI$3,AJ275),m_selling_spec!$A:$J,2,FALSE))</f>
        <v>14.2</v>
      </c>
      <c r="AJ275" s="125" t="s">
        <v>683</v>
      </c>
      <c r="AK275" s="131" t="str">
        <f>IF(AL275="","",VLOOKUP(CONCATENATE(AK$3,AL275),m_selling_spec!$A:$J,2,FALSE))</f>
        <v/>
      </c>
      <c r="AM275" s="131" t="str">
        <f>IF(AN275="","",VLOOKUP(CONCATENATE(AM$3,AN275),m_selling_spec!$A:$J,2,FALSE))</f>
        <v>16.2</v>
      </c>
      <c r="AN275" s="125" t="s">
        <v>677</v>
      </c>
      <c r="AO275" s="131" t="str">
        <f>IF(AP275="","",VLOOKUP(CONCATENATE(AO$3,AP275),m_selling_spec!$A:$J,2,FALSE))</f>
        <v>17.1</v>
      </c>
      <c r="AP275" s="125" t="s">
        <v>672</v>
      </c>
      <c r="AQ275" s="131" t="str">
        <f>IF(AR275="","",VLOOKUP(CONCATENATE(AQ$3,AR275),m_selling_spec!$A:$J,2,FALSE))</f>
        <v/>
      </c>
      <c r="AS275" s="131" t="str">
        <f>IF(AT275="","",VLOOKUP(CONCATENATE(AS$3,AT275),m_selling_spec!$A:$J,2,FALSE))</f>
        <v/>
      </c>
      <c r="AU275" s="131" t="str">
        <f>IF(AV275="","",VLOOKUP(CONCATENATE(AU$3,AV275),m_selling_spec!$A:$J,2,FALSE))</f>
        <v/>
      </c>
      <c r="AW275" s="131" t="str">
        <f>IF(AX275="","",VLOOKUP(CONCATENATE(AW$3,AX275),m_selling_spec!$A:$J,2,FALSE))</f>
        <v/>
      </c>
      <c r="AY275" s="131" t="str">
        <f>IF(AZ275="","",VLOOKUP(CONCATENATE(AY$3,AZ275),m_selling_spec!$A:$J,2,FALSE))</f>
        <v/>
      </c>
      <c r="BA275" s="131" t="str">
        <f>IF(BB275="","",VLOOKUP(CONCATENATE(BA$3,BB275),m_selling_spec!$A:$J,2,FALSE))</f>
        <v/>
      </c>
      <c r="BC275" s="131" t="str">
        <f>IF(BD275="","",VLOOKUP(CONCATENATE(BC$3,BD275),m_selling_spec!$A:$J,2,FALSE))</f>
        <v/>
      </c>
      <c r="BE275" s="131" t="str">
        <f>IF(BF275="","",VLOOKUP(CONCATENATE(BE$3,BF275),m_selling_spec!$A:$J,2,FALSE))</f>
        <v/>
      </c>
      <c r="BG275" s="131" t="str">
        <f>IF(BH275="","",VLOOKUP(CONCATENATE(BG$3,BH275),m_selling_spec!$A:$J,2,FALSE))</f>
        <v/>
      </c>
      <c r="BI275" s="131" t="str">
        <f>IF(BJ275="","",VLOOKUP(CONCATENATE(BI$3,BJ275),m_selling_spec!$A:$J,2,FALSE))</f>
        <v/>
      </c>
    </row>
    <row r="276" spans="1:61" s="125" customFormat="1">
      <c r="A276" s="125" t="s">
        <v>349</v>
      </c>
      <c r="B276" s="125">
        <v>2</v>
      </c>
      <c r="C276" s="130" t="str">
        <f>INDEX(product!B:B,MATCH(B276,product!A:A,0))</f>
        <v>WE-70</v>
      </c>
      <c r="D276" s="130" t="str">
        <f>INDEX(product!E:E,MATCH(B276,product!A:A,0))</f>
        <v>WINDOW and DOOR</v>
      </c>
      <c r="E276" s="131" t="str">
        <f>IF(F276="","",VLOOKUP(CONCATENATE(E$3,F276),m_selling_spec!$A:$J,2,FALSE))</f>
        <v>o1.1</v>
      </c>
      <c r="F276" s="125" t="s">
        <v>675</v>
      </c>
      <c r="G276" s="131" t="str">
        <f>IF(H276="","",VLOOKUP(CONCATENATE(G$3,H276),m_selling_spec!$A:$J,2,FALSE))</f>
        <v>o2.1</v>
      </c>
      <c r="H276" s="125" t="s">
        <v>597</v>
      </c>
      <c r="I276" s="131" t="str">
        <f>IF(J276="","",VLOOKUP(CONCATENATE(I$3,J276),m_selling_spec!$A:$J,2,FALSE))</f>
        <v>1.12</v>
      </c>
      <c r="J276" s="125" t="s">
        <v>73</v>
      </c>
      <c r="K276" s="131" t="str">
        <f>IF(L276="","",VLOOKUP(CONCATENATE(K$3,L276),m_selling_spec!$A:$J,2,FALSE))</f>
        <v/>
      </c>
      <c r="M276" s="131" t="str">
        <f>IF(N276="","",VLOOKUP(CONCATENATE(M$3,N276),m_selling_spec!$A:$J,2,FALSE))</f>
        <v/>
      </c>
      <c r="O276" s="131" t="str">
        <f>IF(P276="","",VLOOKUP(CONCATENATE(O$3,P276),m_selling_spec!$A:$J,2,FALSE))</f>
        <v/>
      </c>
      <c r="Q276" s="131" t="str">
        <f>IF(R276="","",VLOOKUP(CONCATENATE(Q$3,R276),m_selling_spec!$A:$J,2,FALSE))</f>
        <v/>
      </c>
      <c r="S276" s="131" t="str">
        <f>IF(T276="","",VLOOKUP(CONCATENATE(S$3,T276),m_selling_spec!$A:$J,2,FALSE))</f>
        <v>6.2</v>
      </c>
      <c r="T276" s="125" t="s">
        <v>599</v>
      </c>
      <c r="U276" s="131" t="str">
        <f>IF(V276="","",VLOOKUP(CONCATENATE(U$3,V276),m_selling_spec!$A:$J,2,FALSE))</f>
        <v/>
      </c>
      <c r="W276" s="131" t="str">
        <f>IF(X276="","",VLOOKUP(CONCATENATE(W$3,X276),m_selling_spec!$A:$J,2,FALSE))</f>
        <v>8.6</v>
      </c>
      <c r="X276" s="125" t="s">
        <v>673</v>
      </c>
      <c r="Y276" s="131" t="str">
        <f>IF(Z276="","",VLOOKUP(CONCATENATE(Y$3,Z276),m_selling_spec!$A:$J,2,FALSE))</f>
        <v/>
      </c>
      <c r="AA276" s="131" t="str">
        <f>IF(AB276="","",VLOOKUP(CONCATENATE(AA$3,AB276),m_selling_spec!$A:$J,2,FALSE))</f>
        <v>10.2</v>
      </c>
      <c r="AB276" s="125" t="s">
        <v>76</v>
      </c>
      <c r="AC276" s="131" t="str">
        <f>IF(AD276="","",VLOOKUP(CONCATENATE(AC$3,AD276),m_selling_spec!$A:$J,2,FALSE))</f>
        <v/>
      </c>
      <c r="AE276" s="131" t="str">
        <f>IF(AF276="","",VLOOKUP(CONCATENATE(AE$3,AF276),m_selling_spec!$A:$J,2,FALSE))</f>
        <v/>
      </c>
      <c r="AG276" s="131" t="str">
        <f>IF(AH276="","",VLOOKUP(CONCATENATE(AG$3,AH276),m_selling_spec!$A:$J,2,FALSE))</f>
        <v/>
      </c>
      <c r="AI276" s="131" t="str">
        <f>IF(AJ276="","",VLOOKUP(CONCATENATE(AI$3,AJ276),m_selling_spec!$A:$J,2,FALSE))</f>
        <v>14.2</v>
      </c>
      <c r="AJ276" s="125" t="s">
        <v>683</v>
      </c>
      <c r="AK276" s="131" t="str">
        <f>IF(AL276="","",VLOOKUP(CONCATENATE(AK$3,AL276),m_selling_spec!$A:$J,2,FALSE))</f>
        <v/>
      </c>
      <c r="AM276" s="131" t="str">
        <f>IF(AN276="","",VLOOKUP(CONCATENATE(AM$3,AN276),m_selling_spec!$A:$J,2,FALSE))</f>
        <v>16.2</v>
      </c>
      <c r="AN276" s="125" t="s">
        <v>677</v>
      </c>
      <c r="AO276" s="131" t="str">
        <f>IF(AP276="","",VLOOKUP(CONCATENATE(AO$3,AP276),m_selling_spec!$A:$J,2,FALSE))</f>
        <v>17.1</v>
      </c>
      <c r="AP276" s="125" t="s">
        <v>672</v>
      </c>
      <c r="AQ276" s="131" t="str">
        <f>IF(AR276="","",VLOOKUP(CONCATENATE(AQ$3,AR276),m_selling_spec!$A:$J,2,FALSE))</f>
        <v/>
      </c>
      <c r="AS276" s="131" t="str">
        <f>IF(AT276="","",VLOOKUP(CONCATENATE(AS$3,AT276),m_selling_spec!$A:$J,2,FALSE))</f>
        <v/>
      </c>
      <c r="AU276" s="131" t="str">
        <f>IF(AV276="","",VLOOKUP(CONCATENATE(AU$3,AV276),m_selling_spec!$A:$J,2,FALSE))</f>
        <v/>
      </c>
      <c r="AW276" s="131" t="str">
        <f>IF(AX276="","",VLOOKUP(CONCATENATE(AW$3,AX276),m_selling_spec!$A:$J,2,FALSE))</f>
        <v/>
      </c>
      <c r="AY276" s="131" t="str">
        <f>IF(AZ276="","",VLOOKUP(CONCATENATE(AY$3,AZ276),m_selling_spec!$A:$J,2,FALSE))</f>
        <v/>
      </c>
      <c r="BA276" s="131" t="str">
        <f>IF(BB276="","",VLOOKUP(CONCATENATE(BA$3,BB276),m_selling_spec!$A:$J,2,FALSE))</f>
        <v/>
      </c>
      <c r="BC276" s="131" t="str">
        <f>IF(BD276="","",VLOOKUP(CONCATENATE(BC$3,BD276),m_selling_spec!$A:$J,2,FALSE))</f>
        <v/>
      </c>
      <c r="BE276" s="131" t="str">
        <f>IF(BF276="","",VLOOKUP(CONCATENATE(BE$3,BF276),m_selling_spec!$A:$J,2,FALSE))</f>
        <v/>
      </c>
      <c r="BG276" s="131" t="str">
        <f>IF(BH276="","",VLOOKUP(CONCATENATE(BG$3,BH276),m_selling_spec!$A:$J,2,FALSE))</f>
        <v/>
      </c>
      <c r="BI276" s="131" t="str">
        <f>IF(BJ276="","",VLOOKUP(CONCATENATE(BI$3,BJ276),m_selling_spec!$A:$J,2,FALSE))</f>
        <v/>
      </c>
    </row>
    <row r="277" spans="1:61" s="125" customFormat="1">
      <c r="A277" s="125" t="s">
        <v>341</v>
      </c>
      <c r="B277" s="125">
        <v>2</v>
      </c>
      <c r="C277" s="130" t="str">
        <f>INDEX(product!B:B,MATCH(B277,product!A:A,0))</f>
        <v>WE-70</v>
      </c>
      <c r="D277" s="130" t="str">
        <f>INDEX(product!E:E,MATCH(B277,product!A:A,0))</f>
        <v>WINDOW and DOOR</v>
      </c>
      <c r="E277" s="131" t="str">
        <f>IF(F277="","",VLOOKUP(CONCATENATE(E$3,F277),m_selling_spec!$A:$J,2,FALSE))</f>
        <v>o1.1</v>
      </c>
      <c r="F277" s="125" t="s">
        <v>675</v>
      </c>
      <c r="G277" s="131" t="str">
        <f>IF(H277="","",VLOOKUP(CONCATENATE(G$3,H277),m_selling_spec!$A:$J,2,FALSE))</f>
        <v>o2.2</v>
      </c>
      <c r="H277" s="125" t="s">
        <v>603</v>
      </c>
      <c r="I277" s="131" t="str">
        <f>IF(J277="","",VLOOKUP(CONCATENATE(I$3,J277),m_selling_spec!$A:$J,2,FALSE))</f>
        <v>1.12</v>
      </c>
      <c r="J277" s="125" t="s">
        <v>73</v>
      </c>
      <c r="K277" s="131" t="str">
        <f>IF(L277="","",VLOOKUP(CONCATENATE(K$3,L277),m_selling_spec!$A:$J,2,FALSE))</f>
        <v/>
      </c>
      <c r="M277" s="131" t="str">
        <f>IF(N277="","",VLOOKUP(CONCATENATE(M$3,N277),m_selling_spec!$A:$J,2,FALSE))</f>
        <v/>
      </c>
      <c r="O277" s="131" t="str">
        <f>IF(P277="","",VLOOKUP(CONCATENATE(O$3,P277),m_selling_spec!$A:$J,2,FALSE))</f>
        <v/>
      </c>
      <c r="Q277" s="131" t="str">
        <f>IF(R277="","",VLOOKUP(CONCATENATE(Q$3,R277),m_selling_spec!$A:$J,2,FALSE))</f>
        <v/>
      </c>
      <c r="S277" s="131" t="str">
        <f>IF(T277="","",VLOOKUP(CONCATENATE(S$3,T277),m_selling_spec!$A:$J,2,FALSE))</f>
        <v>6.2</v>
      </c>
      <c r="T277" s="125" t="s">
        <v>599</v>
      </c>
      <c r="U277" s="131" t="str">
        <f>IF(V277="","",VLOOKUP(CONCATENATE(U$3,V277),m_selling_spec!$A:$J,2,FALSE))</f>
        <v/>
      </c>
      <c r="W277" s="131" t="str">
        <f>IF(X277="","",VLOOKUP(CONCATENATE(W$3,X277),m_selling_spec!$A:$J,2,FALSE))</f>
        <v>8.6</v>
      </c>
      <c r="X277" s="125" t="s">
        <v>673</v>
      </c>
      <c r="Y277" s="131" t="str">
        <f>IF(Z277="","",VLOOKUP(CONCATENATE(Y$3,Z277),m_selling_spec!$A:$J,2,FALSE))</f>
        <v/>
      </c>
      <c r="AA277" s="131" t="str">
        <f>IF(AB277="","",VLOOKUP(CONCATENATE(AA$3,AB277),m_selling_spec!$A:$J,2,FALSE))</f>
        <v>10.2</v>
      </c>
      <c r="AB277" s="125" t="s">
        <v>76</v>
      </c>
      <c r="AC277" s="131" t="str">
        <f>IF(AD277="","",VLOOKUP(CONCATENATE(AC$3,AD277),m_selling_spec!$A:$J,2,FALSE))</f>
        <v/>
      </c>
      <c r="AE277" s="131" t="str">
        <f>IF(AF277="","",VLOOKUP(CONCATENATE(AE$3,AF277),m_selling_spec!$A:$J,2,FALSE))</f>
        <v/>
      </c>
      <c r="AG277" s="131" t="str">
        <f>IF(AH277="","",VLOOKUP(CONCATENATE(AG$3,AH277),m_selling_spec!$A:$J,2,FALSE))</f>
        <v/>
      </c>
      <c r="AI277" s="131" t="str">
        <f>IF(AJ277="","",VLOOKUP(CONCATENATE(AI$3,AJ277),m_selling_spec!$A:$J,2,FALSE))</f>
        <v>14.2</v>
      </c>
      <c r="AJ277" s="125" t="s">
        <v>683</v>
      </c>
      <c r="AK277" s="131" t="str">
        <f>IF(AL277="","",VLOOKUP(CONCATENATE(AK$3,AL277),m_selling_spec!$A:$J,2,FALSE))</f>
        <v/>
      </c>
      <c r="AM277" s="131" t="str">
        <f>IF(AN277="","",VLOOKUP(CONCATENATE(AM$3,AN277),m_selling_spec!$A:$J,2,FALSE))</f>
        <v>16.2</v>
      </c>
      <c r="AN277" s="125" t="s">
        <v>677</v>
      </c>
      <c r="AO277" s="131" t="str">
        <f>IF(AP277="","",VLOOKUP(CONCATENATE(AO$3,AP277),m_selling_spec!$A:$J,2,FALSE))</f>
        <v>17.1</v>
      </c>
      <c r="AP277" s="125" t="s">
        <v>672</v>
      </c>
      <c r="AQ277" s="131" t="str">
        <f>IF(AR277="","",VLOOKUP(CONCATENATE(AQ$3,AR277),m_selling_spec!$A:$J,2,FALSE))</f>
        <v/>
      </c>
      <c r="AS277" s="131" t="str">
        <f>IF(AT277="","",VLOOKUP(CONCATENATE(AS$3,AT277),m_selling_spec!$A:$J,2,FALSE))</f>
        <v/>
      </c>
      <c r="AU277" s="131" t="str">
        <f>IF(AV277="","",VLOOKUP(CONCATENATE(AU$3,AV277),m_selling_spec!$A:$J,2,FALSE))</f>
        <v/>
      </c>
      <c r="AW277" s="131" t="str">
        <f>IF(AX277="","",VLOOKUP(CONCATENATE(AW$3,AX277),m_selling_spec!$A:$J,2,FALSE))</f>
        <v/>
      </c>
      <c r="AY277" s="131" t="str">
        <f>IF(AZ277="","",VLOOKUP(CONCATENATE(AY$3,AZ277),m_selling_spec!$A:$J,2,FALSE))</f>
        <v/>
      </c>
      <c r="BA277" s="131" t="str">
        <f>IF(BB277="","",VLOOKUP(CONCATENATE(BA$3,BB277),m_selling_spec!$A:$J,2,FALSE))</f>
        <v/>
      </c>
      <c r="BC277" s="131" t="str">
        <f>IF(BD277="","",VLOOKUP(CONCATENATE(BC$3,BD277),m_selling_spec!$A:$J,2,FALSE))</f>
        <v/>
      </c>
      <c r="BE277" s="131" t="str">
        <f>IF(BF277="","",VLOOKUP(CONCATENATE(BE$3,BF277),m_selling_spec!$A:$J,2,FALSE))</f>
        <v/>
      </c>
      <c r="BG277" s="131" t="str">
        <f>IF(BH277="","",VLOOKUP(CONCATENATE(BG$3,BH277),m_selling_spec!$A:$J,2,FALSE))</f>
        <v/>
      </c>
      <c r="BI277" s="131" t="str">
        <f>IF(BJ277="","",VLOOKUP(CONCATENATE(BI$3,BJ277),m_selling_spec!$A:$J,2,FALSE))</f>
        <v/>
      </c>
    </row>
    <row r="278" spans="1:61" s="125" customFormat="1">
      <c r="A278" s="125" t="s">
        <v>359</v>
      </c>
      <c r="B278" s="125">
        <v>2</v>
      </c>
      <c r="C278" s="130" t="str">
        <f>INDEX(product!B:B,MATCH(B278,product!A:A,0))</f>
        <v>WE-70</v>
      </c>
      <c r="D278" s="130" t="str">
        <f>INDEX(product!E:E,MATCH(B278,product!A:A,0))</f>
        <v>WINDOW and DOOR</v>
      </c>
      <c r="E278" s="131" t="str">
        <f>IF(F278="","",VLOOKUP(CONCATENATE(E$3,F278),m_selling_spec!$A:$J,2,FALSE))</f>
        <v>o1.2</v>
      </c>
      <c r="F278" s="125" t="s">
        <v>676</v>
      </c>
      <c r="G278" s="131" t="str">
        <f>IF(H278="","",VLOOKUP(CONCATENATE(G$3,H278),m_selling_spec!$A:$J,2,FALSE))</f>
        <v>o2.1</v>
      </c>
      <c r="H278" s="125" t="s">
        <v>597</v>
      </c>
      <c r="I278" s="131" t="str">
        <f>IF(J278="","",VLOOKUP(CONCATENATE(I$3,J278),m_selling_spec!$A:$J,2,FALSE))</f>
        <v>1.12</v>
      </c>
      <c r="J278" s="125" t="s">
        <v>73</v>
      </c>
      <c r="K278" s="131" t="str">
        <f>IF(L278="","",VLOOKUP(CONCATENATE(K$3,L278),m_selling_spec!$A:$J,2,FALSE))</f>
        <v/>
      </c>
      <c r="M278" s="131" t="str">
        <f>IF(N278="","",VLOOKUP(CONCATENATE(M$3,N278),m_selling_spec!$A:$J,2,FALSE))</f>
        <v/>
      </c>
      <c r="O278" s="131" t="str">
        <f>IF(P278="","",VLOOKUP(CONCATENATE(O$3,P278),m_selling_spec!$A:$J,2,FALSE))</f>
        <v/>
      </c>
      <c r="Q278" s="131" t="str">
        <f>IF(R278="","",VLOOKUP(CONCATENATE(Q$3,R278),m_selling_spec!$A:$J,2,FALSE))</f>
        <v/>
      </c>
      <c r="S278" s="131" t="str">
        <f>IF(T278="","",VLOOKUP(CONCATENATE(S$3,T278),m_selling_spec!$A:$J,2,FALSE))</f>
        <v>6.2</v>
      </c>
      <c r="T278" s="125" t="s">
        <v>599</v>
      </c>
      <c r="U278" s="131" t="str">
        <f>IF(V278="","",VLOOKUP(CONCATENATE(U$3,V278),m_selling_spec!$A:$J,2,FALSE))</f>
        <v/>
      </c>
      <c r="W278" s="131" t="str">
        <f>IF(X278="","",VLOOKUP(CONCATENATE(W$3,X278),m_selling_spec!$A:$J,2,FALSE))</f>
        <v>8.6</v>
      </c>
      <c r="X278" s="125" t="s">
        <v>673</v>
      </c>
      <c r="Y278" s="131" t="str">
        <f>IF(Z278="","",VLOOKUP(CONCATENATE(Y$3,Z278),m_selling_spec!$A:$J,2,FALSE))</f>
        <v/>
      </c>
      <c r="AA278" s="131" t="str">
        <f>IF(AB278="","",VLOOKUP(CONCATENATE(AA$3,AB278),m_selling_spec!$A:$J,2,FALSE))</f>
        <v>10.2</v>
      </c>
      <c r="AB278" s="125" t="s">
        <v>76</v>
      </c>
      <c r="AC278" s="131" t="str">
        <f>IF(AD278="","",VLOOKUP(CONCATENATE(AC$3,AD278),m_selling_spec!$A:$J,2,FALSE))</f>
        <v/>
      </c>
      <c r="AE278" s="131" t="str">
        <f>IF(AF278="","",VLOOKUP(CONCATENATE(AE$3,AF278),m_selling_spec!$A:$J,2,FALSE))</f>
        <v/>
      </c>
      <c r="AG278" s="131" t="str">
        <f>IF(AH278="","",VLOOKUP(CONCATENATE(AG$3,AH278),m_selling_spec!$A:$J,2,FALSE))</f>
        <v/>
      </c>
      <c r="AI278" s="131" t="str">
        <f>IF(AJ278="","",VLOOKUP(CONCATENATE(AI$3,AJ278),m_selling_spec!$A:$J,2,FALSE))</f>
        <v>14.2</v>
      </c>
      <c r="AJ278" s="125" t="s">
        <v>683</v>
      </c>
      <c r="AK278" s="131" t="str">
        <f>IF(AL278="","",VLOOKUP(CONCATENATE(AK$3,AL278),m_selling_spec!$A:$J,2,FALSE))</f>
        <v/>
      </c>
      <c r="AM278" s="131" t="str">
        <f>IF(AN278="","",VLOOKUP(CONCATENATE(AM$3,AN278),m_selling_spec!$A:$J,2,FALSE))</f>
        <v>16.2</v>
      </c>
      <c r="AN278" s="125" t="s">
        <v>677</v>
      </c>
      <c r="AO278" s="131" t="str">
        <f>IF(AP278="","",VLOOKUP(CONCATENATE(AO$3,AP278),m_selling_spec!$A:$J,2,FALSE))</f>
        <v>17.1</v>
      </c>
      <c r="AP278" s="125" t="s">
        <v>672</v>
      </c>
      <c r="AQ278" s="131" t="str">
        <f>IF(AR278="","",VLOOKUP(CONCATENATE(AQ$3,AR278),m_selling_spec!$A:$J,2,FALSE))</f>
        <v/>
      </c>
      <c r="AS278" s="131" t="str">
        <f>IF(AT278="","",VLOOKUP(CONCATENATE(AS$3,AT278),m_selling_spec!$A:$J,2,FALSE))</f>
        <v/>
      </c>
      <c r="AU278" s="131" t="str">
        <f>IF(AV278="","",VLOOKUP(CONCATENATE(AU$3,AV278),m_selling_spec!$A:$J,2,FALSE))</f>
        <v/>
      </c>
      <c r="AW278" s="131" t="str">
        <f>IF(AX278="","",VLOOKUP(CONCATENATE(AW$3,AX278),m_selling_spec!$A:$J,2,FALSE))</f>
        <v/>
      </c>
      <c r="AY278" s="131" t="str">
        <f>IF(AZ278="","",VLOOKUP(CONCATENATE(AY$3,AZ278),m_selling_spec!$A:$J,2,FALSE))</f>
        <v/>
      </c>
      <c r="BA278" s="131" t="str">
        <f>IF(BB278="","",VLOOKUP(CONCATENATE(BA$3,BB278),m_selling_spec!$A:$J,2,FALSE))</f>
        <v/>
      </c>
      <c r="BC278" s="131" t="str">
        <f>IF(BD278="","",VLOOKUP(CONCATENATE(BC$3,BD278),m_selling_spec!$A:$J,2,FALSE))</f>
        <v/>
      </c>
      <c r="BE278" s="131" t="str">
        <f>IF(BF278="","",VLOOKUP(CONCATENATE(BE$3,BF278),m_selling_spec!$A:$J,2,FALSE))</f>
        <v/>
      </c>
      <c r="BG278" s="131" t="str">
        <f>IF(BH278="","",VLOOKUP(CONCATENATE(BG$3,BH278),m_selling_spec!$A:$J,2,FALSE))</f>
        <v/>
      </c>
      <c r="BI278" s="131" t="str">
        <f>IF(BJ278="","",VLOOKUP(CONCATENATE(BI$3,BJ278),m_selling_spec!$A:$J,2,FALSE))</f>
        <v/>
      </c>
    </row>
    <row r="279" spans="1:61" s="125" customFormat="1">
      <c r="A279" s="125" t="s">
        <v>339</v>
      </c>
      <c r="B279" s="125">
        <v>2</v>
      </c>
      <c r="C279" s="130" t="str">
        <f>INDEX(product!B:B,MATCH(B279,product!A:A,0))</f>
        <v>WE-70</v>
      </c>
      <c r="D279" s="130" t="str">
        <f>INDEX(product!E:E,MATCH(B279,product!A:A,0))</f>
        <v>WINDOW and DOOR</v>
      </c>
      <c r="E279" s="131" t="str">
        <f>IF(F279="","",VLOOKUP(CONCATENATE(E$3,F279),m_selling_spec!$A:$J,2,FALSE))</f>
        <v>o1.2</v>
      </c>
      <c r="F279" s="125" t="s">
        <v>676</v>
      </c>
      <c r="G279" s="131" t="str">
        <f>IF(H279="","",VLOOKUP(CONCATENATE(G$3,H279),m_selling_spec!$A:$J,2,FALSE))</f>
        <v>o2.2</v>
      </c>
      <c r="H279" s="125" t="s">
        <v>603</v>
      </c>
      <c r="I279" s="131" t="str">
        <f>IF(J279="","",VLOOKUP(CONCATENATE(I$3,J279),m_selling_spec!$A:$J,2,FALSE))</f>
        <v>1.12</v>
      </c>
      <c r="J279" s="125" t="s">
        <v>73</v>
      </c>
      <c r="K279" s="131" t="str">
        <f>IF(L279="","",VLOOKUP(CONCATENATE(K$3,L279),m_selling_spec!$A:$J,2,FALSE))</f>
        <v/>
      </c>
      <c r="M279" s="131" t="str">
        <f>IF(N279="","",VLOOKUP(CONCATENATE(M$3,N279),m_selling_spec!$A:$J,2,FALSE))</f>
        <v/>
      </c>
      <c r="O279" s="131" t="str">
        <f>IF(P279="","",VLOOKUP(CONCATENATE(O$3,P279),m_selling_spec!$A:$J,2,FALSE))</f>
        <v/>
      </c>
      <c r="Q279" s="131" t="str">
        <f>IF(R279="","",VLOOKUP(CONCATENATE(Q$3,R279),m_selling_spec!$A:$J,2,FALSE))</f>
        <v/>
      </c>
      <c r="S279" s="131" t="str">
        <f>IF(T279="","",VLOOKUP(CONCATENATE(S$3,T279),m_selling_spec!$A:$J,2,FALSE))</f>
        <v>6.2</v>
      </c>
      <c r="T279" s="125" t="s">
        <v>599</v>
      </c>
      <c r="U279" s="131" t="str">
        <f>IF(V279="","",VLOOKUP(CONCATENATE(U$3,V279),m_selling_spec!$A:$J,2,FALSE))</f>
        <v/>
      </c>
      <c r="W279" s="131" t="str">
        <f>IF(X279="","",VLOOKUP(CONCATENATE(W$3,X279),m_selling_spec!$A:$J,2,FALSE))</f>
        <v>8.6</v>
      </c>
      <c r="X279" s="125" t="s">
        <v>673</v>
      </c>
      <c r="Y279" s="131" t="str">
        <f>IF(Z279="","",VLOOKUP(CONCATENATE(Y$3,Z279),m_selling_spec!$A:$J,2,FALSE))</f>
        <v/>
      </c>
      <c r="AA279" s="131" t="str">
        <f>IF(AB279="","",VLOOKUP(CONCATENATE(AA$3,AB279),m_selling_spec!$A:$J,2,FALSE))</f>
        <v>10.2</v>
      </c>
      <c r="AB279" s="125" t="s">
        <v>76</v>
      </c>
      <c r="AC279" s="131" t="str">
        <f>IF(AD279="","",VLOOKUP(CONCATENATE(AC$3,AD279),m_selling_spec!$A:$J,2,FALSE))</f>
        <v/>
      </c>
      <c r="AE279" s="131" t="str">
        <f>IF(AF279="","",VLOOKUP(CONCATENATE(AE$3,AF279),m_selling_spec!$A:$J,2,FALSE))</f>
        <v/>
      </c>
      <c r="AG279" s="131" t="str">
        <f>IF(AH279="","",VLOOKUP(CONCATENATE(AG$3,AH279),m_selling_spec!$A:$J,2,FALSE))</f>
        <v/>
      </c>
      <c r="AI279" s="131" t="str">
        <f>IF(AJ279="","",VLOOKUP(CONCATENATE(AI$3,AJ279),m_selling_spec!$A:$J,2,FALSE))</f>
        <v>14.2</v>
      </c>
      <c r="AJ279" s="125" t="s">
        <v>683</v>
      </c>
      <c r="AK279" s="131" t="str">
        <f>IF(AL279="","",VLOOKUP(CONCATENATE(AK$3,AL279),m_selling_spec!$A:$J,2,FALSE))</f>
        <v/>
      </c>
      <c r="AM279" s="131" t="str">
        <f>IF(AN279="","",VLOOKUP(CONCATENATE(AM$3,AN279),m_selling_spec!$A:$J,2,FALSE))</f>
        <v>16.2</v>
      </c>
      <c r="AN279" s="125" t="s">
        <v>677</v>
      </c>
      <c r="AO279" s="131" t="str">
        <f>IF(AP279="","",VLOOKUP(CONCATENATE(AO$3,AP279),m_selling_spec!$A:$J,2,FALSE))</f>
        <v>17.1</v>
      </c>
      <c r="AP279" s="125" t="s">
        <v>672</v>
      </c>
      <c r="AQ279" s="131" t="str">
        <f>IF(AR279="","",VLOOKUP(CONCATENATE(AQ$3,AR279),m_selling_spec!$A:$J,2,FALSE))</f>
        <v/>
      </c>
      <c r="AS279" s="131" t="str">
        <f>IF(AT279="","",VLOOKUP(CONCATENATE(AS$3,AT279),m_selling_spec!$A:$J,2,FALSE))</f>
        <v/>
      </c>
      <c r="AU279" s="131" t="str">
        <f>IF(AV279="","",VLOOKUP(CONCATENATE(AU$3,AV279),m_selling_spec!$A:$J,2,FALSE))</f>
        <v/>
      </c>
      <c r="AW279" s="131" t="str">
        <f>IF(AX279="","",VLOOKUP(CONCATENATE(AW$3,AX279),m_selling_spec!$A:$J,2,FALSE))</f>
        <v/>
      </c>
      <c r="AY279" s="131" t="str">
        <f>IF(AZ279="","",VLOOKUP(CONCATENATE(AY$3,AZ279),m_selling_spec!$A:$J,2,FALSE))</f>
        <v/>
      </c>
      <c r="BA279" s="131" t="str">
        <f>IF(BB279="","",VLOOKUP(CONCATENATE(BA$3,BB279),m_selling_spec!$A:$J,2,FALSE))</f>
        <v/>
      </c>
      <c r="BC279" s="131" t="str">
        <f>IF(BD279="","",VLOOKUP(CONCATENATE(BC$3,BD279),m_selling_spec!$A:$J,2,FALSE))</f>
        <v/>
      </c>
      <c r="BE279" s="131" t="str">
        <f>IF(BF279="","",VLOOKUP(CONCATENATE(BE$3,BF279),m_selling_spec!$A:$J,2,FALSE))</f>
        <v/>
      </c>
      <c r="BG279" s="131" t="str">
        <f>IF(BH279="","",VLOOKUP(CONCATENATE(BG$3,BH279),m_selling_spec!$A:$J,2,FALSE))</f>
        <v/>
      </c>
      <c r="BI279" s="131" t="str">
        <f>IF(BJ279="","",VLOOKUP(CONCATENATE(BI$3,BJ279),m_selling_spec!$A:$J,2,FALSE))</f>
        <v/>
      </c>
    </row>
    <row r="280" spans="1:61" s="125" customFormat="1">
      <c r="A280" s="125" t="s">
        <v>377</v>
      </c>
      <c r="B280" s="125">
        <v>2</v>
      </c>
      <c r="C280" s="130" t="str">
        <f>INDEX(product!B:B,MATCH(B280,product!A:A,0))</f>
        <v>WE-70</v>
      </c>
      <c r="D280" s="130" t="str">
        <f>INDEX(product!E:E,MATCH(B280,product!A:A,0))</f>
        <v>WINDOW and DOOR</v>
      </c>
      <c r="E280" s="131" t="str">
        <f>IF(F280="","",VLOOKUP(CONCATENATE(E$3,F280),m_selling_spec!$A:$J,2,FALSE))</f>
        <v>o1.1</v>
      </c>
      <c r="F280" s="125" t="s">
        <v>675</v>
      </c>
      <c r="G280" s="131" t="str">
        <f>IF(H280="","",VLOOKUP(CONCATENATE(G$3,H280),m_selling_spec!$A:$J,2,FALSE))</f>
        <v>o2.1</v>
      </c>
      <c r="H280" s="125" t="s">
        <v>597</v>
      </c>
      <c r="I280" s="131" t="str">
        <f>IF(J280="","",VLOOKUP(CONCATENATE(I$3,J280),m_selling_spec!$A:$J,2,FALSE))</f>
        <v>1.12</v>
      </c>
      <c r="J280" s="125" t="s">
        <v>73</v>
      </c>
      <c r="K280" s="131" t="str">
        <f>IF(L280="","",VLOOKUP(CONCATENATE(K$3,L280),m_selling_spec!$A:$J,2,FALSE))</f>
        <v/>
      </c>
      <c r="M280" s="131" t="str">
        <f>IF(N280="","",VLOOKUP(CONCATENATE(M$3,N280),m_selling_spec!$A:$J,2,FALSE))</f>
        <v/>
      </c>
      <c r="O280" s="131" t="str">
        <f>IF(P280="","",VLOOKUP(CONCATENATE(O$3,P280),m_selling_spec!$A:$J,2,FALSE))</f>
        <v/>
      </c>
      <c r="Q280" s="131" t="str">
        <f>IF(R280="","",VLOOKUP(CONCATENATE(Q$3,R280),m_selling_spec!$A:$J,2,FALSE))</f>
        <v/>
      </c>
      <c r="S280" s="131" t="str">
        <f>IF(T280="","",VLOOKUP(CONCATENATE(S$3,T280),m_selling_spec!$A:$J,2,FALSE))</f>
        <v>6.2</v>
      </c>
      <c r="T280" s="125" t="s">
        <v>599</v>
      </c>
      <c r="U280" s="131" t="str">
        <f>IF(V280="","",VLOOKUP(CONCATENATE(U$3,V280),m_selling_spec!$A:$J,2,FALSE))</f>
        <v/>
      </c>
      <c r="W280" s="131" t="str">
        <f>IF(X280="","",VLOOKUP(CONCATENATE(W$3,X280),m_selling_spec!$A:$J,2,FALSE))</f>
        <v>8.4</v>
      </c>
      <c r="X280" s="125" t="s">
        <v>605</v>
      </c>
      <c r="Y280" s="131" t="str">
        <f>IF(Z280="","",VLOOKUP(CONCATENATE(Y$3,Z280),m_selling_spec!$A:$J,2,FALSE))</f>
        <v/>
      </c>
      <c r="AA280" s="131" t="str">
        <f>IF(AB280="","",VLOOKUP(CONCATENATE(AA$3,AB280),m_selling_spec!$A:$J,2,FALSE))</f>
        <v>10.3</v>
      </c>
      <c r="AB280" s="125" t="s">
        <v>77</v>
      </c>
      <c r="AC280" s="131" t="str">
        <f>IF(AD280="","",VLOOKUP(CONCATENATE(AC$3,AD280),m_selling_spec!$A:$J,2,FALSE))</f>
        <v/>
      </c>
      <c r="AE280" s="131" t="str">
        <f>IF(AF280="","",VLOOKUP(CONCATENATE(AE$3,AF280),m_selling_spec!$A:$J,2,FALSE))</f>
        <v/>
      </c>
      <c r="AG280" s="131" t="str">
        <f>IF(AH280="","",VLOOKUP(CONCATENATE(AG$3,AH280),m_selling_spec!$A:$J,2,FALSE))</f>
        <v/>
      </c>
      <c r="AI280" s="131" t="str">
        <f>IF(AJ280="","",VLOOKUP(CONCATENATE(AI$3,AJ280),m_selling_spec!$A:$J,2,FALSE))</f>
        <v>14.2</v>
      </c>
      <c r="AJ280" s="125" t="s">
        <v>683</v>
      </c>
      <c r="AK280" s="131" t="str">
        <f>IF(AL280="","",VLOOKUP(CONCATENATE(AK$3,AL280),m_selling_spec!$A:$J,2,FALSE))</f>
        <v/>
      </c>
      <c r="AM280" s="131" t="str">
        <f>IF(AN280="","",VLOOKUP(CONCATENATE(AM$3,AN280),m_selling_spec!$A:$J,2,FALSE))</f>
        <v>16.2</v>
      </c>
      <c r="AN280" s="125" t="s">
        <v>677</v>
      </c>
      <c r="AO280" s="131" t="str">
        <f>IF(AP280="","",VLOOKUP(CONCATENATE(AO$3,AP280),m_selling_spec!$A:$J,2,FALSE))</f>
        <v>17.1</v>
      </c>
      <c r="AP280" s="125" t="s">
        <v>672</v>
      </c>
      <c r="AQ280" s="131" t="str">
        <f>IF(AR280="","",VLOOKUP(CONCATENATE(AQ$3,AR280),m_selling_spec!$A:$J,2,FALSE))</f>
        <v/>
      </c>
      <c r="AS280" s="131" t="str">
        <f>IF(AT280="","",VLOOKUP(CONCATENATE(AS$3,AT280),m_selling_spec!$A:$J,2,FALSE))</f>
        <v/>
      </c>
      <c r="AU280" s="131" t="str">
        <f>IF(AV280="","",VLOOKUP(CONCATENATE(AU$3,AV280),m_selling_spec!$A:$J,2,FALSE))</f>
        <v/>
      </c>
      <c r="AW280" s="131" t="str">
        <f>IF(AX280="","",VLOOKUP(CONCATENATE(AW$3,AX280),m_selling_spec!$A:$J,2,FALSE))</f>
        <v/>
      </c>
      <c r="AY280" s="131" t="str">
        <f>IF(AZ280="","",VLOOKUP(CONCATENATE(AY$3,AZ280),m_selling_spec!$A:$J,2,FALSE))</f>
        <v/>
      </c>
      <c r="BA280" s="131" t="str">
        <f>IF(BB280="","",VLOOKUP(CONCATENATE(BA$3,BB280),m_selling_spec!$A:$J,2,FALSE))</f>
        <v/>
      </c>
      <c r="BC280" s="131" t="str">
        <f>IF(BD280="","",VLOOKUP(CONCATENATE(BC$3,BD280),m_selling_spec!$A:$J,2,FALSE))</f>
        <v/>
      </c>
      <c r="BE280" s="131" t="str">
        <f>IF(BF280="","",VLOOKUP(CONCATENATE(BE$3,BF280),m_selling_spec!$A:$J,2,FALSE))</f>
        <v/>
      </c>
      <c r="BG280" s="131" t="str">
        <f>IF(BH280="","",VLOOKUP(CONCATENATE(BG$3,BH280),m_selling_spec!$A:$J,2,FALSE))</f>
        <v/>
      </c>
      <c r="BI280" s="131" t="str">
        <f>IF(BJ280="","",VLOOKUP(CONCATENATE(BI$3,BJ280),m_selling_spec!$A:$J,2,FALSE))</f>
        <v/>
      </c>
    </row>
    <row r="281" spans="1:61" s="125" customFormat="1">
      <c r="A281" s="125" t="s">
        <v>370</v>
      </c>
      <c r="B281" s="125">
        <v>2</v>
      </c>
      <c r="C281" s="130" t="str">
        <f>INDEX(product!B:B,MATCH(B281,product!A:A,0))</f>
        <v>WE-70</v>
      </c>
      <c r="D281" s="130" t="str">
        <f>INDEX(product!E:E,MATCH(B281,product!A:A,0))</f>
        <v>WINDOW and DOOR</v>
      </c>
      <c r="E281" s="131" t="str">
        <f>IF(F281="","",VLOOKUP(CONCATENATE(E$3,F281),m_selling_spec!$A:$J,2,FALSE))</f>
        <v>o1.1</v>
      </c>
      <c r="F281" s="125" t="s">
        <v>675</v>
      </c>
      <c r="G281" s="131" t="str">
        <f>IF(H281="","",VLOOKUP(CONCATENATE(G$3,H281),m_selling_spec!$A:$J,2,FALSE))</f>
        <v>o2.2</v>
      </c>
      <c r="H281" s="125" t="s">
        <v>603</v>
      </c>
      <c r="I281" s="131" t="str">
        <f>IF(J281="","",VLOOKUP(CONCATENATE(I$3,J281),m_selling_spec!$A:$J,2,FALSE))</f>
        <v>1.12</v>
      </c>
      <c r="J281" s="125" t="s">
        <v>73</v>
      </c>
      <c r="K281" s="131" t="str">
        <f>IF(L281="","",VLOOKUP(CONCATENATE(K$3,L281),m_selling_spec!$A:$J,2,FALSE))</f>
        <v/>
      </c>
      <c r="M281" s="131" t="str">
        <f>IF(N281="","",VLOOKUP(CONCATENATE(M$3,N281),m_selling_spec!$A:$J,2,FALSE))</f>
        <v/>
      </c>
      <c r="O281" s="131" t="str">
        <f>IF(P281="","",VLOOKUP(CONCATENATE(O$3,P281),m_selling_spec!$A:$J,2,FALSE))</f>
        <v/>
      </c>
      <c r="Q281" s="131" t="str">
        <f>IF(R281="","",VLOOKUP(CONCATENATE(Q$3,R281),m_selling_spec!$A:$J,2,FALSE))</f>
        <v/>
      </c>
      <c r="S281" s="131" t="str">
        <f>IF(T281="","",VLOOKUP(CONCATENATE(S$3,T281),m_selling_spec!$A:$J,2,FALSE))</f>
        <v>6.2</v>
      </c>
      <c r="T281" s="125" t="s">
        <v>599</v>
      </c>
      <c r="U281" s="131" t="str">
        <f>IF(V281="","",VLOOKUP(CONCATENATE(U$3,V281),m_selling_spec!$A:$J,2,FALSE))</f>
        <v/>
      </c>
      <c r="W281" s="131" t="str">
        <f>IF(X281="","",VLOOKUP(CONCATENATE(W$3,X281),m_selling_spec!$A:$J,2,FALSE))</f>
        <v>8.4</v>
      </c>
      <c r="X281" s="125" t="s">
        <v>605</v>
      </c>
      <c r="Y281" s="131" t="str">
        <f>IF(Z281="","",VLOOKUP(CONCATENATE(Y$3,Z281),m_selling_spec!$A:$J,2,FALSE))</f>
        <v/>
      </c>
      <c r="AA281" s="131" t="str">
        <f>IF(AB281="","",VLOOKUP(CONCATENATE(AA$3,AB281),m_selling_spec!$A:$J,2,FALSE))</f>
        <v>10.3</v>
      </c>
      <c r="AB281" s="125" t="s">
        <v>77</v>
      </c>
      <c r="AC281" s="131" t="str">
        <f>IF(AD281="","",VLOOKUP(CONCATENATE(AC$3,AD281),m_selling_spec!$A:$J,2,FALSE))</f>
        <v/>
      </c>
      <c r="AE281" s="131" t="str">
        <f>IF(AF281="","",VLOOKUP(CONCATENATE(AE$3,AF281),m_selling_spec!$A:$J,2,FALSE))</f>
        <v/>
      </c>
      <c r="AG281" s="131" t="str">
        <f>IF(AH281="","",VLOOKUP(CONCATENATE(AG$3,AH281),m_selling_spec!$A:$J,2,FALSE))</f>
        <v/>
      </c>
      <c r="AI281" s="131" t="str">
        <f>IF(AJ281="","",VLOOKUP(CONCATENATE(AI$3,AJ281),m_selling_spec!$A:$J,2,FALSE))</f>
        <v>14.2</v>
      </c>
      <c r="AJ281" s="125" t="s">
        <v>683</v>
      </c>
      <c r="AK281" s="131" t="str">
        <f>IF(AL281="","",VLOOKUP(CONCATENATE(AK$3,AL281),m_selling_spec!$A:$J,2,FALSE))</f>
        <v/>
      </c>
      <c r="AM281" s="131" t="str">
        <f>IF(AN281="","",VLOOKUP(CONCATENATE(AM$3,AN281),m_selling_spec!$A:$J,2,FALSE))</f>
        <v>16.2</v>
      </c>
      <c r="AN281" s="125" t="s">
        <v>677</v>
      </c>
      <c r="AO281" s="131" t="str">
        <f>IF(AP281="","",VLOOKUP(CONCATENATE(AO$3,AP281),m_selling_spec!$A:$J,2,FALSE))</f>
        <v>17.1</v>
      </c>
      <c r="AP281" s="125" t="s">
        <v>672</v>
      </c>
      <c r="AQ281" s="131" t="str">
        <f>IF(AR281="","",VLOOKUP(CONCATENATE(AQ$3,AR281),m_selling_spec!$A:$J,2,FALSE))</f>
        <v/>
      </c>
      <c r="AS281" s="131" t="str">
        <f>IF(AT281="","",VLOOKUP(CONCATENATE(AS$3,AT281),m_selling_spec!$A:$J,2,FALSE))</f>
        <v/>
      </c>
      <c r="AU281" s="131" t="str">
        <f>IF(AV281="","",VLOOKUP(CONCATENATE(AU$3,AV281),m_selling_spec!$A:$J,2,FALSE))</f>
        <v/>
      </c>
      <c r="AW281" s="131" t="str">
        <f>IF(AX281="","",VLOOKUP(CONCATENATE(AW$3,AX281),m_selling_spec!$A:$J,2,FALSE))</f>
        <v/>
      </c>
      <c r="AY281" s="131" t="str">
        <f>IF(AZ281="","",VLOOKUP(CONCATENATE(AY$3,AZ281),m_selling_spec!$A:$J,2,FALSE))</f>
        <v/>
      </c>
      <c r="BA281" s="131" t="str">
        <f>IF(BB281="","",VLOOKUP(CONCATENATE(BA$3,BB281),m_selling_spec!$A:$J,2,FALSE))</f>
        <v/>
      </c>
      <c r="BC281" s="131" t="str">
        <f>IF(BD281="","",VLOOKUP(CONCATENATE(BC$3,BD281),m_selling_spec!$A:$J,2,FALSE))</f>
        <v/>
      </c>
      <c r="BE281" s="131" t="str">
        <f>IF(BF281="","",VLOOKUP(CONCATENATE(BE$3,BF281),m_selling_spec!$A:$J,2,FALSE))</f>
        <v/>
      </c>
      <c r="BG281" s="131" t="str">
        <f>IF(BH281="","",VLOOKUP(CONCATENATE(BG$3,BH281),m_selling_spec!$A:$J,2,FALSE))</f>
        <v/>
      </c>
      <c r="BI281" s="131" t="str">
        <f>IF(BJ281="","",VLOOKUP(CONCATENATE(BI$3,BJ281),m_selling_spec!$A:$J,2,FALSE))</f>
        <v/>
      </c>
    </row>
    <row r="282" spans="1:61" s="125" customFormat="1">
      <c r="A282" s="125" t="s">
        <v>386</v>
      </c>
      <c r="B282" s="125">
        <v>2</v>
      </c>
      <c r="C282" s="130" t="str">
        <f>INDEX(product!B:B,MATCH(B282,product!A:A,0))</f>
        <v>WE-70</v>
      </c>
      <c r="D282" s="130" t="str">
        <f>INDEX(product!E:E,MATCH(B282,product!A:A,0))</f>
        <v>WINDOW and DOOR</v>
      </c>
      <c r="E282" s="131" t="str">
        <f>IF(F282="","",VLOOKUP(CONCATENATE(E$3,F282),m_selling_spec!$A:$J,2,FALSE))</f>
        <v>o1.2</v>
      </c>
      <c r="F282" s="125" t="s">
        <v>676</v>
      </c>
      <c r="G282" s="131" t="str">
        <f>IF(H282="","",VLOOKUP(CONCATENATE(G$3,H282),m_selling_spec!$A:$J,2,FALSE))</f>
        <v>o2.1</v>
      </c>
      <c r="H282" s="125" t="s">
        <v>597</v>
      </c>
      <c r="I282" s="131" t="str">
        <f>IF(J282="","",VLOOKUP(CONCATENATE(I$3,J282),m_selling_spec!$A:$J,2,FALSE))</f>
        <v>1.12</v>
      </c>
      <c r="J282" s="125" t="s">
        <v>73</v>
      </c>
      <c r="K282" s="131" t="str">
        <f>IF(L282="","",VLOOKUP(CONCATENATE(K$3,L282),m_selling_spec!$A:$J,2,FALSE))</f>
        <v/>
      </c>
      <c r="M282" s="131" t="str">
        <f>IF(N282="","",VLOOKUP(CONCATENATE(M$3,N282),m_selling_spec!$A:$J,2,FALSE))</f>
        <v/>
      </c>
      <c r="O282" s="131" t="str">
        <f>IF(P282="","",VLOOKUP(CONCATENATE(O$3,P282),m_selling_spec!$A:$J,2,FALSE))</f>
        <v/>
      </c>
      <c r="Q282" s="131" t="str">
        <f>IF(R282="","",VLOOKUP(CONCATENATE(Q$3,R282),m_selling_spec!$A:$J,2,FALSE))</f>
        <v/>
      </c>
      <c r="S282" s="131" t="str">
        <f>IF(T282="","",VLOOKUP(CONCATENATE(S$3,T282),m_selling_spec!$A:$J,2,FALSE))</f>
        <v>6.2</v>
      </c>
      <c r="T282" s="125" t="s">
        <v>599</v>
      </c>
      <c r="U282" s="131" t="str">
        <f>IF(V282="","",VLOOKUP(CONCATENATE(U$3,V282),m_selling_spec!$A:$J,2,FALSE))</f>
        <v/>
      </c>
      <c r="W282" s="131" t="str">
        <f>IF(X282="","",VLOOKUP(CONCATENATE(W$3,X282),m_selling_spec!$A:$J,2,FALSE))</f>
        <v>8.4</v>
      </c>
      <c r="X282" s="125" t="s">
        <v>605</v>
      </c>
      <c r="Y282" s="131" t="str">
        <f>IF(Z282="","",VLOOKUP(CONCATENATE(Y$3,Z282),m_selling_spec!$A:$J,2,FALSE))</f>
        <v/>
      </c>
      <c r="AA282" s="131" t="str">
        <f>IF(AB282="","",VLOOKUP(CONCATENATE(AA$3,AB282),m_selling_spec!$A:$J,2,FALSE))</f>
        <v>10.3</v>
      </c>
      <c r="AB282" s="125" t="s">
        <v>77</v>
      </c>
      <c r="AC282" s="131" t="str">
        <f>IF(AD282="","",VLOOKUP(CONCATENATE(AC$3,AD282),m_selling_spec!$A:$J,2,FALSE))</f>
        <v/>
      </c>
      <c r="AE282" s="131" t="str">
        <f>IF(AF282="","",VLOOKUP(CONCATENATE(AE$3,AF282),m_selling_spec!$A:$J,2,FALSE))</f>
        <v/>
      </c>
      <c r="AG282" s="131" t="str">
        <f>IF(AH282="","",VLOOKUP(CONCATENATE(AG$3,AH282),m_selling_spec!$A:$J,2,FALSE))</f>
        <v/>
      </c>
      <c r="AI282" s="131" t="str">
        <f>IF(AJ282="","",VLOOKUP(CONCATENATE(AI$3,AJ282),m_selling_spec!$A:$J,2,FALSE))</f>
        <v>14.2</v>
      </c>
      <c r="AJ282" s="125" t="s">
        <v>683</v>
      </c>
      <c r="AK282" s="131" t="str">
        <f>IF(AL282="","",VLOOKUP(CONCATENATE(AK$3,AL282),m_selling_spec!$A:$J,2,FALSE))</f>
        <v/>
      </c>
      <c r="AM282" s="131" t="str">
        <f>IF(AN282="","",VLOOKUP(CONCATENATE(AM$3,AN282),m_selling_spec!$A:$J,2,FALSE))</f>
        <v>16.2</v>
      </c>
      <c r="AN282" s="125" t="s">
        <v>677</v>
      </c>
      <c r="AO282" s="131" t="str">
        <f>IF(AP282="","",VLOOKUP(CONCATENATE(AO$3,AP282),m_selling_spec!$A:$J,2,FALSE))</f>
        <v>17.1</v>
      </c>
      <c r="AP282" s="125" t="s">
        <v>672</v>
      </c>
      <c r="AQ282" s="131" t="str">
        <f>IF(AR282="","",VLOOKUP(CONCATENATE(AQ$3,AR282),m_selling_spec!$A:$J,2,FALSE))</f>
        <v/>
      </c>
      <c r="AS282" s="131" t="str">
        <f>IF(AT282="","",VLOOKUP(CONCATENATE(AS$3,AT282),m_selling_spec!$A:$J,2,FALSE))</f>
        <v/>
      </c>
      <c r="AU282" s="131" t="str">
        <f>IF(AV282="","",VLOOKUP(CONCATENATE(AU$3,AV282),m_selling_spec!$A:$J,2,FALSE))</f>
        <v/>
      </c>
      <c r="AW282" s="131" t="str">
        <f>IF(AX282="","",VLOOKUP(CONCATENATE(AW$3,AX282),m_selling_spec!$A:$J,2,FALSE))</f>
        <v/>
      </c>
      <c r="AY282" s="131" t="str">
        <f>IF(AZ282="","",VLOOKUP(CONCATENATE(AY$3,AZ282),m_selling_spec!$A:$J,2,FALSE))</f>
        <v/>
      </c>
      <c r="BA282" s="131" t="str">
        <f>IF(BB282="","",VLOOKUP(CONCATENATE(BA$3,BB282),m_selling_spec!$A:$J,2,FALSE))</f>
        <v/>
      </c>
      <c r="BC282" s="131" t="str">
        <f>IF(BD282="","",VLOOKUP(CONCATENATE(BC$3,BD282),m_selling_spec!$A:$J,2,FALSE))</f>
        <v/>
      </c>
      <c r="BE282" s="131" t="str">
        <f>IF(BF282="","",VLOOKUP(CONCATENATE(BE$3,BF282),m_selling_spec!$A:$J,2,FALSE))</f>
        <v/>
      </c>
      <c r="BG282" s="131" t="str">
        <f>IF(BH282="","",VLOOKUP(CONCATENATE(BG$3,BH282),m_selling_spec!$A:$J,2,FALSE))</f>
        <v/>
      </c>
      <c r="BI282" s="131" t="str">
        <f>IF(BJ282="","",VLOOKUP(CONCATENATE(BI$3,BJ282),m_selling_spec!$A:$J,2,FALSE))</f>
        <v/>
      </c>
    </row>
    <row r="283" spans="1:61" s="125" customFormat="1">
      <c r="A283" s="125" t="s">
        <v>368</v>
      </c>
      <c r="B283" s="125">
        <v>2</v>
      </c>
      <c r="C283" s="130" t="str">
        <f>INDEX(product!B:B,MATCH(B283,product!A:A,0))</f>
        <v>WE-70</v>
      </c>
      <c r="D283" s="130" t="str">
        <f>INDEX(product!E:E,MATCH(B283,product!A:A,0))</f>
        <v>WINDOW and DOOR</v>
      </c>
      <c r="E283" s="131" t="str">
        <f>IF(F283="","",VLOOKUP(CONCATENATE(E$3,F283),m_selling_spec!$A:$J,2,FALSE))</f>
        <v>o1.2</v>
      </c>
      <c r="F283" s="125" t="s">
        <v>676</v>
      </c>
      <c r="G283" s="131" t="str">
        <f>IF(H283="","",VLOOKUP(CONCATENATE(G$3,H283),m_selling_spec!$A:$J,2,FALSE))</f>
        <v>o2.2</v>
      </c>
      <c r="H283" s="125" t="s">
        <v>603</v>
      </c>
      <c r="I283" s="131" t="str">
        <f>IF(J283="","",VLOOKUP(CONCATENATE(I$3,J283),m_selling_spec!$A:$J,2,FALSE))</f>
        <v>1.12</v>
      </c>
      <c r="J283" s="125" t="s">
        <v>73</v>
      </c>
      <c r="K283" s="131" t="str">
        <f>IF(L283="","",VLOOKUP(CONCATENATE(K$3,L283),m_selling_spec!$A:$J,2,FALSE))</f>
        <v/>
      </c>
      <c r="M283" s="131" t="str">
        <f>IF(N283="","",VLOOKUP(CONCATENATE(M$3,N283),m_selling_spec!$A:$J,2,FALSE))</f>
        <v/>
      </c>
      <c r="O283" s="131" t="str">
        <f>IF(P283="","",VLOOKUP(CONCATENATE(O$3,P283),m_selling_spec!$A:$J,2,FALSE))</f>
        <v/>
      </c>
      <c r="Q283" s="131" t="str">
        <f>IF(R283="","",VLOOKUP(CONCATENATE(Q$3,R283),m_selling_spec!$A:$J,2,FALSE))</f>
        <v/>
      </c>
      <c r="S283" s="131" t="str">
        <f>IF(T283="","",VLOOKUP(CONCATENATE(S$3,T283),m_selling_spec!$A:$J,2,FALSE))</f>
        <v>6.2</v>
      </c>
      <c r="T283" s="125" t="s">
        <v>599</v>
      </c>
      <c r="U283" s="131" t="str">
        <f>IF(V283="","",VLOOKUP(CONCATENATE(U$3,V283),m_selling_spec!$A:$J,2,FALSE))</f>
        <v/>
      </c>
      <c r="W283" s="131" t="str">
        <f>IF(X283="","",VLOOKUP(CONCATENATE(W$3,X283),m_selling_spec!$A:$J,2,FALSE))</f>
        <v>8.4</v>
      </c>
      <c r="X283" s="125" t="s">
        <v>605</v>
      </c>
      <c r="Y283" s="131" t="str">
        <f>IF(Z283="","",VLOOKUP(CONCATENATE(Y$3,Z283),m_selling_spec!$A:$J,2,FALSE))</f>
        <v/>
      </c>
      <c r="AA283" s="131" t="str">
        <f>IF(AB283="","",VLOOKUP(CONCATENATE(AA$3,AB283),m_selling_spec!$A:$J,2,FALSE))</f>
        <v>10.3</v>
      </c>
      <c r="AB283" s="125" t="s">
        <v>77</v>
      </c>
      <c r="AC283" s="131" t="str">
        <f>IF(AD283="","",VLOOKUP(CONCATENATE(AC$3,AD283),m_selling_spec!$A:$J,2,FALSE))</f>
        <v/>
      </c>
      <c r="AE283" s="131" t="str">
        <f>IF(AF283="","",VLOOKUP(CONCATENATE(AE$3,AF283),m_selling_spec!$A:$J,2,FALSE))</f>
        <v/>
      </c>
      <c r="AG283" s="131" t="str">
        <f>IF(AH283="","",VLOOKUP(CONCATENATE(AG$3,AH283),m_selling_spec!$A:$J,2,FALSE))</f>
        <v/>
      </c>
      <c r="AI283" s="131" t="str">
        <f>IF(AJ283="","",VLOOKUP(CONCATENATE(AI$3,AJ283),m_selling_spec!$A:$J,2,FALSE))</f>
        <v>14.2</v>
      </c>
      <c r="AJ283" s="125" t="s">
        <v>683</v>
      </c>
      <c r="AK283" s="131" t="str">
        <f>IF(AL283="","",VLOOKUP(CONCATENATE(AK$3,AL283),m_selling_spec!$A:$J,2,FALSE))</f>
        <v/>
      </c>
      <c r="AM283" s="131" t="str">
        <f>IF(AN283="","",VLOOKUP(CONCATENATE(AM$3,AN283),m_selling_spec!$A:$J,2,FALSE))</f>
        <v>16.2</v>
      </c>
      <c r="AN283" s="125" t="s">
        <v>677</v>
      </c>
      <c r="AO283" s="131" t="str">
        <f>IF(AP283="","",VLOOKUP(CONCATENATE(AO$3,AP283),m_selling_spec!$A:$J,2,FALSE))</f>
        <v>17.1</v>
      </c>
      <c r="AP283" s="125" t="s">
        <v>672</v>
      </c>
      <c r="AQ283" s="131" t="str">
        <f>IF(AR283="","",VLOOKUP(CONCATENATE(AQ$3,AR283),m_selling_spec!$A:$J,2,FALSE))</f>
        <v/>
      </c>
      <c r="AS283" s="131" t="str">
        <f>IF(AT283="","",VLOOKUP(CONCATENATE(AS$3,AT283),m_selling_spec!$A:$J,2,FALSE))</f>
        <v/>
      </c>
      <c r="AU283" s="131" t="str">
        <f>IF(AV283="","",VLOOKUP(CONCATENATE(AU$3,AV283),m_selling_spec!$A:$J,2,FALSE))</f>
        <v/>
      </c>
      <c r="AW283" s="131" t="str">
        <f>IF(AX283="","",VLOOKUP(CONCATENATE(AW$3,AX283),m_selling_spec!$A:$J,2,FALSE))</f>
        <v/>
      </c>
      <c r="AY283" s="131" t="str">
        <f>IF(AZ283="","",VLOOKUP(CONCATENATE(AY$3,AZ283),m_selling_spec!$A:$J,2,FALSE))</f>
        <v/>
      </c>
      <c r="BA283" s="131" t="str">
        <f>IF(BB283="","",VLOOKUP(CONCATENATE(BA$3,BB283),m_selling_spec!$A:$J,2,FALSE))</f>
        <v/>
      </c>
      <c r="BC283" s="131" t="str">
        <f>IF(BD283="","",VLOOKUP(CONCATENATE(BC$3,BD283),m_selling_spec!$A:$J,2,FALSE))</f>
        <v/>
      </c>
      <c r="BE283" s="131" t="str">
        <f>IF(BF283="","",VLOOKUP(CONCATENATE(BE$3,BF283),m_selling_spec!$A:$J,2,FALSE))</f>
        <v/>
      </c>
      <c r="BG283" s="131" t="str">
        <f>IF(BH283="","",VLOOKUP(CONCATENATE(BG$3,BH283),m_selling_spec!$A:$J,2,FALSE))</f>
        <v/>
      </c>
      <c r="BI283" s="131" t="str">
        <f>IF(BJ283="","",VLOOKUP(CONCATENATE(BI$3,BJ283),m_selling_spec!$A:$J,2,FALSE))</f>
        <v/>
      </c>
    </row>
    <row r="284" spans="1:61" s="125" customFormat="1">
      <c r="A284" s="125" t="s">
        <v>350</v>
      </c>
      <c r="B284" s="125">
        <v>2</v>
      </c>
      <c r="C284" s="130" t="str">
        <f>INDEX(product!B:B,MATCH(B284,product!A:A,0))</f>
        <v>WE-70</v>
      </c>
      <c r="D284" s="130" t="str">
        <f>INDEX(product!E:E,MATCH(B284,product!A:A,0))</f>
        <v>WINDOW and DOOR</v>
      </c>
      <c r="E284" s="131" t="str">
        <f>IF(F284="","",VLOOKUP(CONCATENATE(E$3,F284),m_selling_spec!$A:$J,2,FALSE))</f>
        <v>o1.1</v>
      </c>
      <c r="F284" s="125" t="s">
        <v>675</v>
      </c>
      <c r="G284" s="131" t="str">
        <f>IF(H284="","",VLOOKUP(CONCATENATE(G$3,H284),m_selling_spec!$A:$J,2,FALSE))</f>
        <v>o2.1</v>
      </c>
      <c r="H284" s="125" t="s">
        <v>946</v>
      </c>
      <c r="I284" s="131" t="str">
        <f>IF(J284="","",VLOOKUP(CONCATENATE(I$3,J284),m_selling_spec!$A:$J,2,FALSE))</f>
        <v>1.12</v>
      </c>
      <c r="J284" s="125" t="s">
        <v>73</v>
      </c>
      <c r="K284" s="131" t="str">
        <f>IF(L284="","",VLOOKUP(CONCATENATE(K$3,L284),m_selling_spec!$A:$J,2,FALSE))</f>
        <v/>
      </c>
      <c r="M284" s="131" t="str">
        <f>IF(N284="","",VLOOKUP(CONCATENATE(M$3,N284),m_selling_spec!$A:$J,2,FALSE))</f>
        <v/>
      </c>
      <c r="O284" s="131" t="str">
        <f>IF(P284="","",VLOOKUP(CONCATENATE(O$3,P284),m_selling_spec!$A:$J,2,FALSE))</f>
        <v/>
      </c>
      <c r="Q284" s="131" t="str">
        <f>IF(R284="","",VLOOKUP(CONCATENATE(Q$3,R284),m_selling_spec!$A:$J,2,FALSE))</f>
        <v/>
      </c>
      <c r="S284" s="131" t="str">
        <f>IF(T284="","",VLOOKUP(CONCATENATE(S$3,T284),m_selling_spec!$A:$J,2,FALSE))</f>
        <v>6.2</v>
      </c>
      <c r="T284" s="125" t="s">
        <v>599</v>
      </c>
      <c r="U284" s="131" t="str">
        <f>IF(V284="","",VLOOKUP(CONCATENATE(U$3,V284),m_selling_spec!$A:$J,2,FALSE))</f>
        <v/>
      </c>
      <c r="W284" s="131" t="str">
        <f>IF(X284="","",VLOOKUP(CONCATENATE(W$3,X284),m_selling_spec!$A:$J,2,FALSE))</f>
        <v>8.6</v>
      </c>
      <c r="X284" s="125" t="s">
        <v>673</v>
      </c>
      <c r="Y284" s="131" t="str">
        <f>IF(Z284="","",VLOOKUP(CONCATENATE(Y$3,Z284),m_selling_spec!$A:$J,2,FALSE))</f>
        <v/>
      </c>
      <c r="AA284" s="131" t="str">
        <f>IF(AB284="","",VLOOKUP(CONCATENATE(AA$3,AB284),m_selling_spec!$A:$J,2,FALSE))</f>
        <v>10.3</v>
      </c>
      <c r="AB284" s="125" t="s">
        <v>77</v>
      </c>
      <c r="AC284" s="131" t="str">
        <f>IF(AD284="","",VLOOKUP(CONCATENATE(AC$3,AD284),m_selling_spec!$A:$J,2,FALSE))</f>
        <v/>
      </c>
      <c r="AE284" s="131" t="str">
        <f>IF(AF284="","",VLOOKUP(CONCATENATE(AE$3,AF284),m_selling_spec!$A:$J,2,FALSE))</f>
        <v/>
      </c>
      <c r="AG284" s="131" t="str">
        <f>IF(AH284="","",VLOOKUP(CONCATENATE(AG$3,AH284),m_selling_spec!$A:$J,2,FALSE))</f>
        <v/>
      </c>
      <c r="AI284" s="131" t="str">
        <f>IF(AJ284="","",VLOOKUP(CONCATENATE(AI$3,AJ284),m_selling_spec!$A:$J,2,FALSE))</f>
        <v>14.2</v>
      </c>
      <c r="AJ284" s="125" t="s">
        <v>683</v>
      </c>
      <c r="AK284" s="131" t="str">
        <f>IF(AL284="","",VLOOKUP(CONCATENATE(AK$3,AL284),m_selling_spec!$A:$J,2,FALSE))</f>
        <v/>
      </c>
      <c r="AM284" s="131" t="str">
        <f>IF(AN284="","",VLOOKUP(CONCATENATE(AM$3,AN284),m_selling_spec!$A:$J,2,FALSE))</f>
        <v>16.2</v>
      </c>
      <c r="AN284" s="125" t="s">
        <v>677</v>
      </c>
      <c r="AO284" s="131" t="str">
        <f>IF(AP284="","",VLOOKUP(CONCATENATE(AO$3,AP284),m_selling_spec!$A:$J,2,FALSE))</f>
        <v>17.1</v>
      </c>
      <c r="AP284" s="125" t="s">
        <v>672</v>
      </c>
      <c r="AQ284" s="131" t="str">
        <f>IF(AR284="","",VLOOKUP(CONCATENATE(AQ$3,AR284),m_selling_spec!$A:$J,2,FALSE))</f>
        <v/>
      </c>
      <c r="AS284" s="131" t="str">
        <f>IF(AT284="","",VLOOKUP(CONCATENATE(AS$3,AT284),m_selling_spec!$A:$J,2,FALSE))</f>
        <v/>
      </c>
      <c r="AU284" s="131" t="str">
        <f>IF(AV284="","",VLOOKUP(CONCATENATE(AU$3,AV284),m_selling_spec!$A:$J,2,FALSE))</f>
        <v/>
      </c>
      <c r="AW284" s="131" t="str">
        <f>IF(AX284="","",VLOOKUP(CONCATENATE(AW$3,AX284),m_selling_spec!$A:$J,2,FALSE))</f>
        <v/>
      </c>
      <c r="AY284" s="131" t="str">
        <f>IF(AZ284="","",VLOOKUP(CONCATENATE(AY$3,AZ284),m_selling_spec!$A:$J,2,FALSE))</f>
        <v/>
      </c>
      <c r="BA284" s="131" t="str">
        <f>IF(BB284="","",VLOOKUP(CONCATENATE(BA$3,BB284),m_selling_spec!$A:$J,2,FALSE))</f>
        <v/>
      </c>
      <c r="BC284" s="131" t="str">
        <f>IF(BD284="","",VLOOKUP(CONCATENATE(BC$3,BD284),m_selling_spec!$A:$J,2,FALSE))</f>
        <v/>
      </c>
      <c r="BE284" s="131" t="str">
        <f>IF(BF284="","",VLOOKUP(CONCATENATE(BE$3,BF284),m_selling_spec!$A:$J,2,FALSE))</f>
        <v/>
      </c>
      <c r="BG284" s="131" t="str">
        <f>IF(BH284="","",VLOOKUP(CONCATENATE(BG$3,BH284),m_selling_spec!$A:$J,2,FALSE))</f>
        <v/>
      </c>
      <c r="BI284" s="131" t="str">
        <f>IF(BJ284="","",VLOOKUP(CONCATENATE(BI$3,BJ284),m_selling_spec!$A:$J,2,FALSE))</f>
        <v/>
      </c>
    </row>
    <row r="285" spans="1:61" s="125" customFormat="1">
      <c r="A285" s="125" t="s">
        <v>342</v>
      </c>
      <c r="B285" s="125">
        <v>2</v>
      </c>
      <c r="C285" s="130" t="str">
        <f>INDEX(product!B:B,MATCH(B285,product!A:A,0))</f>
        <v>WE-70</v>
      </c>
      <c r="D285" s="130" t="str">
        <f>INDEX(product!E:E,MATCH(B285,product!A:A,0))</f>
        <v>WINDOW and DOOR</v>
      </c>
      <c r="E285" s="131" t="str">
        <f>IF(F285="","",VLOOKUP(CONCATENATE(E$3,F285),m_selling_spec!$A:$J,2,FALSE))</f>
        <v>o1.1</v>
      </c>
      <c r="F285" s="125" t="s">
        <v>675</v>
      </c>
      <c r="G285" s="131" t="str">
        <f>IF(H285="","",VLOOKUP(CONCATENATE(G$3,H285),m_selling_spec!$A:$J,2,FALSE))</f>
        <v>o2.2</v>
      </c>
      <c r="H285" s="125" t="s">
        <v>603</v>
      </c>
      <c r="I285" s="131" t="str">
        <f>IF(J285="","",VLOOKUP(CONCATENATE(I$3,J285),m_selling_spec!$A:$J,2,FALSE))</f>
        <v>1.12</v>
      </c>
      <c r="J285" s="125" t="s">
        <v>73</v>
      </c>
      <c r="K285" s="131" t="str">
        <f>IF(L285="","",VLOOKUP(CONCATENATE(K$3,L285),m_selling_spec!$A:$J,2,FALSE))</f>
        <v/>
      </c>
      <c r="M285" s="131" t="str">
        <f>IF(N285="","",VLOOKUP(CONCATENATE(M$3,N285),m_selling_spec!$A:$J,2,FALSE))</f>
        <v/>
      </c>
      <c r="O285" s="131" t="str">
        <f>IF(P285="","",VLOOKUP(CONCATENATE(O$3,P285),m_selling_spec!$A:$J,2,FALSE))</f>
        <v/>
      </c>
      <c r="Q285" s="131" t="str">
        <f>IF(R285="","",VLOOKUP(CONCATENATE(Q$3,R285),m_selling_spec!$A:$J,2,FALSE))</f>
        <v/>
      </c>
      <c r="S285" s="131" t="str">
        <f>IF(T285="","",VLOOKUP(CONCATENATE(S$3,T285),m_selling_spec!$A:$J,2,FALSE))</f>
        <v>6.2</v>
      </c>
      <c r="T285" s="125" t="s">
        <v>599</v>
      </c>
      <c r="U285" s="131" t="str">
        <f>IF(V285="","",VLOOKUP(CONCATENATE(U$3,V285),m_selling_spec!$A:$J,2,FALSE))</f>
        <v/>
      </c>
      <c r="W285" s="131" t="str">
        <f>IF(X285="","",VLOOKUP(CONCATENATE(W$3,X285),m_selling_spec!$A:$J,2,FALSE))</f>
        <v>8.6</v>
      </c>
      <c r="X285" s="125" t="s">
        <v>673</v>
      </c>
      <c r="Y285" s="131" t="str">
        <f>IF(Z285="","",VLOOKUP(CONCATENATE(Y$3,Z285),m_selling_spec!$A:$J,2,FALSE))</f>
        <v/>
      </c>
      <c r="AA285" s="131" t="str">
        <f>IF(AB285="","",VLOOKUP(CONCATENATE(AA$3,AB285),m_selling_spec!$A:$J,2,FALSE))</f>
        <v>10.3</v>
      </c>
      <c r="AB285" s="125" t="s">
        <v>77</v>
      </c>
      <c r="AC285" s="131" t="str">
        <f>IF(AD285="","",VLOOKUP(CONCATENATE(AC$3,AD285),m_selling_spec!$A:$J,2,FALSE))</f>
        <v/>
      </c>
      <c r="AE285" s="131" t="str">
        <f>IF(AF285="","",VLOOKUP(CONCATENATE(AE$3,AF285),m_selling_spec!$A:$J,2,FALSE))</f>
        <v/>
      </c>
      <c r="AG285" s="131" t="str">
        <f>IF(AH285="","",VLOOKUP(CONCATENATE(AG$3,AH285),m_selling_spec!$A:$J,2,FALSE))</f>
        <v/>
      </c>
      <c r="AI285" s="131" t="str">
        <f>IF(AJ285="","",VLOOKUP(CONCATENATE(AI$3,AJ285),m_selling_spec!$A:$J,2,FALSE))</f>
        <v>14.2</v>
      </c>
      <c r="AJ285" s="125" t="s">
        <v>683</v>
      </c>
      <c r="AK285" s="131" t="str">
        <f>IF(AL285="","",VLOOKUP(CONCATENATE(AK$3,AL285),m_selling_spec!$A:$J,2,FALSE))</f>
        <v/>
      </c>
      <c r="AM285" s="131" t="str">
        <f>IF(AN285="","",VLOOKUP(CONCATENATE(AM$3,AN285),m_selling_spec!$A:$J,2,FALSE))</f>
        <v>16.2</v>
      </c>
      <c r="AN285" s="125" t="s">
        <v>677</v>
      </c>
      <c r="AO285" s="131" t="str">
        <f>IF(AP285="","",VLOOKUP(CONCATENATE(AO$3,AP285),m_selling_spec!$A:$J,2,FALSE))</f>
        <v>17.1</v>
      </c>
      <c r="AP285" s="125" t="s">
        <v>672</v>
      </c>
      <c r="AQ285" s="131" t="str">
        <f>IF(AR285="","",VLOOKUP(CONCATENATE(AQ$3,AR285),m_selling_spec!$A:$J,2,FALSE))</f>
        <v/>
      </c>
      <c r="AS285" s="131" t="str">
        <f>IF(AT285="","",VLOOKUP(CONCATENATE(AS$3,AT285),m_selling_spec!$A:$J,2,FALSE))</f>
        <v/>
      </c>
      <c r="AU285" s="131" t="str">
        <f>IF(AV285="","",VLOOKUP(CONCATENATE(AU$3,AV285),m_selling_spec!$A:$J,2,FALSE))</f>
        <v/>
      </c>
      <c r="AW285" s="131" t="str">
        <f>IF(AX285="","",VLOOKUP(CONCATENATE(AW$3,AX285),m_selling_spec!$A:$J,2,FALSE))</f>
        <v/>
      </c>
      <c r="AY285" s="131" t="str">
        <f>IF(AZ285="","",VLOOKUP(CONCATENATE(AY$3,AZ285),m_selling_spec!$A:$J,2,FALSE))</f>
        <v/>
      </c>
      <c r="BA285" s="131" t="str">
        <f>IF(BB285="","",VLOOKUP(CONCATENATE(BA$3,BB285),m_selling_spec!$A:$J,2,FALSE))</f>
        <v/>
      </c>
      <c r="BC285" s="131" t="str">
        <f>IF(BD285="","",VLOOKUP(CONCATENATE(BC$3,BD285),m_selling_spec!$A:$J,2,FALSE))</f>
        <v/>
      </c>
      <c r="BE285" s="131" t="str">
        <f>IF(BF285="","",VLOOKUP(CONCATENATE(BE$3,BF285),m_selling_spec!$A:$J,2,FALSE))</f>
        <v/>
      </c>
      <c r="BG285" s="131" t="str">
        <f>IF(BH285="","",VLOOKUP(CONCATENATE(BG$3,BH285),m_selling_spec!$A:$J,2,FALSE))</f>
        <v/>
      </c>
      <c r="BI285" s="131" t="str">
        <f>IF(BJ285="","",VLOOKUP(CONCATENATE(BI$3,BJ285),m_selling_spec!$A:$J,2,FALSE))</f>
        <v/>
      </c>
    </row>
    <row r="286" spans="1:61" s="125" customFormat="1">
      <c r="A286" s="125" t="s">
        <v>360</v>
      </c>
      <c r="B286" s="125">
        <v>2</v>
      </c>
      <c r="C286" s="130" t="str">
        <f>INDEX(product!B:B,MATCH(B286,product!A:A,0))</f>
        <v>WE-70</v>
      </c>
      <c r="D286" s="130" t="str">
        <f>INDEX(product!E:E,MATCH(B286,product!A:A,0))</f>
        <v>WINDOW and DOOR</v>
      </c>
      <c r="E286" s="131" t="str">
        <f>IF(F286="","",VLOOKUP(CONCATENATE(E$3,F286),m_selling_spec!$A:$J,2,FALSE))</f>
        <v>o1.2</v>
      </c>
      <c r="F286" s="125" t="s">
        <v>676</v>
      </c>
      <c r="G286" s="131" t="str">
        <f>IF(H286="","",VLOOKUP(CONCATENATE(G$3,H286),m_selling_spec!$A:$J,2,FALSE))</f>
        <v>o2.1</v>
      </c>
      <c r="H286" s="125" t="s">
        <v>597</v>
      </c>
      <c r="I286" s="131" t="str">
        <f>IF(J286="","",VLOOKUP(CONCATENATE(I$3,J286),m_selling_spec!$A:$J,2,FALSE))</f>
        <v>1.12</v>
      </c>
      <c r="J286" s="125" t="s">
        <v>73</v>
      </c>
      <c r="K286" s="131" t="str">
        <f>IF(L286="","",VLOOKUP(CONCATENATE(K$3,L286),m_selling_spec!$A:$J,2,FALSE))</f>
        <v/>
      </c>
      <c r="M286" s="131" t="str">
        <f>IF(N286="","",VLOOKUP(CONCATENATE(M$3,N286),m_selling_spec!$A:$J,2,FALSE))</f>
        <v/>
      </c>
      <c r="O286" s="131" t="str">
        <f>IF(P286="","",VLOOKUP(CONCATENATE(O$3,P286),m_selling_spec!$A:$J,2,FALSE))</f>
        <v/>
      </c>
      <c r="Q286" s="131" t="str">
        <f>IF(R286="","",VLOOKUP(CONCATENATE(Q$3,R286),m_selling_spec!$A:$J,2,FALSE))</f>
        <v/>
      </c>
      <c r="S286" s="131" t="str">
        <f>IF(T286="","",VLOOKUP(CONCATENATE(S$3,T286),m_selling_spec!$A:$J,2,FALSE))</f>
        <v>6.2</v>
      </c>
      <c r="T286" s="125" t="s">
        <v>599</v>
      </c>
      <c r="U286" s="131" t="str">
        <f>IF(V286="","",VLOOKUP(CONCATENATE(U$3,V286),m_selling_spec!$A:$J,2,FALSE))</f>
        <v/>
      </c>
      <c r="W286" s="131" t="str">
        <f>IF(X286="","",VLOOKUP(CONCATENATE(W$3,X286),m_selling_spec!$A:$J,2,FALSE))</f>
        <v>8.6</v>
      </c>
      <c r="X286" s="125" t="s">
        <v>673</v>
      </c>
      <c r="Y286" s="131" t="str">
        <f>IF(Z286="","",VLOOKUP(CONCATENATE(Y$3,Z286),m_selling_spec!$A:$J,2,FALSE))</f>
        <v/>
      </c>
      <c r="AA286" s="131" t="str">
        <f>IF(AB286="","",VLOOKUP(CONCATENATE(AA$3,AB286),m_selling_spec!$A:$J,2,FALSE))</f>
        <v>10.3</v>
      </c>
      <c r="AB286" s="125" t="s">
        <v>77</v>
      </c>
      <c r="AC286" s="131" t="str">
        <f>IF(AD286="","",VLOOKUP(CONCATENATE(AC$3,AD286),m_selling_spec!$A:$J,2,FALSE))</f>
        <v/>
      </c>
      <c r="AE286" s="131" t="str">
        <f>IF(AF286="","",VLOOKUP(CONCATENATE(AE$3,AF286),m_selling_spec!$A:$J,2,FALSE))</f>
        <v/>
      </c>
      <c r="AG286" s="131" t="str">
        <f>IF(AH286="","",VLOOKUP(CONCATENATE(AG$3,AH286),m_selling_spec!$A:$J,2,FALSE))</f>
        <v/>
      </c>
      <c r="AI286" s="131" t="str">
        <f>IF(AJ286="","",VLOOKUP(CONCATENATE(AI$3,AJ286),m_selling_spec!$A:$J,2,FALSE))</f>
        <v>14.2</v>
      </c>
      <c r="AJ286" s="125" t="s">
        <v>683</v>
      </c>
      <c r="AK286" s="131" t="str">
        <f>IF(AL286="","",VLOOKUP(CONCATENATE(AK$3,AL286),m_selling_spec!$A:$J,2,FALSE))</f>
        <v/>
      </c>
      <c r="AM286" s="131" t="str">
        <f>IF(AN286="","",VLOOKUP(CONCATENATE(AM$3,AN286),m_selling_spec!$A:$J,2,FALSE))</f>
        <v>16.2</v>
      </c>
      <c r="AN286" s="125" t="s">
        <v>677</v>
      </c>
      <c r="AO286" s="131" t="str">
        <f>IF(AP286="","",VLOOKUP(CONCATENATE(AO$3,AP286),m_selling_spec!$A:$J,2,FALSE))</f>
        <v>17.1</v>
      </c>
      <c r="AP286" s="125" t="s">
        <v>672</v>
      </c>
      <c r="AQ286" s="131" t="str">
        <f>IF(AR286="","",VLOOKUP(CONCATENATE(AQ$3,AR286),m_selling_spec!$A:$J,2,FALSE))</f>
        <v/>
      </c>
      <c r="AS286" s="131" t="str">
        <f>IF(AT286="","",VLOOKUP(CONCATENATE(AS$3,AT286),m_selling_spec!$A:$J,2,FALSE))</f>
        <v/>
      </c>
      <c r="AU286" s="131" t="str">
        <f>IF(AV286="","",VLOOKUP(CONCATENATE(AU$3,AV286),m_selling_spec!$A:$J,2,FALSE))</f>
        <v/>
      </c>
      <c r="AW286" s="131" t="str">
        <f>IF(AX286="","",VLOOKUP(CONCATENATE(AW$3,AX286),m_selling_spec!$A:$J,2,FALSE))</f>
        <v/>
      </c>
      <c r="AY286" s="131" t="str">
        <f>IF(AZ286="","",VLOOKUP(CONCATENATE(AY$3,AZ286),m_selling_spec!$A:$J,2,FALSE))</f>
        <v/>
      </c>
      <c r="BA286" s="131" t="str">
        <f>IF(BB286="","",VLOOKUP(CONCATENATE(BA$3,BB286),m_selling_spec!$A:$J,2,FALSE))</f>
        <v/>
      </c>
      <c r="BC286" s="131" t="str">
        <f>IF(BD286="","",VLOOKUP(CONCATENATE(BC$3,BD286),m_selling_spec!$A:$J,2,FALSE))</f>
        <v/>
      </c>
      <c r="BE286" s="131" t="str">
        <f>IF(BF286="","",VLOOKUP(CONCATENATE(BE$3,BF286),m_selling_spec!$A:$J,2,FALSE))</f>
        <v/>
      </c>
      <c r="BG286" s="131" t="str">
        <f>IF(BH286="","",VLOOKUP(CONCATENATE(BG$3,BH286),m_selling_spec!$A:$J,2,FALSE))</f>
        <v/>
      </c>
      <c r="BI286" s="131" t="str">
        <f>IF(BJ286="","",VLOOKUP(CONCATENATE(BI$3,BJ286),m_selling_spec!$A:$J,2,FALSE))</f>
        <v/>
      </c>
    </row>
    <row r="287" spans="1:61" s="125" customFormat="1">
      <c r="A287" s="125" t="s">
        <v>340</v>
      </c>
      <c r="B287" s="125">
        <v>2</v>
      </c>
      <c r="C287" s="130" t="str">
        <f>INDEX(product!B:B,MATCH(B287,product!A:A,0))</f>
        <v>WE-70</v>
      </c>
      <c r="D287" s="130" t="str">
        <f>INDEX(product!E:E,MATCH(B287,product!A:A,0))</f>
        <v>WINDOW and DOOR</v>
      </c>
      <c r="E287" s="131" t="str">
        <f>IF(F287="","",VLOOKUP(CONCATENATE(E$3,F287),m_selling_spec!$A:$J,2,FALSE))</f>
        <v>o1.2</v>
      </c>
      <c r="F287" s="125" t="s">
        <v>676</v>
      </c>
      <c r="G287" s="131" t="str">
        <f>IF(H287="","",VLOOKUP(CONCATENATE(G$3,H287),m_selling_spec!$A:$J,2,FALSE))</f>
        <v>o2.2</v>
      </c>
      <c r="H287" s="125" t="s">
        <v>603</v>
      </c>
      <c r="I287" s="131" t="str">
        <f>IF(J287="","",VLOOKUP(CONCATENATE(I$3,J287),m_selling_spec!$A:$J,2,FALSE))</f>
        <v>1.12</v>
      </c>
      <c r="J287" s="125" t="s">
        <v>73</v>
      </c>
      <c r="K287" s="131" t="str">
        <f>IF(L287="","",VLOOKUP(CONCATENATE(K$3,L287),m_selling_spec!$A:$J,2,FALSE))</f>
        <v/>
      </c>
      <c r="M287" s="131" t="str">
        <f>IF(N287="","",VLOOKUP(CONCATENATE(M$3,N287),m_selling_spec!$A:$J,2,FALSE))</f>
        <v/>
      </c>
      <c r="O287" s="131" t="str">
        <f>IF(P287="","",VLOOKUP(CONCATENATE(O$3,P287),m_selling_spec!$A:$J,2,FALSE))</f>
        <v/>
      </c>
      <c r="Q287" s="131" t="str">
        <f>IF(R287="","",VLOOKUP(CONCATENATE(Q$3,R287),m_selling_spec!$A:$J,2,FALSE))</f>
        <v/>
      </c>
      <c r="S287" s="131" t="str">
        <f>IF(T287="","",VLOOKUP(CONCATENATE(S$3,T287),m_selling_spec!$A:$J,2,FALSE))</f>
        <v>6.2</v>
      </c>
      <c r="T287" s="125" t="s">
        <v>599</v>
      </c>
      <c r="U287" s="131" t="str">
        <f>IF(V287="","",VLOOKUP(CONCATENATE(U$3,V287),m_selling_spec!$A:$J,2,FALSE))</f>
        <v/>
      </c>
      <c r="W287" s="131" t="str">
        <f>IF(X287="","",VLOOKUP(CONCATENATE(W$3,X287),m_selling_spec!$A:$J,2,FALSE))</f>
        <v>8.6</v>
      </c>
      <c r="X287" s="125" t="s">
        <v>673</v>
      </c>
      <c r="Y287" s="131" t="str">
        <f>IF(Z287="","",VLOOKUP(CONCATENATE(Y$3,Z287),m_selling_spec!$A:$J,2,FALSE))</f>
        <v/>
      </c>
      <c r="AA287" s="131" t="str">
        <f>IF(AB287="","",VLOOKUP(CONCATENATE(AA$3,AB287),m_selling_spec!$A:$J,2,FALSE))</f>
        <v>10.3</v>
      </c>
      <c r="AB287" s="125" t="s">
        <v>77</v>
      </c>
      <c r="AC287" s="131" t="str">
        <f>IF(AD287="","",VLOOKUP(CONCATENATE(AC$3,AD287),m_selling_spec!$A:$J,2,FALSE))</f>
        <v/>
      </c>
      <c r="AE287" s="131" t="str">
        <f>IF(AF287="","",VLOOKUP(CONCATENATE(AE$3,AF287),m_selling_spec!$A:$J,2,FALSE))</f>
        <v/>
      </c>
      <c r="AG287" s="131" t="str">
        <f>IF(AH287="","",VLOOKUP(CONCATENATE(AG$3,AH287),m_selling_spec!$A:$J,2,FALSE))</f>
        <v/>
      </c>
      <c r="AI287" s="131" t="str">
        <f>IF(AJ287="","",VLOOKUP(CONCATENATE(AI$3,AJ287),m_selling_spec!$A:$J,2,FALSE))</f>
        <v>14.2</v>
      </c>
      <c r="AJ287" s="125" t="s">
        <v>683</v>
      </c>
      <c r="AK287" s="131" t="str">
        <f>IF(AL287="","",VLOOKUP(CONCATENATE(AK$3,AL287),m_selling_spec!$A:$J,2,FALSE))</f>
        <v/>
      </c>
      <c r="AM287" s="131" t="str">
        <f>IF(AN287="","",VLOOKUP(CONCATENATE(AM$3,AN287),m_selling_spec!$A:$J,2,FALSE))</f>
        <v>16.2</v>
      </c>
      <c r="AN287" s="125" t="s">
        <v>677</v>
      </c>
      <c r="AO287" s="131" t="str">
        <f>IF(AP287="","",VLOOKUP(CONCATENATE(AO$3,AP287),m_selling_spec!$A:$J,2,FALSE))</f>
        <v>17.1</v>
      </c>
      <c r="AP287" s="125" t="s">
        <v>672</v>
      </c>
      <c r="AQ287" s="131" t="str">
        <f>IF(AR287="","",VLOOKUP(CONCATENATE(AQ$3,AR287),m_selling_spec!$A:$J,2,FALSE))</f>
        <v/>
      </c>
      <c r="AS287" s="131" t="str">
        <f>IF(AT287="","",VLOOKUP(CONCATENATE(AS$3,AT287),m_selling_spec!$A:$J,2,FALSE))</f>
        <v/>
      </c>
      <c r="AU287" s="131" t="str">
        <f>IF(AV287="","",VLOOKUP(CONCATENATE(AU$3,AV287),m_selling_spec!$A:$J,2,FALSE))</f>
        <v/>
      </c>
      <c r="AW287" s="131" t="str">
        <f>IF(AX287="","",VLOOKUP(CONCATENATE(AW$3,AX287),m_selling_spec!$A:$J,2,FALSE))</f>
        <v/>
      </c>
      <c r="AY287" s="131" t="str">
        <f>IF(AZ287="","",VLOOKUP(CONCATENATE(AY$3,AZ287),m_selling_spec!$A:$J,2,FALSE))</f>
        <v/>
      </c>
      <c r="BA287" s="131" t="str">
        <f>IF(BB287="","",VLOOKUP(CONCATENATE(BA$3,BB287),m_selling_spec!$A:$J,2,FALSE))</f>
        <v/>
      </c>
      <c r="BC287" s="131" t="str">
        <f>IF(BD287="","",VLOOKUP(CONCATENATE(BC$3,BD287),m_selling_spec!$A:$J,2,FALSE))</f>
        <v/>
      </c>
      <c r="BE287" s="131" t="str">
        <f>IF(BF287="","",VLOOKUP(CONCATENATE(BE$3,BF287),m_selling_spec!$A:$J,2,FALSE))</f>
        <v/>
      </c>
      <c r="BG287" s="131" t="str">
        <f>IF(BH287="","",VLOOKUP(CONCATENATE(BG$3,BH287),m_selling_spec!$A:$J,2,FALSE))</f>
        <v/>
      </c>
      <c r="BI287" s="131" t="str">
        <f>IF(BJ287="","",VLOOKUP(CONCATENATE(BI$3,BJ287),m_selling_spec!$A:$J,2,FALSE))</f>
        <v/>
      </c>
    </row>
    <row r="288" spans="1:61" s="125" customFormat="1">
      <c r="A288" s="125" t="s">
        <v>287</v>
      </c>
      <c r="B288" s="125">
        <v>2</v>
      </c>
      <c r="C288" s="130" t="str">
        <f>INDEX(product!B:B,MATCH(B288,product!A:A,0))</f>
        <v>WE-70</v>
      </c>
      <c r="D288" s="130" t="str">
        <f>INDEX(product!E:E,MATCH(B288,product!A:A,0))</f>
        <v>WINDOW and DOOR</v>
      </c>
      <c r="E288" s="131" t="str">
        <f>IF(F288="","",VLOOKUP(CONCATENATE(E$3,F288),m_selling_spec!$A:$J,2,FALSE))</f>
        <v/>
      </c>
      <c r="G288" s="131" t="str">
        <f>IF(H288="","",VLOOKUP(CONCATENATE(G$3,H288),m_selling_spec!$A:$J,2,FALSE))</f>
        <v>o2.1</v>
      </c>
      <c r="H288" s="125" t="s">
        <v>597</v>
      </c>
      <c r="I288" s="131" t="str">
        <f>IF(J288="","",VLOOKUP(CONCATENATE(I$3,J288),m_selling_spec!$A:$J,2,FALSE))</f>
        <v>1.12</v>
      </c>
      <c r="J288" s="125" t="s">
        <v>73</v>
      </c>
      <c r="K288" s="131" t="str">
        <f>IF(L288="","",VLOOKUP(CONCATENATE(K$3,L288),m_selling_spec!$A:$J,2,FALSE))</f>
        <v/>
      </c>
      <c r="M288" s="131" t="str">
        <f>IF(N288="","",VLOOKUP(CONCATENATE(M$3,N288),m_selling_spec!$A:$J,2,FALSE))</f>
        <v/>
      </c>
      <c r="O288" s="131" t="str">
        <f>IF(P288="","",VLOOKUP(CONCATENATE(O$3,P288),m_selling_spec!$A:$J,2,FALSE))</f>
        <v/>
      </c>
      <c r="Q288" s="131" t="str">
        <f>IF(R288="","",VLOOKUP(CONCATENATE(Q$3,R288),m_selling_spec!$A:$J,2,FALSE))</f>
        <v/>
      </c>
      <c r="S288" s="131" t="str">
        <f>IF(T288="","",VLOOKUP(CONCATENATE(S$3,T288),m_selling_spec!$A:$J,2,FALSE))</f>
        <v>6.2</v>
      </c>
      <c r="T288" s="125" t="s">
        <v>599</v>
      </c>
      <c r="U288" s="131" t="str">
        <f>IF(V288="","",VLOOKUP(CONCATENATE(U$3,V288),m_selling_spec!$A:$J,2,FALSE))</f>
        <v/>
      </c>
      <c r="W288" s="131" t="str">
        <f>IF(X288="","",VLOOKUP(CONCATENATE(W$3,X288),m_selling_spec!$A:$J,2,FALSE))</f>
        <v>8.6</v>
      </c>
      <c r="X288" s="125" t="s">
        <v>673</v>
      </c>
      <c r="Y288" s="131" t="str">
        <f>IF(Z288="","",VLOOKUP(CONCATENATE(Y$3,Z288),m_selling_spec!$A:$J,2,FALSE))</f>
        <v/>
      </c>
      <c r="AA288" s="131" t="str">
        <f>IF(AB288="","",VLOOKUP(CONCATENATE(AA$3,AB288),m_selling_spec!$A:$J,2,FALSE))</f>
        <v>10.2</v>
      </c>
      <c r="AB288" s="125" t="s">
        <v>76</v>
      </c>
      <c r="AC288" s="131" t="str">
        <f>IF(AD288="","",VLOOKUP(CONCATENATE(AC$3,AD288),m_selling_spec!$A:$J,2,FALSE))</f>
        <v/>
      </c>
      <c r="AE288" s="131" t="str">
        <f>IF(AF288="","",VLOOKUP(CONCATENATE(AE$3,AF288),m_selling_spec!$A:$J,2,FALSE))</f>
        <v/>
      </c>
      <c r="AG288" s="131" t="str">
        <f>IF(AH288="","",VLOOKUP(CONCATENATE(AG$3,AH288),m_selling_spec!$A:$J,2,FALSE))</f>
        <v/>
      </c>
      <c r="AI288" s="131" t="str">
        <f>IF(AJ288="","",VLOOKUP(CONCATENATE(AI$3,AJ288),m_selling_spec!$A:$J,2,FALSE))</f>
        <v>14.1</v>
      </c>
      <c r="AJ288" s="125" t="s">
        <v>682</v>
      </c>
      <c r="AK288" s="131" t="str">
        <f>IF(AL288="","",VLOOKUP(CONCATENATE(AK$3,AL288),m_selling_spec!$A:$J,2,FALSE))</f>
        <v/>
      </c>
      <c r="AM288" s="131" t="str">
        <f>IF(AN288="","",VLOOKUP(CONCATENATE(AM$3,AN288),m_selling_spec!$A:$J,2,FALSE))</f>
        <v>16.1</v>
      </c>
      <c r="AN288" s="125" t="s">
        <v>617</v>
      </c>
      <c r="AO288" s="131" t="str">
        <f>IF(AP288="","",VLOOKUP(CONCATENATE(AO$3,AP288),m_selling_spec!$A:$J,2,FALSE))</f>
        <v>17.1</v>
      </c>
      <c r="AP288" s="125" t="s">
        <v>672</v>
      </c>
      <c r="AQ288" s="131" t="str">
        <f>IF(AR288="","",VLOOKUP(CONCATENATE(AQ$3,AR288),m_selling_spec!$A:$J,2,FALSE))</f>
        <v/>
      </c>
      <c r="AS288" s="131" t="str">
        <f>IF(AT288="","",VLOOKUP(CONCATENATE(AS$3,AT288),m_selling_spec!$A:$J,2,FALSE))</f>
        <v/>
      </c>
      <c r="AU288" s="131" t="str">
        <f>IF(AV288="","",VLOOKUP(CONCATENATE(AU$3,AV288),m_selling_spec!$A:$J,2,FALSE))</f>
        <v/>
      </c>
      <c r="AW288" s="131" t="str">
        <f>IF(AX288="","",VLOOKUP(CONCATENATE(AW$3,AX288),m_selling_spec!$A:$J,2,FALSE))</f>
        <v/>
      </c>
      <c r="AY288" s="131" t="str">
        <f>IF(AZ288="","",VLOOKUP(CONCATENATE(AY$3,AZ288),m_selling_spec!$A:$J,2,FALSE))</f>
        <v/>
      </c>
      <c r="BA288" s="131" t="str">
        <f>IF(BB288="","",VLOOKUP(CONCATENATE(BA$3,BB288),m_selling_spec!$A:$J,2,FALSE))</f>
        <v/>
      </c>
      <c r="BC288" s="131" t="str">
        <f>IF(BD288="","",VLOOKUP(CONCATENATE(BC$3,BD288),m_selling_spec!$A:$J,2,FALSE))</f>
        <v/>
      </c>
      <c r="BE288" s="131" t="str">
        <f>IF(BF288="","",VLOOKUP(CONCATENATE(BE$3,BF288),m_selling_spec!$A:$J,2,FALSE))</f>
        <v/>
      </c>
      <c r="BG288" s="131" t="str">
        <f>IF(BH288="","",VLOOKUP(CONCATENATE(BG$3,BH288),m_selling_spec!$A:$J,2,FALSE))</f>
        <v/>
      </c>
      <c r="BI288" s="131" t="str">
        <f>IF(BJ288="","",VLOOKUP(CONCATENATE(BI$3,BJ288),m_selling_spec!$A:$J,2,FALSE))</f>
        <v/>
      </c>
    </row>
    <row r="289" spans="1:61" s="125" customFormat="1">
      <c r="A289" s="125" t="s">
        <v>315</v>
      </c>
      <c r="B289" s="125">
        <v>2</v>
      </c>
      <c r="C289" s="130" t="str">
        <f>INDEX(product!B:B,MATCH(B289,product!A:A,0))</f>
        <v>WE-70</v>
      </c>
      <c r="D289" s="130" t="str">
        <f>INDEX(product!E:E,MATCH(B289,product!A:A,0))</f>
        <v>WINDOW and DOOR</v>
      </c>
      <c r="E289" s="131" t="str">
        <f>IF(F289="","",VLOOKUP(CONCATENATE(E$3,F289),m_selling_spec!$A:$J,2,FALSE))</f>
        <v/>
      </c>
      <c r="G289" s="131" t="str">
        <f>IF(H289="","",VLOOKUP(CONCATENATE(G$3,H289),m_selling_spec!$A:$J,2,FALSE))</f>
        <v>o2.2</v>
      </c>
      <c r="H289" s="125" t="s">
        <v>603</v>
      </c>
      <c r="I289" s="131" t="str">
        <f>IF(J289="","",VLOOKUP(CONCATENATE(I$3,J289),m_selling_spec!$A:$J,2,FALSE))</f>
        <v>1.12</v>
      </c>
      <c r="J289" s="125" t="s">
        <v>73</v>
      </c>
      <c r="K289" s="131" t="str">
        <f>IF(L289="","",VLOOKUP(CONCATENATE(K$3,L289),m_selling_spec!$A:$J,2,FALSE))</f>
        <v/>
      </c>
      <c r="M289" s="131" t="str">
        <f>IF(N289="","",VLOOKUP(CONCATENATE(M$3,N289),m_selling_spec!$A:$J,2,FALSE))</f>
        <v/>
      </c>
      <c r="O289" s="131" t="str">
        <f>IF(P289="","",VLOOKUP(CONCATENATE(O$3,P289),m_selling_spec!$A:$J,2,FALSE))</f>
        <v/>
      </c>
      <c r="Q289" s="131" t="str">
        <f>IF(R289="","",VLOOKUP(CONCATENATE(Q$3,R289),m_selling_spec!$A:$J,2,FALSE))</f>
        <v/>
      </c>
      <c r="S289" s="131" t="str">
        <f>IF(T289="","",VLOOKUP(CONCATENATE(S$3,T289),m_selling_spec!$A:$J,2,FALSE))</f>
        <v>6.2</v>
      </c>
      <c r="T289" s="125" t="s">
        <v>599</v>
      </c>
      <c r="U289" s="131" t="str">
        <f>IF(V289="","",VLOOKUP(CONCATENATE(U$3,V289),m_selling_spec!$A:$J,2,FALSE))</f>
        <v/>
      </c>
      <c r="W289" s="131" t="str">
        <f>IF(X289="","",VLOOKUP(CONCATENATE(W$3,X289),m_selling_spec!$A:$J,2,FALSE))</f>
        <v>8.6</v>
      </c>
      <c r="X289" s="125" t="s">
        <v>673</v>
      </c>
      <c r="Y289" s="131" t="str">
        <f>IF(Z289="","",VLOOKUP(CONCATENATE(Y$3,Z289),m_selling_spec!$A:$J,2,FALSE))</f>
        <v/>
      </c>
      <c r="AA289" s="131" t="str">
        <f>IF(AB289="","",VLOOKUP(CONCATENATE(AA$3,AB289),m_selling_spec!$A:$J,2,FALSE))</f>
        <v>10.2</v>
      </c>
      <c r="AB289" s="125" t="s">
        <v>76</v>
      </c>
      <c r="AC289" s="131" t="str">
        <f>IF(AD289="","",VLOOKUP(CONCATENATE(AC$3,AD289),m_selling_spec!$A:$J,2,FALSE))</f>
        <v/>
      </c>
      <c r="AE289" s="131" t="str">
        <f>IF(AF289="","",VLOOKUP(CONCATENATE(AE$3,AF289),m_selling_spec!$A:$J,2,FALSE))</f>
        <v/>
      </c>
      <c r="AG289" s="131" t="str">
        <f>IF(AH289="","",VLOOKUP(CONCATENATE(AG$3,AH289),m_selling_spec!$A:$J,2,FALSE))</f>
        <v/>
      </c>
      <c r="AI289" s="131" t="str">
        <f>IF(AJ289="","",VLOOKUP(CONCATENATE(AI$3,AJ289),m_selling_spec!$A:$J,2,FALSE))</f>
        <v>14.1</v>
      </c>
      <c r="AJ289" s="125" t="s">
        <v>682</v>
      </c>
      <c r="AK289" s="131" t="str">
        <f>IF(AL289="","",VLOOKUP(CONCATENATE(AK$3,AL289),m_selling_spec!$A:$J,2,FALSE))</f>
        <v/>
      </c>
      <c r="AM289" s="131" t="str">
        <f>IF(AN289="","",VLOOKUP(CONCATENATE(AM$3,AN289),m_selling_spec!$A:$J,2,FALSE))</f>
        <v>16.1</v>
      </c>
      <c r="AN289" s="125" t="s">
        <v>617</v>
      </c>
      <c r="AO289" s="131" t="str">
        <f>IF(AP289="","",VLOOKUP(CONCATENATE(AO$3,AP289),m_selling_spec!$A:$J,2,FALSE))</f>
        <v>17.1</v>
      </c>
      <c r="AP289" s="125" t="s">
        <v>672</v>
      </c>
      <c r="AQ289" s="131" t="str">
        <f>IF(AR289="","",VLOOKUP(CONCATENATE(AQ$3,AR289),m_selling_spec!$A:$J,2,FALSE))</f>
        <v/>
      </c>
      <c r="AS289" s="131" t="str">
        <f>IF(AT289="","",VLOOKUP(CONCATENATE(AS$3,AT289),m_selling_spec!$A:$J,2,FALSE))</f>
        <v/>
      </c>
      <c r="AU289" s="131" t="str">
        <f>IF(AV289="","",VLOOKUP(CONCATENATE(AU$3,AV289),m_selling_spec!$A:$J,2,FALSE))</f>
        <v/>
      </c>
      <c r="AW289" s="131" t="str">
        <f>IF(AX289="","",VLOOKUP(CONCATENATE(AW$3,AX289),m_selling_spec!$A:$J,2,FALSE))</f>
        <v/>
      </c>
      <c r="AY289" s="131" t="str">
        <f>IF(AZ289="","",VLOOKUP(CONCATENATE(AY$3,AZ289),m_selling_spec!$A:$J,2,FALSE))</f>
        <v/>
      </c>
      <c r="BA289" s="131" t="str">
        <f>IF(BB289="","",VLOOKUP(CONCATENATE(BA$3,BB289),m_selling_spec!$A:$J,2,FALSE))</f>
        <v/>
      </c>
      <c r="BC289" s="131" t="str">
        <f>IF(BD289="","",VLOOKUP(CONCATENATE(BC$3,BD289),m_selling_spec!$A:$J,2,FALSE))</f>
        <v/>
      </c>
      <c r="BE289" s="131" t="str">
        <f>IF(BF289="","",VLOOKUP(CONCATENATE(BE$3,BF289),m_selling_spec!$A:$J,2,FALSE))</f>
        <v/>
      </c>
      <c r="BG289" s="131" t="str">
        <f>IF(BH289="","",VLOOKUP(CONCATENATE(BG$3,BH289),m_selling_spec!$A:$J,2,FALSE))</f>
        <v/>
      </c>
      <c r="BI289" s="131" t="str">
        <f>IF(BJ289="","",VLOOKUP(CONCATENATE(BI$3,BJ289),m_selling_spec!$A:$J,2,FALSE))</f>
        <v/>
      </c>
    </row>
    <row r="290" spans="1:61" s="125" customFormat="1">
      <c r="A290" s="125" t="s">
        <v>288</v>
      </c>
      <c r="B290" s="125">
        <v>2</v>
      </c>
      <c r="C290" s="130" t="str">
        <f>INDEX(product!B:B,MATCH(B290,product!A:A,0))</f>
        <v>WE-70</v>
      </c>
      <c r="D290" s="130" t="str">
        <f>INDEX(product!E:E,MATCH(B290,product!A:A,0))</f>
        <v>WINDOW and DOOR</v>
      </c>
      <c r="E290" s="131" t="str">
        <f>IF(F290="","",VLOOKUP(CONCATENATE(E$3,F290),m_selling_spec!$A:$J,2,FALSE))</f>
        <v/>
      </c>
      <c r="G290" s="131" t="str">
        <f>IF(H290="","",VLOOKUP(CONCATENATE(G$3,H290),m_selling_spec!$A:$J,2,FALSE))</f>
        <v>o2.1</v>
      </c>
      <c r="H290" s="125" t="s">
        <v>597</v>
      </c>
      <c r="I290" s="131" t="str">
        <f>IF(J290="","",VLOOKUP(CONCATENATE(I$3,J290),m_selling_spec!$A:$J,2,FALSE))</f>
        <v>1.12</v>
      </c>
      <c r="J290" s="125" t="s">
        <v>73</v>
      </c>
      <c r="K290" s="131" t="str">
        <f>IF(L290="","",VLOOKUP(CONCATENATE(K$3,L290),m_selling_spec!$A:$J,2,FALSE))</f>
        <v/>
      </c>
      <c r="M290" s="131" t="str">
        <f>IF(N290="","",VLOOKUP(CONCATENATE(M$3,N290),m_selling_spec!$A:$J,2,FALSE))</f>
        <v/>
      </c>
      <c r="O290" s="131" t="str">
        <f>IF(P290="","",VLOOKUP(CONCATENATE(O$3,P290),m_selling_spec!$A:$J,2,FALSE))</f>
        <v/>
      </c>
      <c r="Q290" s="131" t="str">
        <f>IF(R290="","",VLOOKUP(CONCATENATE(Q$3,R290),m_selling_spec!$A:$J,2,FALSE))</f>
        <v/>
      </c>
      <c r="S290" s="131" t="str">
        <f>IF(T290="","",VLOOKUP(CONCATENATE(S$3,T290),m_selling_spec!$A:$J,2,FALSE))</f>
        <v>6.2</v>
      </c>
      <c r="T290" s="125" t="s">
        <v>599</v>
      </c>
      <c r="U290" s="131" t="str">
        <f>IF(V290="","",VLOOKUP(CONCATENATE(U$3,V290),m_selling_spec!$A:$J,2,FALSE))</f>
        <v/>
      </c>
      <c r="W290" s="131" t="str">
        <f>IF(X290="","",VLOOKUP(CONCATENATE(W$3,X290),m_selling_spec!$A:$J,2,FALSE))</f>
        <v>8.6</v>
      </c>
      <c r="X290" s="125" t="s">
        <v>673</v>
      </c>
      <c r="Y290" s="131" t="str">
        <f>IF(Z290="","",VLOOKUP(CONCATENATE(Y$3,Z290),m_selling_spec!$A:$J,2,FALSE))</f>
        <v/>
      </c>
      <c r="AA290" s="131" t="str">
        <f>IF(AB290="","",VLOOKUP(CONCATENATE(AA$3,AB290),m_selling_spec!$A:$J,2,FALSE))</f>
        <v>10.3</v>
      </c>
      <c r="AB290" s="125" t="s">
        <v>77</v>
      </c>
      <c r="AC290" s="131" t="str">
        <f>IF(AD290="","",VLOOKUP(CONCATENATE(AC$3,AD290),m_selling_spec!$A:$J,2,FALSE))</f>
        <v/>
      </c>
      <c r="AE290" s="131" t="str">
        <f>IF(AF290="","",VLOOKUP(CONCATENATE(AE$3,AF290),m_selling_spec!$A:$J,2,FALSE))</f>
        <v/>
      </c>
      <c r="AG290" s="131" t="str">
        <f>IF(AH290="","",VLOOKUP(CONCATENATE(AG$3,AH290),m_selling_spec!$A:$J,2,FALSE))</f>
        <v/>
      </c>
      <c r="AI290" s="131" t="str">
        <f>IF(AJ290="","",VLOOKUP(CONCATENATE(AI$3,AJ290),m_selling_spec!$A:$J,2,FALSE))</f>
        <v>14.1</v>
      </c>
      <c r="AJ290" s="125" t="s">
        <v>682</v>
      </c>
      <c r="AK290" s="131" t="str">
        <f>IF(AL290="","",VLOOKUP(CONCATENATE(AK$3,AL290),m_selling_spec!$A:$J,2,FALSE))</f>
        <v/>
      </c>
      <c r="AM290" s="131" t="str">
        <f>IF(AN290="","",VLOOKUP(CONCATENATE(AM$3,AN290),m_selling_spec!$A:$J,2,FALSE))</f>
        <v>16.1</v>
      </c>
      <c r="AN290" s="125" t="s">
        <v>617</v>
      </c>
      <c r="AO290" s="131" t="str">
        <f>IF(AP290="","",VLOOKUP(CONCATENATE(AO$3,AP290),m_selling_spec!$A:$J,2,FALSE))</f>
        <v>17.1</v>
      </c>
      <c r="AP290" s="125" t="s">
        <v>672</v>
      </c>
      <c r="AQ290" s="131" t="str">
        <f>IF(AR290="","",VLOOKUP(CONCATENATE(AQ$3,AR290),m_selling_spec!$A:$J,2,FALSE))</f>
        <v/>
      </c>
      <c r="AS290" s="131" t="str">
        <f>IF(AT290="","",VLOOKUP(CONCATENATE(AS$3,AT290),m_selling_spec!$A:$J,2,FALSE))</f>
        <v/>
      </c>
      <c r="AU290" s="131" t="str">
        <f>IF(AV290="","",VLOOKUP(CONCATENATE(AU$3,AV290),m_selling_spec!$A:$J,2,FALSE))</f>
        <v/>
      </c>
      <c r="AW290" s="131" t="str">
        <f>IF(AX290="","",VLOOKUP(CONCATENATE(AW$3,AX290),m_selling_spec!$A:$J,2,FALSE))</f>
        <v/>
      </c>
      <c r="AY290" s="131" t="str">
        <f>IF(AZ290="","",VLOOKUP(CONCATENATE(AY$3,AZ290),m_selling_spec!$A:$J,2,FALSE))</f>
        <v/>
      </c>
      <c r="BA290" s="131" t="str">
        <f>IF(BB290="","",VLOOKUP(CONCATENATE(BA$3,BB290),m_selling_spec!$A:$J,2,FALSE))</f>
        <v/>
      </c>
      <c r="BC290" s="131" t="str">
        <f>IF(BD290="","",VLOOKUP(CONCATENATE(BC$3,BD290),m_selling_spec!$A:$J,2,FALSE))</f>
        <v/>
      </c>
      <c r="BE290" s="131" t="str">
        <f>IF(BF290="","",VLOOKUP(CONCATENATE(BE$3,BF290),m_selling_spec!$A:$J,2,FALSE))</f>
        <v/>
      </c>
      <c r="BG290" s="131" t="str">
        <f>IF(BH290="","",VLOOKUP(CONCATENATE(BG$3,BH290),m_selling_spec!$A:$J,2,FALSE))</f>
        <v/>
      </c>
      <c r="BI290" s="131" t="str">
        <f>IF(BJ290="","",VLOOKUP(CONCATENATE(BI$3,BJ290),m_selling_spec!$A:$J,2,FALSE))</f>
        <v/>
      </c>
    </row>
    <row r="291" spans="1:61" s="125" customFormat="1">
      <c r="A291" s="125" t="s">
        <v>316</v>
      </c>
      <c r="B291" s="125">
        <v>2</v>
      </c>
      <c r="C291" s="130" t="str">
        <f>INDEX(product!B:B,MATCH(B291,product!A:A,0))</f>
        <v>WE-70</v>
      </c>
      <c r="D291" s="130" t="str">
        <f>INDEX(product!E:E,MATCH(B291,product!A:A,0))</f>
        <v>WINDOW and DOOR</v>
      </c>
      <c r="E291" s="131" t="str">
        <f>IF(F291="","",VLOOKUP(CONCATENATE(E$3,F291),m_selling_spec!$A:$J,2,FALSE))</f>
        <v/>
      </c>
      <c r="G291" s="131" t="str">
        <f>IF(H291="","",VLOOKUP(CONCATENATE(G$3,H291),m_selling_spec!$A:$J,2,FALSE))</f>
        <v>o2.2</v>
      </c>
      <c r="H291" s="125" t="s">
        <v>603</v>
      </c>
      <c r="I291" s="131" t="str">
        <f>IF(J291="","",VLOOKUP(CONCATENATE(I$3,J291),m_selling_spec!$A:$J,2,FALSE))</f>
        <v>1.12</v>
      </c>
      <c r="J291" s="125" t="s">
        <v>73</v>
      </c>
      <c r="K291" s="131" t="str">
        <f>IF(L291="","",VLOOKUP(CONCATENATE(K$3,L291),m_selling_spec!$A:$J,2,FALSE))</f>
        <v/>
      </c>
      <c r="M291" s="131" t="str">
        <f>IF(N291="","",VLOOKUP(CONCATENATE(M$3,N291),m_selling_spec!$A:$J,2,FALSE))</f>
        <v/>
      </c>
      <c r="O291" s="131" t="str">
        <f>IF(P291="","",VLOOKUP(CONCATENATE(O$3,P291),m_selling_spec!$A:$J,2,FALSE))</f>
        <v/>
      </c>
      <c r="Q291" s="131" t="str">
        <f>IF(R291="","",VLOOKUP(CONCATENATE(Q$3,R291),m_selling_spec!$A:$J,2,FALSE))</f>
        <v/>
      </c>
      <c r="S291" s="131" t="str">
        <f>IF(T291="","",VLOOKUP(CONCATENATE(S$3,T291),m_selling_spec!$A:$J,2,FALSE))</f>
        <v>6.2</v>
      </c>
      <c r="T291" s="125" t="s">
        <v>599</v>
      </c>
      <c r="U291" s="131" t="str">
        <f>IF(V291="","",VLOOKUP(CONCATENATE(U$3,V291),m_selling_spec!$A:$J,2,FALSE))</f>
        <v/>
      </c>
      <c r="W291" s="131" t="str">
        <f>IF(X291="","",VLOOKUP(CONCATENATE(W$3,X291),m_selling_spec!$A:$J,2,FALSE))</f>
        <v>8.6</v>
      </c>
      <c r="X291" s="125" t="s">
        <v>673</v>
      </c>
      <c r="Y291" s="131" t="str">
        <f>IF(Z291="","",VLOOKUP(CONCATENATE(Y$3,Z291),m_selling_spec!$A:$J,2,FALSE))</f>
        <v/>
      </c>
      <c r="AA291" s="131" t="str">
        <f>IF(AB291="","",VLOOKUP(CONCATENATE(AA$3,AB291),m_selling_spec!$A:$J,2,FALSE))</f>
        <v>10.3</v>
      </c>
      <c r="AB291" s="125" t="s">
        <v>77</v>
      </c>
      <c r="AC291" s="131" t="str">
        <f>IF(AD291="","",VLOOKUP(CONCATENATE(AC$3,AD291),m_selling_spec!$A:$J,2,FALSE))</f>
        <v/>
      </c>
      <c r="AE291" s="131" t="str">
        <f>IF(AF291="","",VLOOKUP(CONCATENATE(AE$3,AF291),m_selling_spec!$A:$J,2,FALSE))</f>
        <v/>
      </c>
      <c r="AG291" s="131" t="str">
        <f>IF(AH291="","",VLOOKUP(CONCATENATE(AG$3,AH291),m_selling_spec!$A:$J,2,FALSE))</f>
        <v/>
      </c>
      <c r="AI291" s="131" t="str">
        <f>IF(AJ291="","",VLOOKUP(CONCATENATE(AI$3,AJ291),m_selling_spec!$A:$J,2,FALSE))</f>
        <v>14.1</v>
      </c>
      <c r="AJ291" s="125" t="s">
        <v>682</v>
      </c>
      <c r="AK291" s="131" t="str">
        <f>IF(AL291="","",VLOOKUP(CONCATENATE(AK$3,AL291),m_selling_spec!$A:$J,2,FALSE))</f>
        <v/>
      </c>
      <c r="AM291" s="131" t="str">
        <f>IF(AN291="","",VLOOKUP(CONCATENATE(AM$3,AN291),m_selling_spec!$A:$J,2,FALSE))</f>
        <v>16.1</v>
      </c>
      <c r="AN291" s="125" t="s">
        <v>617</v>
      </c>
      <c r="AO291" s="131" t="str">
        <f>IF(AP291="","",VLOOKUP(CONCATENATE(AO$3,AP291),m_selling_spec!$A:$J,2,FALSE))</f>
        <v>17.1</v>
      </c>
      <c r="AP291" s="125" t="s">
        <v>672</v>
      </c>
      <c r="AQ291" s="131" t="str">
        <f>IF(AR291="","",VLOOKUP(CONCATENATE(AQ$3,AR291),m_selling_spec!$A:$J,2,FALSE))</f>
        <v/>
      </c>
      <c r="AS291" s="131" t="str">
        <f>IF(AT291="","",VLOOKUP(CONCATENATE(AS$3,AT291),m_selling_spec!$A:$J,2,FALSE))</f>
        <v/>
      </c>
      <c r="AU291" s="131" t="str">
        <f>IF(AV291="","",VLOOKUP(CONCATENATE(AU$3,AV291),m_selling_spec!$A:$J,2,FALSE))</f>
        <v/>
      </c>
      <c r="AW291" s="131" t="str">
        <f>IF(AX291="","",VLOOKUP(CONCATENATE(AW$3,AX291),m_selling_spec!$A:$J,2,FALSE))</f>
        <v/>
      </c>
      <c r="AY291" s="131" t="str">
        <f>IF(AZ291="","",VLOOKUP(CONCATENATE(AY$3,AZ291),m_selling_spec!$A:$J,2,FALSE))</f>
        <v/>
      </c>
      <c r="BA291" s="131" t="str">
        <f>IF(BB291="","",VLOOKUP(CONCATENATE(BA$3,BB291),m_selling_spec!$A:$J,2,FALSE))</f>
        <v/>
      </c>
      <c r="BC291" s="131" t="str">
        <f>IF(BD291="","",VLOOKUP(CONCATENATE(BC$3,BD291),m_selling_spec!$A:$J,2,FALSE))</f>
        <v/>
      </c>
      <c r="BE291" s="131" t="str">
        <f>IF(BF291="","",VLOOKUP(CONCATENATE(BE$3,BF291),m_selling_spec!$A:$J,2,FALSE))</f>
        <v/>
      </c>
      <c r="BG291" s="131" t="str">
        <f>IF(BH291="","",VLOOKUP(CONCATENATE(BG$3,BH291),m_selling_spec!$A:$J,2,FALSE))</f>
        <v/>
      </c>
      <c r="BI291" s="131" t="str">
        <f>IF(BJ291="","",VLOOKUP(CONCATENATE(BI$3,BJ291),m_selling_spec!$A:$J,2,FALSE))</f>
        <v/>
      </c>
    </row>
    <row r="292" spans="1:61" s="125" customFormat="1">
      <c r="A292" s="125" t="s">
        <v>313</v>
      </c>
      <c r="B292" s="125">
        <v>2</v>
      </c>
      <c r="C292" s="130" t="str">
        <f>INDEX(product!B:B,MATCH(B292,product!A:A,0))</f>
        <v>WE-70</v>
      </c>
      <c r="D292" s="130" t="str">
        <f>INDEX(product!E:E,MATCH(B292,product!A:A,0))</f>
        <v>WINDOW and DOOR</v>
      </c>
      <c r="E292" s="131" t="str">
        <f>IF(F292="","",VLOOKUP(CONCATENATE(E$3,F292),m_selling_spec!$A:$J,2,FALSE))</f>
        <v/>
      </c>
      <c r="G292" s="131" t="str">
        <f>IF(H292="","",VLOOKUP(CONCATENATE(G$3,H292),m_selling_spec!$A:$J,2,FALSE))</f>
        <v>o2.2</v>
      </c>
      <c r="H292" s="125" t="s">
        <v>603</v>
      </c>
      <c r="I292" s="131" t="str">
        <f>IF(J292="","",VLOOKUP(CONCATENATE(I$3,J292),m_selling_spec!$A:$J,2,FALSE))</f>
        <v>1.12</v>
      </c>
      <c r="J292" s="125" t="s">
        <v>73</v>
      </c>
      <c r="K292" s="131" t="str">
        <f>IF(L292="","",VLOOKUP(CONCATENATE(K$3,L292),m_selling_spec!$A:$J,2,FALSE))</f>
        <v/>
      </c>
      <c r="M292" s="131" t="str">
        <f>IF(N292="","",VLOOKUP(CONCATENATE(M$3,N292),m_selling_spec!$A:$J,2,FALSE))</f>
        <v/>
      </c>
      <c r="O292" s="131" t="str">
        <f>IF(P292="","",VLOOKUP(CONCATENATE(O$3,P292),m_selling_spec!$A:$J,2,FALSE))</f>
        <v/>
      </c>
      <c r="Q292" s="131" t="str">
        <f>IF(R292="","",VLOOKUP(CONCATENATE(Q$3,R292),m_selling_spec!$A:$J,2,FALSE))</f>
        <v/>
      </c>
      <c r="S292" s="131" t="str">
        <f>IF(T292="","",VLOOKUP(CONCATENATE(S$3,T292),m_selling_spec!$A:$J,2,FALSE))</f>
        <v>6.2</v>
      </c>
      <c r="T292" s="125" t="s">
        <v>599</v>
      </c>
      <c r="U292" s="131" t="str">
        <f>IF(V292="","",VLOOKUP(CONCATENATE(U$3,V292),m_selling_spec!$A:$J,2,FALSE))</f>
        <v/>
      </c>
      <c r="W292" s="131" t="str">
        <f>IF(X292="","",VLOOKUP(CONCATENATE(W$3,X292),m_selling_spec!$A:$J,2,FALSE))</f>
        <v>8.4</v>
      </c>
      <c r="X292" s="125" t="s">
        <v>605</v>
      </c>
      <c r="Y292" s="131" t="str">
        <f>IF(Z292="","",VLOOKUP(CONCATENATE(Y$3,Z292),m_selling_spec!$A:$J,2,FALSE))</f>
        <v/>
      </c>
      <c r="AA292" s="131" t="str">
        <f>IF(AB292="","",VLOOKUP(CONCATENATE(AA$3,AB292),m_selling_spec!$A:$J,2,FALSE))</f>
        <v>10.2</v>
      </c>
      <c r="AB292" s="125" t="s">
        <v>76</v>
      </c>
      <c r="AC292" s="131" t="str">
        <f>IF(AD292="","",VLOOKUP(CONCATENATE(AC$3,AD292),m_selling_spec!$A:$J,2,FALSE))</f>
        <v/>
      </c>
      <c r="AE292" s="131" t="str">
        <f>IF(AF292="","",VLOOKUP(CONCATENATE(AE$3,AF292),m_selling_spec!$A:$J,2,FALSE))</f>
        <v/>
      </c>
      <c r="AG292" s="131" t="str">
        <f>IF(AH292="","",VLOOKUP(CONCATENATE(AG$3,AH292),m_selling_spec!$A:$J,2,FALSE))</f>
        <v/>
      </c>
      <c r="AI292" s="131" t="str">
        <f>IF(AJ292="","",VLOOKUP(CONCATENATE(AI$3,AJ292),m_selling_spec!$A:$J,2,FALSE))</f>
        <v>14.1</v>
      </c>
      <c r="AJ292" s="125" t="s">
        <v>682</v>
      </c>
      <c r="AK292" s="131" t="str">
        <f>IF(AL292="","",VLOOKUP(CONCATENATE(AK$3,AL292),m_selling_spec!$A:$J,2,FALSE))</f>
        <v/>
      </c>
      <c r="AM292" s="131" t="str">
        <f>IF(AN292="","",VLOOKUP(CONCATENATE(AM$3,AN292),m_selling_spec!$A:$J,2,FALSE))</f>
        <v>16.1</v>
      </c>
      <c r="AN292" s="125" t="s">
        <v>617</v>
      </c>
      <c r="AO292" s="131" t="str">
        <f>IF(AP292="","",VLOOKUP(CONCATENATE(AO$3,AP292),m_selling_spec!$A:$J,2,FALSE))</f>
        <v>17.2</v>
      </c>
      <c r="AP292" s="125" t="s">
        <v>674</v>
      </c>
      <c r="AQ292" s="131" t="str">
        <f>IF(AR292="","",VLOOKUP(CONCATENATE(AQ$3,AR292),m_selling_spec!$A:$J,2,FALSE))</f>
        <v/>
      </c>
      <c r="AS292" s="131" t="str">
        <f>IF(AT292="","",VLOOKUP(CONCATENATE(AS$3,AT292),m_selling_spec!$A:$J,2,FALSE))</f>
        <v/>
      </c>
      <c r="AU292" s="131" t="str">
        <f>IF(AV292="","",VLOOKUP(CONCATENATE(AU$3,AV292),m_selling_spec!$A:$J,2,FALSE))</f>
        <v/>
      </c>
      <c r="AW292" s="131" t="str">
        <f>IF(AX292="","",VLOOKUP(CONCATENATE(AW$3,AX292),m_selling_spec!$A:$J,2,FALSE))</f>
        <v/>
      </c>
      <c r="AY292" s="131" t="str">
        <f>IF(AZ292="","",VLOOKUP(CONCATENATE(AY$3,AZ292),m_selling_spec!$A:$J,2,FALSE))</f>
        <v/>
      </c>
      <c r="BA292" s="131" t="str">
        <f>IF(BB292="","",VLOOKUP(CONCATENATE(BA$3,BB292),m_selling_spec!$A:$J,2,FALSE))</f>
        <v/>
      </c>
      <c r="BC292" s="131" t="str">
        <f>IF(BD292="","",VLOOKUP(CONCATENATE(BC$3,BD292),m_selling_spec!$A:$J,2,FALSE))</f>
        <v/>
      </c>
      <c r="BE292" s="131" t="str">
        <f>IF(BF292="","",VLOOKUP(CONCATENATE(BE$3,BF292),m_selling_spec!$A:$J,2,FALSE))</f>
        <v/>
      </c>
      <c r="BG292" s="131" t="str">
        <f>IF(BH292="","",VLOOKUP(CONCATENATE(BG$3,BH292),m_selling_spec!$A:$J,2,FALSE))</f>
        <v/>
      </c>
      <c r="BI292" s="131" t="str">
        <f>IF(BJ292="","",VLOOKUP(CONCATENATE(BI$3,BJ292),m_selling_spec!$A:$J,2,FALSE))</f>
        <v/>
      </c>
    </row>
    <row r="293" spans="1:61" s="125" customFormat="1">
      <c r="A293" s="125" t="s">
        <v>285</v>
      </c>
      <c r="B293" s="125">
        <v>2</v>
      </c>
      <c r="C293" s="130" t="str">
        <f>INDEX(product!B:B,MATCH(B293,product!A:A,0))</f>
        <v>WE-70</v>
      </c>
      <c r="D293" s="130" t="str">
        <f>INDEX(product!E:E,MATCH(B293,product!A:A,0))</f>
        <v>WINDOW and DOOR</v>
      </c>
      <c r="E293" s="131" t="str">
        <f>IF(F293="","",VLOOKUP(CONCATENATE(E$3,F293),m_selling_spec!$A:$J,2,FALSE))</f>
        <v/>
      </c>
      <c r="G293" s="131" t="str">
        <f>IF(H293="","",VLOOKUP(CONCATENATE(G$3,H293),m_selling_spec!$A:$J,2,FALSE))</f>
        <v>o2.1</v>
      </c>
      <c r="H293" s="125" t="s">
        <v>597</v>
      </c>
      <c r="I293" s="131" t="str">
        <f>IF(J293="","",VLOOKUP(CONCATENATE(I$3,J293),m_selling_spec!$A:$J,2,FALSE))</f>
        <v>1.12</v>
      </c>
      <c r="J293" s="125" t="s">
        <v>73</v>
      </c>
      <c r="K293" s="131" t="str">
        <f>IF(L293="","",VLOOKUP(CONCATENATE(K$3,L293),m_selling_spec!$A:$J,2,FALSE))</f>
        <v/>
      </c>
      <c r="M293" s="131" t="str">
        <f>IF(N293="","",VLOOKUP(CONCATENATE(M$3,N293),m_selling_spec!$A:$J,2,FALSE))</f>
        <v/>
      </c>
      <c r="O293" s="131" t="str">
        <f>IF(P293="","",VLOOKUP(CONCATENATE(O$3,P293),m_selling_spec!$A:$J,2,FALSE))</f>
        <v/>
      </c>
      <c r="Q293" s="131" t="str">
        <f>IF(R293="","",VLOOKUP(CONCATENATE(Q$3,R293),m_selling_spec!$A:$J,2,FALSE))</f>
        <v/>
      </c>
      <c r="S293" s="131" t="str">
        <f>IF(T293="","",VLOOKUP(CONCATENATE(S$3,T293),m_selling_spec!$A:$J,2,FALSE))</f>
        <v>6.2</v>
      </c>
      <c r="T293" s="125" t="s">
        <v>599</v>
      </c>
      <c r="U293" s="131" t="str">
        <f>IF(V293="","",VLOOKUP(CONCATENATE(U$3,V293),m_selling_spec!$A:$J,2,FALSE))</f>
        <v/>
      </c>
      <c r="W293" s="131" t="str">
        <f>IF(X293="","",VLOOKUP(CONCATENATE(W$3,X293),m_selling_spec!$A:$J,2,FALSE))</f>
        <v>8.6</v>
      </c>
      <c r="X293" s="125" t="s">
        <v>673</v>
      </c>
      <c r="Y293" s="131" t="str">
        <f>IF(Z293="","",VLOOKUP(CONCATENATE(Y$3,Z293),m_selling_spec!$A:$J,2,FALSE))</f>
        <v/>
      </c>
      <c r="AA293" s="131" t="str">
        <f>IF(AB293="","",VLOOKUP(CONCATENATE(AA$3,AB293),m_selling_spec!$A:$J,2,FALSE))</f>
        <v>10.2</v>
      </c>
      <c r="AB293" s="125" t="s">
        <v>76</v>
      </c>
      <c r="AC293" s="131" t="str">
        <f>IF(AD293="","",VLOOKUP(CONCATENATE(AC$3,AD293),m_selling_spec!$A:$J,2,FALSE))</f>
        <v/>
      </c>
      <c r="AE293" s="131" t="str">
        <f>IF(AF293="","",VLOOKUP(CONCATENATE(AE$3,AF293),m_selling_spec!$A:$J,2,FALSE))</f>
        <v/>
      </c>
      <c r="AG293" s="131" t="str">
        <f>IF(AH293="","",VLOOKUP(CONCATENATE(AG$3,AH293),m_selling_spec!$A:$J,2,FALSE))</f>
        <v/>
      </c>
      <c r="AI293" s="131" t="str">
        <f>IF(AJ293="","",VLOOKUP(CONCATENATE(AI$3,AJ293),m_selling_spec!$A:$J,2,FALSE))</f>
        <v>14.1</v>
      </c>
      <c r="AJ293" s="125" t="s">
        <v>682</v>
      </c>
      <c r="AK293" s="131" t="str">
        <f>IF(AL293="","",VLOOKUP(CONCATENATE(AK$3,AL293),m_selling_spec!$A:$J,2,FALSE))</f>
        <v/>
      </c>
      <c r="AM293" s="131" t="str">
        <f>IF(AN293="","",VLOOKUP(CONCATENATE(AM$3,AN293),m_selling_spec!$A:$J,2,FALSE))</f>
        <v>16.1</v>
      </c>
      <c r="AN293" s="125" t="s">
        <v>617</v>
      </c>
      <c r="AO293" s="131" t="str">
        <f>IF(AP293="","",VLOOKUP(CONCATENATE(AO$3,AP293),m_selling_spec!$A:$J,2,FALSE))</f>
        <v>17.2</v>
      </c>
      <c r="AP293" s="125" t="s">
        <v>674</v>
      </c>
      <c r="AQ293" s="131" t="str">
        <f>IF(AR293="","",VLOOKUP(CONCATENATE(AQ$3,AR293),m_selling_spec!$A:$J,2,FALSE))</f>
        <v/>
      </c>
      <c r="AS293" s="131" t="str">
        <f>IF(AT293="","",VLOOKUP(CONCATENATE(AS$3,AT293),m_selling_spec!$A:$J,2,FALSE))</f>
        <v/>
      </c>
      <c r="AU293" s="131" t="str">
        <f>IF(AV293="","",VLOOKUP(CONCATENATE(AU$3,AV293),m_selling_spec!$A:$J,2,FALSE))</f>
        <v/>
      </c>
      <c r="AW293" s="131" t="str">
        <f>IF(AX293="","",VLOOKUP(CONCATENATE(AW$3,AX293),m_selling_spec!$A:$J,2,FALSE))</f>
        <v/>
      </c>
      <c r="AY293" s="131" t="str">
        <f>IF(AZ293="","",VLOOKUP(CONCATENATE(AY$3,AZ293),m_selling_spec!$A:$J,2,FALSE))</f>
        <v/>
      </c>
      <c r="BA293" s="131" t="str">
        <f>IF(BB293="","",VLOOKUP(CONCATENATE(BA$3,BB293),m_selling_spec!$A:$J,2,FALSE))</f>
        <v/>
      </c>
      <c r="BC293" s="131" t="str">
        <f>IF(BD293="","",VLOOKUP(CONCATENATE(BC$3,BD293),m_selling_spec!$A:$J,2,FALSE))</f>
        <v/>
      </c>
      <c r="BE293" s="131" t="str">
        <f>IF(BF293="","",VLOOKUP(CONCATENATE(BE$3,BF293),m_selling_spec!$A:$J,2,FALSE))</f>
        <v/>
      </c>
      <c r="BG293" s="131" t="str">
        <f>IF(BH293="","",VLOOKUP(CONCATENATE(BG$3,BH293),m_selling_spec!$A:$J,2,FALSE))</f>
        <v/>
      </c>
      <c r="BI293" s="131" t="str">
        <f>IF(BJ293="","",VLOOKUP(CONCATENATE(BI$3,BJ293),m_selling_spec!$A:$J,2,FALSE))</f>
        <v/>
      </c>
    </row>
    <row r="294" spans="1:61" s="125" customFormat="1">
      <c r="A294" s="125" t="s">
        <v>314</v>
      </c>
      <c r="B294" s="125">
        <v>2</v>
      </c>
      <c r="C294" s="130" t="str">
        <f>INDEX(product!B:B,MATCH(B294,product!A:A,0))</f>
        <v>WE-70</v>
      </c>
      <c r="D294" s="130" t="str">
        <f>INDEX(product!E:E,MATCH(B294,product!A:A,0))</f>
        <v>WINDOW and DOOR</v>
      </c>
      <c r="E294" s="131" t="str">
        <f>IF(F294="","",VLOOKUP(CONCATENATE(E$3,F294),m_selling_spec!$A:$J,2,FALSE))</f>
        <v/>
      </c>
      <c r="G294" s="131" t="str">
        <f>IF(H294="","",VLOOKUP(CONCATENATE(G$3,H294),m_selling_spec!$A:$J,2,FALSE))</f>
        <v>o2.2</v>
      </c>
      <c r="H294" s="125" t="s">
        <v>603</v>
      </c>
      <c r="I294" s="131" t="str">
        <f>IF(J294="","",VLOOKUP(CONCATENATE(I$3,J294),m_selling_spec!$A:$J,2,FALSE))</f>
        <v>1.12</v>
      </c>
      <c r="J294" s="125" t="s">
        <v>73</v>
      </c>
      <c r="K294" s="131" t="str">
        <f>IF(L294="","",VLOOKUP(CONCATENATE(K$3,L294),m_selling_spec!$A:$J,2,FALSE))</f>
        <v/>
      </c>
      <c r="M294" s="131" t="str">
        <f>IF(N294="","",VLOOKUP(CONCATENATE(M$3,N294),m_selling_spec!$A:$J,2,FALSE))</f>
        <v/>
      </c>
      <c r="O294" s="131" t="str">
        <f>IF(P294="","",VLOOKUP(CONCATENATE(O$3,P294),m_selling_spec!$A:$J,2,FALSE))</f>
        <v/>
      </c>
      <c r="Q294" s="131" t="str">
        <f>IF(R294="","",VLOOKUP(CONCATENATE(Q$3,R294),m_selling_spec!$A:$J,2,FALSE))</f>
        <v/>
      </c>
      <c r="S294" s="131" t="str">
        <f>IF(T294="","",VLOOKUP(CONCATENATE(S$3,T294),m_selling_spec!$A:$J,2,FALSE))</f>
        <v>6.2</v>
      </c>
      <c r="T294" s="125" t="s">
        <v>599</v>
      </c>
      <c r="U294" s="131" t="str">
        <f>IF(V294="","",VLOOKUP(CONCATENATE(U$3,V294),m_selling_spec!$A:$J,2,FALSE))</f>
        <v/>
      </c>
      <c r="W294" s="131" t="str">
        <f>IF(X294="","",VLOOKUP(CONCATENATE(W$3,X294),m_selling_spec!$A:$J,2,FALSE))</f>
        <v>8.4</v>
      </c>
      <c r="X294" s="125" t="s">
        <v>605</v>
      </c>
      <c r="Y294" s="131" t="str">
        <f>IF(Z294="","",VLOOKUP(CONCATENATE(Y$3,Z294),m_selling_spec!$A:$J,2,FALSE))</f>
        <v/>
      </c>
      <c r="AA294" s="131" t="str">
        <f>IF(AB294="","",VLOOKUP(CONCATENATE(AA$3,AB294),m_selling_spec!$A:$J,2,FALSE))</f>
        <v>10.3</v>
      </c>
      <c r="AB294" s="125" t="s">
        <v>77</v>
      </c>
      <c r="AC294" s="131" t="str">
        <f>IF(AD294="","",VLOOKUP(CONCATENATE(AC$3,AD294),m_selling_spec!$A:$J,2,FALSE))</f>
        <v/>
      </c>
      <c r="AE294" s="131" t="str">
        <f>IF(AF294="","",VLOOKUP(CONCATENATE(AE$3,AF294),m_selling_spec!$A:$J,2,FALSE))</f>
        <v/>
      </c>
      <c r="AG294" s="131" t="str">
        <f>IF(AH294="","",VLOOKUP(CONCATENATE(AG$3,AH294),m_selling_spec!$A:$J,2,FALSE))</f>
        <v/>
      </c>
      <c r="AI294" s="131" t="str">
        <f>IF(AJ294="","",VLOOKUP(CONCATENATE(AI$3,AJ294),m_selling_spec!$A:$J,2,FALSE))</f>
        <v>14.1</v>
      </c>
      <c r="AJ294" s="125" t="s">
        <v>682</v>
      </c>
      <c r="AK294" s="131" t="str">
        <f>IF(AL294="","",VLOOKUP(CONCATENATE(AK$3,AL294),m_selling_spec!$A:$J,2,FALSE))</f>
        <v/>
      </c>
      <c r="AM294" s="131" t="str">
        <f>IF(AN294="","",VLOOKUP(CONCATENATE(AM$3,AN294),m_selling_spec!$A:$J,2,FALSE))</f>
        <v>16.1</v>
      </c>
      <c r="AN294" s="125" t="s">
        <v>617</v>
      </c>
      <c r="AO294" s="131" t="str">
        <f>IF(AP294="","",VLOOKUP(CONCATENATE(AO$3,AP294),m_selling_spec!$A:$J,2,FALSE))</f>
        <v>17.2</v>
      </c>
      <c r="AP294" s="125" t="s">
        <v>674</v>
      </c>
      <c r="AQ294" s="131" t="str">
        <f>IF(AR294="","",VLOOKUP(CONCATENATE(AQ$3,AR294),m_selling_spec!$A:$J,2,FALSE))</f>
        <v/>
      </c>
      <c r="AS294" s="131" t="str">
        <f>IF(AT294="","",VLOOKUP(CONCATENATE(AS$3,AT294),m_selling_spec!$A:$J,2,FALSE))</f>
        <v/>
      </c>
      <c r="AU294" s="131" t="str">
        <f>IF(AV294="","",VLOOKUP(CONCATENATE(AU$3,AV294),m_selling_spec!$A:$J,2,FALSE))</f>
        <v/>
      </c>
      <c r="AW294" s="131" t="str">
        <f>IF(AX294="","",VLOOKUP(CONCATENATE(AW$3,AX294),m_selling_spec!$A:$J,2,FALSE))</f>
        <v/>
      </c>
      <c r="AY294" s="131" t="str">
        <f>IF(AZ294="","",VLOOKUP(CONCATENATE(AY$3,AZ294),m_selling_spec!$A:$J,2,FALSE))</f>
        <v/>
      </c>
      <c r="BA294" s="131" t="str">
        <f>IF(BB294="","",VLOOKUP(CONCATENATE(BA$3,BB294),m_selling_spec!$A:$J,2,FALSE))</f>
        <v/>
      </c>
      <c r="BC294" s="131" t="str">
        <f>IF(BD294="","",VLOOKUP(CONCATENATE(BC$3,BD294),m_selling_spec!$A:$J,2,FALSE))</f>
        <v/>
      </c>
      <c r="BE294" s="131" t="str">
        <f>IF(BF294="","",VLOOKUP(CONCATENATE(BE$3,BF294),m_selling_spec!$A:$J,2,FALSE))</f>
        <v/>
      </c>
      <c r="BG294" s="131" t="str">
        <f>IF(BH294="","",VLOOKUP(CONCATENATE(BG$3,BH294),m_selling_spec!$A:$J,2,FALSE))</f>
        <v/>
      </c>
      <c r="BI294" s="131" t="str">
        <f>IF(BJ294="","",VLOOKUP(CONCATENATE(BI$3,BJ294),m_selling_spec!$A:$J,2,FALSE))</f>
        <v/>
      </c>
    </row>
    <row r="295" spans="1:61" s="125" customFormat="1">
      <c r="A295" s="125" t="s">
        <v>286</v>
      </c>
      <c r="B295" s="125">
        <v>2</v>
      </c>
      <c r="C295" s="130" t="str">
        <f>INDEX(product!B:B,MATCH(B295,product!A:A,0))</f>
        <v>WE-70</v>
      </c>
      <c r="D295" s="130" t="str">
        <f>INDEX(product!E:E,MATCH(B295,product!A:A,0))</f>
        <v>WINDOW and DOOR</v>
      </c>
      <c r="E295" s="131" t="str">
        <f>IF(F295="","",VLOOKUP(CONCATENATE(E$3,F295),m_selling_spec!$A:$J,2,FALSE))</f>
        <v/>
      </c>
      <c r="G295" s="131" t="str">
        <f>IF(H295="","",VLOOKUP(CONCATENATE(G$3,H295),m_selling_spec!$A:$J,2,FALSE))</f>
        <v>o2.1</v>
      </c>
      <c r="H295" s="125" t="s">
        <v>597</v>
      </c>
      <c r="I295" s="131" t="str">
        <f>IF(J295="","",VLOOKUP(CONCATENATE(I$3,J295),m_selling_spec!$A:$J,2,FALSE))</f>
        <v>1.12</v>
      </c>
      <c r="J295" s="125" t="s">
        <v>73</v>
      </c>
      <c r="K295" s="131" t="str">
        <f>IF(L295="","",VLOOKUP(CONCATENATE(K$3,L295),m_selling_spec!$A:$J,2,FALSE))</f>
        <v/>
      </c>
      <c r="M295" s="131" t="str">
        <f>IF(N295="","",VLOOKUP(CONCATENATE(M$3,N295),m_selling_spec!$A:$J,2,FALSE))</f>
        <v/>
      </c>
      <c r="O295" s="131" t="str">
        <f>IF(P295="","",VLOOKUP(CONCATENATE(O$3,P295),m_selling_spec!$A:$J,2,FALSE))</f>
        <v/>
      </c>
      <c r="Q295" s="131" t="str">
        <f>IF(R295="","",VLOOKUP(CONCATENATE(Q$3,R295),m_selling_spec!$A:$J,2,FALSE))</f>
        <v/>
      </c>
      <c r="S295" s="131" t="str">
        <f>IF(T295="","",VLOOKUP(CONCATENATE(S$3,T295),m_selling_spec!$A:$J,2,FALSE))</f>
        <v>6.2</v>
      </c>
      <c r="T295" s="125" t="s">
        <v>599</v>
      </c>
      <c r="U295" s="131" t="str">
        <f>IF(V295="","",VLOOKUP(CONCATENATE(U$3,V295),m_selling_spec!$A:$J,2,FALSE))</f>
        <v/>
      </c>
      <c r="W295" s="131" t="str">
        <f>IF(X295="","",VLOOKUP(CONCATENATE(W$3,X295),m_selling_spec!$A:$J,2,FALSE))</f>
        <v>8.6</v>
      </c>
      <c r="X295" s="125" t="s">
        <v>673</v>
      </c>
      <c r="Y295" s="131" t="str">
        <f>IF(Z295="","",VLOOKUP(CONCATENATE(Y$3,Z295),m_selling_spec!$A:$J,2,FALSE))</f>
        <v/>
      </c>
      <c r="AA295" s="131" t="str">
        <f>IF(AB295="","",VLOOKUP(CONCATENATE(AA$3,AB295),m_selling_spec!$A:$J,2,FALSE))</f>
        <v>10.3</v>
      </c>
      <c r="AB295" s="125" t="s">
        <v>77</v>
      </c>
      <c r="AC295" s="131" t="str">
        <f>IF(AD295="","",VLOOKUP(CONCATENATE(AC$3,AD295),m_selling_spec!$A:$J,2,FALSE))</f>
        <v/>
      </c>
      <c r="AE295" s="131" t="str">
        <f>IF(AF295="","",VLOOKUP(CONCATENATE(AE$3,AF295),m_selling_spec!$A:$J,2,FALSE))</f>
        <v/>
      </c>
      <c r="AG295" s="131" t="str">
        <f>IF(AH295="","",VLOOKUP(CONCATENATE(AG$3,AH295),m_selling_spec!$A:$J,2,FALSE))</f>
        <v/>
      </c>
      <c r="AI295" s="131" t="str">
        <f>IF(AJ295="","",VLOOKUP(CONCATENATE(AI$3,AJ295),m_selling_spec!$A:$J,2,FALSE))</f>
        <v>14.1</v>
      </c>
      <c r="AJ295" s="125" t="s">
        <v>682</v>
      </c>
      <c r="AK295" s="131" t="str">
        <f>IF(AL295="","",VLOOKUP(CONCATENATE(AK$3,AL295),m_selling_spec!$A:$J,2,FALSE))</f>
        <v/>
      </c>
      <c r="AM295" s="131" t="str">
        <f>IF(AN295="","",VLOOKUP(CONCATENATE(AM$3,AN295),m_selling_spec!$A:$J,2,FALSE))</f>
        <v>16.1</v>
      </c>
      <c r="AN295" s="125" t="s">
        <v>617</v>
      </c>
      <c r="AO295" s="131" t="str">
        <f>IF(AP295="","",VLOOKUP(CONCATENATE(AO$3,AP295),m_selling_spec!$A:$J,2,FALSE))</f>
        <v>17.2</v>
      </c>
      <c r="AP295" s="125" t="s">
        <v>674</v>
      </c>
      <c r="AQ295" s="131" t="str">
        <f>IF(AR295="","",VLOOKUP(CONCATENATE(AQ$3,AR295),m_selling_spec!$A:$J,2,FALSE))</f>
        <v/>
      </c>
      <c r="AS295" s="131" t="str">
        <f>IF(AT295="","",VLOOKUP(CONCATENATE(AS$3,AT295),m_selling_spec!$A:$J,2,FALSE))</f>
        <v/>
      </c>
      <c r="AU295" s="131" t="str">
        <f>IF(AV295="","",VLOOKUP(CONCATENATE(AU$3,AV295),m_selling_spec!$A:$J,2,FALSE))</f>
        <v/>
      </c>
      <c r="AW295" s="131" t="str">
        <f>IF(AX295="","",VLOOKUP(CONCATENATE(AW$3,AX295),m_selling_spec!$A:$J,2,FALSE))</f>
        <v/>
      </c>
      <c r="AY295" s="131" t="str">
        <f>IF(AZ295="","",VLOOKUP(CONCATENATE(AY$3,AZ295),m_selling_spec!$A:$J,2,FALSE))</f>
        <v/>
      </c>
      <c r="BA295" s="131" t="str">
        <f>IF(BB295="","",VLOOKUP(CONCATENATE(BA$3,BB295),m_selling_spec!$A:$J,2,FALSE))</f>
        <v/>
      </c>
      <c r="BC295" s="131" t="str">
        <f>IF(BD295="","",VLOOKUP(CONCATENATE(BC$3,BD295),m_selling_spec!$A:$J,2,FALSE))</f>
        <v/>
      </c>
      <c r="BE295" s="131" t="str">
        <f>IF(BF295="","",VLOOKUP(CONCATENATE(BE$3,BF295),m_selling_spec!$A:$J,2,FALSE))</f>
        <v/>
      </c>
      <c r="BG295" s="131" t="str">
        <f>IF(BH295="","",VLOOKUP(CONCATENATE(BG$3,BH295),m_selling_spec!$A:$J,2,FALSE))</f>
        <v/>
      </c>
      <c r="BI295" s="131" t="str">
        <f>IF(BJ295="","",VLOOKUP(CONCATENATE(BI$3,BJ295),m_selling_spec!$A:$J,2,FALSE))</f>
        <v/>
      </c>
    </row>
    <row r="296" spans="1:61" s="125" customFormat="1">
      <c r="A296" s="125" t="s">
        <v>295</v>
      </c>
      <c r="B296" s="125">
        <v>2</v>
      </c>
      <c r="C296" s="130" t="str">
        <f>INDEX(product!B:B,MATCH(B296,product!A:A,0))</f>
        <v>WE-70</v>
      </c>
      <c r="D296" s="130" t="str">
        <f>INDEX(product!E:E,MATCH(B296,product!A:A,0))</f>
        <v>WINDOW and DOOR</v>
      </c>
      <c r="E296" s="131" t="str">
        <f>IF(F296="","",VLOOKUP(CONCATENATE(E$3,F296),m_selling_spec!$A:$J,2,FALSE))</f>
        <v>o1.1</v>
      </c>
      <c r="F296" s="125" t="s">
        <v>675</v>
      </c>
      <c r="G296" s="131" t="str">
        <f>IF(H296="","",VLOOKUP(CONCATENATE(G$3,H296),m_selling_spec!$A:$J,2,FALSE))</f>
        <v>o2.1</v>
      </c>
      <c r="H296" s="125" t="s">
        <v>597</v>
      </c>
      <c r="I296" s="131" t="str">
        <f>IF(J296="","",VLOOKUP(CONCATENATE(I$3,J296),m_selling_spec!$A:$J,2,FALSE))</f>
        <v>1.12</v>
      </c>
      <c r="J296" s="125" t="s">
        <v>73</v>
      </c>
      <c r="K296" s="131" t="str">
        <f>IF(L296="","",VLOOKUP(CONCATENATE(K$3,L296),m_selling_spec!$A:$J,2,FALSE))</f>
        <v/>
      </c>
      <c r="M296" s="131" t="str">
        <f>IF(N296="","",VLOOKUP(CONCATENATE(M$3,N296),m_selling_spec!$A:$J,2,FALSE))</f>
        <v/>
      </c>
      <c r="O296" s="131" t="str">
        <f>IF(P296="","",VLOOKUP(CONCATENATE(O$3,P296),m_selling_spec!$A:$J,2,FALSE))</f>
        <v/>
      </c>
      <c r="Q296" s="131" t="str">
        <f>IF(R296="","",VLOOKUP(CONCATENATE(Q$3,R296),m_selling_spec!$A:$J,2,FALSE))</f>
        <v/>
      </c>
      <c r="S296" s="131" t="str">
        <f>IF(T296="","",VLOOKUP(CONCATENATE(S$3,T296),m_selling_spec!$A:$J,2,FALSE))</f>
        <v>6.2</v>
      </c>
      <c r="T296" s="125" t="s">
        <v>599</v>
      </c>
      <c r="U296" s="131" t="str">
        <f>IF(V296="","",VLOOKUP(CONCATENATE(U$3,V296),m_selling_spec!$A:$J,2,FALSE))</f>
        <v/>
      </c>
      <c r="W296" s="131" t="str">
        <f>IF(X296="","",VLOOKUP(CONCATENATE(W$3,X296),m_selling_spec!$A:$J,2,FALSE))</f>
        <v>8.6</v>
      </c>
      <c r="X296" s="125" t="s">
        <v>673</v>
      </c>
      <c r="Y296" s="131" t="str">
        <f>IF(Z296="","",VLOOKUP(CONCATENATE(Y$3,Z296),m_selling_spec!$A:$J,2,FALSE))</f>
        <v/>
      </c>
      <c r="AA296" s="131" t="str">
        <f>IF(AB296="","",VLOOKUP(CONCATENATE(AA$3,AB296),m_selling_spec!$A:$J,2,FALSE))</f>
        <v>10.2</v>
      </c>
      <c r="AB296" s="125" t="s">
        <v>76</v>
      </c>
      <c r="AC296" s="131" t="str">
        <f>IF(AD296="","",VLOOKUP(CONCATENATE(AC$3,AD296),m_selling_spec!$A:$J,2,FALSE))</f>
        <v/>
      </c>
      <c r="AE296" s="131" t="str">
        <f>IF(AF296="","",VLOOKUP(CONCATENATE(AE$3,AF296),m_selling_spec!$A:$J,2,FALSE))</f>
        <v/>
      </c>
      <c r="AG296" s="131" t="str">
        <f>IF(AH296="","",VLOOKUP(CONCATENATE(AG$3,AH296),m_selling_spec!$A:$J,2,FALSE))</f>
        <v/>
      </c>
      <c r="AI296" s="131" t="str">
        <f>IF(AJ296="","",VLOOKUP(CONCATENATE(AI$3,AJ296),m_selling_spec!$A:$J,2,FALSE))</f>
        <v>14.1</v>
      </c>
      <c r="AJ296" s="125" t="s">
        <v>682</v>
      </c>
      <c r="AK296" s="131" t="str">
        <f>IF(AL296="","",VLOOKUP(CONCATENATE(AK$3,AL296),m_selling_spec!$A:$J,2,FALSE))</f>
        <v/>
      </c>
      <c r="AM296" s="131" t="str">
        <f>IF(AN296="","",VLOOKUP(CONCATENATE(AM$3,AN296),m_selling_spec!$A:$J,2,FALSE))</f>
        <v>16.3</v>
      </c>
      <c r="AN296" s="125" t="s">
        <v>614</v>
      </c>
      <c r="AO296" s="131" t="str">
        <f>IF(AP296="","",VLOOKUP(CONCATENATE(AO$3,AP296),m_selling_spec!$A:$J,2,FALSE))</f>
        <v>17.1</v>
      </c>
      <c r="AP296" s="125" t="s">
        <v>672</v>
      </c>
      <c r="AQ296" s="131" t="str">
        <f>IF(AR296="","",VLOOKUP(CONCATENATE(AQ$3,AR296),m_selling_spec!$A:$J,2,FALSE))</f>
        <v/>
      </c>
      <c r="AS296" s="131" t="str">
        <f>IF(AT296="","",VLOOKUP(CONCATENATE(AS$3,AT296),m_selling_spec!$A:$J,2,FALSE))</f>
        <v/>
      </c>
      <c r="AU296" s="131" t="str">
        <f>IF(AV296="","",VLOOKUP(CONCATENATE(AU$3,AV296),m_selling_spec!$A:$J,2,FALSE))</f>
        <v/>
      </c>
      <c r="AW296" s="131" t="str">
        <f>IF(AX296="","",VLOOKUP(CONCATENATE(AW$3,AX296),m_selling_spec!$A:$J,2,FALSE))</f>
        <v/>
      </c>
      <c r="AY296" s="131" t="str">
        <f>IF(AZ296="","",VLOOKUP(CONCATENATE(AY$3,AZ296),m_selling_spec!$A:$J,2,FALSE))</f>
        <v/>
      </c>
      <c r="BA296" s="131" t="str">
        <f>IF(BB296="","",VLOOKUP(CONCATENATE(BA$3,BB296),m_selling_spec!$A:$J,2,FALSE))</f>
        <v/>
      </c>
      <c r="BC296" s="131" t="str">
        <f>IF(BD296="","",VLOOKUP(CONCATENATE(BC$3,BD296),m_selling_spec!$A:$J,2,FALSE))</f>
        <v/>
      </c>
      <c r="BE296" s="131" t="str">
        <f>IF(BF296="","",VLOOKUP(CONCATENATE(BE$3,BF296),m_selling_spec!$A:$J,2,FALSE))</f>
        <v/>
      </c>
      <c r="BG296" s="131" t="str">
        <f>IF(BH296="","",VLOOKUP(CONCATENATE(BG$3,BH296),m_selling_spec!$A:$J,2,FALSE))</f>
        <v/>
      </c>
      <c r="BI296" s="131" t="str">
        <f>IF(BJ296="","",VLOOKUP(CONCATENATE(BI$3,BJ296),m_selling_spec!$A:$J,2,FALSE))</f>
        <v/>
      </c>
    </row>
    <row r="297" spans="1:61" s="125" customFormat="1">
      <c r="A297" s="125" t="s">
        <v>323</v>
      </c>
      <c r="B297" s="125">
        <v>2</v>
      </c>
      <c r="C297" s="130" t="str">
        <f>INDEX(product!B:B,MATCH(B297,product!A:A,0))</f>
        <v>WE-70</v>
      </c>
      <c r="D297" s="130" t="str">
        <f>INDEX(product!E:E,MATCH(B297,product!A:A,0))</f>
        <v>WINDOW and DOOR</v>
      </c>
      <c r="E297" s="131" t="str">
        <f>IF(F297="","",VLOOKUP(CONCATENATE(E$3,F297),m_selling_spec!$A:$J,2,FALSE))</f>
        <v>o1.1</v>
      </c>
      <c r="F297" s="125" t="s">
        <v>675</v>
      </c>
      <c r="G297" s="131" t="str">
        <f>IF(H297="","",VLOOKUP(CONCATENATE(G$3,H297),m_selling_spec!$A:$J,2,FALSE))</f>
        <v>o2.2</v>
      </c>
      <c r="H297" s="125" t="s">
        <v>603</v>
      </c>
      <c r="I297" s="131" t="str">
        <f>IF(J297="","",VLOOKUP(CONCATENATE(I$3,J297),m_selling_spec!$A:$J,2,FALSE))</f>
        <v>1.12</v>
      </c>
      <c r="J297" s="125" t="s">
        <v>73</v>
      </c>
      <c r="K297" s="131" t="str">
        <f>IF(L297="","",VLOOKUP(CONCATENATE(K$3,L297),m_selling_spec!$A:$J,2,FALSE))</f>
        <v/>
      </c>
      <c r="M297" s="131" t="str">
        <f>IF(N297="","",VLOOKUP(CONCATENATE(M$3,N297),m_selling_spec!$A:$J,2,FALSE))</f>
        <v/>
      </c>
      <c r="O297" s="131" t="str">
        <f>IF(P297="","",VLOOKUP(CONCATENATE(O$3,P297),m_selling_spec!$A:$J,2,FALSE))</f>
        <v/>
      </c>
      <c r="Q297" s="131" t="str">
        <f>IF(R297="","",VLOOKUP(CONCATENATE(Q$3,R297),m_selling_spec!$A:$J,2,FALSE))</f>
        <v/>
      </c>
      <c r="S297" s="131" t="str">
        <f>IF(T297="","",VLOOKUP(CONCATENATE(S$3,T297),m_selling_spec!$A:$J,2,FALSE))</f>
        <v>6.2</v>
      </c>
      <c r="T297" s="125" t="s">
        <v>599</v>
      </c>
      <c r="U297" s="131" t="str">
        <f>IF(V297="","",VLOOKUP(CONCATENATE(U$3,V297),m_selling_spec!$A:$J,2,FALSE))</f>
        <v/>
      </c>
      <c r="W297" s="131" t="str">
        <f>IF(X297="","",VLOOKUP(CONCATENATE(W$3,X297),m_selling_spec!$A:$J,2,FALSE))</f>
        <v>8.6</v>
      </c>
      <c r="X297" s="125" t="s">
        <v>673</v>
      </c>
      <c r="Y297" s="131" t="str">
        <f>IF(Z297="","",VLOOKUP(CONCATENATE(Y$3,Z297),m_selling_spec!$A:$J,2,FALSE))</f>
        <v/>
      </c>
      <c r="AA297" s="131" t="str">
        <f>IF(AB297="","",VLOOKUP(CONCATENATE(AA$3,AB297),m_selling_spec!$A:$J,2,FALSE))</f>
        <v>10.2</v>
      </c>
      <c r="AB297" s="125" t="s">
        <v>76</v>
      </c>
      <c r="AC297" s="131" t="str">
        <f>IF(AD297="","",VLOOKUP(CONCATENATE(AC$3,AD297),m_selling_spec!$A:$J,2,FALSE))</f>
        <v/>
      </c>
      <c r="AE297" s="131" t="str">
        <f>IF(AF297="","",VLOOKUP(CONCATENATE(AE$3,AF297),m_selling_spec!$A:$J,2,FALSE))</f>
        <v/>
      </c>
      <c r="AG297" s="131" t="str">
        <f>IF(AH297="","",VLOOKUP(CONCATENATE(AG$3,AH297),m_selling_spec!$A:$J,2,FALSE))</f>
        <v/>
      </c>
      <c r="AI297" s="131" t="str">
        <f>IF(AJ297="","",VLOOKUP(CONCATENATE(AI$3,AJ297),m_selling_spec!$A:$J,2,FALSE))</f>
        <v>14.1</v>
      </c>
      <c r="AJ297" s="125" t="s">
        <v>682</v>
      </c>
      <c r="AK297" s="131" t="str">
        <f>IF(AL297="","",VLOOKUP(CONCATENATE(AK$3,AL297),m_selling_spec!$A:$J,2,FALSE))</f>
        <v/>
      </c>
      <c r="AM297" s="131" t="str">
        <f>IF(AN297="","",VLOOKUP(CONCATENATE(AM$3,AN297),m_selling_spec!$A:$J,2,FALSE))</f>
        <v>16.3</v>
      </c>
      <c r="AN297" s="125" t="s">
        <v>614</v>
      </c>
      <c r="AO297" s="131" t="str">
        <f>IF(AP297="","",VLOOKUP(CONCATENATE(AO$3,AP297),m_selling_spec!$A:$J,2,FALSE))</f>
        <v>17.1</v>
      </c>
      <c r="AP297" s="125" t="s">
        <v>672</v>
      </c>
      <c r="AQ297" s="131" t="str">
        <f>IF(AR297="","",VLOOKUP(CONCATENATE(AQ$3,AR297),m_selling_spec!$A:$J,2,FALSE))</f>
        <v/>
      </c>
      <c r="AS297" s="131" t="str">
        <f>IF(AT297="","",VLOOKUP(CONCATENATE(AS$3,AT297),m_selling_spec!$A:$J,2,FALSE))</f>
        <v/>
      </c>
      <c r="AU297" s="131" t="str">
        <f>IF(AV297="","",VLOOKUP(CONCATENATE(AU$3,AV297),m_selling_spec!$A:$J,2,FALSE))</f>
        <v/>
      </c>
      <c r="AW297" s="131" t="str">
        <f>IF(AX297="","",VLOOKUP(CONCATENATE(AW$3,AX297),m_selling_spec!$A:$J,2,FALSE))</f>
        <v/>
      </c>
      <c r="AY297" s="131" t="str">
        <f>IF(AZ297="","",VLOOKUP(CONCATENATE(AY$3,AZ297),m_selling_spec!$A:$J,2,FALSE))</f>
        <v/>
      </c>
      <c r="BA297" s="131" t="str">
        <f>IF(BB297="","",VLOOKUP(CONCATENATE(BA$3,BB297),m_selling_spec!$A:$J,2,FALSE))</f>
        <v/>
      </c>
      <c r="BC297" s="131" t="str">
        <f>IF(BD297="","",VLOOKUP(CONCATENATE(BC$3,BD297),m_selling_spec!$A:$J,2,FALSE))</f>
        <v/>
      </c>
      <c r="BE297" s="131" t="str">
        <f>IF(BF297="","",VLOOKUP(CONCATENATE(BE$3,BF297),m_selling_spec!$A:$J,2,FALSE))</f>
        <v/>
      </c>
      <c r="BG297" s="131" t="str">
        <f>IF(BH297="","",VLOOKUP(CONCATENATE(BG$3,BH297),m_selling_spec!$A:$J,2,FALSE))</f>
        <v/>
      </c>
      <c r="BI297" s="131" t="str">
        <f>IF(BJ297="","",VLOOKUP(CONCATENATE(BI$3,BJ297),m_selling_spec!$A:$J,2,FALSE))</f>
        <v/>
      </c>
    </row>
    <row r="298" spans="1:61" s="125" customFormat="1">
      <c r="A298" s="125" t="s">
        <v>293</v>
      </c>
      <c r="B298" s="125">
        <v>2</v>
      </c>
      <c r="C298" s="130" t="str">
        <f>INDEX(product!B:B,MATCH(B298,product!A:A,0))</f>
        <v>WE-70</v>
      </c>
      <c r="D298" s="130" t="str">
        <f>INDEX(product!E:E,MATCH(B298,product!A:A,0))</f>
        <v>WINDOW and DOOR</v>
      </c>
      <c r="E298" s="131" t="str">
        <f>IF(F298="","",VLOOKUP(CONCATENATE(E$3,F298),m_selling_spec!$A:$J,2,FALSE))</f>
        <v>o1.2</v>
      </c>
      <c r="F298" s="125" t="s">
        <v>676</v>
      </c>
      <c r="G298" s="131" t="str">
        <f>IF(H298="","",VLOOKUP(CONCATENATE(G$3,H298),m_selling_spec!$A:$J,2,FALSE))</f>
        <v>o2.1</v>
      </c>
      <c r="H298" s="125" t="s">
        <v>597</v>
      </c>
      <c r="I298" s="131" t="str">
        <f>IF(J298="","",VLOOKUP(CONCATENATE(I$3,J298),m_selling_spec!$A:$J,2,FALSE))</f>
        <v>1.12</v>
      </c>
      <c r="J298" s="125" t="s">
        <v>73</v>
      </c>
      <c r="K298" s="131" t="str">
        <f>IF(L298="","",VLOOKUP(CONCATENATE(K$3,L298),m_selling_spec!$A:$J,2,FALSE))</f>
        <v/>
      </c>
      <c r="M298" s="131" t="str">
        <f>IF(N298="","",VLOOKUP(CONCATENATE(M$3,N298),m_selling_spec!$A:$J,2,FALSE))</f>
        <v/>
      </c>
      <c r="O298" s="131" t="str">
        <f>IF(P298="","",VLOOKUP(CONCATENATE(O$3,P298),m_selling_spec!$A:$J,2,FALSE))</f>
        <v/>
      </c>
      <c r="Q298" s="131" t="str">
        <f>IF(R298="","",VLOOKUP(CONCATENATE(Q$3,R298),m_selling_spec!$A:$J,2,FALSE))</f>
        <v/>
      </c>
      <c r="S298" s="131" t="str">
        <f>IF(T298="","",VLOOKUP(CONCATENATE(S$3,T298),m_selling_spec!$A:$J,2,FALSE))</f>
        <v>6.2</v>
      </c>
      <c r="T298" s="125" t="s">
        <v>599</v>
      </c>
      <c r="U298" s="131" t="str">
        <f>IF(V298="","",VLOOKUP(CONCATENATE(U$3,V298),m_selling_spec!$A:$J,2,FALSE))</f>
        <v/>
      </c>
      <c r="W298" s="131" t="str">
        <f>IF(X298="","",VLOOKUP(CONCATENATE(W$3,X298),m_selling_spec!$A:$J,2,FALSE))</f>
        <v>8.6</v>
      </c>
      <c r="X298" s="125" t="s">
        <v>673</v>
      </c>
      <c r="Y298" s="131" t="str">
        <f>IF(Z298="","",VLOOKUP(CONCATENATE(Y$3,Z298),m_selling_spec!$A:$J,2,FALSE))</f>
        <v/>
      </c>
      <c r="AA298" s="131" t="str">
        <f>IF(AB298="","",VLOOKUP(CONCATENATE(AA$3,AB298),m_selling_spec!$A:$J,2,FALSE))</f>
        <v>10.2</v>
      </c>
      <c r="AB298" s="125" t="s">
        <v>76</v>
      </c>
      <c r="AC298" s="131" t="str">
        <f>IF(AD298="","",VLOOKUP(CONCATENATE(AC$3,AD298),m_selling_spec!$A:$J,2,FALSE))</f>
        <v/>
      </c>
      <c r="AE298" s="131" t="str">
        <f>IF(AF298="","",VLOOKUP(CONCATENATE(AE$3,AF298),m_selling_spec!$A:$J,2,FALSE))</f>
        <v/>
      </c>
      <c r="AG298" s="131" t="str">
        <f>IF(AH298="","",VLOOKUP(CONCATENATE(AG$3,AH298),m_selling_spec!$A:$J,2,FALSE))</f>
        <v/>
      </c>
      <c r="AI298" s="131" t="str">
        <f>IF(AJ298="","",VLOOKUP(CONCATENATE(AI$3,AJ298),m_selling_spec!$A:$J,2,FALSE))</f>
        <v>14.1</v>
      </c>
      <c r="AJ298" s="125" t="s">
        <v>682</v>
      </c>
      <c r="AK298" s="131" t="str">
        <f>IF(AL298="","",VLOOKUP(CONCATENATE(AK$3,AL298),m_selling_spec!$A:$J,2,FALSE))</f>
        <v/>
      </c>
      <c r="AM298" s="131" t="str">
        <f>IF(AN298="","",VLOOKUP(CONCATENATE(AM$3,AN298),m_selling_spec!$A:$J,2,FALSE))</f>
        <v>16.3</v>
      </c>
      <c r="AN298" s="125" t="s">
        <v>614</v>
      </c>
      <c r="AO298" s="131" t="str">
        <f>IF(AP298="","",VLOOKUP(CONCATENATE(AO$3,AP298),m_selling_spec!$A:$J,2,FALSE))</f>
        <v>17.1</v>
      </c>
      <c r="AP298" s="125" t="s">
        <v>672</v>
      </c>
      <c r="AQ298" s="131" t="str">
        <f>IF(AR298="","",VLOOKUP(CONCATENATE(AQ$3,AR298),m_selling_spec!$A:$J,2,FALSE))</f>
        <v/>
      </c>
      <c r="AS298" s="131" t="str">
        <f>IF(AT298="","",VLOOKUP(CONCATENATE(AS$3,AT298),m_selling_spec!$A:$J,2,FALSE))</f>
        <v/>
      </c>
      <c r="AU298" s="131" t="str">
        <f>IF(AV298="","",VLOOKUP(CONCATENATE(AU$3,AV298),m_selling_spec!$A:$J,2,FALSE))</f>
        <v/>
      </c>
      <c r="AW298" s="131" t="str">
        <f>IF(AX298="","",VLOOKUP(CONCATENATE(AW$3,AX298),m_selling_spec!$A:$J,2,FALSE))</f>
        <v/>
      </c>
      <c r="AY298" s="131" t="str">
        <f>IF(AZ298="","",VLOOKUP(CONCATENATE(AY$3,AZ298),m_selling_spec!$A:$J,2,FALSE))</f>
        <v/>
      </c>
      <c r="BA298" s="131" t="str">
        <f>IF(BB298="","",VLOOKUP(CONCATENATE(BA$3,BB298),m_selling_spec!$A:$J,2,FALSE))</f>
        <v/>
      </c>
      <c r="BC298" s="131" t="str">
        <f>IF(BD298="","",VLOOKUP(CONCATENATE(BC$3,BD298),m_selling_spec!$A:$J,2,FALSE))</f>
        <v/>
      </c>
      <c r="BE298" s="131" t="str">
        <f>IF(BF298="","",VLOOKUP(CONCATENATE(BE$3,BF298),m_selling_spec!$A:$J,2,FALSE))</f>
        <v/>
      </c>
      <c r="BG298" s="131" t="str">
        <f>IF(BH298="","",VLOOKUP(CONCATENATE(BG$3,BH298),m_selling_spec!$A:$J,2,FALSE))</f>
        <v/>
      </c>
      <c r="BI298" s="131" t="str">
        <f>IF(BJ298="","",VLOOKUP(CONCATENATE(BI$3,BJ298),m_selling_spec!$A:$J,2,FALSE))</f>
        <v/>
      </c>
    </row>
    <row r="299" spans="1:61" s="125" customFormat="1">
      <c r="A299" s="125" t="s">
        <v>321</v>
      </c>
      <c r="B299" s="125">
        <v>2</v>
      </c>
      <c r="C299" s="130" t="str">
        <f>INDEX(product!B:B,MATCH(B299,product!A:A,0))</f>
        <v>WE-70</v>
      </c>
      <c r="D299" s="130" t="str">
        <f>INDEX(product!E:E,MATCH(B299,product!A:A,0))</f>
        <v>WINDOW and DOOR</v>
      </c>
      <c r="E299" s="131" t="str">
        <f>IF(F299="","",VLOOKUP(CONCATENATE(E$3,F299),m_selling_spec!$A:$J,2,FALSE))</f>
        <v>o1.2</v>
      </c>
      <c r="F299" s="125" t="s">
        <v>676</v>
      </c>
      <c r="G299" s="131" t="str">
        <f>IF(H299="","",VLOOKUP(CONCATENATE(G$3,H299),m_selling_spec!$A:$J,2,FALSE))</f>
        <v>o2.2</v>
      </c>
      <c r="H299" s="125" t="s">
        <v>603</v>
      </c>
      <c r="I299" s="131" t="str">
        <f>IF(J299="","",VLOOKUP(CONCATENATE(I$3,J299),m_selling_spec!$A:$J,2,FALSE))</f>
        <v>1.12</v>
      </c>
      <c r="J299" s="125" t="s">
        <v>73</v>
      </c>
      <c r="K299" s="131" t="str">
        <f>IF(L299="","",VLOOKUP(CONCATENATE(K$3,L299),m_selling_spec!$A:$J,2,FALSE))</f>
        <v/>
      </c>
      <c r="M299" s="131" t="str">
        <f>IF(N299="","",VLOOKUP(CONCATENATE(M$3,N299),m_selling_spec!$A:$J,2,FALSE))</f>
        <v/>
      </c>
      <c r="O299" s="131" t="str">
        <f>IF(P299="","",VLOOKUP(CONCATENATE(O$3,P299),m_selling_spec!$A:$J,2,FALSE))</f>
        <v/>
      </c>
      <c r="Q299" s="131" t="str">
        <f>IF(R299="","",VLOOKUP(CONCATENATE(Q$3,R299),m_selling_spec!$A:$J,2,FALSE))</f>
        <v/>
      </c>
      <c r="S299" s="131" t="str">
        <f>IF(T299="","",VLOOKUP(CONCATENATE(S$3,T299),m_selling_spec!$A:$J,2,FALSE))</f>
        <v>6.2</v>
      </c>
      <c r="T299" s="125" t="s">
        <v>599</v>
      </c>
      <c r="U299" s="131" t="str">
        <f>IF(V299="","",VLOOKUP(CONCATENATE(U$3,V299),m_selling_spec!$A:$J,2,FALSE))</f>
        <v/>
      </c>
      <c r="W299" s="131" t="str">
        <f>IF(X299="","",VLOOKUP(CONCATENATE(W$3,X299),m_selling_spec!$A:$J,2,FALSE))</f>
        <v>8.6</v>
      </c>
      <c r="X299" s="125" t="s">
        <v>673</v>
      </c>
      <c r="Y299" s="131" t="str">
        <f>IF(Z299="","",VLOOKUP(CONCATENATE(Y$3,Z299),m_selling_spec!$A:$J,2,FALSE))</f>
        <v/>
      </c>
      <c r="AA299" s="131" t="str">
        <f>IF(AB299="","",VLOOKUP(CONCATENATE(AA$3,AB299),m_selling_spec!$A:$J,2,FALSE))</f>
        <v>10.2</v>
      </c>
      <c r="AB299" s="125" t="s">
        <v>76</v>
      </c>
      <c r="AC299" s="131" t="str">
        <f>IF(AD299="","",VLOOKUP(CONCATENATE(AC$3,AD299),m_selling_spec!$A:$J,2,FALSE))</f>
        <v/>
      </c>
      <c r="AE299" s="131" t="str">
        <f>IF(AF299="","",VLOOKUP(CONCATENATE(AE$3,AF299),m_selling_spec!$A:$J,2,FALSE))</f>
        <v/>
      </c>
      <c r="AG299" s="131" t="str">
        <f>IF(AH299="","",VLOOKUP(CONCATENATE(AG$3,AH299),m_selling_spec!$A:$J,2,FALSE))</f>
        <v/>
      </c>
      <c r="AI299" s="131" t="str">
        <f>IF(AJ299="","",VLOOKUP(CONCATENATE(AI$3,AJ299),m_selling_spec!$A:$J,2,FALSE))</f>
        <v>14.1</v>
      </c>
      <c r="AJ299" s="125" t="s">
        <v>682</v>
      </c>
      <c r="AK299" s="131" t="str">
        <f>IF(AL299="","",VLOOKUP(CONCATENATE(AK$3,AL299),m_selling_spec!$A:$J,2,FALSE))</f>
        <v/>
      </c>
      <c r="AM299" s="131" t="str">
        <f>IF(AN299="","",VLOOKUP(CONCATENATE(AM$3,AN299),m_selling_spec!$A:$J,2,FALSE))</f>
        <v>16.3</v>
      </c>
      <c r="AN299" s="125" t="s">
        <v>614</v>
      </c>
      <c r="AO299" s="131" t="str">
        <f>IF(AP299="","",VLOOKUP(CONCATENATE(AO$3,AP299),m_selling_spec!$A:$J,2,FALSE))</f>
        <v>17.1</v>
      </c>
      <c r="AP299" s="125" t="s">
        <v>672</v>
      </c>
      <c r="AQ299" s="131" t="str">
        <f>IF(AR299="","",VLOOKUP(CONCATENATE(AQ$3,AR299),m_selling_spec!$A:$J,2,FALSE))</f>
        <v/>
      </c>
      <c r="AS299" s="131" t="str">
        <f>IF(AT299="","",VLOOKUP(CONCATENATE(AS$3,AT299),m_selling_spec!$A:$J,2,FALSE))</f>
        <v/>
      </c>
      <c r="AU299" s="131" t="str">
        <f>IF(AV299="","",VLOOKUP(CONCATENATE(AU$3,AV299),m_selling_spec!$A:$J,2,FALSE))</f>
        <v/>
      </c>
      <c r="AW299" s="131" t="str">
        <f>IF(AX299="","",VLOOKUP(CONCATENATE(AW$3,AX299),m_selling_spec!$A:$J,2,FALSE))</f>
        <v/>
      </c>
      <c r="AY299" s="131" t="str">
        <f>IF(AZ299="","",VLOOKUP(CONCATENATE(AY$3,AZ299),m_selling_spec!$A:$J,2,FALSE))</f>
        <v/>
      </c>
      <c r="BA299" s="131" t="str">
        <f>IF(BB299="","",VLOOKUP(CONCATENATE(BA$3,BB299),m_selling_spec!$A:$J,2,FALSE))</f>
        <v/>
      </c>
      <c r="BC299" s="131" t="str">
        <f>IF(BD299="","",VLOOKUP(CONCATENATE(BC$3,BD299),m_selling_spec!$A:$J,2,FALSE))</f>
        <v/>
      </c>
      <c r="BE299" s="131" t="str">
        <f>IF(BF299="","",VLOOKUP(CONCATENATE(BE$3,BF299),m_selling_spec!$A:$J,2,FALSE))</f>
        <v/>
      </c>
      <c r="BG299" s="131" t="str">
        <f>IF(BH299="","",VLOOKUP(CONCATENATE(BG$3,BH299),m_selling_spec!$A:$J,2,FALSE))</f>
        <v/>
      </c>
      <c r="BI299" s="131" t="str">
        <f>IF(BJ299="","",VLOOKUP(CONCATENATE(BI$3,BJ299),m_selling_spec!$A:$J,2,FALSE))</f>
        <v/>
      </c>
    </row>
    <row r="300" spans="1:61" s="125" customFormat="1">
      <c r="A300" s="125" t="s">
        <v>296</v>
      </c>
      <c r="B300" s="125">
        <v>2</v>
      </c>
      <c r="C300" s="130" t="str">
        <f>INDEX(product!B:B,MATCH(B300,product!A:A,0))</f>
        <v>WE-70</v>
      </c>
      <c r="D300" s="130" t="str">
        <f>INDEX(product!E:E,MATCH(B300,product!A:A,0))</f>
        <v>WINDOW and DOOR</v>
      </c>
      <c r="E300" s="131" t="str">
        <f>IF(F300="","",VLOOKUP(CONCATENATE(E$3,F300),m_selling_spec!$A:$J,2,FALSE))</f>
        <v>o1.1</v>
      </c>
      <c r="F300" s="125" t="s">
        <v>675</v>
      </c>
      <c r="G300" s="131" t="str">
        <f>IF(H300="","",VLOOKUP(CONCATENATE(G$3,H300),m_selling_spec!$A:$J,2,FALSE))</f>
        <v>o2.1</v>
      </c>
      <c r="H300" s="125" t="s">
        <v>597</v>
      </c>
      <c r="I300" s="131" t="str">
        <f>IF(J300="","",VLOOKUP(CONCATENATE(I$3,J300),m_selling_spec!$A:$J,2,FALSE))</f>
        <v>1.12</v>
      </c>
      <c r="J300" s="125" t="s">
        <v>73</v>
      </c>
      <c r="K300" s="131" t="str">
        <f>IF(L300="","",VLOOKUP(CONCATENATE(K$3,L300),m_selling_spec!$A:$J,2,FALSE))</f>
        <v/>
      </c>
      <c r="M300" s="131" t="str">
        <f>IF(N300="","",VLOOKUP(CONCATENATE(M$3,N300),m_selling_spec!$A:$J,2,FALSE))</f>
        <v/>
      </c>
      <c r="O300" s="131" t="str">
        <f>IF(P300="","",VLOOKUP(CONCATENATE(O$3,P300),m_selling_spec!$A:$J,2,FALSE))</f>
        <v/>
      </c>
      <c r="Q300" s="131" t="str">
        <f>IF(R300="","",VLOOKUP(CONCATENATE(Q$3,R300),m_selling_spec!$A:$J,2,FALSE))</f>
        <v/>
      </c>
      <c r="S300" s="131" t="str">
        <f>IF(T300="","",VLOOKUP(CONCATENATE(S$3,T300),m_selling_spec!$A:$J,2,FALSE))</f>
        <v>6.2</v>
      </c>
      <c r="T300" s="125" t="s">
        <v>599</v>
      </c>
      <c r="U300" s="131" t="str">
        <f>IF(V300="","",VLOOKUP(CONCATENATE(U$3,V300),m_selling_spec!$A:$J,2,FALSE))</f>
        <v/>
      </c>
      <c r="W300" s="131" t="str">
        <f>IF(X300="","",VLOOKUP(CONCATENATE(W$3,X300),m_selling_spec!$A:$J,2,FALSE))</f>
        <v>8.6</v>
      </c>
      <c r="X300" s="125" t="s">
        <v>673</v>
      </c>
      <c r="Y300" s="131" t="str">
        <f>IF(Z300="","",VLOOKUP(CONCATENATE(Y$3,Z300),m_selling_spec!$A:$J,2,FALSE))</f>
        <v/>
      </c>
      <c r="AA300" s="131" t="str">
        <f>IF(AB300="","",VLOOKUP(CONCATENATE(AA$3,AB300),m_selling_spec!$A:$J,2,FALSE))</f>
        <v>10.3</v>
      </c>
      <c r="AB300" s="125" t="s">
        <v>77</v>
      </c>
      <c r="AC300" s="131" t="str">
        <f>IF(AD300="","",VLOOKUP(CONCATENATE(AC$3,AD300),m_selling_spec!$A:$J,2,FALSE))</f>
        <v/>
      </c>
      <c r="AE300" s="131" t="str">
        <f>IF(AF300="","",VLOOKUP(CONCATENATE(AE$3,AF300),m_selling_spec!$A:$J,2,FALSE))</f>
        <v/>
      </c>
      <c r="AG300" s="131" t="str">
        <f>IF(AH300="","",VLOOKUP(CONCATENATE(AG$3,AH300),m_selling_spec!$A:$J,2,FALSE))</f>
        <v/>
      </c>
      <c r="AI300" s="131" t="str">
        <f>IF(AJ300="","",VLOOKUP(CONCATENATE(AI$3,AJ300),m_selling_spec!$A:$J,2,FALSE))</f>
        <v>14.1</v>
      </c>
      <c r="AJ300" s="125" t="s">
        <v>682</v>
      </c>
      <c r="AK300" s="131" t="str">
        <f>IF(AL300="","",VLOOKUP(CONCATENATE(AK$3,AL300),m_selling_spec!$A:$J,2,FALSE))</f>
        <v/>
      </c>
      <c r="AM300" s="131" t="str">
        <f>IF(AN300="","",VLOOKUP(CONCATENATE(AM$3,AN300),m_selling_spec!$A:$J,2,FALSE))</f>
        <v>16.3</v>
      </c>
      <c r="AN300" s="125" t="s">
        <v>614</v>
      </c>
      <c r="AO300" s="131" t="str">
        <f>IF(AP300="","",VLOOKUP(CONCATENATE(AO$3,AP300),m_selling_spec!$A:$J,2,FALSE))</f>
        <v>17.1</v>
      </c>
      <c r="AP300" s="125" t="s">
        <v>672</v>
      </c>
      <c r="AQ300" s="131" t="str">
        <f>IF(AR300="","",VLOOKUP(CONCATENATE(AQ$3,AR300),m_selling_spec!$A:$J,2,FALSE))</f>
        <v/>
      </c>
      <c r="AS300" s="131" t="str">
        <f>IF(AT300="","",VLOOKUP(CONCATENATE(AS$3,AT300),m_selling_spec!$A:$J,2,FALSE))</f>
        <v/>
      </c>
      <c r="AU300" s="131" t="str">
        <f>IF(AV300="","",VLOOKUP(CONCATENATE(AU$3,AV300),m_selling_spec!$A:$J,2,FALSE))</f>
        <v/>
      </c>
      <c r="AW300" s="131" t="str">
        <f>IF(AX300="","",VLOOKUP(CONCATENATE(AW$3,AX300),m_selling_spec!$A:$J,2,FALSE))</f>
        <v/>
      </c>
      <c r="AY300" s="131" t="str">
        <f>IF(AZ300="","",VLOOKUP(CONCATENATE(AY$3,AZ300),m_selling_spec!$A:$J,2,FALSE))</f>
        <v/>
      </c>
      <c r="BA300" s="131" t="str">
        <f>IF(BB300="","",VLOOKUP(CONCATENATE(BA$3,BB300),m_selling_spec!$A:$J,2,FALSE))</f>
        <v/>
      </c>
      <c r="BC300" s="131" t="str">
        <f>IF(BD300="","",VLOOKUP(CONCATENATE(BC$3,BD300),m_selling_spec!$A:$J,2,FALSE))</f>
        <v/>
      </c>
      <c r="BE300" s="131" t="str">
        <f>IF(BF300="","",VLOOKUP(CONCATENATE(BE$3,BF300),m_selling_spec!$A:$J,2,FALSE))</f>
        <v/>
      </c>
      <c r="BG300" s="131" t="str">
        <f>IF(BH300="","",VLOOKUP(CONCATENATE(BG$3,BH300),m_selling_spec!$A:$J,2,FALSE))</f>
        <v/>
      </c>
      <c r="BI300" s="131" t="str">
        <f>IF(BJ300="","",VLOOKUP(CONCATENATE(BI$3,BJ300),m_selling_spec!$A:$J,2,FALSE))</f>
        <v/>
      </c>
    </row>
    <row r="301" spans="1:61" s="125" customFormat="1">
      <c r="A301" s="125" t="s">
        <v>324</v>
      </c>
      <c r="B301" s="125">
        <v>2</v>
      </c>
      <c r="C301" s="130" t="str">
        <f>INDEX(product!B:B,MATCH(B301,product!A:A,0))</f>
        <v>WE-70</v>
      </c>
      <c r="D301" s="130" t="str">
        <f>INDEX(product!E:E,MATCH(B301,product!A:A,0))</f>
        <v>WINDOW and DOOR</v>
      </c>
      <c r="E301" s="131" t="str">
        <f>IF(F301="","",VLOOKUP(CONCATENATE(E$3,F301),m_selling_spec!$A:$J,2,FALSE))</f>
        <v>o1.1</v>
      </c>
      <c r="F301" s="125" t="s">
        <v>675</v>
      </c>
      <c r="G301" s="131" t="str">
        <f>IF(H301="","",VLOOKUP(CONCATENATE(G$3,H301),m_selling_spec!$A:$J,2,FALSE))</f>
        <v>o2.2</v>
      </c>
      <c r="H301" s="125" t="s">
        <v>603</v>
      </c>
      <c r="I301" s="131" t="str">
        <f>IF(J301="","",VLOOKUP(CONCATENATE(I$3,J301),m_selling_spec!$A:$J,2,FALSE))</f>
        <v>1.12</v>
      </c>
      <c r="J301" s="125" t="s">
        <v>73</v>
      </c>
      <c r="K301" s="131" t="str">
        <f>IF(L301="","",VLOOKUP(CONCATENATE(K$3,L301),m_selling_spec!$A:$J,2,FALSE))</f>
        <v/>
      </c>
      <c r="M301" s="131" t="str">
        <f>IF(N301="","",VLOOKUP(CONCATENATE(M$3,N301),m_selling_spec!$A:$J,2,FALSE))</f>
        <v/>
      </c>
      <c r="O301" s="131" t="str">
        <f>IF(P301="","",VLOOKUP(CONCATENATE(O$3,P301),m_selling_spec!$A:$J,2,FALSE))</f>
        <v/>
      </c>
      <c r="Q301" s="131" t="str">
        <f>IF(R301="","",VLOOKUP(CONCATENATE(Q$3,R301),m_selling_spec!$A:$J,2,FALSE))</f>
        <v/>
      </c>
      <c r="S301" s="131" t="str">
        <f>IF(T301="","",VLOOKUP(CONCATENATE(S$3,T301),m_selling_spec!$A:$J,2,FALSE))</f>
        <v>6.2</v>
      </c>
      <c r="T301" s="125" t="s">
        <v>599</v>
      </c>
      <c r="U301" s="131" t="str">
        <f>IF(V301="","",VLOOKUP(CONCATENATE(U$3,V301),m_selling_spec!$A:$J,2,FALSE))</f>
        <v/>
      </c>
      <c r="W301" s="131" t="str">
        <f>IF(X301="","",VLOOKUP(CONCATENATE(W$3,X301),m_selling_spec!$A:$J,2,FALSE))</f>
        <v>8.6</v>
      </c>
      <c r="X301" s="125" t="s">
        <v>673</v>
      </c>
      <c r="Y301" s="131" t="str">
        <f>IF(Z301="","",VLOOKUP(CONCATENATE(Y$3,Z301),m_selling_spec!$A:$J,2,FALSE))</f>
        <v/>
      </c>
      <c r="AA301" s="131" t="str">
        <f>IF(AB301="","",VLOOKUP(CONCATENATE(AA$3,AB301),m_selling_spec!$A:$J,2,FALSE))</f>
        <v>10.3</v>
      </c>
      <c r="AB301" s="125" t="s">
        <v>77</v>
      </c>
      <c r="AC301" s="131" t="str">
        <f>IF(AD301="","",VLOOKUP(CONCATENATE(AC$3,AD301),m_selling_spec!$A:$J,2,FALSE))</f>
        <v/>
      </c>
      <c r="AE301" s="131" t="str">
        <f>IF(AF301="","",VLOOKUP(CONCATENATE(AE$3,AF301),m_selling_spec!$A:$J,2,FALSE))</f>
        <v/>
      </c>
      <c r="AG301" s="131" t="str">
        <f>IF(AH301="","",VLOOKUP(CONCATENATE(AG$3,AH301),m_selling_spec!$A:$J,2,FALSE))</f>
        <v/>
      </c>
      <c r="AI301" s="131" t="str">
        <f>IF(AJ301="","",VLOOKUP(CONCATENATE(AI$3,AJ301),m_selling_spec!$A:$J,2,FALSE))</f>
        <v>14.1</v>
      </c>
      <c r="AJ301" s="125" t="s">
        <v>682</v>
      </c>
      <c r="AK301" s="131" t="str">
        <f>IF(AL301="","",VLOOKUP(CONCATENATE(AK$3,AL301),m_selling_spec!$A:$J,2,FALSE))</f>
        <v/>
      </c>
      <c r="AM301" s="131" t="str">
        <f>IF(AN301="","",VLOOKUP(CONCATENATE(AM$3,AN301),m_selling_spec!$A:$J,2,FALSE))</f>
        <v>16.3</v>
      </c>
      <c r="AN301" s="125" t="s">
        <v>614</v>
      </c>
      <c r="AO301" s="131" t="str">
        <f>IF(AP301="","",VLOOKUP(CONCATENATE(AO$3,AP301),m_selling_spec!$A:$J,2,FALSE))</f>
        <v>17.1</v>
      </c>
      <c r="AP301" s="125" t="s">
        <v>672</v>
      </c>
      <c r="AQ301" s="131" t="str">
        <f>IF(AR301="","",VLOOKUP(CONCATENATE(AQ$3,AR301),m_selling_spec!$A:$J,2,FALSE))</f>
        <v/>
      </c>
      <c r="AS301" s="131" t="str">
        <f>IF(AT301="","",VLOOKUP(CONCATENATE(AS$3,AT301),m_selling_spec!$A:$J,2,FALSE))</f>
        <v/>
      </c>
      <c r="AU301" s="131" t="str">
        <f>IF(AV301="","",VLOOKUP(CONCATENATE(AU$3,AV301),m_selling_spec!$A:$J,2,FALSE))</f>
        <v/>
      </c>
      <c r="AW301" s="131" t="str">
        <f>IF(AX301="","",VLOOKUP(CONCATENATE(AW$3,AX301),m_selling_spec!$A:$J,2,FALSE))</f>
        <v/>
      </c>
      <c r="AY301" s="131" t="str">
        <f>IF(AZ301="","",VLOOKUP(CONCATENATE(AY$3,AZ301),m_selling_spec!$A:$J,2,FALSE))</f>
        <v/>
      </c>
      <c r="BA301" s="131" t="str">
        <f>IF(BB301="","",VLOOKUP(CONCATENATE(BA$3,BB301),m_selling_spec!$A:$J,2,FALSE))</f>
        <v/>
      </c>
      <c r="BC301" s="131" t="str">
        <f>IF(BD301="","",VLOOKUP(CONCATENATE(BC$3,BD301),m_selling_spec!$A:$J,2,FALSE))</f>
        <v/>
      </c>
      <c r="BE301" s="131" t="str">
        <f>IF(BF301="","",VLOOKUP(CONCATENATE(BE$3,BF301),m_selling_spec!$A:$J,2,FALSE))</f>
        <v/>
      </c>
      <c r="BG301" s="131" t="str">
        <f>IF(BH301="","",VLOOKUP(CONCATENATE(BG$3,BH301),m_selling_spec!$A:$J,2,FALSE))</f>
        <v/>
      </c>
      <c r="BI301" s="131" t="str">
        <f>IF(BJ301="","",VLOOKUP(CONCATENATE(BI$3,BJ301),m_selling_spec!$A:$J,2,FALSE))</f>
        <v/>
      </c>
    </row>
    <row r="302" spans="1:61" s="125" customFormat="1">
      <c r="A302" s="125" t="s">
        <v>294</v>
      </c>
      <c r="B302" s="125">
        <v>2</v>
      </c>
      <c r="C302" s="130" t="str">
        <f>INDEX(product!B:B,MATCH(B302,product!A:A,0))</f>
        <v>WE-70</v>
      </c>
      <c r="D302" s="130" t="str">
        <f>INDEX(product!E:E,MATCH(B302,product!A:A,0))</f>
        <v>WINDOW and DOOR</v>
      </c>
      <c r="E302" s="131" t="str">
        <f>IF(F302="","",VLOOKUP(CONCATENATE(E$3,F302),m_selling_spec!$A:$J,2,FALSE))</f>
        <v>o1.2</v>
      </c>
      <c r="F302" s="125" t="s">
        <v>676</v>
      </c>
      <c r="G302" s="131" t="str">
        <f>IF(H302="","",VLOOKUP(CONCATENATE(G$3,H302),m_selling_spec!$A:$J,2,FALSE))</f>
        <v>o2.1</v>
      </c>
      <c r="H302" s="125" t="s">
        <v>597</v>
      </c>
      <c r="I302" s="131" t="str">
        <f>IF(J302="","",VLOOKUP(CONCATENATE(I$3,J302),m_selling_spec!$A:$J,2,FALSE))</f>
        <v>1.12</v>
      </c>
      <c r="J302" s="125" t="s">
        <v>73</v>
      </c>
      <c r="K302" s="131" t="str">
        <f>IF(L302="","",VLOOKUP(CONCATENATE(K$3,L302),m_selling_spec!$A:$J,2,FALSE))</f>
        <v/>
      </c>
      <c r="M302" s="131" t="str">
        <f>IF(N302="","",VLOOKUP(CONCATENATE(M$3,N302),m_selling_spec!$A:$J,2,FALSE))</f>
        <v/>
      </c>
      <c r="O302" s="131" t="str">
        <f>IF(P302="","",VLOOKUP(CONCATENATE(O$3,P302),m_selling_spec!$A:$J,2,FALSE))</f>
        <v/>
      </c>
      <c r="Q302" s="131" t="str">
        <f>IF(R302="","",VLOOKUP(CONCATENATE(Q$3,R302),m_selling_spec!$A:$J,2,FALSE))</f>
        <v/>
      </c>
      <c r="S302" s="131" t="str">
        <f>IF(T302="","",VLOOKUP(CONCATENATE(S$3,T302),m_selling_spec!$A:$J,2,FALSE))</f>
        <v>6.2</v>
      </c>
      <c r="T302" s="125" t="s">
        <v>599</v>
      </c>
      <c r="U302" s="131" t="str">
        <f>IF(V302="","",VLOOKUP(CONCATENATE(U$3,V302),m_selling_spec!$A:$J,2,FALSE))</f>
        <v/>
      </c>
      <c r="W302" s="131" t="str">
        <f>IF(X302="","",VLOOKUP(CONCATENATE(W$3,X302),m_selling_spec!$A:$J,2,FALSE))</f>
        <v>8.6</v>
      </c>
      <c r="X302" s="125" t="s">
        <v>673</v>
      </c>
      <c r="Y302" s="131" t="str">
        <f>IF(Z302="","",VLOOKUP(CONCATENATE(Y$3,Z302),m_selling_spec!$A:$J,2,FALSE))</f>
        <v/>
      </c>
      <c r="AA302" s="131" t="str">
        <f>IF(AB302="","",VLOOKUP(CONCATENATE(AA$3,AB302),m_selling_spec!$A:$J,2,FALSE))</f>
        <v>10.3</v>
      </c>
      <c r="AB302" s="125" t="s">
        <v>77</v>
      </c>
      <c r="AC302" s="131" t="str">
        <f>IF(AD302="","",VLOOKUP(CONCATENATE(AC$3,AD302),m_selling_spec!$A:$J,2,FALSE))</f>
        <v/>
      </c>
      <c r="AE302" s="131" t="str">
        <f>IF(AF302="","",VLOOKUP(CONCATENATE(AE$3,AF302),m_selling_spec!$A:$J,2,FALSE))</f>
        <v/>
      </c>
      <c r="AG302" s="131" t="str">
        <f>IF(AH302="","",VLOOKUP(CONCATENATE(AG$3,AH302),m_selling_spec!$A:$J,2,FALSE))</f>
        <v/>
      </c>
      <c r="AI302" s="131" t="str">
        <f>IF(AJ302="","",VLOOKUP(CONCATENATE(AI$3,AJ302),m_selling_spec!$A:$J,2,FALSE))</f>
        <v>14.1</v>
      </c>
      <c r="AJ302" s="125" t="s">
        <v>682</v>
      </c>
      <c r="AK302" s="131" t="str">
        <f>IF(AL302="","",VLOOKUP(CONCATENATE(AK$3,AL302),m_selling_spec!$A:$J,2,FALSE))</f>
        <v/>
      </c>
      <c r="AM302" s="131" t="str">
        <f>IF(AN302="","",VLOOKUP(CONCATENATE(AM$3,AN302),m_selling_spec!$A:$J,2,FALSE))</f>
        <v>16.3</v>
      </c>
      <c r="AN302" s="125" t="s">
        <v>614</v>
      </c>
      <c r="AO302" s="131" t="str">
        <f>IF(AP302="","",VLOOKUP(CONCATENATE(AO$3,AP302),m_selling_spec!$A:$J,2,FALSE))</f>
        <v>17.1</v>
      </c>
      <c r="AP302" s="125" t="s">
        <v>672</v>
      </c>
      <c r="AQ302" s="131" t="str">
        <f>IF(AR302="","",VLOOKUP(CONCATENATE(AQ$3,AR302),m_selling_spec!$A:$J,2,FALSE))</f>
        <v/>
      </c>
      <c r="AS302" s="131" t="str">
        <f>IF(AT302="","",VLOOKUP(CONCATENATE(AS$3,AT302),m_selling_spec!$A:$J,2,FALSE))</f>
        <v/>
      </c>
      <c r="AU302" s="131" t="str">
        <f>IF(AV302="","",VLOOKUP(CONCATENATE(AU$3,AV302),m_selling_spec!$A:$J,2,FALSE))</f>
        <v/>
      </c>
      <c r="AW302" s="131" t="str">
        <f>IF(AX302="","",VLOOKUP(CONCATENATE(AW$3,AX302),m_selling_spec!$A:$J,2,FALSE))</f>
        <v/>
      </c>
      <c r="AY302" s="131" t="str">
        <f>IF(AZ302="","",VLOOKUP(CONCATENATE(AY$3,AZ302),m_selling_spec!$A:$J,2,FALSE))</f>
        <v/>
      </c>
      <c r="BA302" s="131" t="str">
        <f>IF(BB302="","",VLOOKUP(CONCATENATE(BA$3,BB302),m_selling_spec!$A:$J,2,FALSE))</f>
        <v/>
      </c>
      <c r="BC302" s="131" t="str">
        <f>IF(BD302="","",VLOOKUP(CONCATENATE(BC$3,BD302),m_selling_spec!$A:$J,2,FALSE))</f>
        <v/>
      </c>
      <c r="BE302" s="131" t="str">
        <f>IF(BF302="","",VLOOKUP(CONCATENATE(BE$3,BF302),m_selling_spec!$A:$J,2,FALSE))</f>
        <v/>
      </c>
      <c r="BG302" s="131" t="str">
        <f>IF(BH302="","",VLOOKUP(CONCATENATE(BG$3,BH302),m_selling_spec!$A:$J,2,FALSE))</f>
        <v/>
      </c>
      <c r="BI302" s="131" t="str">
        <f>IF(BJ302="","",VLOOKUP(CONCATENATE(BI$3,BJ302),m_selling_spec!$A:$J,2,FALSE))</f>
        <v/>
      </c>
    </row>
    <row r="303" spans="1:61" s="125" customFormat="1">
      <c r="A303" s="125" t="s">
        <v>322</v>
      </c>
      <c r="B303" s="125">
        <v>2</v>
      </c>
      <c r="C303" s="130" t="str">
        <f>INDEX(product!B:B,MATCH(B303,product!A:A,0))</f>
        <v>WE-70</v>
      </c>
      <c r="D303" s="130" t="str">
        <f>INDEX(product!E:E,MATCH(B303,product!A:A,0))</f>
        <v>WINDOW and DOOR</v>
      </c>
      <c r="E303" s="131" t="str">
        <f>IF(F303="","",VLOOKUP(CONCATENATE(E$3,F303),m_selling_spec!$A:$J,2,FALSE))</f>
        <v>o1.2</v>
      </c>
      <c r="F303" s="125" t="s">
        <v>676</v>
      </c>
      <c r="G303" s="131" t="str">
        <f>IF(H303="","",VLOOKUP(CONCATENATE(G$3,H303),m_selling_spec!$A:$J,2,FALSE))</f>
        <v>o2.2</v>
      </c>
      <c r="H303" s="125" t="s">
        <v>603</v>
      </c>
      <c r="I303" s="131" t="str">
        <f>IF(J303="","",VLOOKUP(CONCATENATE(I$3,J303),m_selling_spec!$A:$J,2,FALSE))</f>
        <v>1.12</v>
      </c>
      <c r="J303" s="125" t="s">
        <v>73</v>
      </c>
      <c r="K303" s="131" t="str">
        <f>IF(L303="","",VLOOKUP(CONCATENATE(K$3,L303),m_selling_spec!$A:$J,2,FALSE))</f>
        <v/>
      </c>
      <c r="M303" s="131" t="str">
        <f>IF(N303="","",VLOOKUP(CONCATENATE(M$3,N303),m_selling_spec!$A:$J,2,FALSE))</f>
        <v/>
      </c>
      <c r="O303" s="131" t="str">
        <f>IF(P303="","",VLOOKUP(CONCATENATE(O$3,P303),m_selling_spec!$A:$J,2,FALSE))</f>
        <v/>
      </c>
      <c r="Q303" s="131" t="str">
        <f>IF(R303="","",VLOOKUP(CONCATENATE(Q$3,R303),m_selling_spec!$A:$J,2,FALSE))</f>
        <v/>
      </c>
      <c r="S303" s="131" t="str">
        <f>IF(T303="","",VLOOKUP(CONCATENATE(S$3,T303),m_selling_spec!$A:$J,2,FALSE))</f>
        <v>6.2</v>
      </c>
      <c r="T303" s="125" t="s">
        <v>599</v>
      </c>
      <c r="U303" s="131" t="str">
        <f>IF(V303="","",VLOOKUP(CONCATENATE(U$3,V303),m_selling_spec!$A:$J,2,FALSE))</f>
        <v/>
      </c>
      <c r="W303" s="131" t="str">
        <f>IF(X303="","",VLOOKUP(CONCATENATE(W$3,X303),m_selling_spec!$A:$J,2,FALSE))</f>
        <v>8.6</v>
      </c>
      <c r="X303" s="125" t="s">
        <v>673</v>
      </c>
      <c r="Y303" s="131" t="str">
        <f>IF(Z303="","",VLOOKUP(CONCATENATE(Y$3,Z303),m_selling_spec!$A:$J,2,FALSE))</f>
        <v/>
      </c>
      <c r="AA303" s="131" t="str">
        <f>IF(AB303="","",VLOOKUP(CONCATENATE(AA$3,AB303),m_selling_spec!$A:$J,2,FALSE))</f>
        <v>10.3</v>
      </c>
      <c r="AB303" s="125" t="s">
        <v>77</v>
      </c>
      <c r="AC303" s="131" t="str">
        <f>IF(AD303="","",VLOOKUP(CONCATENATE(AC$3,AD303),m_selling_spec!$A:$J,2,FALSE))</f>
        <v/>
      </c>
      <c r="AE303" s="131" t="str">
        <f>IF(AF303="","",VLOOKUP(CONCATENATE(AE$3,AF303),m_selling_spec!$A:$J,2,FALSE))</f>
        <v/>
      </c>
      <c r="AG303" s="131" t="str">
        <f>IF(AH303="","",VLOOKUP(CONCATENATE(AG$3,AH303),m_selling_spec!$A:$J,2,FALSE))</f>
        <v/>
      </c>
      <c r="AI303" s="131" t="str">
        <f>IF(AJ303="","",VLOOKUP(CONCATENATE(AI$3,AJ303),m_selling_spec!$A:$J,2,FALSE))</f>
        <v>14.1</v>
      </c>
      <c r="AJ303" s="125" t="s">
        <v>682</v>
      </c>
      <c r="AK303" s="131" t="str">
        <f>IF(AL303="","",VLOOKUP(CONCATENATE(AK$3,AL303),m_selling_spec!$A:$J,2,FALSE))</f>
        <v/>
      </c>
      <c r="AM303" s="131" t="str">
        <f>IF(AN303="","",VLOOKUP(CONCATENATE(AM$3,AN303),m_selling_spec!$A:$J,2,FALSE))</f>
        <v>16.3</v>
      </c>
      <c r="AN303" s="125" t="s">
        <v>614</v>
      </c>
      <c r="AO303" s="131" t="str">
        <f>IF(AP303="","",VLOOKUP(CONCATENATE(AO$3,AP303),m_selling_spec!$A:$J,2,FALSE))</f>
        <v>17.1</v>
      </c>
      <c r="AP303" s="125" t="s">
        <v>672</v>
      </c>
      <c r="AQ303" s="131" t="str">
        <f>IF(AR303="","",VLOOKUP(CONCATENATE(AQ$3,AR303),m_selling_spec!$A:$J,2,FALSE))</f>
        <v/>
      </c>
      <c r="AS303" s="131" t="str">
        <f>IF(AT303="","",VLOOKUP(CONCATENATE(AS$3,AT303),m_selling_spec!$A:$J,2,FALSE))</f>
        <v/>
      </c>
      <c r="AU303" s="131" t="str">
        <f>IF(AV303="","",VLOOKUP(CONCATENATE(AU$3,AV303),m_selling_spec!$A:$J,2,FALSE))</f>
        <v/>
      </c>
      <c r="AW303" s="131" t="str">
        <f>IF(AX303="","",VLOOKUP(CONCATENATE(AW$3,AX303),m_selling_spec!$A:$J,2,FALSE))</f>
        <v/>
      </c>
      <c r="AY303" s="131" t="str">
        <f>IF(AZ303="","",VLOOKUP(CONCATENATE(AY$3,AZ303),m_selling_spec!$A:$J,2,FALSE))</f>
        <v/>
      </c>
      <c r="BA303" s="131" t="str">
        <f>IF(BB303="","",VLOOKUP(CONCATENATE(BA$3,BB303),m_selling_spec!$A:$J,2,FALSE))</f>
        <v/>
      </c>
      <c r="BC303" s="131" t="str">
        <f>IF(BD303="","",VLOOKUP(CONCATENATE(BC$3,BD303),m_selling_spec!$A:$J,2,FALSE))</f>
        <v/>
      </c>
      <c r="BE303" s="131" t="str">
        <f>IF(BF303="","",VLOOKUP(CONCATENATE(BE$3,BF303),m_selling_spec!$A:$J,2,FALSE))</f>
        <v/>
      </c>
      <c r="BG303" s="131" t="str">
        <f>IF(BH303="","",VLOOKUP(CONCATENATE(BG$3,BH303),m_selling_spec!$A:$J,2,FALSE))</f>
        <v/>
      </c>
      <c r="BI303" s="131" t="str">
        <f>IF(BJ303="","",VLOOKUP(CONCATENATE(BI$3,BJ303),m_selling_spec!$A:$J,2,FALSE))</f>
        <v/>
      </c>
    </row>
    <row r="304" spans="1:61" s="125" customFormat="1">
      <c r="A304" s="125" t="s">
        <v>291</v>
      </c>
      <c r="B304" s="125">
        <v>2</v>
      </c>
      <c r="C304" s="130" t="str">
        <f>INDEX(product!B:B,MATCH(B304,product!A:A,0))</f>
        <v>WE-70</v>
      </c>
      <c r="D304" s="130" t="str">
        <f>INDEX(product!E:E,MATCH(B304,product!A:A,0))</f>
        <v>WINDOW and DOOR</v>
      </c>
      <c r="E304" s="131" t="str">
        <f>IF(F304="","",VLOOKUP(CONCATENATE(E$3,F304),m_selling_spec!$A:$J,2,FALSE))</f>
        <v>o1.1</v>
      </c>
      <c r="F304" s="125" t="s">
        <v>675</v>
      </c>
      <c r="G304" s="131" t="str">
        <f>IF(H304="","",VLOOKUP(CONCATENATE(G$3,H304),m_selling_spec!$A:$J,2,FALSE))</f>
        <v>o2.1</v>
      </c>
      <c r="H304" s="125" t="s">
        <v>597</v>
      </c>
      <c r="I304" s="131" t="str">
        <f>IF(J304="","",VLOOKUP(CONCATENATE(I$3,J304),m_selling_spec!$A:$J,2,FALSE))</f>
        <v>1.12</v>
      </c>
      <c r="J304" s="125" t="s">
        <v>73</v>
      </c>
      <c r="K304" s="131" t="str">
        <f>IF(L304="","",VLOOKUP(CONCATENATE(K$3,L304),m_selling_spec!$A:$J,2,FALSE))</f>
        <v/>
      </c>
      <c r="M304" s="131" t="str">
        <f>IF(N304="","",VLOOKUP(CONCATENATE(M$3,N304),m_selling_spec!$A:$J,2,FALSE))</f>
        <v/>
      </c>
      <c r="O304" s="131" t="str">
        <f>IF(P304="","",VLOOKUP(CONCATENATE(O$3,P304),m_selling_spec!$A:$J,2,FALSE))</f>
        <v/>
      </c>
      <c r="Q304" s="131" t="str">
        <f>IF(R304="","",VLOOKUP(CONCATENATE(Q$3,R304),m_selling_spec!$A:$J,2,FALSE))</f>
        <v/>
      </c>
      <c r="S304" s="131" t="str">
        <f>IF(T304="","",VLOOKUP(CONCATENATE(S$3,T304),m_selling_spec!$A:$J,2,FALSE))</f>
        <v>6.2</v>
      </c>
      <c r="T304" s="125" t="s">
        <v>599</v>
      </c>
      <c r="U304" s="131" t="str">
        <f>IF(V304="","",VLOOKUP(CONCATENATE(U$3,V304),m_selling_spec!$A:$J,2,FALSE))</f>
        <v/>
      </c>
      <c r="W304" s="131" t="str">
        <f>IF(X304="","",VLOOKUP(CONCATENATE(W$3,X304),m_selling_spec!$A:$J,2,FALSE))</f>
        <v>8.6</v>
      </c>
      <c r="X304" s="125" t="s">
        <v>673</v>
      </c>
      <c r="Y304" s="131" t="str">
        <f>IF(Z304="","",VLOOKUP(CONCATENATE(Y$3,Z304),m_selling_spec!$A:$J,2,FALSE))</f>
        <v/>
      </c>
      <c r="AA304" s="131" t="str">
        <f>IF(AB304="","",VLOOKUP(CONCATENATE(AA$3,AB304),m_selling_spec!$A:$J,2,FALSE))</f>
        <v>10.2</v>
      </c>
      <c r="AB304" s="125" t="s">
        <v>76</v>
      </c>
      <c r="AC304" s="131" t="str">
        <f>IF(AD304="","",VLOOKUP(CONCATENATE(AC$3,AD304),m_selling_spec!$A:$J,2,FALSE))</f>
        <v/>
      </c>
      <c r="AE304" s="131" t="str">
        <f>IF(AF304="","",VLOOKUP(CONCATENATE(AE$3,AF304),m_selling_spec!$A:$J,2,FALSE))</f>
        <v/>
      </c>
      <c r="AG304" s="131" t="str">
        <f>IF(AH304="","",VLOOKUP(CONCATENATE(AG$3,AH304),m_selling_spec!$A:$J,2,FALSE))</f>
        <v/>
      </c>
      <c r="AI304" s="131" t="str">
        <f>IF(AJ304="","",VLOOKUP(CONCATENATE(AI$3,AJ304),m_selling_spec!$A:$J,2,FALSE))</f>
        <v>14.1</v>
      </c>
      <c r="AJ304" s="125" t="s">
        <v>682</v>
      </c>
      <c r="AK304" s="131" t="str">
        <f>IF(AL304="","",VLOOKUP(CONCATENATE(AK$3,AL304),m_selling_spec!$A:$J,2,FALSE))</f>
        <v/>
      </c>
      <c r="AM304" s="131" t="str">
        <f>IF(AN304="","",VLOOKUP(CONCATENATE(AM$3,AN304),m_selling_spec!$A:$J,2,FALSE))</f>
        <v>16.3</v>
      </c>
      <c r="AN304" s="125" t="s">
        <v>614</v>
      </c>
      <c r="AO304" s="131" t="str">
        <f>IF(AP304="","",VLOOKUP(CONCATENATE(AO$3,AP304),m_selling_spec!$A:$J,2,FALSE))</f>
        <v>17.2</v>
      </c>
      <c r="AP304" s="125" t="s">
        <v>674</v>
      </c>
      <c r="AQ304" s="131" t="str">
        <f>IF(AR304="","",VLOOKUP(CONCATENATE(AQ$3,AR304),m_selling_spec!$A:$J,2,FALSE))</f>
        <v/>
      </c>
      <c r="AS304" s="131" t="str">
        <f>IF(AT304="","",VLOOKUP(CONCATENATE(AS$3,AT304),m_selling_spec!$A:$J,2,FALSE))</f>
        <v/>
      </c>
      <c r="AU304" s="131" t="str">
        <f>IF(AV304="","",VLOOKUP(CONCATENATE(AU$3,AV304),m_selling_spec!$A:$J,2,FALSE))</f>
        <v/>
      </c>
      <c r="AW304" s="131" t="str">
        <f>IF(AX304="","",VLOOKUP(CONCATENATE(AW$3,AX304),m_selling_spec!$A:$J,2,FALSE))</f>
        <v/>
      </c>
      <c r="AY304" s="131" t="str">
        <f>IF(AZ304="","",VLOOKUP(CONCATENATE(AY$3,AZ304),m_selling_spec!$A:$J,2,FALSE))</f>
        <v/>
      </c>
      <c r="BA304" s="131" t="str">
        <f>IF(BB304="","",VLOOKUP(CONCATENATE(BA$3,BB304),m_selling_spec!$A:$J,2,FALSE))</f>
        <v/>
      </c>
      <c r="BC304" s="131" t="str">
        <f>IF(BD304="","",VLOOKUP(CONCATENATE(BC$3,BD304),m_selling_spec!$A:$J,2,FALSE))</f>
        <v/>
      </c>
      <c r="BE304" s="131" t="str">
        <f>IF(BF304="","",VLOOKUP(CONCATENATE(BE$3,BF304),m_selling_spec!$A:$J,2,FALSE))</f>
        <v/>
      </c>
      <c r="BG304" s="131" t="str">
        <f>IF(BH304="","",VLOOKUP(CONCATENATE(BG$3,BH304),m_selling_spec!$A:$J,2,FALSE))</f>
        <v/>
      </c>
      <c r="BI304" s="131" t="str">
        <f>IF(BJ304="","",VLOOKUP(CONCATENATE(BI$3,BJ304),m_selling_spec!$A:$J,2,FALSE))</f>
        <v/>
      </c>
    </row>
    <row r="305" spans="1:61" s="125" customFormat="1">
      <c r="A305" s="125" t="s">
        <v>319</v>
      </c>
      <c r="B305" s="125">
        <v>2</v>
      </c>
      <c r="C305" s="130" t="str">
        <f>INDEX(product!B:B,MATCH(B305,product!A:A,0))</f>
        <v>WE-70</v>
      </c>
      <c r="D305" s="130" t="str">
        <f>INDEX(product!E:E,MATCH(B305,product!A:A,0))</f>
        <v>WINDOW and DOOR</v>
      </c>
      <c r="E305" s="131" t="str">
        <f>IF(F305="","",VLOOKUP(CONCATENATE(E$3,F305),m_selling_spec!$A:$J,2,FALSE))</f>
        <v>o1.1</v>
      </c>
      <c r="F305" s="125" t="s">
        <v>675</v>
      </c>
      <c r="G305" s="131" t="str">
        <f>IF(H305="","",VLOOKUP(CONCATENATE(G$3,H305),m_selling_spec!$A:$J,2,FALSE))</f>
        <v>o2.2</v>
      </c>
      <c r="H305" s="125" t="s">
        <v>603</v>
      </c>
      <c r="I305" s="131" t="str">
        <f>IF(J305="","",VLOOKUP(CONCATENATE(I$3,J305),m_selling_spec!$A:$J,2,FALSE))</f>
        <v>1.12</v>
      </c>
      <c r="J305" s="125" t="s">
        <v>73</v>
      </c>
      <c r="K305" s="131" t="str">
        <f>IF(L305="","",VLOOKUP(CONCATENATE(K$3,L305),m_selling_spec!$A:$J,2,FALSE))</f>
        <v/>
      </c>
      <c r="M305" s="131" t="str">
        <f>IF(N305="","",VLOOKUP(CONCATENATE(M$3,N305),m_selling_spec!$A:$J,2,FALSE))</f>
        <v/>
      </c>
      <c r="O305" s="131" t="str">
        <f>IF(P305="","",VLOOKUP(CONCATENATE(O$3,P305),m_selling_spec!$A:$J,2,FALSE))</f>
        <v/>
      </c>
      <c r="Q305" s="131" t="str">
        <f>IF(R305="","",VLOOKUP(CONCATENATE(Q$3,R305),m_selling_spec!$A:$J,2,FALSE))</f>
        <v/>
      </c>
      <c r="S305" s="131" t="str">
        <f>IF(T305="","",VLOOKUP(CONCATENATE(S$3,T305),m_selling_spec!$A:$J,2,FALSE))</f>
        <v>6.2</v>
      </c>
      <c r="T305" s="125" t="s">
        <v>599</v>
      </c>
      <c r="U305" s="131" t="str">
        <f>IF(V305="","",VLOOKUP(CONCATENATE(U$3,V305),m_selling_spec!$A:$J,2,FALSE))</f>
        <v/>
      </c>
      <c r="W305" s="131" t="str">
        <f>IF(X305="","",VLOOKUP(CONCATENATE(W$3,X305),m_selling_spec!$A:$J,2,FALSE))</f>
        <v>8.6</v>
      </c>
      <c r="X305" s="125" t="s">
        <v>673</v>
      </c>
      <c r="Y305" s="131" t="str">
        <f>IF(Z305="","",VLOOKUP(CONCATENATE(Y$3,Z305),m_selling_spec!$A:$J,2,FALSE))</f>
        <v/>
      </c>
      <c r="AA305" s="131" t="str">
        <f>IF(AB305="","",VLOOKUP(CONCATENATE(AA$3,AB305),m_selling_spec!$A:$J,2,FALSE))</f>
        <v>10.2</v>
      </c>
      <c r="AB305" s="125" t="s">
        <v>76</v>
      </c>
      <c r="AC305" s="131" t="str">
        <f>IF(AD305="","",VLOOKUP(CONCATENATE(AC$3,AD305),m_selling_spec!$A:$J,2,FALSE))</f>
        <v/>
      </c>
      <c r="AE305" s="131" t="str">
        <f>IF(AF305="","",VLOOKUP(CONCATENATE(AE$3,AF305),m_selling_spec!$A:$J,2,FALSE))</f>
        <v/>
      </c>
      <c r="AG305" s="131" t="str">
        <f>IF(AH305="","",VLOOKUP(CONCATENATE(AG$3,AH305),m_selling_spec!$A:$J,2,FALSE))</f>
        <v/>
      </c>
      <c r="AI305" s="131" t="str">
        <f>IF(AJ305="","",VLOOKUP(CONCATENATE(AI$3,AJ305),m_selling_spec!$A:$J,2,FALSE))</f>
        <v>14.1</v>
      </c>
      <c r="AJ305" s="125" t="s">
        <v>682</v>
      </c>
      <c r="AK305" s="131" t="str">
        <f>IF(AL305="","",VLOOKUP(CONCATENATE(AK$3,AL305),m_selling_spec!$A:$J,2,FALSE))</f>
        <v/>
      </c>
      <c r="AM305" s="131" t="str">
        <f>IF(AN305="","",VLOOKUP(CONCATENATE(AM$3,AN305),m_selling_spec!$A:$J,2,FALSE))</f>
        <v>16.3</v>
      </c>
      <c r="AN305" s="125" t="s">
        <v>614</v>
      </c>
      <c r="AO305" s="131" t="str">
        <f>IF(AP305="","",VLOOKUP(CONCATENATE(AO$3,AP305),m_selling_spec!$A:$J,2,FALSE))</f>
        <v>17.2</v>
      </c>
      <c r="AP305" s="125" t="s">
        <v>674</v>
      </c>
      <c r="AQ305" s="131" t="str">
        <f>IF(AR305="","",VLOOKUP(CONCATENATE(AQ$3,AR305),m_selling_spec!$A:$J,2,FALSE))</f>
        <v/>
      </c>
      <c r="AS305" s="131" t="str">
        <f>IF(AT305="","",VLOOKUP(CONCATENATE(AS$3,AT305),m_selling_spec!$A:$J,2,FALSE))</f>
        <v/>
      </c>
      <c r="AU305" s="131" t="str">
        <f>IF(AV305="","",VLOOKUP(CONCATENATE(AU$3,AV305),m_selling_spec!$A:$J,2,FALSE))</f>
        <v/>
      </c>
      <c r="AW305" s="131" t="str">
        <f>IF(AX305="","",VLOOKUP(CONCATENATE(AW$3,AX305),m_selling_spec!$A:$J,2,FALSE))</f>
        <v/>
      </c>
      <c r="AY305" s="131" t="str">
        <f>IF(AZ305="","",VLOOKUP(CONCATENATE(AY$3,AZ305),m_selling_spec!$A:$J,2,FALSE))</f>
        <v/>
      </c>
      <c r="BA305" s="131" t="str">
        <f>IF(BB305="","",VLOOKUP(CONCATENATE(BA$3,BB305),m_selling_spec!$A:$J,2,FALSE))</f>
        <v/>
      </c>
      <c r="BC305" s="131" t="str">
        <f>IF(BD305="","",VLOOKUP(CONCATENATE(BC$3,BD305),m_selling_spec!$A:$J,2,FALSE))</f>
        <v/>
      </c>
      <c r="BE305" s="131" t="str">
        <f>IF(BF305="","",VLOOKUP(CONCATENATE(BE$3,BF305),m_selling_spec!$A:$J,2,FALSE))</f>
        <v/>
      </c>
      <c r="BG305" s="131" t="str">
        <f>IF(BH305="","",VLOOKUP(CONCATENATE(BG$3,BH305),m_selling_spec!$A:$J,2,FALSE))</f>
        <v/>
      </c>
      <c r="BI305" s="131" t="str">
        <f>IF(BJ305="","",VLOOKUP(CONCATENATE(BI$3,BJ305),m_selling_spec!$A:$J,2,FALSE))</f>
        <v/>
      </c>
    </row>
    <row r="306" spans="1:61" s="125" customFormat="1">
      <c r="A306" s="125" t="s">
        <v>289</v>
      </c>
      <c r="B306" s="125">
        <v>2</v>
      </c>
      <c r="C306" s="130" t="str">
        <f>INDEX(product!B:B,MATCH(B306,product!A:A,0))</f>
        <v>WE-70</v>
      </c>
      <c r="D306" s="130" t="str">
        <f>INDEX(product!E:E,MATCH(B306,product!A:A,0))</f>
        <v>WINDOW and DOOR</v>
      </c>
      <c r="E306" s="131" t="str">
        <f>IF(F306="","",VLOOKUP(CONCATENATE(E$3,F306),m_selling_spec!$A:$J,2,FALSE))</f>
        <v>o1.2</v>
      </c>
      <c r="F306" s="125" t="s">
        <v>676</v>
      </c>
      <c r="G306" s="131" t="str">
        <f>IF(H306="","",VLOOKUP(CONCATENATE(G$3,H306),m_selling_spec!$A:$J,2,FALSE))</f>
        <v>o2.1</v>
      </c>
      <c r="H306" s="125" t="s">
        <v>597</v>
      </c>
      <c r="I306" s="131" t="str">
        <f>IF(J306="","",VLOOKUP(CONCATENATE(I$3,J306),m_selling_spec!$A:$J,2,FALSE))</f>
        <v>1.12</v>
      </c>
      <c r="J306" s="125" t="s">
        <v>73</v>
      </c>
      <c r="K306" s="131" t="str">
        <f>IF(L306="","",VLOOKUP(CONCATENATE(K$3,L306),m_selling_spec!$A:$J,2,FALSE))</f>
        <v/>
      </c>
      <c r="M306" s="131" t="str">
        <f>IF(N306="","",VLOOKUP(CONCATENATE(M$3,N306),m_selling_spec!$A:$J,2,FALSE))</f>
        <v/>
      </c>
      <c r="O306" s="131" t="str">
        <f>IF(P306="","",VLOOKUP(CONCATENATE(O$3,P306),m_selling_spec!$A:$J,2,FALSE))</f>
        <v/>
      </c>
      <c r="Q306" s="131" t="str">
        <f>IF(R306="","",VLOOKUP(CONCATENATE(Q$3,R306),m_selling_spec!$A:$J,2,FALSE))</f>
        <v/>
      </c>
      <c r="S306" s="131" t="str">
        <f>IF(T306="","",VLOOKUP(CONCATENATE(S$3,T306),m_selling_spec!$A:$J,2,FALSE))</f>
        <v>6.2</v>
      </c>
      <c r="T306" s="125" t="s">
        <v>599</v>
      </c>
      <c r="U306" s="131" t="str">
        <f>IF(V306="","",VLOOKUP(CONCATENATE(U$3,V306),m_selling_spec!$A:$J,2,FALSE))</f>
        <v/>
      </c>
      <c r="W306" s="131" t="str">
        <f>IF(X306="","",VLOOKUP(CONCATENATE(W$3,X306),m_selling_spec!$A:$J,2,FALSE))</f>
        <v>8.6</v>
      </c>
      <c r="X306" s="125" t="s">
        <v>673</v>
      </c>
      <c r="Y306" s="131" t="str">
        <f>IF(Z306="","",VLOOKUP(CONCATENATE(Y$3,Z306),m_selling_spec!$A:$J,2,FALSE))</f>
        <v/>
      </c>
      <c r="AA306" s="131" t="str">
        <f>IF(AB306="","",VLOOKUP(CONCATENATE(AA$3,AB306),m_selling_spec!$A:$J,2,FALSE))</f>
        <v>10.2</v>
      </c>
      <c r="AB306" s="125" t="s">
        <v>76</v>
      </c>
      <c r="AC306" s="131" t="str">
        <f>IF(AD306="","",VLOOKUP(CONCATENATE(AC$3,AD306),m_selling_spec!$A:$J,2,FALSE))</f>
        <v/>
      </c>
      <c r="AE306" s="131" t="str">
        <f>IF(AF306="","",VLOOKUP(CONCATENATE(AE$3,AF306),m_selling_spec!$A:$J,2,FALSE))</f>
        <v/>
      </c>
      <c r="AG306" s="131" t="str">
        <f>IF(AH306="","",VLOOKUP(CONCATENATE(AG$3,AH306),m_selling_spec!$A:$J,2,FALSE))</f>
        <v/>
      </c>
      <c r="AI306" s="131" t="str">
        <f>IF(AJ306="","",VLOOKUP(CONCATENATE(AI$3,AJ306),m_selling_spec!$A:$J,2,FALSE))</f>
        <v>14.1</v>
      </c>
      <c r="AJ306" s="125" t="s">
        <v>682</v>
      </c>
      <c r="AK306" s="131" t="str">
        <f>IF(AL306="","",VLOOKUP(CONCATENATE(AK$3,AL306),m_selling_spec!$A:$J,2,FALSE))</f>
        <v/>
      </c>
      <c r="AM306" s="131" t="str">
        <f>IF(AN306="","",VLOOKUP(CONCATENATE(AM$3,AN306),m_selling_spec!$A:$J,2,FALSE))</f>
        <v>16.3</v>
      </c>
      <c r="AN306" s="125" t="s">
        <v>614</v>
      </c>
      <c r="AO306" s="131" t="str">
        <f>IF(AP306="","",VLOOKUP(CONCATENATE(AO$3,AP306),m_selling_spec!$A:$J,2,FALSE))</f>
        <v>17.2</v>
      </c>
      <c r="AP306" s="125" t="s">
        <v>674</v>
      </c>
      <c r="AQ306" s="131" t="str">
        <f>IF(AR306="","",VLOOKUP(CONCATENATE(AQ$3,AR306),m_selling_spec!$A:$J,2,FALSE))</f>
        <v/>
      </c>
      <c r="AS306" s="131" t="str">
        <f>IF(AT306="","",VLOOKUP(CONCATENATE(AS$3,AT306),m_selling_spec!$A:$J,2,FALSE))</f>
        <v/>
      </c>
      <c r="AU306" s="131" t="str">
        <f>IF(AV306="","",VLOOKUP(CONCATENATE(AU$3,AV306),m_selling_spec!$A:$J,2,FALSE))</f>
        <v/>
      </c>
      <c r="AW306" s="131" t="str">
        <f>IF(AX306="","",VLOOKUP(CONCATENATE(AW$3,AX306),m_selling_spec!$A:$J,2,FALSE))</f>
        <v/>
      </c>
      <c r="AY306" s="131" t="str">
        <f>IF(AZ306="","",VLOOKUP(CONCATENATE(AY$3,AZ306),m_selling_spec!$A:$J,2,FALSE))</f>
        <v/>
      </c>
      <c r="BA306" s="131" t="str">
        <f>IF(BB306="","",VLOOKUP(CONCATENATE(BA$3,BB306),m_selling_spec!$A:$J,2,FALSE))</f>
        <v/>
      </c>
      <c r="BC306" s="131" t="str">
        <f>IF(BD306="","",VLOOKUP(CONCATENATE(BC$3,BD306),m_selling_spec!$A:$J,2,FALSE))</f>
        <v/>
      </c>
      <c r="BE306" s="131" t="str">
        <f>IF(BF306="","",VLOOKUP(CONCATENATE(BE$3,BF306),m_selling_spec!$A:$J,2,FALSE))</f>
        <v/>
      </c>
      <c r="BG306" s="131" t="str">
        <f>IF(BH306="","",VLOOKUP(CONCATENATE(BG$3,BH306),m_selling_spec!$A:$J,2,FALSE))</f>
        <v/>
      </c>
      <c r="BI306" s="131" t="str">
        <f>IF(BJ306="","",VLOOKUP(CONCATENATE(BI$3,BJ306),m_selling_spec!$A:$J,2,FALSE))</f>
        <v/>
      </c>
    </row>
    <row r="307" spans="1:61" s="125" customFormat="1">
      <c r="A307" s="125" t="s">
        <v>317</v>
      </c>
      <c r="B307" s="125">
        <v>2</v>
      </c>
      <c r="C307" s="130" t="str">
        <f>INDEX(product!B:B,MATCH(B307,product!A:A,0))</f>
        <v>WE-70</v>
      </c>
      <c r="D307" s="130" t="str">
        <f>INDEX(product!E:E,MATCH(B307,product!A:A,0))</f>
        <v>WINDOW and DOOR</v>
      </c>
      <c r="E307" s="131" t="str">
        <f>IF(F307="","",VLOOKUP(CONCATENATE(E$3,F307),m_selling_spec!$A:$J,2,FALSE))</f>
        <v>o1.2</v>
      </c>
      <c r="F307" s="125" t="s">
        <v>676</v>
      </c>
      <c r="G307" s="131" t="str">
        <f>IF(H307="","",VLOOKUP(CONCATENATE(G$3,H307),m_selling_spec!$A:$J,2,FALSE))</f>
        <v>o2.2</v>
      </c>
      <c r="H307" s="125" t="s">
        <v>603</v>
      </c>
      <c r="I307" s="131" t="str">
        <f>IF(J307="","",VLOOKUP(CONCATENATE(I$3,J307),m_selling_spec!$A:$J,2,FALSE))</f>
        <v>1.12</v>
      </c>
      <c r="J307" s="125" t="s">
        <v>73</v>
      </c>
      <c r="K307" s="131" t="str">
        <f>IF(L307="","",VLOOKUP(CONCATENATE(K$3,L307),m_selling_spec!$A:$J,2,FALSE))</f>
        <v/>
      </c>
      <c r="M307" s="131" t="str">
        <f>IF(N307="","",VLOOKUP(CONCATENATE(M$3,N307),m_selling_spec!$A:$J,2,FALSE))</f>
        <v/>
      </c>
      <c r="O307" s="131" t="str">
        <f>IF(P307="","",VLOOKUP(CONCATENATE(O$3,P307),m_selling_spec!$A:$J,2,FALSE))</f>
        <v/>
      </c>
      <c r="Q307" s="131" t="str">
        <f>IF(R307="","",VLOOKUP(CONCATENATE(Q$3,R307),m_selling_spec!$A:$J,2,FALSE))</f>
        <v/>
      </c>
      <c r="S307" s="131" t="str">
        <f>IF(T307="","",VLOOKUP(CONCATENATE(S$3,T307),m_selling_spec!$A:$J,2,FALSE))</f>
        <v>6.2</v>
      </c>
      <c r="T307" s="125" t="s">
        <v>599</v>
      </c>
      <c r="U307" s="131" t="str">
        <f>IF(V307="","",VLOOKUP(CONCATENATE(U$3,V307),m_selling_spec!$A:$J,2,FALSE))</f>
        <v/>
      </c>
      <c r="W307" s="131" t="str">
        <f>IF(X307="","",VLOOKUP(CONCATENATE(W$3,X307),m_selling_spec!$A:$J,2,FALSE))</f>
        <v>8.6</v>
      </c>
      <c r="X307" s="125" t="s">
        <v>673</v>
      </c>
      <c r="Y307" s="131" t="str">
        <f>IF(Z307="","",VLOOKUP(CONCATENATE(Y$3,Z307),m_selling_spec!$A:$J,2,FALSE))</f>
        <v/>
      </c>
      <c r="AA307" s="131" t="str">
        <f>IF(AB307="","",VLOOKUP(CONCATENATE(AA$3,AB307),m_selling_spec!$A:$J,2,FALSE))</f>
        <v>10.2</v>
      </c>
      <c r="AB307" s="125" t="s">
        <v>76</v>
      </c>
      <c r="AC307" s="131" t="str">
        <f>IF(AD307="","",VLOOKUP(CONCATENATE(AC$3,AD307),m_selling_spec!$A:$J,2,FALSE))</f>
        <v/>
      </c>
      <c r="AE307" s="131" t="str">
        <f>IF(AF307="","",VLOOKUP(CONCATENATE(AE$3,AF307),m_selling_spec!$A:$J,2,FALSE))</f>
        <v/>
      </c>
      <c r="AG307" s="131" t="str">
        <f>IF(AH307="","",VLOOKUP(CONCATENATE(AG$3,AH307),m_selling_spec!$A:$J,2,FALSE))</f>
        <v/>
      </c>
      <c r="AI307" s="131" t="str">
        <f>IF(AJ307="","",VLOOKUP(CONCATENATE(AI$3,AJ307),m_selling_spec!$A:$J,2,FALSE))</f>
        <v>14.1</v>
      </c>
      <c r="AJ307" s="125" t="s">
        <v>682</v>
      </c>
      <c r="AK307" s="131" t="str">
        <f>IF(AL307="","",VLOOKUP(CONCATENATE(AK$3,AL307),m_selling_spec!$A:$J,2,FALSE))</f>
        <v/>
      </c>
      <c r="AM307" s="131" t="str">
        <f>IF(AN307="","",VLOOKUP(CONCATENATE(AM$3,AN307),m_selling_spec!$A:$J,2,FALSE))</f>
        <v>16.3</v>
      </c>
      <c r="AN307" s="125" t="s">
        <v>614</v>
      </c>
      <c r="AO307" s="131" t="str">
        <f>IF(AP307="","",VLOOKUP(CONCATENATE(AO$3,AP307),m_selling_spec!$A:$J,2,FALSE))</f>
        <v>17.2</v>
      </c>
      <c r="AP307" s="125" t="s">
        <v>674</v>
      </c>
      <c r="AQ307" s="131" t="str">
        <f>IF(AR307="","",VLOOKUP(CONCATENATE(AQ$3,AR307),m_selling_spec!$A:$J,2,FALSE))</f>
        <v/>
      </c>
      <c r="AS307" s="131" t="str">
        <f>IF(AT307="","",VLOOKUP(CONCATENATE(AS$3,AT307),m_selling_spec!$A:$J,2,FALSE))</f>
        <v/>
      </c>
      <c r="AU307" s="131" t="str">
        <f>IF(AV307="","",VLOOKUP(CONCATENATE(AU$3,AV307),m_selling_spec!$A:$J,2,FALSE))</f>
        <v/>
      </c>
      <c r="AW307" s="131" t="str">
        <f>IF(AX307="","",VLOOKUP(CONCATENATE(AW$3,AX307),m_selling_spec!$A:$J,2,FALSE))</f>
        <v/>
      </c>
      <c r="AY307" s="131" t="str">
        <f>IF(AZ307="","",VLOOKUP(CONCATENATE(AY$3,AZ307),m_selling_spec!$A:$J,2,FALSE))</f>
        <v/>
      </c>
      <c r="BA307" s="131" t="str">
        <f>IF(BB307="","",VLOOKUP(CONCATENATE(BA$3,BB307),m_selling_spec!$A:$J,2,FALSE))</f>
        <v/>
      </c>
      <c r="BC307" s="131" t="str">
        <f>IF(BD307="","",VLOOKUP(CONCATENATE(BC$3,BD307),m_selling_spec!$A:$J,2,FALSE))</f>
        <v/>
      </c>
      <c r="BE307" s="131" t="str">
        <f>IF(BF307="","",VLOOKUP(CONCATENATE(BE$3,BF307),m_selling_spec!$A:$J,2,FALSE))</f>
        <v/>
      </c>
      <c r="BG307" s="131" t="str">
        <f>IF(BH307="","",VLOOKUP(CONCATENATE(BG$3,BH307),m_selling_spec!$A:$J,2,FALSE))</f>
        <v/>
      </c>
      <c r="BI307" s="131" t="str">
        <f>IF(BJ307="","",VLOOKUP(CONCATENATE(BI$3,BJ307),m_selling_spec!$A:$J,2,FALSE))</f>
        <v/>
      </c>
    </row>
    <row r="308" spans="1:61" s="125" customFormat="1">
      <c r="A308" s="125" t="s">
        <v>292</v>
      </c>
      <c r="B308" s="125">
        <v>2</v>
      </c>
      <c r="C308" s="130" t="str">
        <f>INDEX(product!B:B,MATCH(B308,product!A:A,0))</f>
        <v>WE-70</v>
      </c>
      <c r="D308" s="130" t="str">
        <f>INDEX(product!E:E,MATCH(B308,product!A:A,0))</f>
        <v>WINDOW and DOOR</v>
      </c>
      <c r="E308" s="131" t="str">
        <f>IF(F308="","",VLOOKUP(CONCATENATE(E$3,F308),m_selling_spec!$A:$J,2,FALSE))</f>
        <v>o1.1</v>
      </c>
      <c r="F308" s="125" t="s">
        <v>675</v>
      </c>
      <c r="G308" s="131" t="str">
        <f>IF(H308="","",VLOOKUP(CONCATENATE(G$3,H308),m_selling_spec!$A:$J,2,FALSE))</f>
        <v>o2.1</v>
      </c>
      <c r="H308" s="125" t="s">
        <v>597</v>
      </c>
      <c r="I308" s="131" t="str">
        <f>IF(J308="","",VLOOKUP(CONCATENATE(I$3,J308),m_selling_spec!$A:$J,2,FALSE))</f>
        <v>1.12</v>
      </c>
      <c r="J308" s="125" t="s">
        <v>73</v>
      </c>
      <c r="K308" s="131" t="str">
        <f>IF(L308="","",VLOOKUP(CONCATENATE(K$3,L308),m_selling_spec!$A:$J,2,FALSE))</f>
        <v/>
      </c>
      <c r="M308" s="131" t="str">
        <f>IF(N308="","",VLOOKUP(CONCATENATE(M$3,N308),m_selling_spec!$A:$J,2,FALSE))</f>
        <v/>
      </c>
      <c r="O308" s="131" t="str">
        <f>IF(P308="","",VLOOKUP(CONCATENATE(O$3,P308),m_selling_spec!$A:$J,2,FALSE))</f>
        <v/>
      </c>
      <c r="Q308" s="131" t="str">
        <f>IF(R308="","",VLOOKUP(CONCATENATE(Q$3,R308),m_selling_spec!$A:$J,2,FALSE))</f>
        <v/>
      </c>
      <c r="S308" s="131" t="str">
        <f>IF(T308="","",VLOOKUP(CONCATENATE(S$3,T308),m_selling_spec!$A:$J,2,FALSE))</f>
        <v>6.2</v>
      </c>
      <c r="T308" s="125" t="s">
        <v>599</v>
      </c>
      <c r="U308" s="131" t="str">
        <f>IF(V308="","",VLOOKUP(CONCATENATE(U$3,V308),m_selling_spec!$A:$J,2,FALSE))</f>
        <v/>
      </c>
      <c r="W308" s="131" t="str">
        <f>IF(X308="","",VLOOKUP(CONCATENATE(W$3,X308),m_selling_spec!$A:$J,2,FALSE))</f>
        <v>8.6</v>
      </c>
      <c r="X308" s="125" t="s">
        <v>673</v>
      </c>
      <c r="Y308" s="131" t="str">
        <f>IF(Z308="","",VLOOKUP(CONCATENATE(Y$3,Z308),m_selling_spec!$A:$J,2,FALSE))</f>
        <v/>
      </c>
      <c r="AA308" s="131" t="str">
        <f>IF(AB308="","",VLOOKUP(CONCATENATE(AA$3,AB308),m_selling_spec!$A:$J,2,FALSE))</f>
        <v>10.3</v>
      </c>
      <c r="AB308" s="125" t="s">
        <v>77</v>
      </c>
      <c r="AC308" s="131" t="str">
        <f>IF(AD308="","",VLOOKUP(CONCATENATE(AC$3,AD308),m_selling_spec!$A:$J,2,FALSE))</f>
        <v/>
      </c>
      <c r="AE308" s="131" t="str">
        <f>IF(AF308="","",VLOOKUP(CONCATENATE(AE$3,AF308),m_selling_spec!$A:$J,2,FALSE))</f>
        <v/>
      </c>
      <c r="AG308" s="131" t="str">
        <f>IF(AH308="","",VLOOKUP(CONCATENATE(AG$3,AH308),m_selling_spec!$A:$J,2,FALSE))</f>
        <v/>
      </c>
      <c r="AI308" s="131" t="str">
        <f>IF(AJ308="","",VLOOKUP(CONCATENATE(AI$3,AJ308),m_selling_spec!$A:$J,2,FALSE))</f>
        <v>14.1</v>
      </c>
      <c r="AJ308" s="125" t="s">
        <v>682</v>
      </c>
      <c r="AK308" s="131" t="str">
        <f>IF(AL308="","",VLOOKUP(CONCATENATE(AK$3,AL308),m_selling_spec!$A:$J,2,FALSE))</f>
        <v/>
      </c>
      <c r="AM308" s="131" t="str">
        <f>IF(AN308="","",VLOOKUP(CONCATENATE(AM$3,AN308),m_selling_spec!$A:$J,2,FALSE))</f>
        <v>16.3</v>
      </c>
      <c r="AN308" s="125" t="s">
        <v>614</v>
      </c>
      <c r="AO308" s="131" t="str">
        <f>IF(AP308="","",VLOOKUP(CONCATENATE(AO$3,AP308),m_selling_spec!$A:$J,2,FALSE))</f>
        <v>17.2</v>
      </c>
      <c r="AP308" s="125" t="s">
        <v>674</v>
      </c>
      <c r="AQ308" s="131" t="str">
        <f>IF(AR308="","",VLOOKUP(CONCATENATE(AQ$3,AR308),m_selling_spec!$A:$J,2,FALSE))</f>
        <v/>
      </c>
      <c r="AS308" s="131" t="str">
        <f>IF(AT308="","",VLOOKUP(CONCATENATE(AS$3,AT308),m_selling_spec!$A:$J,2,FALSE))</f>
        <v/>
      </c>
      <c r="AU308" s="131" t="str">
        <f>IF(AV308="","",VLOOKUP(CONCATENATE(AU$3,AV308),m_selling_spec!$A:$J,2,FALSE))</f>
        <v/>
      </c>
      <c r="AW308" s="131" t="str">
        <f>IF(AX308="","",VLOOKUP(CONCATENATE(AW$3,AX308),m_selling_spec!$A:$J,2,FALSE))</f>
        <v/>
      </c>
      <c r="AY308" s="131" t="str">
        <f>IF(AZ308="","",VLOOKUP(CONCATENATE(AY$3,AZ308),m_selling_spec!$A:$J,2,FALSE))</f>
        <v/>
      </c>
      <c r="BA308" s="131" t="str">
        <f>IF(BB308="","",VLOOKUP(CONCATENATE(BA$3,BB308),m_selling_spec!$A:$J,2,FALSE))</f>
        <v/>
      </c>
      <c r="BC308" s="131" t="str">
        <f>IF(BD308="","",VLOOKUP(CONCATENATE(BC$3,BD308),m_selling_spec!$A:$J,2,FALSE))</f>
        <v/>
      </c>
      <c r="BE308" s="131" t="str">
        <f>IF(BF308="","",VLOOKUP(CONCATENATE(BE$3,BF308),m_selling_spec!$A:$J,2,FALSE))</f>
        <v/>
      </c>
      <c r="BG308" s="131" t="str">
        <f>IF(BH308="","",VLOOKUP(CONCATENATE(BG$3,BH308),m_selling_spec!$A:$J,2,FALSE))</f>
        <v/>
      </c>
      <c r="BI308" s="131" t="str">
        <f>IF(BJ308="","",VLOOKUP(CONCATENATE(BI$3,BJ308),m_selling_spec!$A:$J,2,FALSE))</f>
        <v/>
      </c>
    </row>
    <row r="309" spans="1:61" s="125" customFormat="1">
      <c r="A309" s="125" t="s">
        <v>320</v>
      </c>
      <c r="B309" s="125">
        <v>2</v>
      </c>
      <c r="C309" s="130" t="str">
        <f>INDEX(product!B:B,MATCH(B309,product!A:A,0))</f>
        <v>WE-70</v>
      </c>
      <c r="D309" s="130" t="str">
        <f>INDEX(product!E:E,MATCH(B309,product!A:A,0))</f>
        <v>WINDOW and DOOR</v>
      </c>
      <c r="E309" s="131" t="str">
        <f>IF(F309="","",VLOOKUP(CONCATENATE(E$3,F309),m_selling_spec!$A:$J,2,FALSE))</f>
        <v>o1.1</v>
      </c>
      <c r="F309" s="125" t="s">
        <v>675</v>
      </c>
      <c r="G309" s="131" t="str">
        <f>IF(H309="","",VLOOKUP(CONCATENATE(G$3,H309),m_selling_spec!$A:$J,2,FALSE))</f>
        <v>o2.2</v>
      </c>
      <c r="H309" s="125" t="s">
        <v>947</v>
      </c>
      <c r="I309" s="131" t="str">
        <f>IF(J309="","",VLOOKUP(CONCATENATE(I$3,J309),m_selling_spec!$A:$J,2,FALSE))</f>
        <v>1.12</v>
      </c>
      <c r="J309" s="125" t="s">
        <v>73</v>
      </c>
      <c r="K309" s="131" t="str">
        <f>IF(L309="","",VLOOKUP(CONCATENATE(K$3,L309),m_selling_spec!$A:$J,2,FALSE))</f>
        <v/>
      </c>
      <c r="M309" s="131" t="str">
        <f>IF(N309="","",VLOOKUP(CONCATENATE(M$3,N309),m_selling_spec!$A:$J,2,FALSE))</f>
        <v/>
      </c>
      <c r="O309" s="131" t="str">
        <f>IF(P309="","",VLOOKUP(CONCATENATE(O$3,P309),m_selling_spec!$A:$J,2,FALSE))</f>
        <v/>
      </c>
      <c r="Q309" s="131" t="str">
        <f>IF(R309="","",VLOOKUP(CONCATENATE(Q$3,R309),m_selling_spec!$A:$J,2,FALSE))</f>
        <v/>
      </c>
      <c r="S309" s="131" t="str">
        <f>IF(T309="","",VLOOKUP(CONCATENATE(S$3,T309),m_selling_spec!$A:$J,2,FALSE))</f>
        <v>6.2</v>
      </c>
      <c r="T309" s="125" t="s">
        <v>599</v>
      </c>
      <c r="U309" s="131" t="str">
        <f>IF(V309="","",VLOOKUP(CONCATENATE(U$3,V309),m_selling_spec!$A:$J,2,FALSE))</f>
        <v/>
      </c>
      <c r="W309" s="131" t="str">
        <f>IF(X309="","",VLOOKUP(CONCATENATE(W$3,X309),m_selling_spec!$A:$J,2,FALSE))</f>
        <v>8.6</v>
      </c>
      <c r="X309" s="125" t="s">
        <v>673</v>
      </c>
      <c r="Y309" s="131" t="str">
        <f>IF(Z309="","",VLOOKUP(CONCATENATE(Y$3,Z309),m_selling_spec!$A:$J,2,FALSE))</f>
        <v/>
      </c>
      <c r="AA309" s="131" t="str">
        <f>IF(AB309="","",VLOOKUP(CONCATENATE(AA$3,AB309),m_selling_spec!$A:$J,2,FALSE))</f>
        <v>10.3</v>
      </c>
      <c r="AB309" s="125" t="s">
        <v>77</v>
      </c>
      <c r="AC309" s="131" t="str">
        <f>IF(AD309="","",VLOOKUP(CONCATENATE(AC$3,AD309),m_selling_spec!$A:$J,2,FALSE))</f>
        <v/>
      </c>
      <c r="AE309" s="131" t="str">
        <f>IF(AF309="","",VLOOKUP(CONCATENATE(AE$3,AF309),m_selling_spec!$A:$J,2,FALSE))</f>
        <v/>
      </c>
      <c r="AG309" s="131" t="str">
        <f>IF(AH309="","",VLOOKUP(CONCATENATE(AG$3,AH309),m_selling_spec!$A:$J,2,FALSE))</f>
        <v/>
      </c>
      <c r="AI309" s="131" t="str">
        <f>IF(AJ309="","",VLOOKUP(CONCATENATE(AI$3,AJ309),m_selling_spec!$A:$J,2,FALSE))</f>
        <v>14.1</v>
      </c>
      <c r="AJ309" s="125" t="s">
        <v>682</v>
      </c>
      <c r="AK309" s="131" t="str">
        <f>IF(AL309="","",VLOOKUP(CONCATENATE(AK$3,AL309),m_selling_spec!$A:$J,2,FALSE))</f>
        <v/>
      </c>
      <c r="AM309" s="131" t="str">
        <f>IF(AN309="","",VLOOKUP(CONCATENATE(AM$3,AN309),m_selling_spec!$A:$J,2,FALSE))</f>
        <v>16.3</v>
      </c>
      <c r="AN309" s="125" t="s">
        <v>614</v>
      </c>
      <c r="AO309" s="131" t="str">
        <f>IF(AP309="","",VLOOKUP(CONCATENATE(AO$3,AP309),m_selling_spec!$A:$J,2,FALSE))</f>
        <v>17.2</v>
      </c>
      <c r="AP309" s="125" t="s">
        <v>674</v>
      </c>
      <c r="AQ309" s="131" t="str">
        <f>IF(AR309="","",VLOOKUP(CONCATENATE(AQ$3,AR309),m_selling_spec!$A:$J,2,FALSE))</f>
        <v/>
      </c>
      <c r="AS309" s="131" t="str">
        <f>IF(AT309="","",VLOOKUP(CONCATENATE(AS$3,AT309),m_selling_spec!$A:$J,2,FALSE))</f>
        <v/>
      </c>
      <c r="AU309" s="131" t="str">
        <f>IF(AV309="","",VLOOKUP(CONCATENATE(AU$3,AV309),m_selling_spec!$A:$J,2,FALSE))</f>
        <v/>
      </c>
      <c r="AW309" s="131" t="str">
        <f>IF(AX309="","",VLOOKUP(CONCATENATE(AW$3,AX309),m_selling_spec!$A:$J,2,FALSE))</f>
        <v/>
      </c>
      <c r="AY309" s="131" t="str">
        <f>IF(AZ309="","",VLOOKUP(CONCATENATE(AY$3,AZ309),m_selling_spec!$A:$J,2,FALSE))</f>
        <v/>
      </c>
      <c r="BA309" s="131" t="str">
        <f>IF(BB309="","",VLOOKUP(CONCATENATE(BA$3,BB309),m_selling_spec!$A:$J,2,FALSE))</f>
        <v/>
      </c>
      <c r="BC309" s="131" t="str">
        <f>IF(BD309="","",VLOOKUP(CONCATENATE(BC$3,BD309),m_selling_spec!$A:$J,2,FALSE))</f>
        <v/>
      </c>
      <c r="BE309" s="131" t="str">
        <f>IF(BF309="","",VLOOKUP(CONCATENATE(BE$3,BF309),m_selling_spec!$A:$J,2,FALSE))</f>
        <v/>
      </c>
      <c r="BG309" s="131" t="str">
        <f>IF(BH309="","",VLOOKUP(CONCATENATE(BG$3,BH309),m_selling_spec!$A:$J,2,FALSE))</f>
        <v/>
      </c>
      <c r="BI309" s="131" t="str">
        <f>IF(BJ309="","",VLOOKUP(CONCATENATE(BI$3,BJ309),m_selling_spec!$A:$J,2,FALSE))</f>
        <v/>
      </c>
    </row>
    <row r="310" spans="1:61" s="125" customFormat="1">
      <c r="A310" s="125" t="s">
        <v>290</v>
      </c>
      <c r="B310" s="125">
        <v>2</v>
      </c>
      <c r="C310" s="130" t="str">
        <f>INDEX(product!B:B,MATCH(B310,product!A:A,0))</f>
        <v>WE-70</v>
      </c>
      <c r="D310" s="130" t="str">
        <f>INDEX(product!E:E,MATCH(B310,product!A:A,0))</f>
        <v>WINDOW and DOOR</v>
      </c>
      <c r="E310" s="131" t="str">
        <f>IF(F310="","",VLOOKUP(CONCATENATE(E$3,F310),m_selling_spec!$A:$J,2,FALSE))</f>
        <v>o1.2</v>
      </c>
      <c r="F310" s="125" t="s">
        <v>676</v>
      </c>
      <c r="G310" s="131" t="str">
        <f>IF(H310="","",VLOOKUP(CONCATENATE(G$3,H310),m_selling_spec!$A:$J,2,FALSE))</f>
        <v>o2.1</v>
      </c>
      <c r="H310" s="125" t="s">
        <v>597</v>
      </c>
      <c r="I310" s="131" t="str">
        <f>IF(J310="","",VLOOKUP(CONCATENATE(I$3,J310),m_selling_spec!$A:$J,2,FALSE))</f>
        <v>1.12</v>
      </c>
      <c r="J310" s="125" t="s">
        <v>73</v>
      </c>
      <c r="K310" s="131" t="str">
        <f>IF(L310="","",VLOOKUP(CONCATENATE(K$3,L310),m_selling_spec!$A:$J,2,FALSE))</f>
        <v/>
      </c>
      <c r="M310" s="131" t="str">
        <f>IF(N310="","",VLOOKUP(CONCATENATE(M$3,N310),m_selling_spec!$A:$J,2,FALSE))</f>
        <v/>
      </c>
      <c r="O310" s="131" t="str">
        <f>IF(P310="","",VLOOKUP(CONCATENATE(O$3,P310),m_selling_spec!$A:$J,2,FALSE))</f>
        <v/>
      </c>
      <c r="Q310" s="131" t="str">
        <f>IF(R310="","",VLOOKUP(CONCATENATE(Q$3,R310),m_selling_spec!$A:$J,2,FALSE))</f>
        <v/>
      </c>
      <c r="S310" s="131" t="str">
        <f>IF(T310="","",VLOOKUP(CONCATENATE(S$3,T310),m_selling_spec!$A:$J,2,FALSE))</f>
        <v>6.2</v>
      </c>
      <c r="T310" s="125" t="s">
        <v>599</v>
      </c>
      <c r="U310" s="131" t="str">
        <f>IF(V310="","",VLOOKUP(CONCATENATE(U$3,V310),m_selling_spec!$A:$J,2,FALSE))</f>
        <v/>
      </c>
      <c r="W310" s="131" t="str">
        <f>IF(X310="","",VLOOKUP(CONCATENATE(W$3,X310),m_selling_spec!$A:$J,2,FALSE))</f>
        <v>8.6</v>
      </c>
      <c r="X310" s="125" t="s">
        <v>673</v>
      </c>
      <c r="Y310" s="131" t="str">
        <f>IF(Z310="","",VLOOKUP(CONCATENATE(Y$3,Z310),m_selling_spec!$A:$J,2,FALSE))</f>
        <v/>
      </c>
      <c r="AA310" s="131" t="str">
        <f>IF(AB310="","",VLOOKUP(CONCATENATE(AA$3,AB310),m_selling_spec!$A:$J,2,FALSE))</f>
        <v>10.3</v>
      </c>
      <c r="AB310" s="125" t="s">
        <v>77</v>
      </c>
      <c r="AC310" s="131" t="str">
        <f>IF(AD310="","",VLOOKUP(CONCATENATE(AC$3,AD310),m_selling_spec!$A:$J,2,FALSE))</f>
        <v/>
      </c>
      <c r="AE310" s="131" t="str">
        <f>IF(AF310="","",VLOOKUP(CONCATENATE(AE$3,AF310),m_selling_spec!$A:$J,2,FALSE))</f>
        <v/>
      </c>
      <c r="AG310" s="131" t="str">
        <f>IF(AH310="","",VLOOKUP(CONCATENATE(AG$3,AH310),m_selling_spec!$A:$J,2,FALSE))</f>
        <v/>
      </c>
      <c r="AI310" s="131" t="str">
        <f>IF(AJ310="","",VLOOKUP(CONCATENATE(AI$3,AJ310),m_selling_spec!$A:$J,2,FALSE))</f>
        <v>14.1</v>
      </c>
      <c r="AJ310" s="125" t="s">
        <v>682</v>
      </c>
      <c r="AK310" s="131" t="str">
        <f>IF(AL310="","",VLOOKUP(CONCATENATE(AK$3,AL310),m_selling_spec!$A:$J,2,FALSE))</f>
        <v/>
      </c>
      <c r="AM310" s="131" t="str">
        <f>IF(AN310="","",VLOOKUP(CONCATENATE(AM$3,AN310),m_selling_spec!$A:$J,2,FALSE))</f>
        <v>16.3</v>
      </c>
      <c r="AN310" s="125" t="s">
        <v>614</v>
      </c>
      <c r="AO310" s="131" t="str">
        <f>IF(AP310="","",VLOOKUP(CONCATENATE(AO$3,AP310),m_selling_spec!$A:$J,2,FALSE))</f>
        <v>17.2</v>
      </c>
      <c r="AP310" s="125" t="s">
        <v>674</v>
      </c>
      <c r="AQ310" s="131" t="str">
        <f>IF(AR310="","",VLOOKUP(CONCATENATE(AQ$3,AR310),m_selling_spec!$A:$J,2,FALSE))</f>
        <v/>
      </c>
      <c r="AS310" s="131" t="str">
        <f>IF(AT310="","",VLOOKUP(CONCATENATE(AS$3,AT310),m_selling_spec!$A:$J,2,FALSE))</f>
        <v/>
      </c>
      <c r="AU310" s="131" t="str">
        <f>IF(AV310="","",VLOOKUP(CONCATENATE(AU$3,AV310),m_selling_spec!$A:$J,2,FALSE))</f>
        <v/>
      </c>
      <c r="AW310" s="131" t="str">
        <f>IF(AX310="","",VLOOKUP(CONCATENATE(AW$3,AX310),m_selling_spec!$A:$J,2,FALSE))</f>
        <v/>
      </c>
      <c r="AY310" s="131" t="str">
        <f>IF(AZ310="","",VLOOKUP(CONCATENATE(AY$3,AZ310),m_selling_spec!$A:$J,2,FALSE))</f>
        <v/>
      </c>
      <c r="BA310" s="131" t="str">
        <f>IF(BB310="","",VLOOKUP(CONCATENATE(BA$3,BB310),m_selling_spec!$A:$J,2,FALSE))</f>
        <v/>
      </c>
      <c r="BC310" s="131" t="str">
        <f>IF(BD310="","",VLOOKUP(CONCATENATE(BC$3,BD310),m_selling_spec!$A:$J,2,FALSE))</f>
        <v/>
      </c>
      <c r="BE310" s="131" t="str">
        <f>IF(BF310="","",VLOOKUP(CONCATENATE(BE$3,BF310),m_selling_spec!$A:$J,2,FALSE))</f>
        <v/>
      </c>
      <c r="BG310" s="131" t="str">
        <f>IF(BH310="","",VLOOKUP(CONCATENATE(BG$3,BH310),m_selling_spec!$A:$J,2,FALSE))</f>
        <v/>
      </c>
      <c r="BI310" s="131" t="str">
        <f>IF(BJ310="","",VLOOKUP(CONCATENATE(BI$3,BJ310),m_selling_spec!$A:$J,2,FALSE))</f>
        <v/>
      </c>
    </row>
    <row r="311" spans="1:61" s="125" customFormat="1">
      <c r="A311" s="125" t="s">
        <v>318</v>
      </c>
      <c r="B311" s="125">
        <v>2</v>
      </c>
      <c r="C311" s="130" t="str">
        <f>INDEX(product!B:B,MATCH(B311,product!A:A,0))</f>
        <v>WE-70</v>
      </c>
      <c r="D311" s="130" t="str">
        <f>INDEX(product!E:E,MATCH(B311,product!A:A,0))</f>
        <v>WINDOW and DOOR</v>
      </c>
      <c r="E311" s="131" t="str">
        <f>IF(F311="","",VLOOKUP(CONCATENATE(E$3,F311),m_selling_spec!$A:$J,2,FALSE))</f>
        <v>o1.2</v>
      </c>
      <c r="F311" s="125" t="s">
        <v>676</v>
      </c>
      <c r="G311" s="131" t="str">
        <f>IF(H311="","",VLOOKUP(CONCATENATE(G$3,H311),m_selling_spec!$A:$J,2,FALSE))</f>
        <v>o2.2</v>
      </c>
      <c r="H311" s="125" t="s">
        <v>603</v>
      </c>
      <c r="I311" s="131" t="str">
        <f>IF(J311="","",VLOOKUP(CONCATENATE(I$3,J311),m_selling_spec!$A:$J,2,FALSE))</f>
        <v>1.12</v>
      </c>
      <c r="J311" s="125" t="s">
        <v>73</v>
      </c>
      <c r="K311" s="131" t="str">
        <f>IF(L311="","",VLOOKUP(CONCATENATE(K$3,L311),m_selling_spec!$A:$J,2,FALSE))</f>
        <v/>
      </c>
      <c r="M311" s="131" t="str">
        <f>IF(N311="","",VLOOKUP(CONCATENATE(M$3,N311),m_selling_spec!$A:$J,2,FALSE))</f>
        <v/>
      </c>
      <c r="O311" s="131" t="str">
        <f>IF(P311="","",VLOOKUP(CONCATENATE(O$3,P311),m_selling_spec!$A:$J,2,FALSE))</f>
        <v/>
      </c>
      <c r="Q311" s="131" t="str">
        <f>IF(R311="","",VLOOKUP(CONCATENATE(Q$3,R311),m_selling_spec!$A:$J,2,FALSE))</f>
        <v/>
      </c>
      <c r="S311" s="131" t="str">
        <f>IF(T311="","",VLOOKUP(CONCATENATE(S$3,T311),m_selling_spec!$A:$J,2,FALSE))</f>
        <v>6.2</v>
      </c>
      <c r="T311" s="125" t="s">
        <v>599</v>
      </c>
      <c r="U311" s="131" t="str">
        <f>IF(V311="","",VLOOKUP(CONCATENATE(U$3,V311),m_selling_spec!$A:$J,2,FALSE))</f>
        <v/>
      </c>
      <c r="W311" s="131" t="str">
        <f>IF(X311="","",VLOOKUP(CONCATENATE(W$3,X311),m_selling_spec!$A:$J,2,FALSE))</f>
        <v>8.6</v>
      </c>
      <c r="X311" s="125" t="s">
        <v>673</v>
      </c>
      <c r="Y311" s="131" t="str">
        <f>IF(Z311="","",VLOOKUP(CONCATENATE(Y$3,Z311),m_selling_spec!$A:$J,2,FALSE))</f>
        <v/>
      </c>
      <c r="AA311" s="131" t="str">
        <f>IF(AB311="","",VLOOKUP(CONCATENATE(AA$3,AB311),m_selling_spec!$A:$J,2,FALSE))</f>
        <v>10.3</v>
      </c>
      <c r="AB311" s="125" t="s">
        <v>77</v>
      </c>
      <c r="AC311" s="131" t="str">
        <f>IF(AD311="","",VLOOKUP(CONCATENATE(AC$3,AD311),m_selling_spec!$A:$J,2,FALSE))</f>
        <v/>
      </c>
      <c r="AE311" s="131" t="str">
        <f>IF(AF311="","",VLOOKUP(CONCATENATE(AE$3,AF311),m_selling_spec!$A:$J,2,FALSE))</f>
        <v/>
      </c>
      <c r="AG311" s="131" t="str">
        <f>IF(AH311="","",VLOOKUP(CONCATENATE(AG$3,AH311),m_selling_spec!$A:$J,2,FALSE))</f>
        <v/>
      </c>
      <c r="AI311" s="131" t="str">
        <f>IF(AJ311="","",VLOOKUP(CONCATENATE(AI$3,AJ311),m_selling_spec!$A:$J,2,FALSE))</f>
        <v>14.1</v>
      </c>
      <c r="AJ311" s="125" t="s">
        <v>682</v>
      </c>
      <c r="AK311" s="131" t="str">
        <f>IF(AL311="","",VLOOKUP(CONCATENATE(AK$3,AL311),m_selling_spec!$A:$J,2,FALSE))</f>
        <v/>
      </c>
      <c r="AM311" s="131" t="str">
        <f>IF(AN311="","",VLOOKUP(CONCATENATE(AM$3,AN311),m_selling_spec!$A:$J,2,FALSE))</f>
        <v>16.3</v>
      </c>
      <c r="AN311" s="125" t="s">
        <v>614</v>
      </c>
      <c r="AO311" s="131" t="str">
        <f>IF(AP311="","",VLOOKUP(CONCATENATE(AO$3,AP311),m_selling_spec!$A:$J,2,FALSE))</f>
        <v>17.2</v>
      </c>
      <c r="AP311" s="125" t="s">
        <v>674</v>
      </c>
      <c r="AQ311" s="131" t="str">
        <f>IF(AR311="","",VLOOKUP(CONCATENATE(AQ$3,AR311),m_selling_spec!$A:$J,2,FALSE))</f>
        <v/>
      </c>
      <c r="AS311" s="131" t="str">
        <f>IF(AT311="","",VLOOKUP(CONCATENATE(AS$3,AT311),m_selling_spec!$A:$J,2,FALSE))</f>
        <v/>
      </c>
      <c r="AU311" s="131" t="str">
        <f>IF(AV311="","",VLOOKUP(CONCATENATE(AU$3,AV311),m_selling_spec!$A:$J,2,FALSE))</f>
        <v/>
      </c>
      <c r="AW311" s="131" t="str">
        <f>IF(AX311="","",VLOOKUP(CONCATENATE(AW$3,AX311),m_selling_spec!$A:$J,2,FALSE))</f>
        <v/>
      </c>
      <c r="AY311" s="131" t="str">
        <f>IF(AZ311="","",VLOOKUP(CONCATENATE(AY$3,AZ311),m_selling_spec!$A:$J,2,FALSE))</f>
        <v/>
      </c>
      <c r="BA311" s="131" t="str">
        <f>IF(BB311="","",VLOOKUP(CONCATENATE(BA$3,BB311),m_selling_spec!$A:$J,2,FALSE))</f>
        <v/>
      </c>
      <c r="BC311" s="131" t="str">
        <f>IF(BD311="","",VLOOKUP(CONCATENATE(BC$3,BD311),m_selling_spec!$A:$J,2,FALSE))</f>
        <v/>
      </c>
      <c r="BE311" s="131" t="str">
        <f>IF(BF311="","",VLOOKUP(CONCATENATE(BE$3,BF311),m_selling_spec!$A:$J,2,FALSE))</f>
        <v/>
      </c>
      <c r="BG311" s="131" t="str">
        <f>IF(BH311="","",VLOOKUP(CONCATENATE(BG$3,BH311),m_selling_spec!$A:$J,2,FALSE))</f>
        <v/>
      </c>
      <c r="BI311" s="131" t="str">
        <f>IF(BJ311="","",VLOOKUP(CONCATENATE(BI$3,BJ311),m_selling_spec!$A:$J,2,FALSE))</f>
        <v/>
      </c>
    </row>
    <row r="312" spans="1:61" s="125" customFormat="1">
      <c r="A312" s="125" t="s">
        <v>299</v>
      </c>
      <c r="B312" s="125">
        <v>2</v>
      </c>
      <c r="C312" s="130" t="str">
        <f>INDEX(product!B:B,MATCH(B312,product!A:A,0))</f>
        <v>WE-70</v>
      </c>
      <c r="D312" s="130" t="str">
        <f>INDEX(product!E:E,MATCH(B312,product!A:A,0))</f>
        <v>WINDOW and DOOR</v>
      </c>
      <c r="E312" s="131" t="str">
        <f>IF(F312="","",VLOOKUP(CONCATENATE(E$3,F312),m_selling_spec!$A:$J,2,FALSE))</f>
        <v>o1.1</v>
      </c>
      <c r="F312" s="125" t="s">
        <v>675</v>
      </c>
      <c r="G312" s="131" t="str">
        <f>IF(H312="","",VLOOKUP(CONCATENATE(G$3,H312),m_selling_spec!$A:$J,2,FALSE))</f>
        <v>o2.1</v>
      </c>
      <c r="H312" s="125" t="s">
        <v>597</v>
      </c>
      <c r="I312" s="131" t="str">
        <f>IF(J312="","",VLOOKUP(CONCATENATE(I$3,J312),m_selling_spec!$A:$J,2,FALSE))</f>
        <v>1.12</v>
      </c>
      <c r="J312" s="125" t="s">
        <v>73</v>
      </c>
      <c r="K312" s="131" t="str">
        <f>IF(L312="","",VLOOKUP(CONCATENATE(K$3,L312),m_selling_spec!$A:$J,2,FALSE))</f>
        <v/>
      </c>
      <c r="M312" s="131" t="str">
        <f>IF(N312="","",VLOOKUP(CONCATENATE(M$3,N312),m_selling_spec!$A:$J,2,FALSE))</f>
        <v/>
      </c>
      <c r="O312" s="131" t="str">
        <f>IF(P312="","",VLOOKUP(CONCATENATE(O$3,P312),m_selling_spec!$A:$J,2,FALSE))</f>
        <v/>
      </c>
      <c r="Q312" s="131" t="str">
        <f>IF(R312="","",VLOOKUP(CONCATENATE(Q$3,R312),m_selling_spec!$A:$J,2,FALSE))</f>
        <v/>
      </c>
      <c r="S312" s="131" t="str">
        <f>IF(T312="","",VLOOKUP(CONCATENATE(S$3,T312),m_selling_spec!$A:$J,2,FALSE))</f>
        <v>6.2</v>
      </c>
      <c r="T312" s="125" t="s">
        <v>599</v>
      </c>
      <c r="U312" s="131" t="str">
        <f>IF(V312="","",VLOOKUP(CONCATENATE(U$3,V312),m_selling_spec!$A:$J,2,FALSE))</f>
        <v/>
      </c>
      <c r="W312" s="131" t="str">
        <f>IF(X312="","",VLOOKUP(CONCATENATE(W$3,X312),m_selling_spec!$A:$J,2,FALSE))</f>
        <v>8.6</v>
      </c>
      <c r="X312" s="125" t="s">
        <v>673</v>
      </c>
      <c r="Y312" s="131" t="str">
        <f>IF(Z312="","",VLOOKUP(CONCATENATE(Y$3,Z312),m_selling_spec!$A:$J,2,FALSE))</f>
        <v/>
      </c>
      <c r="AA312" s="131" t="str">
        <f>IF(AB312="","",VLOOKUP(CONCATENATE(AA$3,AB312),m_selling_spec!$A:$J,2,FALSE))</f>
        <v>10.2</v>
      </c>
      <c r="AB312" s="125" t="s">
        <v>76</v>
      </c>
      <c r="AC312" s="131" t="str">
        <f>IF(AD312="","",VLOOKUP(CONCATENATE(AC$3,AD312),m_selling_spec!$A:$J,2,FALSE))</f>
        <v/>
      </c>
      <c r="AE312" s="131" t="str">
        <f>IF(AF312="","",VLOOKUP(CONCATENATE(AE$3,AF312),m_selling_spec!$A:$J,2,FALSE))</f>
        <v/>
      </c>
      <c r="AG312" s="131" t="str">
        <f>IF(AH312="","",VLOOKUP(CONCATENATE(AG$3,AH312),m_selling_spec!$A:$J,2,FALSE))</f>
        <v/>
      </c>
      <c r="AI312" s="131" t="str">
        <f>IF(AJ312="","",VLOOKUP(CONCATENATE(AI$3,AJ312),m_selling_spec!$A:$J,2,FALSE))</f>
        <v>14.1</v>
      </c>
      <c r="AJ312" s="125" t="s">
        <v>682</v>
      </c>
      <c r="AK312" s="131" t="str">
        <f>IF(AL312="","",VLOOKUP(CONCATENATE(AK$3,AL312),m_selling_spec!$A:$J,2,FALSE))</f>
        <v/>
      </c>
      <c r="AM312" s="131" t="str">
        <f>IF(AN312="","",VLOOKUP(CONCATENATE(AM$3,AN312),m_selling_spec!$A:$J,2,FALSE))</f>
        <v>16.2</v>
      </c>
      <c r="AN312" s="125" t="s">
        <v>677</v>
      </c>
      <c r="AO312" s="131" t="str">
        <f>IF(AP312="","",VLOOKUP(CONCATENATE(AO$3,AP312),m_selling_spec!$A:$J,2,FALSE))</f>
        <v>17.1</v>
      </c>
      <c r="AP312" s="125" t="s">
        <v>672</v>
      </c>
      <c r="AQ312" s="131" t="str">
        <f>IF(AR312="","",VLOOKUP(CONCATENATE(AQ$3,AR312),m_selling_spec!$A:$J,2,FALSE))</f>
        <v/>
      </c>
      <c r="AS312" s="131" t="str">
        <f>IF(AT312="","",VLOOKUP(CONCATENATE(AS$3,AT312),m_selling_spec!$A:$J,2,FALSE))</f>
        <v/>
      </c>
      <c r="AU312" s="131" t="str">
        <f>IF(AV312="","",VLOOKUP(CONCATENATE(AU$3,AV312),m_selling_spec!$A:$J,2,FALSE))</f>
        <v/>
      </c>
      <c r="AW312" s="131" t="str">
        <f>IF(AX312="","",VLOOKUP(CONCATENATE(AW$3,AX312),m_selling_spec!$A:$J,2,FALSE))</f>
        <v/>
      </c>
      <c r="AY312" s="131" t="str">
        <f>IF(AZ312="","",VLOOKUP(CONCATENATE(AY$3,AZ312),m_selling_spec!$A:$J,2,FALSE))</f>
        <v/>
      </c>
      <c r="BA312" s="131" t="str">
        <f>IF(BB312="","",VLOOKUP(CONCATENATE(BA$3,BB312),m_selling_spec!$A:$J,2,FALSE))</f>
        <v/>
      </c>
      <c r="BC312" s="131" t="str">
        <f>IF(BD312="","",VLOOKUP(CONCATENATE(BC$3,BD312),m_selling_spec!$A:$J,2,FALSE))</f>
        <v/>
      </c>
      <c r="BE312" s="131" t="str">
        <f>IF(BF312="","",VLOOKUP(CONCATENATE(BE$3,BF312),m_selling_spec!$A:$J,2,FALSE))</f>
        <v/>
      </c>
      <c r="BG312" s="131" t="str">
        <f>IF(BH312="","",VLOOKUP(CONCATENATE(BG$3,BH312),m_selling_spec!$A:$J,2,FALSE))</f>
        <v/>
      </c>
      <c r="BI312" s="131" t="str">
        <f>IF(BJ312="","",VLOOKUP(CONCATENATE(BI$3,BJ312),m_selling_spec!$A:$J,2,FALSE))</f>
        <v/>
      </c>
    </row>
    <row r="313" spans="1:61" s="125" customFormat="1">
      <c r="A313" s="125" t="s">
        <v>327</v>
      </c>
      <c r="B313" s="125">
        <v>2</v>
      </c>
      <c r="C313" s="130" t="str">
        <f>INDEX(product!B:B,MATCH(B313,product!A:A,0))</f>
        <v>WE-70</v>
      </c>
      <c r="D313" s="130" t="str">
        <f>INDEX(product!E:E,MATCH(B313,product!A:A,0))</f>
        <v>WINDOW and DOOR</v>
      </c>
      <c r="E313" s="131" t="str">
        <f>IF(F313="","",VLOOKUP(CONCATENATE(E$3,F313),m_selling_spec!$A:$J,2,FALSE))</f>
        <v>o1.1</v>
      </c>
      <c r="F313" s="125" t="s">
        <v>675</v>
      </c>
      <c r="G313" s="131" t="str">
        <f>IF(H313="","",VLOOKUP(CONCATENATE(G$3,H313),m_selling_spec!$A:$J,2,FALSE))</f>
        <v>o2.2</v>
      </c>
      <c r="H313" s="125" t="s">
        <v>603</v>
      </c>
      <c r="I313" s="131" t="str">
        <f>IF(J313="","",VLOOKUP(CONCATENATE(I$3,J313),m_selling_spec!$A:$J,2,FALSE))</f>
        <v>1.12</v>
      </c>
      <c r="J313" s="125" t="s">
        <v>73</v>
      </c>
      <c r="K313" s="131" t="str">
        <f>IF(L313="","",VLOOKUP(CONCATENATE(K$3,L313),m_selling_spec!$A:$J,2,FALSE))</f>
        <v/>
      </c>
      <c r="M313" s="131" t="str">
        <f>IF(N313="","",VLOOKUP(CONCATENATE(M$3,N313),m_selling_spec!$A:$J,2,FALSE))</f>
        <v/>
      </c>
      <c r="O313" s="131" t="str">
        <f>IF(P313="","",VLOOKUP(CONCATENATE(O$3,P313),m_selling_spec!$A:$J,2,FALSE))</f>
        <v/>
      </c>
      <c r="Q313" s="131" t="str">
        <f>IF(R313="","",VLOOKUP(CONCATENATE(Q$3,R313),m_selling_spec!$A:$J,2,FALSE))</f>
        <v/>
      </c>
      <c r="S313" s="131" t="str">
        <f>IF(T313="","",VLOOKUP(CONCATENATE(S$3,T313),m_selling_spec!$A:$J,2,FALSE))</f>
        <v>6.2</v>
      </c>
      <c r="T313" s="125" t="s">
        <v>599</v>
      </c>
      <c r="U313" s="131" t="str">
        <f>IF(V313="","",VLOOKUP(CONCATENATE(U$3,V313),m_selling_spec!$A:$J,2,FALSE))</f>
        <v/>
      </c>
      <c r="W313" s="131" t="str">
        <f>IF(X313="","",VLOOKUP(CONCATENATE(W$3,X313),m_selling_spec!$A:$J,2,FALSE))</f>
        <v>8.6</v>
      </c>
      <c r="X313" s="125" t="s">
        <v>673</v>
      </c>
      <c r="Y313" s="131" t="str">
        <f>IF(Z313="","",VLOOKUP(CONCATENATE(Y$3,Z313),m_selling_spec!$A:$J,2,FALSE))</f>
        <v/>
      </c>
      <c r="AA313" s="131" t="str">
        <f>IF(AB313="","",VLOOKUP(CONCATENATE(AA$3,AB313),m_selling_spec!$A:$J,2,FALSE))</f>
        <v>10.2</v>
      </c>
      <c r="AB313" s="125" t="s">
        <v>76</v>
      </c>
      <c r="AC313" s="131" t="str">
        <f>IF(AD313="","",VLOOKUP(CONCATENATE(AC$3,AD313),m_selling_spec!$A:$J,2,FALSE))</f>
        <v/>
      </c>
      <c r="AE313" s="131" t="str">
        <f>IF(AF313="","",VLOOKUP(CONCATENATE(AE$3,AF313),m_selling_spec!$A:$J,2,FALSE))</f>
        <v/>
      </c>
      <c r="AG313" s="131" t="str">
        <f>IF(AH313="","",VLOOKUP(CONCATENATE(AG$3,AH313),m_selling_spec!$A:$J,2,FALSE))</f>
        <v/>
      </c>
      <c r="AI313" s="131" t="str">
        <f>IF(AJ313="","",VLOOKUP(CONCATENATE(AI$3,AJ313),m_selling_spec!$A:$J,2,FALSE))</f>
        <v>14.1</v>
      </c>
      <c r="AJ313" s="125" t="s">
        <v>682</v>
      </c>
      <c r="AK313" s="131" t="str">
        <f>IF(AL313="","",VLOOKUP(CONCATENATE(AK$3,AL313),m_selling_spec!$A:$J,2,FALSE))</f>
        <v/>
      </c>
      <c r="AM313" s="131" t="str">
        <f>IF(AN313="","",VLOOKUP(CONCATENATE(AM$3,AN313),m_selling_spec!$A:$J,2,FALSE))</f>
        <v>16.2</v>
      </c>
      <c r="AN313" s="125" t="s">
        <v>677</v>
      </c>
      <c r="AO313" s="131" t="str">
        <f>IF(AP313="","",VLOOKUP(CONCATENATE(AO$3,AP313),m_selling_spec!$A:$J,2,FALSE))</f>
        <v>17.1</v>
      </c>
      <c r="AP313" s="125" t="s">
        <v>672</v>
      </c>
      <c r="AQ313" s="131" t="str">
        <f>IF(AR313="","",VLOOKUP(CONCATENATE(AQ$3,AR313),m_selling_spec!$A:$J,2,FALSE))</f>
        <v/>
      </c>
      <c r="AS313" s="131" t="str">
        <f>IF(AT313="","",VLOOKUP(CONCATENATE(AS$3,AT313),m_selling_spec!$A:$J,2,FALSE))</f>
        <v/>
      </c>
      <c r="AU313" s="131" t="str">
        <f>IF(AV313="","",VLOOKUP(CONCATENATE(AU$3,AV313),m_selling_spec!$A:$J,2,FALSE))</f>
        <v/>
      </c>
      <c r="AW313" s="131" t="str">
        <f>IF(AX313="","",VLOOKUP(CONCATENATE(AW$3,AX313),m_selling_spec!$A:$J,2,FALSE))</f>
        <v/>
      </c>
      <c r="AY313" s="131" t="str">
        <f>IF(AZ313="","",VLOOKUP(CONCATENATE(AY$3,AZ313),m_selling_spec!$A:$J,2,FALSE))</f>
        <v/>
      </c>
      <c r="BA313" s="131" t="str">
        <f>IF(BB313="","",VLOOKUP(CONCATENATE(BA$3,BB313),m_selling_spec!$A:$J,2,FALSE))</f>
        <v/>
      </c>
      <c r="BC313" s="131" t="str">
        <f>IF(BD313="","",VLOOKUP(CONCATENATE(BC$3,BD313),m_selling_spec!$A:$J,2,FALSE))</f>
        <v/>
      </c>
      <c r="BE313" s="131" t="str">
        <f>IF(BF313="","",VLOOKUP(CONCATENATE(BE$3,BF313),m_selling_spec!$A:$J,2,FALSE))</f>
        <v/>
      </c>
      <c r="BG313" s="131" t="str">
        <f>IF(BH313="","",VLOOKUP(CONCATENATE(BG$3,BH313),m_selling_spec!$A:$J,2,FALSE))</f>
        <v/>
      </c>
      <c r="BI313" s="131" t="str">
        <f>IF(BJ313="","",VLOOKUP(CONCATENATE(BI$3,BJ313),m_selling_spec!$A:$J,2,FALSE))</f>
        <v/>
      </c>
    </row>
    <row r="314" spans="1:61" s="125" customFormat="1">
      <c r="A314" s="125" t="s">
        <v>297</v>
      </c>
      <c r="B314" s="125">
        <v>2</v>
      </c>
      <c r="C314" s="130" t="str">
        <f>INDEX(product!B:B,MATCH(B314,product!A:A,0))</f>
        <v>WE-70</v>
      </c>
      <c r="D314" s="130" t="str">
        <f>INDEX(product!E:E,MATCH(B314,product!A:A,0))</f>
        <v>WINDOW and DOOR</v>
      </c>
      <c r="E314" s="131" t="str">
        <f>IF(F314="","",VLOOKUP(CONCATENATE(E$3,F314),m_selling_spec!$A:$J,2,FALSE))</f>
        <v>o1.2</v>
      </c>
      <c r="F314" s="125" t="s">
        <v>676</v>
      </c>
      <c r="G314" s="131" t="str">
        <f>IF(H314="","",VLOOKUP(CONCATENATE(G$3,H314),m_selling_spec!$A:$J,2,FALSE))</f>
        <v>o2.1</v>
      </c>
      <c r="H314" s="125" t="s">
        <v>597</v>
      </c>
      <c r="I314" s="131" t="str">
        <f>IF(J314="","",VLOOKUP(CONCATENATE(I$3,J314),m_selling_spec!$A:$J,2,FALSE))</f>
        <v>1.12</v>
      </c>
      <c r="J314" s="125" t="s">
        <v>73</v>
      </c>
      <c r="K314" s="131" t="str">
        <f>IF(L314="","",VLOOKUP(CONCATENATE(K$3,L314),m_selling_spec!$A:$J,2,FALSE))</f>
        <v/>
      </c>
      <c r="M314" s="131" t="str">
        <f>IF(N314="","",VLOOKUP(CONCATENATE(M$3,N314),m_selling_spec!$A:$J,2,FALSE))</f>
        <v/>
      </c>
      <c r="O314" s="131" t="str">
        <f>IF(P314="","",VLOOKUP(CONCATENATE(O$3,P314),m_selling_spec!$A:$J,2,FALSE))</f>
        <v/>
      </c>
      <c r="Q314" s="131" t="str">
        <f>IF(R314="","",VLOOKUP(CONCATENATE(Q$3,R314),m_selling_spec!$A:$J,2,FALSE))</f>
        <v/>
      </c>
      <c r="S314" s="131" t="str">
        <f>IF(T314="","",VLOOKUP(CONCATENATE(S$3,T314),m_selling_spec!$A:$J,2,FALSE))</f>
        <v>6.2</v>
      </c>
      <c r="T314" s="125" t="s">
        <v>599</v>
      </c>
      <c r="U314" s="131" t="str">
        <f>IF(V314="","",VLOOKUP(CONCATENATE(U$3,V314),m_selling_spec!$A:$J,2,FALSE))</f>
        <v/>
      </c>
      <c r="W314" s="131" t="str">
        <f>IF(X314="","",VLOOKUP(CONCATENATE(W$3,X314),m_selling_spec!$A:$J,2,FALSE))</f>
        <v>8.6</v>
      </c>
      <c r="X314" s="125" t="s">
        <v>673</v>
      </c>
      <c r="Y314" s="131" t="str">
        <f>IF(Z314="","",VLOOKUP(CONCATENATE(Y$3,Z314),m_selling_spec!$A:$J,2,FALSE))</f>
        <v/>
      </c>
      <c r="AA314" s="131" t="str">
        <f>IF(AB314="","",VLOOKUP(CONCATENATE(AA$3,AB314),m_selling_spec!$A:$J,2,FALSE))</f>
        <v>10.2</v>
      </c>
      <c r="AB314" s="125" t="s">
        <v>76</v>
      </c>
      <c r="AC314" s="131" t="str">
        <f>IF(AD314="","",VLOOKUP(CONCATENATE(AC$3,AD314),m_selling_spec!$A:$J,2,FALSE))</f>
        <v/>
      </c>
      <c r="AE314" s="131" t="str">
        <f>IF(AF314="","",VLOOKUP(CONCATENATE(AE$3,AF314),m_selling_spec!$A:$J,2,FALSE))</f>
        <v/>
      </c>
      <c r="AG314" s="131" t="str">
        <f>IF(AH314="","",VLOOKUP(CONCATENATE(AG$3,AH314),m_selling_spec!$A:$J,2,FALSE))</f>
        <v/>
      </c>
      <c r="AI314" s="131" t="str">
        <f>IF(AJ314="","",VLOOKUP(CONCATENATE(AI$3,AJ314),m_selling_spec!$A:$J,2,FALSE))</f>
        <v>14.1</v>
      </c>
      <c r="AJ314" s="125" t="s">
        <v>682</v>
      </c>
      <c r="AK314" s="131" t="str">
        <f>IF(AL314="","",VLOOKUP(CONCATENATE(AK$3,AL314),m_selling_spec!$A:$J,2,FALSE))</f>
        <v/>
      </c>
      <c r="AM314" s="131" t="str">
        <f>IF(AN314="","",VLOOKUP(CONCATENATE(AM$3,AN314),m_selling_spec!$A:$J,2,FALSE))</f>
        <v>16.2</v>
      </c>
      <c r="AN314" s="125" t="s">
        <v>677</v>
      </c>
      <c r="AO314" s="131" t="str">
        <f>IF(AP314="","",VLOOKUP(CONCATENATE(AO$3,AP314),m_selling_spec!$A:$J,2,FALSE))</f>
        <v>17.1</v>
      </c>
      <c r="AP314" s="125" t="s">
        <v>672</v>
      </c>
      <c r="AQ314" s="131" t="str">
        <f>IF(AR314="","",VLOOKUP(CONCATENATE(AQ$3,AR314),m_selling_spec!$A:$J,2,FALSE))</f>
        <v/>
      </c>
      <c r="AS314" s="131" t="str">
        <f>IF(AT314="","",VLOOKUP(CONCATENATE(AS$3,AT314),m_selling_spec!$A:$J,2,FALSE))</f>
        <v/>
      </c>
      <c r="AU314" s="131" t="str">
        <f>IF(AV314="","",VLOOKUP(CONCATENATE(AU$3,AV314),m_selling_spec!$A:$J,2,FALSE))</f>
        <v/>
      </c>
      <c r="AW314" s="131" t="str">
        <f>IF(AX314="","",VLOOKUP(CONCATENATE(AW$3,AX314),m_selling_spec!$A:$J,2,FALSE))</f>
        <v/>
      </c>
      <c r="AY314" s="131" t="str">
        <f>IF(AZ314="","",VLOOKUP(CONCATENATE(AY$3,AZ314),m_selling_spec!$A:$J,2,FALSE))</f>
        <v/>
      </c>
      <c r="BA314" s="131" t="str">
        <f>IF(BB314="","",VLOOKUP(CONCATENATE(BA$3,BB314),m_selling_spec!$A:$J,2,FALSE))</f>
        <v/>
      </c>
      <c r="BC314" s="131" t="str">
        <f>IF(BD314="","",VLOOKUP(CONCATENATE(BC$3,BD314),m_selling_spec!$A:$J,2,FALSE))</f>
        <v/>
      </c>
      <c r="BE314" s="131" t="str">
        <f>IF(BF314="","",VLOOKUP(CONCATENATE(BE$3,BF314),m_selling_spec!$A:$J,2,FALSE))</f>
        <v/>
      </c>
      <c r="BG314" s="131" t="str">
        <f>IF(BH314="","",VLOOKUP(CONCATENATE(BG$3,BH314),m_selling_spec!$A:$J,2,FALSE))</f>
        <v/>
      </c>
      <c r="BI314" s="131" t="str">
        <f>IF(BJ314="","",VLOOKUP(CONCATENATE(BI$3,BJ314),m_selling_spec!$A:$J,2,FALSE))</f>
        <v/>
      </c>
    </row>
    <row r="315" spans="1:61" s="125" customFormat="1">
      <c r="A315" s="125" t="s">
        <v>325</v>
      </c>
      <c r="B315" s="125">
        <v>2</v>
      </c>
      <c r="C315" s="130" t="str">
        <f>INDEX(product!B:B,MATCH(B315,product!A:A,0))</f>
        <v>WE-70</v>
      </c>
      <c r="D315" s="130" t="str">
        <f>INDEX(product!E:E,MATCH(B315,product!A:A,0))</f>
        <v>WINDOW and DOOR</v>
      </c>
      <c r="E315" s="131" t="str">
        <f>IF(F315="","",VLOOKUP(CONCATENATE(E$3,F315),m_selling_spec!$A:$J,2,FALSE))</f>
        <v>o1.2</v>
      </c>
      <c r="F315" s="125" t="s">
        <v>676</v>
      </c>
      <c r="G315" s="131" t="str">
        <f>IF(H315="","",VLOOKUP(CONCATENATE(G$3,H315),m_selling_spec!$A:$J,2,FALSE))</f>
        <v>o2.2</v>
      </c>
      <c r="H315" s="125" t="s">
        <v>603</v>
      </c>
      <c r="I315" s="131" t="str">
        <f>IF(J315="","",VLOOKUP(CONCATENATE(I$3,J315),m_selling_spec!$A:$J,2,FALSE))</f>
        <v>1.12</v>
      </c>
      <c r="J315" s="125" t="s">
        <v>73</v>
      </c>
      <c r="K315" s="131" t="str">
        <f>IF(L315="","",VLOOKUP(CONCATENATE(K$3,L315),m_selling_spec!$A:$J,2,FALSE))</f>
        <v/>
      </c>
      <c r="M315" s="131" t="str">
        <f>IF(N315="","",VLOOKUP(CONCATENATE(M$3,N315),m_selling_spec!$A:$J,2,FALSE))</f>
        <v/>
      </c>
      <c r="O315" s="131" t="str">
        <f>IF(P315="","",VLOOKUP(CONCATENATE(O$3,P315),m_selling_spec!$A:$J,2,FALSE))</f>
        <v/>
      </c>
      <c r="Q315" s="131" t="str">
        <f>IF(R315="","",VLOOKUP(CONCATENATE(Q$3,R315),m_selling_spec!$A:$J,2,FALSE))</f>
        <v/>
      </c>
      <c r="S315" s="131" t="str">
        <f>IF(T315="","",VLOOKUP(CONCATENATE(S$3,T315),m_selling_spec!$A:$J,2,FALSE))</f>
        <v>6.2</v>
      </c>
      <c r="T315" s="125" t="s">
        <v>599</v>
      </c>
      <c r="U315" s="131" t="str">
        <f>IF(V315="","",VLOOKUP(CONCATENATE(U$3,V315),m_selling_spec!$A:$J,2,FALSE))</f>
        <v/>
      </c>
      <c r="W315" s="131" t="str">
        <f>IF(X315="","",VLOOKUP(CONCATENATE(W$3,X315),m_selling_spec!$A:$J,2,FALSE))</f>
        <v>8.6</v>
      </c>
      <c r="X315" s="125" t="s">
        <v>673</v>
      </c>
      <c r="Y315" s="131" t="str">
        <f>IF(Z315="","",VLOOKUP(CONCATENATE(Y$3,Z315),m_selling_spec!$A:$J,2,FALSE))</f>
        <v/>
      </c>
      <c r="AA315" s="131" t="str">
        <f>IF(AB315="","",VLOOKUP(CONCATENATE(AA$3,AB315),m_selling_spec!$A:$J,2,FALSE))</f>
        <v>10.2</v>
      </c>
      <c r="AB315" s="125" t="s">
        <v>76</v>
      </c>
      <c r="AC315" s="131" t="str">
        <f>IF(AD315="","",VLOOKUP(CONCATENATE(AC$3,AD315),m_selling_spec!$A:$J,2,FALSE))</f>
        <v/>
      </c>
      <c r="AE315" s="131" t="str">
        <f>IF(AF315="","",VLOOKUP(CONCATENATE(AE$3,AF315),m_selling_spec!$A:$J,2,FALSE))</f>
        <v/>
      </c>
      <c r="AG315" s="131" t="str">
        <f>IF(AH315="","",VLOOKUP(CONCATENATE(AG$3,AH315),m_selling_spec!$A:$J,2,FALSE))</f>
        <v/>
      </c>
      <c r="AI315" s="131" t="str">
        <f>IF(AJ315="","",VLOOKUP(CONCATENATE(AI$3,AJ315),m_selling_spec!$A:$J,2,FALSE))</f>
        <v>14.1</v>
      </c>
      <c r="AJ315" s="125" t="s">
        <v>682</v>
      </c>
      <c r="AK315" s="131" t="str">
        <f>IF(AL315="","",VLOOKUP(CONCATENATE(AK$3,AL315),m_selling_spec!$A:$J,2,FALSE))</f>
        <v/>
      </c>
      <c r="AM315" s="131" t="str">
        <f>IF(AN315="","",VLOOKUP(CONCATENATE(AM$3,AN315),m_selling_spec!$A:$J,2,FALSE))</f>
        <v>16.2</v>
      </c>
      <c r="AN315" s="125" t="s">
        <v>677</v>
      </c>
      <c r="AO315" s="131" t="str">
        <f>IF(AP315="","",VLOOKUP(CONCATENATE(AO$3,AP315),m_selling_spec!$A:$J,2,FALSE))</f>
        <v>17.1</v>
      </c>
      <c r="AP315" s="125" t="s">
        <v>672</v>
      </c>
      <c r="AQ315" s="131" t="str">
        <f>IF(AR315="","",VLOOKUP(CONCATENATE(AQ$3,AR315),m_selling_spec!$A:$J,2,FALSE))</f>
        <v/>
      </c>
      <c r="AS315" s="131" t="str">
        <f>IF(AT315="","",VLOOKUP(CONCATENATE(AS$3,AT315),m_selling_spec!$A:$J,2,FALSE))</f>
        <v/>
      </c>
      <c r="AU315" s="131" t="str">
        <f>IF(AV315="","",VLOOKUP(CONCATENATE(AU$3,AV315),m_selling_spec!$A:$J,2,FALSE))</f>
        <v/>
      </c>
      <c r="AW315" s="131" t="str">
        <f>IF(AX315="","",VLOOKUP(CONCATENATE(AW$3,AX315),m_selling_spec!$A:$J,2,FALSE))</f>
        <v/>
      </c>
      <c r="AY315" s="131" t="str">
        <f>IF(AZ315="","",VLOOKUP(CONCATENATE(AY$3,AZ315),m_selling_spec!$A:$J,2,FALSE))</f>
        <v/>
      </c>
      <c r="BA315" s="131" t="str">
        <f>IF(BB315="","",VLOOKUP(CONCATENATE(BA$3,BB315),m_selling_spec!$A:$J,2,FALSE))</f>
        <v/>
      </c>
      <c r="BC315" s="131" t="str">
        <f>IF(BD315="","",VLOOKUP(CONCATENATE(BC$3,BD315),m_selling_spec!$A:$J,2,FALSE))</f>
        <v/>
      </c>
      <c r="BE315" s="131" t="str">
        <f>IF(BF315="","",VLOOKUP(CONCATENATE(BE$3,BF315),m_selling_spec!$A:$J,2,FALSE))</f>
        <v/>
      </c>
      <c r="BG315" s="131" t="str">
        <f>IF(BH315="","",VLOOKUP(CONCATENATE(BG$3,BH315),m_selling_spec!$A:$J,2,FALSE))</f>
        <v/>
      </c>
      <c r="BI315" s="131" t="str">
        <f>IF(BJ315="","",VLOOKUP(CONCATENATE(BI$3,BJ315),m_selling_spec!$A:$J,2,FALSE))</f>
        <v/>
      </c>
    </row>
    <row r="316" spans="1:61" s="125" customFormat="1">
      <c r="A316" s="125" t="s">
        <v>300</v>
      </c>
      <c r="B316" s="125">
        <v>2</v>
      </c>
      <c r="C316" s="130" t="str">
        <f>INDEX(product!B:B,MATCH(B316,product!A:A,0))</f>
        <v>WE-70</v>
      </c>
      <c r="D316" s="130" t="str">
        <f>INDEX(product!E:E,MATCH(B316,product!A:A,0))</f>
        <v>WINDOW and DOOR</v>
      </c>
      <c r="E316" s="131" t="str">
        <f>IF(F316="","",VLOOKUP(CONCATENATE(E$3,F316),m_selling_spec!$A:$J,2,FALSE))</f>
        <v>o1.1</v>
      </c>
      <c r="F316" s="125" t="s">
        <v>675</v>
      </c>
      <c r="G316" s="131" t="str">
        <f>IF(H316="","",VLOOKUP(CONCATENATE(G$3,H316),m_selling_spec!$A:$J,2,FALSE))</f>
        <v>o2.1</v>
      </c>
      <c r="H316" s="125" t="s">
        <v>597</v>
      </c>
      <c r="I316" s="131" t="str">
        <f>IF(J316="","",VLOOKUP(CONCATENATE(I$3,J316),m_selling_spec!$A:$J,2,FALSE))</f>
        <v>1.12</v>
      </c>
      <c r="J316" s="125" t="s">
        <v>73</v>
      </c>
      <c r="K316" s="131" t="str">
        <f>IF(L316="","",VLOOKUP(CONCATENATE(K$3,L316),m_selling_spec!$A:$J,2,FALSE))</f>
        <v/>
      </c>
      <c r="M316" s="131" t="str">
        <f>IF(N316="","",VLOOKUP(CONCATENATE(M$3,N316),m_selling_spec!$A:$J,2,FALSE))</f>
        <v/>
      </c>
      <c r="O316" s="131" t="str">
        <f>IF(P316="","",VLOOKUP(CONCATENATE(O$3,P316),m_selling_spec!$A:$J,2,FALSE))</f>
        <v/>
      </c>
      <c r="Q316" s="131" t="str">
        <f>IF(R316="","",VLOOKUP(CONCATENATE(Q$3,R316),m_selling_spec!$A:$J,2,FALSE))</f>
        <v/>
      </c>
      <c r="S316" s="131" t="str">
        <f>IF(T316="","",VLOOKUP(CONCATENATE(S$3,T316),m_selling_spec!$A:$J,2,FALSE))</f>
        <v>6.2</v>
      </c>
      <c r="T316" s="125" t="s">
        <v>599</v>
      </c>
      <c r="U316" s="131" t="str">
        <f>IF(V316="","",VLOOKUP(CONCATENATE(U$3,V316),m_selling_spec!$A:$J,2,FALSE))</f>
        <v/>
      </c>
      <c r="W316" s="131" t="str">
        <f>IF(X316="","",VLOOKUP(CONCATENATE(W$3,X316),m_selling_spec!$A:$J,2,FALSE))</f>
        <v>8.6</v>
      </c>
      <c r="X316" s="125" t="s">
        <v>673</v>
      </c>
      <c r="Y316" s="131" t="str">
        <f>IF(Z316="","",VLOOKUP(CONCATENATE(Y$3,Z316),m_selling_spec!$A:$J,2,FALSE))</f>
        <v/>
      </c>
      <c r="AA316" s="131" t="str">
        <f>IF(AB316="","",VLOOKUP(CONCATENATE(AA$3,AB316),m_selling_spec!$A:$J,2,FALSE))</f>
        <v>10.3</v>
      </c>
      <c r="AB316" s="125" t="s">
        <v>77</v>
      </c>
      <c r="AC316" s="131" t="str">
        <f>IF(AD316="","",VLOOKUP(CONCATENATE(AC$3,AD316),m_selling_spec!$A:$J,2,FALSE))</f>
        <v/>
      </c>
      <c r="AE316" s="131" t="str">
        <f>IF(AF316="","",VLOOKUP(CONCATENATE(AE$3,AF316),m_selling_spec!$A:$J,2,FALSE))</f>
        <v/>
      </c>
      <c r="AG316" s="131" t="str">
        <f>IF(AH316="","",VLOOKUP(CONCATENATE(AG$3,AH316),m_selling_spec!$A:$J,2,FALSE))</f>
        <v/>
      </c>
      <c r="AI316" s="131" t="str">
        <f>IF(AJ316="","",VLOOKUP(CONCATENATE(AI$3,AJ316),m_selling_spec!$A:$J,2,FALSE))</f>
        <v>14.1</v>
      </c>
      <c r="AJ316" s="125" t="s">
        <v>682</v>
      </c>
      <c r="AK316" s="131" t="str">
        <f>IF(AL316="","",VLOOKUP(CONCATENATE(AK$3,AL316),m_selling_spec!$A:$J,2,FALSE))</f>
        <v/>
      </c>
      <c r="AM316" s="131" t="str">
        <f>IF(AN316="","",VLOOKUP(CONCATENATE(AM$3,AN316),m_selling_spec!$A:$J,2,FALSE))</f>
        <v>16.2</v>
      </c>
      <c r="AN316" s="125" t="s">
        <v>677</v>
      </c>
      <c r="AO316" s="131" t="str">
        <f>IF(AP316="","",VLOOKUP(CONCATENATE(AO$3,AP316),m_selling_spec!$A:$J,2,FALSE))</f>
        <v>17.1</v>
      </c>
      <c r="AP316" s="125" t="s">
        <v>672</v>
      </c>
      <c r="AQ316" s="131" t="str">
        <f>IF(AR316="","",VLOOKUP(CONCATENATE(AQ$3,AR316),m_selling_spec!$A:$J,2,FALSE))</f>
        <v/>
      </c>
      <c r="AS316" s="131" t="str">
        <f>IF(AT316="","",VLOOKUP(CONCATENATE(AS$3,AT316),m_selling_spec!$A:$J,2,FALSE))</f>
        <v/>
      </c>
      <c r="AU316" s="131" t="str">
        <f>IF(AV316="","",VLOOKUP(CONCATENATE(AU$3,AV316),m_selling_spec!$A:$J,2,FALSE))</f>
        <v/>
      </c>
      <c r="AW316" s="131" t="str">
        <f>IF(AX316="","",VLOOKUP(CONCATENATE(AW$3,AX316),m_selling_spec!$A:$J,2,FALSE))</f>
        <v/>
      </c>
      <c r="AY316" s="131" t="str">
        <f>IF(AZ316="","",VLOOKUP(CONCATENATE(AY$3,AZ316),m_selling_spec!$A:$J,2,FALSE))</f>
        <v/>
      </c>
      <c r="BA316" s="131" t="str">
        <f>IF(BB316="","",VLOOKUP(CONCATENATE(BA$3,BB316),m_selling_spec!$A:$J,2,FALSE))</f>
        <v/>
      </c>
      <c r="BC316" s="131" t="str">
        <f>IF(BD316="","",VLOOKUP(CONCATENATE(BC$3,BD316),m_selling_spec!$A:$J,2,FALSE))</f>
        <v/>
      </c>
      <c r="BE316" s="131" t="str">
        <f>IF(BF316="","",VLOOKUP(CONCATENATE(BE$3,BF316),m_selling_spec!$A:$J,2,FALSE))</f>
        <v/>
      </c>
      <c r="BG316" s="131" t="str">
        <f>IF(BH316="","",VLOOKUP(CONCATENATE(BG$3,BH316),m_selling_spec!$A:$J,2,FALSE))</f>
        <v/>
      </c>
      <c r="BI316" s="131" t="str">
        <f>IF(BJ316="","",VLOOKUP(CONCATENATE(BI$3,BJ316),m_selling_spec!$A:$J,2,FALSE))</f>
        <v/>
      </c>
    </row>
    <row r="317" spans="1:61" s="125" customFormat="1">
      <c r="A317" s="125" t="s">
        <v>328</v>
      </c>
      <c r="B317" s="125">
        <v>2</v>
      </c>
      <c r="C317" s="130" t="str">
        <f>INDEX(product!B:B,MATCH(B317,product!A:A,0))</f>
        <v>WE-70</v>
      </c>
      <c r="D317" s="130" t="str">
        <f>INDEX(product!E:E,MATCH(B317,product!A:A,0))</f>
        <v>WINDOW and DOOR</v>
      </c>
      <c r="E317" s="131" t="str">
        <f>IF(F317="","",VLOOKUP(CONCATENATE(E$3,F317),m_selling_spec!$A:$J,2,FALSE))</f>
        <v>o1.1</v>
      </c>
      <c r="F317" s="125" t="s">
        <v>675</v>
      </c>
      <c r="G317" s="131" t="str">
        <f>IF(H317="","",VLOOKUP(CONCATENATE(G$3,H317),m_selling_spec!$A:$J,2,FALSE))</f>
        <v>o2.2</v>
      </c>
      <c r="H317" s="125" t="s">
        <v>603</v>
      </c>
      <c r="I317" s="131" t="str">
        <f>IF(J317="","",VLOOKUP(CONCATENATE(I$3,J317),m_selling_spec!$A:$J,2,FALSE))</f>
        <v>1.12</v>
      </c>
      <c r="J317" s="125" t="s">
        <v>73</v>
      </c>
      <c r="K317" s="131" t="str">
        <f>IF(L317="","",VLOOKUP(CONCATENATE(K$3,L317),m_selling_spec!$A:$J,2,FALSE))</f>
        <v/>
      </c>
      <c r="M317" s="131" t="str">
        <f>IF(N317="","",VLOOKUP(CONCATENATE(M$3,N317),m_selling_spec!$A:$J,2,FALSE))</f>
        <v/>
      </c>
      <c r="O317" s="131" t="str">
        <f>IF(P317="","",VLOOKUP(CONCATENATE(O$3,P317),m_selling_spec!$A:$J,2,FALSE))</f>
        <v/>
      </c>
      <c r="Q317" s="131" t="str">
        <f>IF(R317="","",VLOOKUP(CONCATENATE(Q$3,R317),m_selling_spec!$A:$J,2,FALSE))</f>
        <v/>
      </c>
      <c r="S317" s="131" t="str">
        <f>IF(T317="","",VLOOKUP(CONCATENATE(S$3,T317),m_selling_spec!$A:$J,2,FALSE))</f>
        <v>6.2</v>
      </c>
      <c r="T317" s="125" t="s">
        <v>599</v>
      </c>
      <c r="U317" s="131" t="str">
        <f>IF(V317="","",VLOOKUP(CONCATENATE(U$3,V317),m_selling_spec!$A:$J,2,FALSE))</f>
        <v/>
      </c>
      <c r="W317" s="131" t="str">
        <f>IF(X317="","",VLOOKUP(CONCATENATE(W$3,X317),m_selling_spec!$A:$J,2,FALSE))</f>
        <v>8.6</v>
      </c>
      <c r="X317" s="125" t="s">
        <v>673</v>
      </c>
      <c r="Y317" s="131" t="str">
        <f>IF(Z317="","",VLOOKUP(CONCATENATE(Y$3,Z317),m_selling_spec!$A:$J,2,FALSE))</f>
        <v/>
      </c>
      <c r="AA317" s="131" t="str">
        <f>IF(AB317="","",VLOOKUP(CONCATENATE(AA$3,AB317),m_selling_spec!$A:$J,2,FALSE))</f>
        <v>10.3</v>
      </c>
      <c r="AB317" s="125" t="s">
        <v>77</v>
      </c>
      <c r="AC317" s="131" t="str">
        <f>IF(AD317="","",VLOOKUP(CONCATENATE(AC$3,AD317),m_selling_spec!$A:$J,2,FALSE))</f>
        <v/>
      </c>
      <c r="AE317" s="131" t="str">
        <f>IF(AF317="","",VLOOKUP(CONCATENATE(AE$3,AF317),m_selling_spec!$A:$J,2,FALSE))</f>
        <v/>
      </c>
      <c r="AG317" s="131" t="str">
        <f>IF(AH317="","",VLOOKUP(CONCATENATE(AG$3,AH317),m_selling_spec!$A:$J,2,FALSE))</f>
        <v/>
      </c>
      <c r="AI317" s="131" t="str">
        <f>IF(AJ317="","",VLOOKUP(CONCATENATE(AI$3,AJ317),m_selling_spec!$A:$J,2,FALSE))</f>
        <v>14.1</v>
      </c>
      <c r="AJ317" s="125" t="s">
        <v>682</v>
      </c>
      <c r="AK317" s="131" t="str">
        <f>IF(AL317="","",VLOOKUP(CONCATENATE(AK$3,AL317),m_selling_spec!$A:$J,2,FALSE))</f>
        <v/>
      </c>
      <c r="AM317" s="131" t="str">
        <f>IF(AN317="","",VLOOKUP(CONCATENATE(AM$3,AN317),m_selling_spec!$A:$J,2,FALSE))</f>
        <v>16.2</v>
      </c>
      <c r="AN317" s="125" t="s">
        <v>677</v>
      </c>
      <c r="AO317" s="131" t="str">
        <f>IF(AP317="","",VLOOKUP(CONCATENATE(AO$3,AP317),m_selling_spec!$A:$J,2,FALSE))</f>
        <v>17.1</v>
      </c>
      <c r="AP317" s="125" t="s">
        <v>672</v>
      </c>
      <c r="AQ317" s="131" t="str">
        <f>IF(AR317="","",VLOOKUP(CONCATENATE(AQ$3,AR317),m_selling_spec!$A:$J,2,FALSE))</f>
        <v/>
      </c>
      <c r="AS317" s="131" t="str">
        <f>IF(AT317="","",VLOOKUP(CONCATENATE(AS$3,AT317),m_selling_spec!$A:$J,2,FALSE))</f>
        <v/>
      </c>
      <c r="AU317" s="131" t="str">
        <f>IF(AV317="","",VLOOKUP(CONCATENATE(AU$3,AV317),m_selling_spec!$A:$J,2,FALSE))</f>
        <v/>
      </c>
      <c r="AW317" s="131" t="str">
        <f>IF(AX317="","",VLOOKUP(CONCATENATE(AW$3,AX317),m_selling_spec!$A:$J,2,FALSE))</f>
        <v/>
      </c>
      <c r="AY317" s="131" t="str">
        <f>IF(AZ317="","",VLOOKUP(CONCATENATE(AY$3,AZ317),m_selling_spec!$A:$J,2,FALSE))</f>
        <v/>
      </c>
      <c r="BA317" s="131" t="str">
        <f>IF(BB317="","",VLOOKUP(CONCATENATE(BA$3,BB317),m_selling_spec!$A:$J,2,FALSE))</f>
        <v/>
      </c>
      <c r="BC317" s="131" t="str">
        <f>IF(BD317="","",VLOOKUP(CONCATENATE(BC$3,BD317),m_selling_spec!$A:$J,2,FALSE))</f>
        <v/>
      </c>
      <c r="BE317" s="131" t="str">
        <f>IF(BF317="","",VLOOKUP(CONCATENATE(BE$3,BF317),m_selling_spec!$A:$J,2,FALSE))</f>
        <v/>
      </c>
      <c r="BG317" s="131" t="str">
        <f>IF(BH317="","",VLOOKUP(CONCATENATE(BG$3,BH317),m_selling_spec!$A:$J,2,FALSE))</f>
        <v/>
      </c>
      <c r="BI317" s="131" t="str">
        <f>IF(BJ317="","",VLOOKUP(CONCATENATE(BI$3,BJ317),m_selling_spec!$A:$J,2,FALSE))</f>
        <v/>
      </c>
    </row>
    <row r="318" spans="1:61" s="125" customFormat="1">
      <c r="A318" s="125" t="s">
        <v>298</v>
      </c>
      <c r="B318" s="125">
        <v>2</v>
      </c>
      <c r="C318" s="130" t="str">
        <f>INDEX(product!B:B,MATCH(B318,product!A:A,0))</f>
        <v>WE-70</v>
      </c>
      <c r="D318" s="130" t="str">
        <f>INDEX(product!E:E,MATCH(B318,product!A:A,0))</f>
        <v>WINDOW and DOOR</v>
      </c>
      <c r="E318" s="131" t="str">
        <f>IF(F318="","",VLOOKUP(CONCATENATE(E$3,F318),m_selling_spec!$A:$J,2,FALSE))</f>
        <v>o1.2</v>
      </c>
      <c r="F318" s="125" t="s">
        <v>676</v>
      </c>
      <c r="G318" s="131" t="str">
        <f>IF(H318="","",VLOOKUP(CONCATENATE(G$3,H318),m_selling_spec!$A:$J,2,FALSE))</f>
        <v>o2.1</v>
      </c>
      <c r="H318" s="125" t="s">
        <v>597</v>
      </c>
      <c r="I318" s="131" t="str">
        <f>IF(J318="","",VLOOKUP(CONCATENATE(I$3,J318),m_selling_spec!$A:$J,2,FALSE))</f>
        <v>1.12</v>
      </c>
      <c r="J318" s="125" t="s">
        <v>73</v>
      </c>
      <c r="K318" s="131" t="str">
        <f>IF(L318="","",VLOOKUP(CONCATENATE(K$3,L318),m_selling_spec!$A:$J,2,FALSE))</f>
        <v/>
      </c>
      <c r="M318" s="131" t="str">
        <f>IF(N318="","",VLOOKUP(CONCATENATE(M$3,N318),m_selling_spec!$A:$J,2,FALSE))</f>
        <v/>
      </c>
      <c r="O318" s="131" t="str">
        <f>IF(P318="","",VLOOKUP(CONCATENATE(O$3,P318),m_selling_spec!$A:$J,2,FALSE))</f>
        <v/>
      </c>
      <c r="Q318" s="131" t="str">
        <f>IF(R318="","",VLOOKUP(CONCATENATE(Q$3,R318),m_selling_spec!$A:$J,2,FALSE))</f>
        <v/>
      </c>
      <c r="S318" s="131" t="str">
        <f>IF(T318="","",VLOOKUP(CONCATENATE(S$3,T318),m_selling_spec!$A:$J,2,FALSE))</f>
        <v>6.2</v>
      </c>
      <c r="T318" s="125" t="s">
        <v>599</v>
      </c>
      <c r="U318" s="131" t="str">
        <f>IF(V318="","",VLOOKUP(CONCATENATE(U$3,V318),m_selling_spec!$A:$J,2,FALSE))</f>
        <v/>
      </c>
      <c r="W318" s="131" t="str">
        <f>IF(X318="","",VLOOKUP(CONCATENATE(W$3,X318),m_selling_spec!$A:$J,2,FALSE))</f>
        <v>8.6</v>
      </c>
      <c r="X318" s="125" t="s">
        <v>673</v>
      </c>
      <c r="Y318" s="131" t="str">
        <f>IF(Z318="","",VLOOKUP(CONCATENATE(Y$3,Z318),m_selling_spec!$A:$J,2,FALSE))</f>
        <v/>
      </c>
      <c r="AA318" s="131" t="str">
        <f>IF(AB318="","",VLOOKUP(CONCATENATE(AA$3,AB318),m_selling_spec!$A:$J,2,FALSE))</f>
        <v>10.3</v>
      </c>
      <c r="AB318" s="125" t="s">
        <v>77</v>
      </c>
      <c r="AC318" s="131" t="str">
        <f>IF(AD318="","",VLOOKUP(CONCATENATE(AC$3,AD318),m_selling_spec!$A:$J,2,FALSE))</f>
        <v/>
      </c>
      <c r="AE318" s="131" t="str">
        <f>IF(AF318="","",VLOOKUP(CONCATENATE(AE$3,AF318),m_selling_spec!$A:$J,2,FALSE))</f>
        <v/>
      </c>
      <c r="AG318" s="131" t="str">
        <f>IF(AH318="","",VLOOKUP(CONCATENATE(AG$3,AH318),m_selling_spec!$A:$J,2,FALSE))</f>
        <v/>
      </c>
      <c r="AI318" s="131" t="str">
        <f>IF(AJ318="","",VLOOKUP(CONCATENATE(AI$3,AJ318),m_selling_spec!$A:$J,2,FALSE))</f>
        <v>14.1</v>
      </c>
      <c r="AJ318" s="125" t="s">
        <v>682</v>
      </c>
      <c r="AK318" s="131" t="str">
        <f>IF(AL318="","",VLOOKUP(CONCATENATE(AK$3,AL318),m_selling_spec!$A:$J,2,FALSE))</f>
        <v/>
      </c>
      <c r="AM318" s="131" t="str">
        <f>IF(AN318="","",VLOOKUP(CONCATENATE(AM$3,AN318),m_selling_spec!$A:$J,2,FALSE))</f>
        <v>16.2</v>
      </c>
      <c r="AN318" s="125" t="s">
        <v>677</v>
      </c>
      <c r="AO318" s="131" t="str">
        <f>IF(AP318="","",VLOOKUP(CONCATENATE(AO$3,AP318),m_selling_spec!$A:$J,2,FALSE))</f>
        <v>17.1</v>
      </c>
      <c r="AP318" s="125" t="s">
        <v>672</v>
      </c>
      <c r="AQ318" s="131" t="str">
        <f>IF(AR318="","",VLOOKUP(CONCATENATE(AQ$3,AR318),m_selling_spec!$A:$J,2,FALSE))</f>
        <v/>
      </c>
      <c r="AS318" s="131" t="str">
        <f>IF(AT318="","",VLOOKUP(CONCATENATE(AS$3,AT318),m_selling_spec!$A:$J,2,FALSE))</f>
        <v/>
      </c>
      <c r="AU318" s="131" t="str">
        <f>IF(AV318="","",VLOOKUP(CONCATENATE(AU$3,AV318),m_selling_spec!$A:$J,2,FALSE))</f>
        <v/>
      </c>
      <c r="AW318" s="131" t="str">
        <f>IF(AX318="","",VLOOKUP(CONCATENATE(AW$3,AX318),m_selling_spec!$A:$J,2,FALSE))</f>
        <v/>
      </c>
      <c r="AY318" s="131" t="str">
        <f>IF(AZ318="","",VLOOKUP(CONCATENATE(AY$3,AZ318),m_selling_spec!$A:$J,2,FALSE))</f>
        <v/>
      </c>
      <c r="BA318" s="131" t="str">
        <f>IF(BB318="","",VLOOKUP(CONCATENATE(BA$3,BB318),m_selling_spec!$A:$J,2,FALSE))</f>
        <v/>
      </c>
      <c r="BC318" s="131" t="str">
        <f>IF(BD318="","",VLOOKUP(CONCATENATE(BC$3,BD318),m_selling_spec!$A:$J,2,FALSE))</f>
        <v/>
      </c>
      <c r="BE318" s="131" t="str">
        <f>IF(BF318="","",VLOOKUP(CONCATENATE(BE$3,BF318),m_selling_spec!$A:$J,2,FALSE))</f>
        <v/>
      </c>
      <c r="BG318" s="131" t="str">
        <f>IF(BH318="","",VLOOKUP(CONCATENATE(BG$3,BH318),m_selling_spec!$A:$J,2,FALSE))</f>
        <v/>
      </c>
      <c r="BI318" s="131" t="str">
        <f>IF(BJ318="","",VLOOKUP(CONCATENATE(BI$3,BJ318),m_selling_spec!$A:$J,2,FALSE))</f>
        <v/>
      </c>
    </row>
    <row r="319" spans="1:61" s="125" customFormat="1">
      <c r="A319" s="125" t="s">
        <v>326</v>
      </c>
      <c r="B319" s="125">
        <v>2</v>
      </c>
      <c r="C319" s="130" t="str">
        <f>INDEX(product!B:B,MATCH(B319,product!A:A,0))</f>
        <v>WE-70</v>
      </c>
      <c r="D319" s="130" t="str">
        <f>INDEX(product!E:E,MATCH(B319,product!A:A,0))</f>
        <v>WINDOW and DOOR</v>
      </c>
      <c r="E319" s="131" t="str">
        <f>IF(F319="","",VLOOKUP(CONCATENATE(E$3,F319),m_selling_spec!$A:$J,2,FALSE))</f>
        <v>o1.2</v>
      </c>
      <c r="F319" s="125" t="s">
        <v>676</v>
      </c>
      <c r="G319" s="131" t="str">
        <f>IF(H319="","",VLOOKUP(CONCATENATE(G$3,H319),m_selling_spec!$A:$J,2,FALSE))</f>
        <v>o2.2</v>
      </c>
      <c r="H319" s="125" t="s">
        <v>603</v>
      </c>
      <c r="I319" s="131" t="str">
        <f>IF(J319="","",VLOOKUP(CONCATENATE(I$3,J319),m_selling_spec!$A:$J,2,FALSE))</f>
        <v>1.12</v>
      </c>
      <c r="J319" s="125" t="s">
        <v>73</v>
      </c>
      <c r="K319" s="131" t="str">
        <f>IF(L319="","",VLOOKUP(CONCATENATE(K$3,L319),m_selling_spec!$A:$J,2,FALSE))</f>
        <v/>
      </c>
      <c r="M319" s="131" t="str">
        <f>IF(N319="","",VLOOKUP(CONCATENATE(M$3,N319),m_selling_spec!$A:$J,2,FALSE))</f>
        <v/>
      </c>
      <c r="O319" s="131" t="str">
        <f>IF(P319="","",VLOOKUP(CONCATENATE(O$3,P319),m_selling_spec!$A:$J,2,FALSE))</f>
        <v/>
      </c>
      <c r="Q319" s="131" t="str">
        <f>IF(R319="","",VLOOKUP(CONCATENATE(Q$3,R319),m_selling_spec!$A:$J,2,FALSE))</f>
        <v/>
      </c>
      <c r="S319" s="131" t="str">
        <f>IF(T319="","",VLOOKUP(CONCATENATE(S$3,T319),m_selling_spec!$A:$J,2,FALSE))</f>
        <v>6.2</v>
      </c>
      <c r="T319" s="125" t="s">
        <v>599</v>
      </c>
      <c r="U319" s="131" t="str">
        <f>IF(V319="","",VLOOKUP(CONCATENATE(U$3,V319),m_selling_spec!$A:$J,2,FALSE))</f>
        <v/>
      </c>
      <c r="W319" s="131" t="str">
        <f>IF(X319="","",VLOOKUP(CONCATENATE(W$3,X319),m_selling_spec!$A:$J,2,FALSE))</f>
        <v>8.6</v>
      </c>
      <c r="X319" s="125" t="s">
        <v>673</v>
      </c>
      <c r="Y319" s="131" t="str">
        <f>IF(Z319="","",VLOOKUP(CONCATENATE(Y$3,Z319),m_selling_spec!$A:$J,2,FALSE))</f>
        <v/>
      </c>
      <c r="AA319" s="131" t="str">
        <f>IF(AB319="","",VLOOKUP(CONCATENATE(AA$3,AB319),m_selling_spec!$A:$J,2,FALSE))</f>
        <v>10.3</v>
      </c>
      <c r="AB319" s="125" t="s">
        <v>77</v>
      </c>
      <c r="AC319" s="131" t="str">
        <f>IF(AD319="","",VLOOKUP(CONCATENATE(AC$3,AD319),m_selling_spec!$A:$J,2,FALSE))</f>
        <v/>
      </c>
      <c r="AE319" s="131" t="str">
        <f>IF(AF319="","",VLOOKUP(CONCATENATE(AE$3,AF319),m_selling_spec!$A:$J,2,FALSE))</f>
        <v/>
      </c>
      <c r="AG319" s="131" t="str">
        <f>IF(AH319="","",VLOOKUP(CONCATENATE(AG$3,AH319),m_selling_spec!$A:$J,2,FALSE))</f>
        <v/>
      </c>
      <c r="AI319" s="131" t="str">
        <f>IF(AJ319="","",VLOOKUP(CONCATENATE(AI$3,AJ319),m_selling_spec!$A:$J,2,FALSE))</f>
        <v>14.1</v>
      </c>
      <c r="AJ319" s="125" t="s">
        <v>682</v>
      </c>
      <c r="AK319" s="131" t="str">
        <f>IF(AL319="","",VLOOKUP(CONCATENATE(AK$3,AL319),m_selling_spec!$A:$J,2,FALSE))</f>
        <v/>
      </c>
      <c r="AM319" s="131" t="str">
        <f>IF(AN319="","",VLOOKUP(CONCATENATE(AM$3,AN319),m_selling_spec!$A:$J,2,FALSE))</f>
        <v>16.2</v>
      </c>
      <c r="AN319" s="125" t="s">
        <v>677</v>
      </c>
      <c r="AO319" s="131" t="str">
        <f>IF(AP319="","",VLOOKUP(CONCATENATE(AO$3,AP319),m_selling_spec!$A:$J,2,FALSE))</f>
        <v>17.1</v>
      </c>
      <c r="AP319" s="125" t="s">
        <v>672</v>
      </c>
      <c r="AQ319" s="131" t="str">
        <f>IF(AR319="","",VLOOKUP(CONCATENATE(AQ$3,AR319),m_selling_spec!$A:$J,2,FALSE))</f>
        <v/>
      </c>
      <c r="AS319" s="131" t="str">
        <f>IF(AT319="","",VLOOKUP(CONCATENATE(AS$3,AT319),m_selling_spec!$A:$J,2,FALSE))</f>
        <v/>
      </c>
      <c r="AU319" s="131" t="str">
        <f>IF(AV319="","",VLOOKUP(CONCATENATE(AU$3,AV319),m_selling_spec!$A:$J,2,FALSE))</f>
        <v/>
      </c>
      <c r="AW319" s="131" t="str">
        <f>IF(AX319="","",VLOOKUP(CONCATENATE(AW$3,AX319),m_selling_spec!$A:$J,2,FALSE))</f>
        <v/>
      </c>
      <c r="AY319" s="131" t="str">
        <f>IF(AZ319="","",VLOOKUP(CONCATENATE(AY$3,AZ319),m_selling_spec!$A:$J,2,FALSE))</f>
        <v/>
      </c>
      <c r="BA319" s="131" t="str">
        <f>IF(BB319="","",VLOOKUP(CONCATENATE(BA$3,BB319),m_selling_spec!$A:$J,2,FALSE))</f>
        <v/>
      </c>
      <c r="BC319" s="131" t="str">
        <f>IF(BD319="","",VLOOKUP(CONCATENATE(BC$3,BD319),m_selling_spec!$A:$J,2,FALSE))</f>
        <v/>
      </c>
      <c r="BE319" s="131" t="str">
        <f>IF(BF319="","",VLOOKUP(CONCATENATE(BE$3,BF319),m_selling_spec!$A:$J,2,FALSE))</f>
        <v/>
      </c>
      <c r="BG319" s="131" t="str">
        <f>IF(BH319="","",VLOOKUP(CONCATENATE(BG$3,BH319),m_selling_spec!$A:$J,2,FALSE))</f>
        <v/>
      </c>
      <c r="BI319" s="131" t="str">
        <f>IF(BJ319="","",VLOOKUP(CONCATENATE(BI$3,BJ319),m_selling_spec!$A:$J,2,FALSE))</f>
        <v/>
      </c>
    </row>
    <row r="320" spans="1:61" s="125" customFormat="1">
      <c r="A320" s="125" t="s">
        <v>407</v>
      </c>
      <c r="B320" s="125">
        <v>2</v>
      </c>
      <c r="C320" s="130" t="str">
        <f>INDEX(product!B:B,MATCH(B320,product!A:A,0))</f>
        <v>WE-70</v>
      </c>
      <c r="D320" s="130" t="str">
        <f>INDEX(product!E:E,MATCH(B320,product!A:A,0))</f>
        <v>WINDOW and DOOR</v>
      </c>
      <c r="E320" s="131" t="str">
        <f>IF(F320="","",VLOOKUP(CONCATENATE(E$3,F320),m_selling_spec!$A:$J,2,FALSE))</f>
        <v/>
      </c>
      <c r="G320" s="131" t="str">
        <f>IF(H320="","",VLOOKUP(CONCATENATE(G$3,H320),m_selling_spec!$A:$J,2,FALSE))</f>
        <v>o2.1</v>
      </c>
      <c r="H320" s="125" t="s">
        <v>597</v>
      </c>
      <c r="I320" s="131" t="str">
        <f>IF(J320="","",VLOOKUP(CONCATENATE(I$3,J320),m_selling_spec!$A:$J,2,FALSE))</f>
        <v>1.12</v>
      </c>
      <c r="J320" s="125" t="s">
        <v>73</v>
      </c>
      <c r="K320" s="131" t="str">
        <f>IF(L320="","",VLOOKUP(CONCATENATE(K$3,L320),m_selling_spec!$A:$J,2,FALSE))</f>
        <v/>
      </c>
      <c r="M320" s="131" t="str">
        <f>IF(N320="","",VLOOKUP(CONCATENATE(M$3,N320),m_selling_spec!$A:$J,2,FALSE))</f>
        <v/>
      </c>
      <c r="O320" s="131" t="str">
        <f>IF(P320="","",VLOOKUP(CONCATENATE(O$3,P320),m_selling_spec!$A:$J,2,FALSE))</f>
        <v/>
      </c>
      <c r="Q320" s="131" t="str">
        <f>IF(R320="","",VLOOKUP(CONCATENATE(Q$3,R320),m_selling_spec!$A:$J,2,FALSE))</f>
        <v/>
      </c>
      <c r="S320" s="131" t="str">
        <f>IF(T320="","",VLOOKUP(CONCATENATE(S$3,T320),m_selling_spec!$A:$J,2,FALSE))</f>
        <v>6.1</v>
      </c>
      <c r="T320" s="125" t="s">
        <v>606</v>
      </c>
      <c r="U320" s="131" t="str">
        <f>IF(V320="","",VLOOKUP(CONCATENATE(U$3,V320),m_selling_spec!$A:$J,2,FALSE))</f>
        <v/>
      </c>
      <c r="W320" s="131" t="str">
        <f>IF(X320="","",VLOOKUP(CONCATENATE(W$3,X320),m_selling_spec!$A:$J,2,FALSE))</f>
        <v>8.4</v>
      </c>
      <c r="X320" s="125" t="s">
        <v>605</v>
      </c>
      <c r="Y320" s="131" t="str">
        <f>IF(Z320="","",VLOOKUP(CONCATENATE(Y$3,Z320),m_selling_spec!$A:$J,2,FALSE))</f>
        <v/>
      </c>
      <c r="AA320" s="131" t="str">
        <f>IF(AB320="","",VLOOKUP(CONCATENATE(AA$3,AB320),m_selling_spec!$A:$J,2,FALSE))</f>
        <v>10.2</v>
      </c>
      <c r="AB320" s="125" t="s">
        <v>76</v>
      </c>
      <c r="AC320" s="131" t="str">
        <f>IF(AD320="","",VLOOKUP(CONCATENATE(AC$3,AD320),m_selling_spec!$A:$J,2,FALSE))</f>
        <v/>
      </c>
      <c r="AE320" s="131" t="str">
        <f>IF(AF320="","",VLOOKUP(CONCATENATE(AE$3,AF320),m_selling_spec!$A:$J,2,FALSE))</f>
        <v/>
      </c>
      <c r="AG320" s="131" t="str">
        <f>IF(AH320="","",VLOOKUP(CONCATENATE(AG$3,AH320),m_selling_spec!$A:$J,2,FALSE))</f>
        <v/>
      </c>
      <c r="AI320" s="131" t="str">
        <f>IF(AJ320="","",VLOOKUP(CONCATENATE(AI$3,AJ320),m_selling_spec!$A:$J,2,FALSE))</f>
        <v>14.2</v>
      </c>
      <c r="AJ320" s="125" t="s">
        <v>683</v>
      </c>
      <c r="AK320" s="131" t="str">
        <f>IF(AL320="","",VLOOKUP(CONCATENATE(AK$3,AL320),m_selling_spec!$A:$J,2,FALSE))</f>
        <v/>
      </c>
      <c r="AM320" s="131" t="str">
        <f>IF(AN320="","",VLOOKUP(CONCATENATE(AM$3,AN320),m_selling_spec!$A:$J,2,FALSE))</f>
        <v>16.1</v>
      </c>
      <c r="AN320" s="125" t="s">
        <v>617</v>
      </c>
      <c r="AO320" s="131" t="str">
        <f>IF(AP320="","",VLOOKUP(CONCATENATE(AO$3,AP320),m_selling_spec!$A:$J,2,FALSE))</f>
        <v>17.1</v>
      </c>
      <c r="AP320" s="125" t="s">
        <v>672</v>
      </c>
      <c r="AQ320" s="131" t="str">
        <f>IF(AR320="","",VLOOKUP(CONCATENATE(AQ$3,AR320),m_selling_spec!$A:$J,2,FALSE))</f>
        <v/>
      </c>
      <c r="AS320" s="131" t="str">
        <f>IF(AT320="","",VLOOKUP(CONCATENATE(AS$3,AT320),m_selling_spec!$A:$J,2,FALSE))</f>
        <v/>
      </c>
      <c r="AU320" s="131" t="str">
        <f>IF(AV320="","",VLOOKUP(CONCATENATE(AU$3,AV320),m_selling_spec!$A:$J,2,FALSE))</f>
        <v/>
      </c>
      <c r="AW320" s="131" t="str">
        <f>IF(AX320="","",VLOOKUP(CONCATENATE(AW$3,AX320),m_selling_spec!$A:$J,2,FALSE))</f>
        <v/>
      </c>
      <c r="AY320" s="131" t="str">
        <f>IF(AZ320="","",VLOOKUP(CONCATENATE(AY$3,AZ320),m_selling_spec!$A:$J,2,FALSE))</f>
        <v/>
      </c>
      <c r="BA320" s="131" t="str">
        <f>IF(BB320="","",VLOOKUP(CONCATENATE(BA$3,BB320),m_selling_spec!$A:$J,2,FALSE))</f>
        <v/>
      </c>
      <c r="BC320" s="131" t="str">
        <f>IF(BD320="","",VLOOKUP(CONCATENATE(BC$3,BD320),m_selling_spec!$A:$J,2,FALSE))</f>
        <v/>
      </c>
      <c r="BE320" s="131" t="str">
        <f>IF(BF320="","",VLOOKUP(CONCATENATE(BE$3,BF320),m_selling_spec!$A:$J,2,FALSE))</f>
        <v/>
      </c>
      <c r="BG320" s="131" t="str">
        <f>IF(BH320="","",VLOOKUP(CONCATENATE(BG$3,BH320),m_selling_spec!$A:$J,2,FALSE))</f>
        <v/>
      </c>
      <c r="BI320" s="131" t="str">
        <f>IF(BJ320="","",VLOOKUP(CONCATENATE(BI$3,BJ320),m_selling_spec!$A:$J,2,FALSE))</f>
        <v/>
      </c>
    </row>
    <row r="321" spans="1:61" s="125" customFormat="1">
      <c r="A321" s="125" t="s">
        <v>399</v>
      </c>
      <c r="B321" s="125">
        <v>2</v>
      </c>
      <c r="C321" s="130" t="str">
        <f>INDEX(product!B:B,MATCH(B321,product!A:A,0))</f>
        <v>WE-70</v>
      </c>
      <c r="D321" s="130" t="str">
        <f>INDEX(product!E:E,MATCH(B321,product!A:A,0))</f>
        <v>WINDOW and DOOR</v>
      </c>
      <c r="E321" s="131" t="str">
        <f>IF(F321="","",VLOOKUP(CONCATENATE(E$3,F321),m_selling_spec!$A:$J,2,FALSE))</f>
        <v/>
      </c>
      <c r="G321" s="131" t="str">
        <f>IF(H321="","",VLOOKUP(CONCATENATE(G$3,H321),m_selling_spec!$A:$J,2,FALSE))</f>
        <v>o2.2</v>
      </c>
      <c r="H321" s="125" t="s">
        <v>603</v>
      </c>
      <c r="I321" s="131" t="str">
        <f>IF(J321="","",VLOOKUP(CONCATENATE(I$3,J321),m_selling_spec!$A:$J,2,FALSE))</f>
        <v>1.12</v>
      </c>
      <c r="J321" s="125" t="s">
        <v>73</v>
      </c>
      <c r="K321" s="131" t="str">
        <f>IF(L321="","",VLOOKUP(CONCATENATE(K$3,L321),m_selling_spec!$A:$J,2,FALSE))</f>
        <v/>
      </c>
      <c r="M321" s="131" t="str">
        <f>IF(N321="","",VLOOKUP(CONCATENATE(M$3,N321),m_selling_spec!$A:$J,2,FALSE))</f>
        <v/>
      </c>
      <c r="O321" s="131" t="str">
        <f>IF(P321="","",VLOOKUP(CONCATENATE(O$3,P321),m_selling_spec!$A:$J,2,FALSE))</f>
        <v/>
      </c>
      <c r="Q321" s="131" t="str">
        <f>IF(R321="","",VLOOKUP(CONCATENATE(Q$3,R321),m_selling_spec!$A:$J,2,FALSE))</f>
        <v/>
      </c>
      <c r="S321" s="131" t="str">
        <f>IF(T321="","",VLOOKUP(CONCATENATE(S$3,T321),m_selling_spec!$A:$J,2,FALSE))</f>
        <v>6.1</v>
      </c>
      <c r="T321" s="125" t="s">
        <v>606</v>
      </c>
      <c r="U321" s="131" t="str">
        <f>IF(V321="","",VLOOKUP(CONCATENATE(U$3,V321),m_selling_spec!$A:$J,2,FALSE))</f>
        <v/>
      </c>
      <c r="W321" s="131" t="str">
        <f>IF(X321="","",VLOOKUP(CONCATENATE(W$3,X321),m_selling_spec!$A:$J,2,FALSE))</f>
        <v>8.4</v>
      </c>
      <c r="X321" s="125" t="s">
        <v>605</v>
      </c>
      <c r="Y321" s="131" t="str">
        <f>IF(Z321="","",VLOOKUP(CONCATENATE(Y$3,Z321),m_selling_spec!$A:$J,2,FALSE))</f>
        <v/>
      </c>
      <c r="AA321" s="131" t="str">
        <f>IF(AB321="","",VLOOKUP(CONCATENATE(AA$3,AB321),m_selling_spec!$A:$J,2,FALSE))</f>
        <v>10.2</v>
      </c>
      <c r="AB321" s="125" t="s">
        <v>76</v>
      </c>
      <c r="AC321" s="131" t="str">
        <f>IF(AD321="","",VLOOKUP(CONCATENATE(AC$3,AD321),m_selling_spec!$A:$J,2,FALSE))</f>
        <v/>
      </c>
      <c r="AE321" s="131" t="str">
        <f>IF(AF321="","",VLOOKUP(CONCATENATE(AE$3,AF321),m_selling_spec!$A:$J,2,FALSE))</f>
        <v/>
      </c>
      <c r="AG321" s="131" t="str">
        <f>IF(AH321="","",VLOOKUP(CONCATENATE(AG$3,AH321),m_selling_spec!$A:$J,2,FALSE))</f>
        <v/>
      </c>
      <c r="AI321" s="131" t="str">
        <f>IF(AJ321="","",VLOOKUP(CONCATENATE(AI$3,AJ321),m_selling_spec!$A:$J,2,FALSE))</f>
        <v>14.2</v>
      </c>
      <c r="AJ321" s="125" t="s">
        <v>683</v>
      </c>
      <c r="AK321" s="131" t="str">
        <f>IF(AL321="","",VLOOKUP(CONCATENATE(AK$3,AL321),m_selling_spec!$A:$J,2,FALSE))</f>
        <v/>
      </c>
      <c r="AM321" s="131" t="str">
        <f>IF(AN321="","",VLOOKUP(CONCATENATE(AM$3,AN321),m_selling_spec!$A:$J,2,FALSE))</f>
        <v>16.1</v>
      </c>
      <c r="AN321" s="125" t="s">
        <v>617</v>
      </c>
      <c r="AO321" s="131" t="str">
        <f>IF(AP321="","",VLOOKUP(CONCATENATE(AO$3,AP321),m_selling_spec!$A:$J,2,FALSE))</f>
        <v>17.1</v>
      </c>
      <c r="AP321" s="125" t="s">
        <v>672</v>
      </c>
      <c r="AQ321" s="131" t="str">
        <f>IF(AR321="","",VLOOKUP(CONCATENATE(AQ$3,AR321),m_selling_spec!$A:$J,2,FALSE))</f>
        <v/>
      </c>
      <c r="AS321" s="131" t="str">
        <f>IF(AT321="","",VLOOKUP(CONCATENATE(AS$3,AT321),m_selling_spec!$A:$J,2,FALSE))</f>
        <v/>
      </c>
      <c r="AU321" s="131" t="str">
        <f>IF(AV321="","",VLOOKUP(CONCATENATE(AU$3,AV321),m_selling_spec!$A:$J,2,FALSE))</f>
        <v/>
      </c>
      <c r="AW321" s="131" t="str">
        <f>IF(AX321="","",VLOOKUP(CONCATENATE(AW$3,AX321),m_selling_spec!$A:$J,2,FALSE))</f>
        <v/>
      </c>
      <c r="AY321" s="131" t="str">
        <f>IF(AZ321="","",VLOOKUP(CONCATENATE(AY$3,AZ321),m_selling_spec!$A:$J,2,FALSE))</f>
        <v/>
      </c>
      <c r="BA321" s="131" t="str">
        <f>IF(BB321="","",VLOOKUP(CONCATENATE(BA$3,BB321),m_selling_spec!$A:$J,2,FALSE))</f>
        <v/>
      </c>
      <c r="BC321" s="131" t="str">
        <f>IF(BD321="","",VLOOKUP(CONCATENATE(BC$3,BD321),m_selling_spec!$A:$J,2,FALSE))</f>
        <v/>
      </c>
      <c r="BE321" s="131" t="str">
        <f>IF(BF321="","",VLOOKUP(CONCATENATE(BE$3,BF321),m_selling_spec!$A:$J,2,FALSE))</f>
        <v/>
      </c>
      <c r="BG321" s="131" t="str">
        <f>IF(BH321="","",VLOOKUP(CONCATENATE(BG$3,BH321),m_selling_spec!$A:$J,2,FALSE))</f>
        <v/>
      </c>
      <c r="BI321" s="131" t="str">
        <f>IF(BJ321="","",VLOOKUP(CONCATENATE(BI$3,BJ321),m_selling_spec!$A:$J,2,FALSE))</f>
        <v/>
      </c>
    </row>
    <row r="322" spans="1:61" s="125" customFormat="1">
      <c r="A322" s="125" t="s">
        <v>435</v>
      </c>
      <c r="B322" s="125">
        <v>2</v>
      </c>
      <c r="C322" s="130" t="str">
        <f>INDEX(product!B:B,MATCH(B322,product!A:A,0))</f>
        <v>WE-70</v>
      </c>
      <c r="D322" s="130" t="str">
        <f>INDEX(product!E:E,MATCH(B322,product!A:A,0))</f>
        <v>WINDOW and DOOR</v>
      </c>
      <c r="E322" s="131" t="str">
        <f>IF(F322="","",VLOOKUP(CONCATENATE(E$3,F322),m_selling_spec!$A:$J,2,FALSE))</f>
        <v/>
      </c>
      <c r="G322" s="131" t="str">
        <f>IF(H322="","",VLOOKUP(CONCATENATE(G$3,H322),m_selling_spec!$A:$J,2,FALSE))</f>
        <v>o2.1</v>
      </c>
      <c r="H322" s="125" t="s">
        <v>597</v>
      </c>
      <c r="I322" s="131" t="str">
        <f>IF(J322="","",VLOOKUP(CONCATENATE(I$3,J322),m_selling_spec!$A:$J,2,FALSE))</f>
        <v>1.12</v>
      </c>
      <c r="J322" s="125" t="s">
        <v>73</v>
      </c>
      <c r="K322" s="131" t="str">
        <f>IF(L322="","",VLOOKUP(CONCATENATE(K$3,L322),m_selling_spec!$A:$J,2,FALSE))</f>
        <v/>
      </c>
      <c r="M322" s="131" t="str">
        <f>IF(N322="","",VLOOKUP(CONCATENATE(M$3,N322),m_selling_spec!$A:$J,2,FALSE))</f>
        <v/>
      </c>
      <c r="O322" s="131" t="str">
        <f>IF(P322="","",VLOOKUP(CONCATENATE(O$3,P322),m_selling_spec!$A:$J,2,FALSE))</f>
        <v/>
      </c>
      <c r="Q322" s="131" t="str">
        <f>IF(R322="","",VLOOKUP(CONCATENATE(Q$3,R322),m_selling_spec!$A:$J,2,FALSE))</f>
        <v/>
      </c>
      <c r="S322" s="131" t="str">
        <f>IF(T322="","",VLOOKUP(CONCATENATE(S$3,T322),m_selling_spec!$A:$J,2,FALSE))</f>
        <v>6.1</v>
      </c>
      <c r="T322" s="125" t="s">
        <v>606</v>
      </c>
      <c r="U322" s="131" t="str">
        <f>IF(V322="","",VLOOKUP(CONCATENATE(U$3,V322),m_selling_spec!$A:$J,2,FALSE))</f>
        <v/>
      </c>
      <c r="W322" s="131" t="str">
        <f>IF(X322="","",VLOOKUP(CONCATENATE(W$3,X322),m_selling_spec!$A:$J,2,FALSE))</f>
        <v>8.6</v>
      </c>
      <c r="X322" s="125" t="s">
        <v>673</v>
      </c>
      <c r="Y322" s="131" t="str">
        <f>IF(Z322="","",VLOOKUP(CONCATENATE(Y$3,Z322),m_selling_spec!$A:$J,2,FALSE))</f>
        <v/>
      </c>
      <c r="AA322" s="131" t="str">
        <f>IF(AB322="","",VLOOKUP(CONCATENATE(AA$3,AB322),m_selling_spec!$A:$J,2,FALSE))</f>
        <v>10.2</v>
      </c>
      <c r="AB322" s="125" t="s">
        <v>76</v>
      </c>
      <c r="AC322" s="131" t="str">
        <f>IF(AD322="","",VLOOKUP(CONCATENATE(AC$3,AD322),m_selling_spec!$A:$J,2,FALSE))</f>
        <v/>
      </c>
      <c r="AE322" s="131" t="str">
        <f>IF(AF322="","",VLOOKUP(CONCATENATE(AE$3,AF322),m_selling_spec!$A:$J,2,FALSE))</f>
        <v/>
      </c>
      <c r="AG322" s="131" t="str">
        <f>IF(AH322="","",VLOOKUP(CONCATENATE(AG$3,AH322),m_selling_spec!$A:$J,2,FALSE))</f>
        <v/>
      </c>
      <c r="AI322" s="131" t="str">
        <f>IF(AJ322="","",VLOOKUP(CONCATENATE(AI$3,AJ322),m_selling_spec!$A:$J,2,FALSE))</f>
        <v>14.2</v>
      </c>
      <c r="AJ322" s="125" t="s">
        <v>683</v>
      </c>
      <c r="AK322" s="131" t="str">
        <f>IF(AL322="","",VLOOKUP(CONCATENATE(AK$3,AL322),m_selling_spec!$A:$J,2,FALSE))</f>
        <v/>
      </c>
      <c r="AM322" s="131" t="str">
        <f>IF(AN322="","",VLOOKUP(CONCATENATE(AM$3,AN322),m_selling_spec!$A:$J,2,FALSE))</f>
        <v>16.1</v>
      </c>
      <c r="AN322" s="125" t="s">
        <v>617</v>
      </c>
      <c r="AO322" s="131" t="str">
        <f>IF(AP322="","",VLOOKUP(CONCATENATE(AO$3,AP322),m_selling_spec!$A:$J,2,FALSE))</f>
        <v>17.1</v>
      </c>
      <c r="AP322" s="125" t="s">
        <v>672</v>
      </c>
      <c r="AQ322" s="131" t="str">
        <f>IF(AR322="","",VLOOKUP(CONCATENATE(AQ$3,AR322),m_selling_spec!$A:$J,2,FALSE))</f>
        <v/>
      </c>
      <c r="AS322" s="131" t="str">
        <f>IF(AT322="","",VLOOKUP(CONCATENATE(AS$3,AT322),m_selling_spec!$A:$J,2,FALSE))</f>
        <v/>
      </c>
      <c r="AU322" s="131" t="str">
        <f>IF(AV322="","",VLOOKUP(CONCATENATE(AU$3,AV322),m_selling_spec!$A:$J,2,FALSE))</f>
        <v/>
      </c>
      <c r="AW322" s="131" t="str">
        <f>IF(AX322="","",VLOOKUP(CONCATENATE(AW$3,AX322),m_selling_spec!$A:$J,2,FALSE))</f>
        <v/>
      </c>
      <c r="AY322" s="131" t="str">
        <f>IF(AZ322="","",VLOOKUP(CONCATENATE(AY$3,AZ322),m_selling_spec!$A:$J,2,FALSE))</f>
        <v/>
      </c>
      <c r="BA322" s="131" t="str">
        <f>IF(BB322="","",VLOOKUP(CONCATENATE(BA$3,BB322),m_selling_spec!$A:$J,2,FALSE))</f>
        <v/>
      </c>
      <c r="BC322" s="131" t="str">
        <f>IF(BD322="","",VLOOKUP(CONCATENATE(BC$3,BD322),m_selling_spec!$A:$J,2,FALSE))</f>
        <v/>
      </c>
      <c r="BE322" s="131" t="str">
        <f>IF(BF322="","",VLOOKUP(CONCATENATE(BE$3,BF322),m_selling_spec!$A:$J,2,FALSE))</f>
        <v/>
      </c>
      <c r="BG322" s="131" t="str">
        <f>IF(BH322="","",VLOOKUP(CONCATENATE(BG$3,BH322),m_selling_spec!$A:$J,2,FALSE))</f>
        <v/>
      </c>
      <c r="BI322" s="131" t="str">
        <f>IF(BJ322="","",VLOOKUP(CONCATENATE(BI$3,BJ322),m_selling_spec!$A:$J,2,FALSE))</f>
        <v/>
      </c>
    </row>
    <row r="323" spans="1:61" s="125" customFormat="1">
      <c r="A323" s="125" t="s">
        <v>427</v>
      </c>
      <c r="B323" s="125">
        <v>2</v>
      </c>
      <c r="C323" s="130" t="str">
        <f>INDEX(product!B:B,MATCH(B323,product!A:A,0))</f>
        <v>WE-70</v>
      </c>
      <c r="D323" s="130" t="str">
        <f>INDEX(product!E:E,MATCH(B323,product!A:A,0))</f>
        <v>WINDOW and DOOR</v>
      </c>
      <c r="E323" s="131" t="str">
        <f>IF(F323="","",VLOOKUP(CONCATENATE(E$3,F323),m_selling_spec!$A:$J,2,FALSE))</f>
        <v/>
      </c>
      <c r="G323" s="131" t="str">
        <f>IF(H323="","",VLOOKUP(CONCATENATE(G$3,H323),m_selling_spec!$A:$J,2,FALSE))</f>
        <v>o2.2</v>
      </c>
      <c r="H323" s="125" t="s">
        <v>603</v>
      </c>
      <c r="I323" s="131" t="str">
        <f>IF(J323="","",VLOOKUP(CONCATENATE(I$3,J323),m_selling_spec!$A:$J,2,FALSE))</f>
        <v>1.12</v>
      </c>
      <c r="J323" s="125" t="s">
        <v>73</v>
      </c>
      <c r="K323" s="131" t="str">
        <f>IF(L323="","",VLOOKUP(CONCATENATE(K$3,L323),m_selling_spec!$A:$J,2,FALSE))</f>
        <v/>
      </c>
      <c r="M323" s="131" t="str">
        <f>IF(N323="","",VLOOKUP(CONCATENATE(M$3,N323),m_selling_spec!$A:$J,2,FALSE))</f>
        <v/>
      </c>
      <c r="O323" s="131" t="str">
        <f>IF(P323="","",VLOOKUP(CONCATENATE(O$3,P323),m_selling_spec!$A:$J,2,FALSE))</f>
        <v/>
      </c>
      <c r="Q323" s="131" t="str">
        <f>IF(R323="","",VLOOKUP(CONCATENATE(Q$3,R323),m_selling_spec!$A:$J,2,FALSE))</f>
        <v/>
      </c>
      <c r="S323" s="131" t="str">
        <f>IF(T323="","",VLOOKUP(CONCATENATE(S$3,T323),m_selling_spec!$A:$J,2,FALSE))</f>
        <v>6.1</v>
      </c>
      <c r="T323" s="125" t="s">
        <v>606</v>
      </c>
      <c r="U323" s="131" t="str">
        <f>IF(V323="","",VLOOKUP(CONCATENATE(U$3,V323),m_selling_spec!$A:$J,2,FALSE))</f>
        <v/>
      </c>
      <c r="W323" s="131" t="str">
        <f>IF(X323="","",VLOOKUP(CONCATENATE(W$3,X323),m_selling_spec!$A:$J,2,FALSE))</f>
        <v>8.6</v>
      </c>
      <c r="X323" s="125" t="s">
        <v>673</v>
      </c>
      <c r="Y323" s="131" t="str">
        <f>IF(Z323="","",VLOOKUP(CONCATENATE(Y$3,Z323),m_selling_spec!$A:$J,2,FALSE))</f>
        <v/>
      </c>
      <c r="AA323" s="131" t="str">
        <f>IF(AB323="","",VLOOKUP(CONCATENATE(AA$3,AB323),m_selling_spec!$A:$J,2,FALSE))</f>
        <v>10.2</v>
      </c>
      <c r="AB323" s="125" t="s">
        <v>76</v>
      </c>
      <c r="AC323" s="131" t="str">
        <f>IF(AD323="","",VLOOKUP(CONCATENATE(AC$3,AD323),m_selling_spec!$A:$J,2,FALSE))</f>
        <v/>
      </c>
      <c r="AE323" s="131" t="str">
        <f>IF(AF323="","",VLOOKUP(CONCATENATE(AE$3,AF323),m_selling_spec!$A:$J,2,FALSE))</f>
        <v/>
      </c>
      <c r="AG323" s="131" t="str">
        <f>IF(AH323="","",VLOOKUP(CONCATENATE(AG$3,AH323),m_selling_spec!$A:$J,2,FALSE))</f>
        <v/>
      </c>
      <c r="AI323" s="131" t="str">
        <f>IF(AJ323="","",VLOOKUP(CONCATENATE(AI$3,AJ323),m_selling_spec!$A:$J,2,FALSE))</f>
        <v>14.2</v>
      </c>
      <c r="AJ323" s="125" t="s">
        <v>683</v>
      </c>
      <c r="AK323" s="131" t="str">
        <f>IF(AL323="","",VLOOKUP(CONCATENATE(AK$3,AL323),m_selling_spec!$A:$J,2,FALSE))</f>
        <v/>
      </c>
      <c r="AM323" s="131" t="str">
        <f>IF(AN323="","",VLOOKUP(CONCATENATE(AM$3,AN323),m_selling_spec!$A:$J,2,FALSE))</f>
        <v>16.1</v>
      </c>
      <c r="AN323" s="125" t="s">
        <v>617</v>
      </c>
      <c r="AO323" s="131" t="str">
        <f>IF(AP323="","",VLOOKUP(CONCATENATE(AO$3,AP323),m_selling_spec!$A:$J,2,FALSE))</f>
        <v>17.1</v>
      </c>
      <c r="AP323" s="125" t="s">
        <v>672</v>
      </c>
      <c r="AQ323" s="131" t="str">
        <f>IF(AR323="","",VLOOKUP(CONCATENATE(AQ$3,AR323),m_selling_spec!$A:$J,2,FALSE))</f>
        <v/>
      </c>
      <c r="AS323" s="131" t="str">
        <f>IF(AT323="","",VLOOKUP(CONCATENATE(AS$3,AT323),m_selling_spec!$A:$J,2,FALSE))</f>
        <v/>
      </c>
      <c r="AU323" s="131" t="str">
        <f>IF(AV323="","",VLOOKUP(CONCATENATE(AU$3,AV323),m_selling_spec!$A:$J,2,FALSE))</f>
        <v/>
      </c>
      <c r="AW323" s="131" t="str">
        <f>IF(AX323="","",VLOOKUP(CONCATENATE(AW$3,AX323),m_selling_spec!$A:$J,2,FALSE))</f>
        <v/>
      </c>
      <c r="AY323" s="131" t="str">
        <f>IF(AZ323="","",VLOOKUP(CONCATENATE(AY$3,AZ323),m_selling_spec!$A:$J,2,FALSE))</f>
        <v/>
      </c>
      <c r="BA323" s="131" t="str">
        <f>IF(BB323="","",VLOOKUP(CONCATENATE(BA$3,BB323),m_selling_spec!$A:$J,2,FALSE))</f>
        <v/>
      </c>
      <c r="BC323" s="131" t="str">
        <f>IF(BD323="","",VLOOKUP(CONCATENATE(BC$3,BD323),m_selling_spec!$A:$J,2,FALSE))</f>
        <v/>
      </c>
      <c r="BE323" s="131" t="str">
        <f>IF(BF323="","",VLOOKUP(CONCATENATE(BE$3,BF323),m_selling_spec!$A:$J,2,FALSE))</f>
        <v/>
      </c>
      <c r="BG323" s="131" t="str">
        <f>IF(BH323="","",VLOOKUP(CONCATENATE(BG$3,BH323),m_selling_spec!$A:$J,2,FALSE))</f>
        <v/>
      </c>
      <c r="BI323" s="131" t="str">
        <f>IF(BJ323="","",VLOOKUP(CONCATENATE(BI$3,BJ323),m_selling_spec!$A:$J,2,FALSE))</f>
        <v/>
      </c>
    </row>
    <row r="324" spans="1:61" s="125" customFormat="1">
      <c r="A324" s="125" t="s">
        <v>408</v>
      </c>
      <c r="B324" s="125">
        <v>2</v>
      </c>
      <c r="C324" s="130" t="str">
        <f>INDEX(product!B:B,MATCH(B324,product!A:A,0))</f>
        <v>WE-70</v>
      </c>
      <c r="D324" s="130" t="str">
        <f>INDEX(product!E:E,MATCH(B324,product!A:A,0))</f>
        <v>WINDOW and DOOR</v>
      </c>
      <c r="E324" s="131" t="str">
        <f>IF(F324="","",VLOOKUP(CONCATENATE(E$3,F324),m_selling_spec!$A:$J,2,FALSE))</f>
        <v/>
      </c>
      <c r="G324" s="131" t="str">
        <f>IF(H324="","",VLOOKUP(CONCATENATE(G$3,H324),m_selling_spec!$A:$J,2,FALSE))</f>
        <v>o2.1</v>
      </c>
      <c r="H324" s="125" t="s">
        <v>597</v>
      </c>
      <c r="I324" s="131" t="str">
        <f>IF(J324="","",VLOOKUP(CONCATENATE(I$3,J324),m_selling_spec!$A:$J,2,FALSE))</f>
        <v>1.12</v>
      </c>
      <c r="J324" s="125" t="s">
        <v>73</v>
      </c>
      <c r="K324" s="131" t="str">
        <f>IF(L324="","",VLOOKUP(CONCATENATE(K$3,L324),m_selling_spec!$A:$J,2,FALSE))</f>
        <v/>
      </c>
      <c r="M324" s="131" t="str">
        <f>IF(N324="","",VLOOKUP(CONCATENATE(M$3,N324),m_selling_spec!$A:$J,2,FALSE))</f>
        <v/>
      </c>
      <c r="O324" s="131" t="str">
        <f>IF(P324="","",VLOOKUP(CONCATENATE(O$3,P324),m_selling_spec!$A:$J,2,FALSE))</f>
        <v/>
      </c>
      <c r="Q324" s="131" t="str">
        <f>IF(R324="","",VLOOKUP(CONCATENATE(Q$3,R324),m_selling_spec!$A:$J,2,FALSE))</f>
        <v/>
      </c>
      <c r="S324" s="131" t="str">
        <f>IF(T324="","",VLOOKUP(CONCATENATE(S$3,T324),m_selling_spec!$A:$J,2,FALSE))</f>
        <v>6.1</v>
      </c>
      <c r="T324" s="125" t="s">
        <v>606</v>
      </c>
      <c r="U324" s="131" t="str">
        <f>IF(V324="","",VLOOKUP(CONCATENATE(U$3,V324),m_selling_spec!$A:$J,2,FALSE))</f>
        <v/>
      </c>
      <c r="W324" s="131" t="str">
        <f>IF(X324="","",VLOOKUP(CONCATENATE(W$3,X324),m_selling_spec!$A:$J,2,FALSE))</f>
        <v>8.4</v>
      </c>
      <c r="X324" s="125" t="s">
        <v>605</v>
      </c>
      <c r="Y324" s="131" t="str">
        <f>IF(Z324="","",VLOOKUP(CONCATENATE(Y$3,Z324),m_selling_spec!$A:$J,2,FALSE))</f>
        <v/>
      </c>
      <c r="AA324" s="131" t="str">
        <f>IF(AB324="","",VLOOKUP(CONCATENATE(AA$3,AB324),m_selling_spec!$A:$J,2,FALSE))</f>
        <v>10.3</v>
      </c>
      <c r="AB324" s="125" t="s">
        <v>77</v>
      </c>
      <c r="AC324" s="131" t="str">
        <f>IF(AD324="","",VLOOKUP(CONCATENATE(AC$3,AD324),m_selling_spec!$A:$J,2,FALSE))</f>
        <v/>
      </c>
      <c r="AE324" s="131" t="str">
        <f>IF(AF324="","",VLOOKUP(CONCATENATE(AE$3,AF324),m_selling_spec!$A:$J,2,FALSE))</f>
        <v/>
      </c>
      <c r="AG324" s="131" t="str">
        <f>IF(AH324="","",VLOOKUP(CONCATENATE(AG$3,AH324),m_selling_spec!$A:$J,2,FALSE))</f>
        <v/>
      </c>
      <c r="AI324" s="131" t="str">
        <f>IF(AJ324="","",VLOOKUP(CONCATENATE(AI$3,AJ324),m_selling_spec!$A:$J,2,FALSE))</f>
        <v>14.2</v>
      </c>
      <c r="AJ324" s="125" t="s">
        <v>683</v>
      </c>
      <c r="AK324" s="131" t="str">
        <f>IF(AL324="","",VLOOKUP(CONCATENATE(AK$3,AL324),m_selling_spec!$A:$J,2,FALSE))</f>
        <v/>
      </c>
      <c r="AM324" s="131" t="str">
        <f>IF(AN324="","",VLOOKUP(CONCATENATE(AM$3,AN324),m_selling_spec!$A:$J,2,FALSE))</f>
        <v>16.1</v>
      </c>
      <c r="AN324" s="125" t="s">
        <v>617</v>
      </c>
      <c r="AO324" s="131" t="str">
        <f>IF(AP324="","",VLOOKUP(CONCATENATE(AO$3,AP324),m_selling_spec!$A:$J,2,FALSE))</f>
        <v>17.1</v>
      </c>
      <c r="AP324" s="125" t="s">
        <v>672</v>
      </c>
      <c r="AQ324" s="131" t="str">
        <f>IF(AR324="","",VLOOKUP(CONCATENATE(AQ$3,AR324),m_selling_spec!$A:$J,2,FALSE))</f>
        <v/>
      </c>
      <c r="AS324" s="131" t="str">
        <f>IF(AT324="","",VLOOKUP(CONCATENATE(AS$3,AT324),m_selling_spec!$A:$J,2,FALSE))</f>
        <v/>
      </c>
      <c r="AU324" s="131" t="str">
        <f>IF(AV324="","",VLOOKUP(CONCATENATE(AU$3,AV324),m_selling_spec!$A:$J,2,FALSE))</f>
        <v/>
      </c>
      <c r="AW324" s="131" t="str">
        <f>IF(AX324="","",VLOOKUP(CONCATENATE(AW$3,AX324),m_selling_spec!$A:$J,2,FALSE))</f>
        <v/>
      </c>
      <c r="AY324" s="131" t="str">
        <f>IF(AZ324="","",VLOOKUP(CONCATENATE(AY$3,AZ324),m_selling_spec!$A:$J,2,FALSE))</f>
        <v/>
      </c>
      <c r="BA324" s="131" t="str">
        <f>IF(BB324="","",VLOOKUP(CONCATENATE(BA$3,BB324),m_selling_spec!$A:$J,2,FALSE))</f>
        <v/>
      </c>
      <c r="BC324" s="131" t="str">
        <f>IF(BD324="","",VLOOKUP(CONCATENATE(BC$3,BD324),m_selling_spec!$A:$J,2,FALSE))</f>
        <v/>
      </c>
      <c r="BE324" s="131" t="str">
        <f>IF(BF324="","",VLOOKUP(CONCATENATE(BE$3,BF324),m_selling_spec!$A:$J,2,FALSE))</f>
        <v/>
      </c>
      <c r="BG324" s="131" t="str">
        <f>IF(BH324="","",VLOOKUP(CONCATENATE(BG$3,BH324),m_selling_spec!$A:$J,2,FALSE))</f>
        <v/>
      </c>
      <c r="BI324" s="131" t="str">
        <f>IF(BJ324="","",VLOOKUP(CONCATENATE(BI$3,BJ324),m_selling_spec!$A:$J,2,FALSE))</f>
        <v/>
      </c>
    </row>
    <row r="325" spans="1:61" s="125" customFormat="1">
      <c r="A325" s="125" t="s">
        <v>400</v>
      </c>
      <c r="B325" s="125">
        <v>2</v>
      </c>
      <c r="C325" s="130" t="str">
        <f>INDEX(product!B:B,MATCH(B325,product!A:A,0))</f>
        <v>WE-70</v>
      </c>
      <c r="D325" s="130" t="str">
        <f>INDEX(product!E:E,MATCH(B325,product!A:A,0))</f>
        <v>WINDOW and DOOR</v>
      </c>
      <c r="E325" s="131" t="str">
        <f>IF(F325="","",VLOOKUP(CONCATENATE(E$3,F325),m_selling_spec!$A:$J,2,FALSE))</f>
        <v/>
      </c>
      <c r="G325" s="131" t="str">
        <f>IF(H325="","",VLOOKUP(CONCATENATE(G$3,H325),m_selling_spec!$A:$J,2,FALSE))</f>
        <v>o2.2</v>
      </c>
      <c r="H325" s="125" t="s">
        <v>603</v>
      </c>
      <c r="I325" s="131" t="str">
        <f>IF(J325="","",VLOOKUP(CONCATENATE(I$3,J325),m_selling_spec!$A:$J,2,FALSE))</f>
        <v>1.12</v>
      </c>
      <c r="J325" s="125" t="s">
        <v>73</v>
      </c>
      <c r="K325" s="131" t="str">
        <f>IF(L325="","",VLOOKUP(CONCATENATE(K$3,L325),m_selling_spec!$A:$J,2,FALSE))</f>
        <v/>
      </c>
      <c r="M325" s="131" t="str">
        <f>IF(N325="","",VLOOKUP(CONCATENATE(M$3,N325),m_selling_spec!$A:$J,2,FALSE))</f>
        <v/>
      </c>
      <c r="O325" s="131" t="str">
        <f>IF(P325="","",VLOOKUP(CONCATENATE(O$3,P325),m_selling_spec!$A:$J,2,FALSE))</f>
        <v/>
      </c>
      <c r="Q325" s="131" t="str">
        <f>IF(R325="","",VLOOKUP(CONCATENATE(Q$3,R325),m_selling_spec!$A:$J,2,FALSE))</f>
        <v/>
      </c>
      <c r="S325" s="131" t="str">
        <f>IF(T325="","",VLOOKUP(CONCATENATE(S$3,T325),m_selling_spec!$A:$J,2,FALSE))</f>
        <v>6.1</v>
      </c>
      <c r="T325" s="125" t="s">
        <v>606</v>
      </c>
      <c r="U325" s="131" t="str">
        <f>IF(V325="","",VLOOKUP(CONCATENATE(U$3,V325),m_selling_spec!$A:$J,2,FALSE))</f>
        <v/>
      </c>
      <c r="W325" s="131" t="str">
        <f>IF(X325="","",VLOOKUP(CONCATENATE(W$3,X325),m_selling_spec!$A:$J,2,FALSE))</f>
        <v>8.4</v>
      </c>
      <c r="X325" s="125" t="s">
        <v>605</v>
      </c>
      <c r="Y325" s="131" t="str">
        <f>IF(Z325="","",VLOOKUP(CONCATENATE(Y$3,Z325),m_selling_spec!$A:$J,2,FALSE))</f>
        <v/>
      </c>
      <c r="AA325" s="131" t="str">
        <f>IF(AB325="","",VLOOKUP(CONCATENATE(AA$3,AB325),m_selling_spec!$A:$J,2,FALSE))</f>
        <v>10.3</v>
      </c>
      <c r="AB325" s="125" t="s">
        <v>77</v>
      </c>
      <c r="AC325" s="131" t="str">
        <f>IF(AD325="","",VLOOKUP(CONCATENATE(AC$3,AD325),m_selling_spec!$A:$J,2,FALSE))</f>
        <v/>
      </c>
      <c r="AE325" s="131" t="str">
        <f>IF(AF325="","",VLOOKUP(CONCATENATE(AE$3,AF325),m_selling_spec!$A:$J,2,FALSE))</f>
        <v/>
      </c>
      <c r="AG325" s="131" t="str">
        <f>IF(AH325="","",VLOOKUP(CONCATENATE(AG$3,AH325),m_selling_spec!$A:$J,2,FALSE))</f>
        <v/>
      </c>
      <c r="AI325" s="131" t="str">
        <f>IF(AJ325="","",VLOOKUP(CONCATENATE(AI$3,AJ325),m_selling_spec!$A:$J,2,FALSE))</f>
        <v>14.2</v>
      </c>
      <c r="AJ325" s="125" t="s">
        <v>683</v>
      </c>
      <c r="AK325" s="131" t="str">
        <f>IF(AL325="","",VLOOKUP(CONCATENATE(AK$3,AL325),m_selling_spec!$A:$J,2,FALSE))</f>
        <v/>
      </c>
      <c r="AM325" s="131" t="str">
        <f>IF(AN325="","",VLOOKUP(CONCATENATE(AM$3,AN325),m_selling_spec!$A:$J,2,FALSE))</f>
        <v>16.1</v>
      </c>
      <c r="AN325" s="125" t="s">
        <v>617</v>
      </c>
      <c r="AO325" s="131" t="str">
        <f>IF(AP325="","",VLOOKUP(CONCATENATE(AO$3,AP325),m_selling_spec!$A:$J,2,FALSE))</f>
        <v>17.1</v>
      </c>
      <c r="AP325" s="125" t="s">
        <v>672</v>
      </c>
      <c r="AQ325" s="131" t="str">
        <f>IF(AR325="","",VLOOKUP(CONCATENATE(AQ$3,AR325),m_selling_spec!$A:$J,2,FALSE))</f>
        <v/>
      </c>
      <c r="AS325" s="131" t="str">
        <f>IF(AT325="","",VLOOKUP(CONCATENATE(AS$3,AT325),m_selling_spec!$A:$J,2,FALSE))</f>
        <v/>
      </c>
      <c r="AU325" s="131" t="str">
        <f>IF(AV325="","",VLOOKUP(CONCATENATE(AU$3,AV325),m_selling_spec!$A:$J,2,FALSE))</f>
        <v/>
      </c>
      <c r="AW325" s="131" t="str">
        <f>IF(AX325="","",VLOOKUP(CONCATENATE(AW$3,AX325),m_selling_spec!$A:$J,2,FALSE))</f>
        <v/>
      </c>
      <c r="AY325" s="131" t="str">
        <f>IF(AZ325="","",VLOOKUP(CONCATENATE(AY$3,AZ325),m_selling_spec!$A:$J,2,FALSE))</f>
        <v/>
      </c>
      <c r="BA325" s="131" t="str">
        <f>IF(BB325="","",VLOOKUP(CONCATENATE(BA$3,BB325),m_selling_spec!$A:$J,2,FALSE))</f>
        <v/>
      </c>
      <c r="BC325" s="131" t="str">
        <f>IF(BD325="","",VLOOKUP(CONCATENATE(BC$3,BD325),m_selling_spec!$A:$J,2,FALSE))</f>
        <v/>
      </c>
      <c r="BE325" s="131" t="str">
        <f>IF(BF325="","",VLOOKUP(CONCATENATE(BE$3,BF325),m_selling_spec!$A:$J,2,FALSE))</f>
        <v/>
      </c>
      <c r="BG325" s="131" t="str">
        <f>IF(BH325="","",VLOOKUP(CONCATENATE(BG$3,BH325),m_selling_spec!$A:$J,2,FALSE))</f>
        <v/>
      </c>
      <c r="BI325" s="131" t="str">
        <f>IF(BJ325="","",VLOOKUP(CONCATENATE(BI$3,BJ325),m_selling_spec!$A:$J,2,FALSE))</f>
        <v/>
      </c>
    </row>
    <row r="326" spans="1:61" s="125" customFormat="1">
      <c r="A326" s="125" t="s">
        <v>436</v>
      </c>
      <c r="B326" s="125">
        <v>2</v>
      </c>
      <c r="C326" s="130" t="str">
        <f>INDEX(product!B:B,MATCH(B326,product!A:A,0))</f>
        <v>WE-70</v>
      </c>
      <c r="D326" s="130" t="str">
        <f>INDEX(product!E:E,MATCH(B326,product!A:A,0))</f>
        <v>WINDOW and DOOR</v>
      </c>
      <c r="E326" s="131" t="str">
        <f>IF(F326="","",VLOOKUP(CONCATENATE(E$3,F326),m_selling_spec!$A:$J,2,FALSE))</f>
        <v/>
      </c>
      <c r="G326" s="131" t="str">
        <f>IF(H326="","",VLOOKUP(CONCATENATE(G$3,H326),m_selling_spec!$A:$J,2,FALSE))</f>
        <v>o2.1</v>
      </c>
      <c r="H326" s="125" t="s">
        <v>597</v>
      </c>
      <c r="I326" s="131" t="str">
        <f>IF(J326="","",VLOOKUP(CONCATENATE(I$3,J326),m_selling_spec!$A:$J,2,FALSE))</f>
        <v>1.12</v>
      </c>
      <c r="J326" s="125" t="s">
        <v>73</v>
      </c>
      <c r="K326" s="131" t="str">
        <f>IF(L326="","",VLOOKUP(CONCATENATE(K$3,L326),m_selling_spec!$A:$J,2,FALSE))</f>
        <v/>
      </c>
      <c r="M326" s="131" t="str">
        <f>IF(N326="","",VLOOKUP(CONCATENATE(M$3,N326),m_selling_spec!$A:$J,2,FALSE))</f>
        <v/>
      </c>
      <c r="O326" s="131" t="str">
        <f>IF(P326="","",VLOOKUP(CONCATENATE(O$3,P326),m_selling_spec!$A:$J,2,FALSE))</f>
        <v/>
      </c>
      <c r="Q326" s="131" t="str">
        <f>IF(R326="","",VLOOKUP(CONCATENATE(Q$3,R326),m_selling_spec!$A:$J,2,FALSE))</f>
        <v/>
      </c>
      <c r="S326" s="131" t="str">
        <f>IF(T326="","",VLOOKUP(CONCATENATE(S$3,T326),m_selling_spec!$A:$J,2,FALSE))</f>
        <v>6.1</v>
      </c>
      <c r="T326" s="125" t="s">
        <v>606</v>
      </c>
      <c r="U326" s="131" t="str">
        <f>IF(V326="","",VLOOKUP(CONCATENATE(U$3,V326),m_selling_spec!$A:$J,2,FALSE))</f>
        <v/>
      </c>
      <c r="W326" s="131" t="str">
        <f>IF(X326="","",VLOOKUP(CONCATENATE(W$3,X326),m_selling_spec!$A:$J,2,FALSE))</f>
        <v>8.6</v>
      </c>
      <c r="X326" s="125" t="s">
        <v>673</v>
      </c>
      <c r="Y326" s="131" t="str">
        <f>IF(Z326="","",VLOOKUP(CONCATENATE(Y$3,Z326),m_selling_spec!$A:$J,2,FALSE))</f>
        <v/>
      </c>
      <c r="AA326" s="131" t="str">
        <f>IF(AB326="","",VLOOKUP(CONCATENATE(AA$3,AB326),m_selling_spec!$A:$J,2,FALSE))</f>
        <v>10.3</v>
      </c>
      <c r="AB326" s="125" t="s">
        <v>77</v>
      </c>
      <c r="AC326" s="131" t="str">
        <f>IF(AD326="","",VLOOKUP(CONCATENATE(AC$3,AD326),m_selling_spec!$A:$J,2,FALSE))</f>
        <v/>
      </c>
      <c r="AE326" s="131" t="str">
        <f>IF(AF326="","",VLOOKUP(CONCATENATE(AE$3,AF326),m_selling_spec!$A:$J,2,FALSE))</f>
        <v/>
      </c>
      <c r="AG326" s="131" t="str">
        <f>IF(AH326="","",VLOOKUP(CONCATENATE(AG$3,AH326),m_selling_spec!$A:$J,2,FALSE))</f>
        <v/>
      </c>
      <c r="AI326" s="131" t="str">
        <f>IF(AJ326="","",VLOOKUP(CONCATENATE(AI$3,AJ326),m_selling_spec!$A:$J,2,FALSE))</f>
        <v>14.2</v>
      </c>
      <c r="AJ326" s="125" t="s">
        <v>683</v>
      </c>
      <c r="AK326" s="131" t="str">
        <f>IF(AL326="","",VLOOKUP(CONCATENATE(AK$3,AL326),m_selling_spec!$A:$J,2,FALSE))</f>
        <v/>
      </c>
      <c r="AM326" s="131" t="str">
        <f>IF(AN326="","",VLOOKUP(CONCATENATE(AM$3,AN326),m_selling_spec!$A:$J,2,FALSE))</f>
        <v>16.1</v>
      </c>
      <c r="AN326" s="125" t="s">
        <v>617</v>
      </c>
      <c r="AO326" s="131" t="str">
        <f>IF(AP326="","",VLOOKUP(CONCATENATE(AO$3,AP326),m_selling_spec!$A:$J,2,FALSE))</f>
        <v>17.1</v>
      </c>
      <c r="AP326" s="125" t="s">
        <v>672</v>
      </c>
      <c r="AQ326" s="131" t="str">
        <f>IF(AR326="","",VLOOKUP(CONCATENATE(AQ$3,AR326),m_selling_spec!$A:$J,2,FALSE))</f>
        <v/>
      </c>
      <c r="AS326" s="131" t="str">
        <f>IF(AT326="","",VLOOKUP(CONCATENATE(AS$3,AT326),m_selling_spec!$A:$J,2,FALSE))</f>
        <v/>
      </c>
      <c r="AU326" s="131" t="str">
        <f>IF(AV326="","",VLOOKUP(CONCATENATE(AU$3,AV326),m_selling_spec!$A:$J,2,FALSE))</f>
        <v/>
      </c>
      <c r="AW326" s="131" t="str">
        <f>IF(AX326="","",VLOOKUP(CONCATENATE(AW$3,AX326),m_selling_spec!$A:$J,2,FALSE))</f>
        <v/>
      </c>
      <c r="AY326" s="131" t="str">
        <f>IF(AZ326="","",VLOOKUP(CONCATENATE(AY$3,AZ326),m_selling_spec!$A:$J,2,FALSE))</f>
        <v/>
      </c>
      <c r="BA326" s="131" t="str">
        <f>IF(BB326="","",VLOOKUP(CONCATENATE(BA$3,BB326),m_selling_spec!$A:$J,2,FALSE))</f>
        <v/>
      </c>
      <c r="BC326" s="131" t="str">
        <f>IF(BD326="","",VLOOKUP(CONCATENATE(BC$3,BD326),m_selling_spec!$A:$J,2,FALSE))</f>
        <v/>
      </c>
      <c r="BE326" s="131" t="str">
        <f>IF(BF326="","",VLOOKUP(CONCATENATE(BE$3,BF326),m_selling_spec!$A:$J,2,FALSE))</f>
        <v/>
      </c>
      <c r="BG326" s="131" t="str">
        <f>IF(BH326="","",VLOOKUP(CONCATENATE(BG$3,BH326),m_selling_spec!$A:$J,2,FALSE))</f>
        <v/>
      </c>
      <c r="BI326" s="131" t="str">
        <f>IF(BJ326="","",VLOOKUP(CONCATENATE(BI$3,BJ326),m_selling_spec!$A:$J,2,FALSE))</f>
        <v/>
      </c>
    </row>
    <row r="327" spans="1:61" s="125" customFormat="1">
      <c r="A327" s="125" t="s">
        <v>428</v>
      </c>
      <c r="B327" s="125">
        <v>2</v>
      </c>
      <c r="C327" s="130" t="str">
        <f>INDEX(product!B:B,MATCH(B327,product!A:A,0))</f>
        <v>WE-70</v>
      </c>
      <c r="D327" s="130" t="str">
        <f>INDEX(product!E:E,MATCH(B327,product!A:A,0))</f>
        <v>WINDOW and DOOR</v>
      </c>
      <c r="E327" s="131" t="str">
        <f>IF(F327="","",VLOOKUP(CONCATENATE(E$3,F327),m_selling_spec!$A:$J,2,FALSE))</f>
        <v/>
      </c>
      <c r="G327" s="131" t="str">
        <f>IF(H327="","",VLOOKUP(CONCATENATE(G$3,H327),m_selling_spec!$A:$J,2,FALSE))</f>
        <v>o2.2</v>
      </c>
      <c r="H327" s="125" t="s">
        <v>603</v>
      </c>
      <c r="I327" s="131" t="str">
        <f>IF(J327="","",VLOOKUP(CONCATENATE(I$3,J327),m_selling_spec!$A:$J,2,FALSE))</f>
        <v>1.12</v>
      </c>
      <c r="J327" s="125" t="s">
        <v>73</v>
      </c>
      <c r="K327" s="131" t="str">
        <f>IF(L327="","",VLOOKUP(CONCATENATE(K$3,L327),m_selling_spec!$A:$J,2,FALSE))</f>
        <v/>
      </c>
      <c r="M327" s="131" t="str">
        <f>IF(N327="","",VLOOKUP(CONCATENATE(M$3,N327),m_selling_spec!$A:$J,2,FALSE))</f>
        <v/>
      </c>
      <c r="O327" s="131" t="str">
        <f>IF(P327="","",VLOOKUP(CONCATENATE(O$3,P327),m_selling_spec!$A:$J,2,FALSE))</f>
        <v/>
      </c>
      <c r="Q327" s="131" t="str">
        <f>IF(R327="","",VLOOKUP(CONCATENATE(Q$3,R327),m_selling_spec!$A:$J,2,FALSE))</f>
        <v/>
      </c>
      <c r="S327" s="131" t="str">
        <f>IF(T327="","",VLOOKUP(CONCATENATE(S$3,T327),m_selling_spec!$A:$J,2,FALSE))</f>
        <v>6.1</v>
      </c>
      <c r="T327" s="125" t="s">
        <v>606</v>
      </c>
      <c r="U327" s="131" t="str">
        <f>IF(V327="","",VLOOKUP(CONCATENATE(U$3,V327),m_selling_spec!$A:$J,2,FALSE))</f>
        <v/>
      </c>
      <c r="W327" s="131" t="str">
        <f>IF(X327="","",VLOOKUP(CONCATENATE(W$3,X327),m_selling_spec!$A:$J,2,FALSE))</f>
        <v>8.6</v>
      </c>
      <c r="X327" s="125" t="s">
        <v>673</v>
      </c>
      <c r="Y327" s="131" t="str">
        <f>IF(Z327="","",VLOOKUP(CONCATENATE(Y$3,Z327),m_selling_spec!$A:$J,2,FALSE))</f>
        <v/>
      </c>
      <c r="AA327" s="131" t="str">
        <f>IF(AB327="","",VLOOKUP(CONCATENATE(AA$3,AB327),m_selling_spec!$A:$J,2,FALSE))</f>
        <v>10.3</v>
      </c>
      <c r="AB327" s="125" t="s">
        <v>77</v>
      </c>
      <c r="AC327" s="131" t="str">
        <f>IF(AD327="","",VLOOKUP(CONCATENATE(AC$3,AD327),m_selling_spec!$A:$J,2,FALSE))</f>
        <v/>
      </c>
      <c r="AE327" s="131" t="str">
        <f>IF(AF327="","",VLOOKUP(CONCATENATE(AE$3,AF327),m_selling_spec!$A:$J,2,FALSE))</f>
        <v/>
      </c>
      <c r="AG327" s="131" t="str">
        <f>IF(AH327="","",VLOOKUP(CONCATENATE(AG$3,AH327),m_selling_spec!$A:$J,2,FALSE))</f>
        <v/>
      </c>
      <c r="AI327" s="131" t="str">
        <f>IF(AJ327="","",VLOOKUP(CONCATENATE(AI$3,AJ327),m_selling_spec!$A:$J,2,FALSE))</f>
        <v>14.2</v>
      </c>
      <c r="AJ327" s="125" t="s">
        <v>683</v>
      </c>
      <c r="AK327" s="131" t="str">
        <f>IF(AL327="","",VLOOKUP(CONCATENATE(AK$3,AL327),m_selling_spec!$A:$J,2,FALSE))</f>
        <v/>
      </c>
      <c r="AM327" s="131" t="str">
        <f>IF(AN327="","",VLOOKUP(CONCATENATE(AM$3,AN327),m_selling_spec!$A:$J,2,FALSE))</f>
        <v>16.1</v>
      </c>
      <c r="AN327" s="125" t="s">
        <v>617</v>
      </c>
      <c r="AO327" s="131" t="str">
        <f>IF(AP327="","",VLOOKUP(CONCATENATE(AO$3,AP327),m_selling_spec!$A:$J,2,FALSE))</f>
        <v>17.1</v>
      </c>
      <c r="AP327" s="125" t="s">
        <v>672</v>
      </c>
      <c r="AQ327" s="131" t="str">
        <f>IF(AR327="","",VLOOKUP(CONCATENATE(AQ$3,AR327),m_selling_spec!$A:$J,2,FALSE))</f>
        <v/>
      </c>
      <c r="AS327" s="131" t="str">
        <f>IF(AT327="","",VLOOKUP(CONCATENATE(AS$3,AT327),m_selling_spec!$A:$J,2,FALSE))</f>
        <v/>
      </c>
      <c r="AU327" s="131" t="str">
        <f>IF(AV327="","",VLOOKUP(CONCATENATE(AU$3,AV327),m_selling_spec!$A:$J,2,FALSE))</f>
        <v/>
      </c>
      <c r="AW327" s="131" t="str">
        <f>IF(AX327="","",VLOOKUP(CONCATENATE(AW$3,AX327),m_selling_spec!$A:$J,2,FALSE))</f>
        <v/>
      </c>
      <c r="AY327" s="131" t="str">
        <f>IF(AZ327="","",VLOOKUP(CONCATENATE(AY$3,AZ327),m_selling_spec!$A:$J,2,FALSE))</f>
        <v/>
      </c>
      <c r="BA327" s="131" t="str">
        <f>IF(BB327="","",VLOOKUP(CONCATENATE(BA$3,BB327),m_selling_spec!$A:$J,2,FALSE))</f>
        <v/>
      </c>
      <c r="BC327" s="131" t="str">
        <f>IF(BD327="","",VLOOKUP(CONCATENATE(BC$3,BD327),m_selling_spec!$A:$J,2,FALSE))</f>
        <v/>
      </c>
      <c r="BE327" s="131" t="str">
        <f>IF(BF327="","",VLOOKUP(CONCATENATE(BE$3,BF327),m_selling_spec!$A:$J,2,FALSE))</f>
        <v/>
      </c>
      <c r="BG327" s="131" t="str">
        <f>IF(BH327="","",VLOOKUP(CONCATENATE(BG$3,BH327),m_selling_spec!$A:$J,2,FALSE))</f>
        <v/>
      </c>
      <c r="BI327" s="131" t="str">
        <f>IF(BJ327="","",VLOOKUP(CONCATENATE(BI$3,BJ327),m_selling_spec!$A:$J,2,FALSE))</f>
        <v/>
      </c>
    </row>
    <row r="328" spans="1:61" s="125" customFormat="1">
      <c r="A328" s="125" t="s">
        <v>197</v>
      </c>
      <c r="B328" s="125">
        <v>2</v>
      </c>
      <c r="C328" s="130" t="str">
        <f>INDEX(product!B:B,MATCH(B328,product!A:A,0))</f>
        <v>WE-70</v>
      </c>
      <c r="D328" s="130" t="str">
        <f>INDEX(product!E:E,MATCH(B328,product!A:A,0))</f>
        <v>WINDOW and DOOR</v>
      </c>
      <c r="E328" s="131" t="str">
        <f>IF(F328="","",VLOOKUP(CONCATENATE(E$3,F328),m_selling_spec!$A:$J,2,FALSE))</f>
        <v/>
      </c>
      <c r="G328" s="131" t="str">
        <f>IF(H328="","",VLOOKUP(CONCATENATE(G$3,H328),m_selling_spec!$A:$J,2,FALSE))</f>
        <v>o2.1</v>
      </c>
      <c r="H328" s="125" t="s">
        <v>597</v>
      </c>
      <c r="I328" s="131" t="str">
        <f>IF(J328="","",VLOOKUP(CONCATENATE(I$3,J328),m_selling_spec!$A:$J,2,FALSE))</f>
        <v>1.12</v>
      </c>
      <c r="J328" s="125" t="s">
        <v>73</v>
      </c>
      <c r="K328" s="131" t="str">
        <f>IF(L328="","",VLOOKUP(CONCATENATE(K$3,L328),m_selling_spec!$A:$J,2,FALSE))</f>
        <v/>
      </c>
      <c r="M328" s="131" t="str">
        <f>IF(N328="","",VLOOKUP(CONCATENATE(M$3,N328),m_selling_spec!$A:$J,2,FALSE))</f>
        <v/>
      </c>
      <c r="O328" s="131" t="str">
        <f>IF(P328="","",VLOOKUP(CONCATENATE(O$3,P328),m_selling_spec!$A:$J,2,FALSE))</f>
        <v/>
      </c>
      <c r="Q328" s="131" t="str">
        <f>IF(R328="","",VLOOKUP(CONCATENATE(Q$3,R328),m_selling_spec!$A:$J,2,FALSE))</f>
        <v/>
      </c>
      <c r="S328" s="131" t="str">
        <f>IF(T328="","",VLOOKUP(CONCATENATE(S$3,T328),m_selling_spec!$A:$J,2,FALSE))</f>
        <v>6.1</v>
      </c>
      <c r="T328" s="125" t="s">
        <v>606</v>
      </c>
      <c r="U328" s="131" t="str">
        <f>IF(V328="","",VLOOKUP(CONCATENATE(U$3,V328),m_selling_spec!$A:$J,2,FALSE))</f>
        <v/>
      </c>
      <c r="W328" s="131" t="str">
        <f>IF(X328="","",VLOOKUP(CONCATENATE(W$3,X328),m_selling_spec!$A:$J,2,FALSE))</f>
        <v>8.4</v>
      </c>
      <c r="X328" s="125" t="s">
        <v>605</v>
      </c>
      <c r="Y328" s="131" t="str">
        <f>IF(Z328="","",VLOOKUP(CONCATENATE(Y$3,Z328),m_selling_spec!$A:$J,2,FALSE))</f>
        <v/>
      </c>
      <c r="AA328" s="131" t="str">
        <f>IF(AB328="","",VLOOKUP(CONCATENATE(AA$3,AB328),m_selling_spec!$A:$J,2,FALSE))</f>
        <v>10.2</v>
      </c>
      <c r="AB328" s="125" t="s">
        <v>76</v>
      </c>
      <c r="AC328" s="131" t="str">
        <f>IF(AD328="","",VLOOKUP(CONCATENATE(AC$3,AD328),m_selling_spec!$A:$J,2,FALSE))</f>
        <v/>
      </c>
      <c r="AE328" s="131" t="str">
        <f>IF(AF328="","",VLOOKUP(CONCATENATE(AE$3,AF328),m_selling_spec!$A:$J,2,FALSE))</f>
        <v/>
      </c>
      <c r="AG328" s="131" t="str">
        <f>IF(AH328="","",VLOOKUP(CONCATENATE(AG$3,AH328),m_selling_spec!$A:$J,2,FALSE))</f>
        <v/>
      </c>
      <c r="AI328" s="131" t="str">
        <f>IF(AJ328="","",VLOOKUP(CONCATENATE(AI$3,AJ328),m_selling_spec!$A:$J,2,FALSE))</f>
        <v>14.2</v>
      </c>
      <c r="AJ328" s="125" t="s">
        <v>683</v>
      </c>
      <c r="AK328" s="131" t="str">
        <f>IF(AL328="","",VLOOKUP(CONCATENATE(AK$3,AL328),m_selling_spec!$A:$J,2,FALSE))</f>
        <v/>
      </c>
      <c r="AM328" s="131" t="str">
        <f>IF(AN328="","",VLOOKUP(CONCATENATE(AM$3,AN328),m_selling_spec!$A:$J,2,FALSE))</f>
        <v>16.1</v>
      </c>
      <c r="AN328" s="125" t="s">
        <v>617</v>
      </c>
      <c r="AO328" s="131" t="str">
        <f>IF(AP328="","",VLOOKUP(CONCATENATE(AO$3,AP328),m_selling_spec!$A:$J,2,FALSE))</f>
        <v>17.2</v>
      </c>
      <c r="AP328" s="125" t="s">
        <v>674</v>
      </c>
      <c r="AQ328" s="131" t="str">
        <f>IF(AR328="","",VLOOKUP(CONCATENATE(AQ$3,AR328),m_selling_spec!$A:$J,2,FALSE))</f>
        <v/>
      </c>
      <c r="AS328" s="131" t="str">
        <f>IF(AT328="","",VLOOKUP(CONCATENATE(AS$3,AT328),m_selling_spec!$A:$J,2,FALSE))</f>
        <v/>
      </c>
      <c r="AU328" s="131" t="str">
        <f>IF(AV328="","",VLOOKUP(CONCATENATE(AU$3,AV328),m_selling_spec!$A:$J,2,FALSE))</f>
        <v/>
      </c>
      <c r="AW328" s="131" t="str">
        <f>IF(AX328="","",VLOOKUP(CONCATENATE(AW$3,AX328),m_selling_spec!$A:$J,2,FALSE))</f>
        <v/>
      </c>
      <c r="AY328" s="131" t="str">
        <f>IF(AZ328="","",VLOOKUP(CONCATENATE(AY$3,AZ328),m_selling_spec!$A:$J,2,FALSE))</f>
        <v/>
      </c>
      <c r="BA328" s="131" t="str">
        <f>IF(BB328="","",VLOOKUP(CONCATENATE(BA$3,BB328),m_selling_spec!$A:$J,2,FALSE))</f>
        <v/>
      </c>
      <c r="BC328" s="131" t="str">
        <f>IF(BD328="","",VLOOKUP(CONCATENATE(BC$3,BD328),m_selling_spec!$A:$J,2,FALSE))</f>
        <v/>
      </c>
      <c r="BE328" s="131" t="str">
        <f>IF(BF328="","",VLOOKUP(CONCATENATE(BE$3,BF328),m_selling_spec!$A:$J,2,FALSE))</f>
        <v/>
      </c>
      <c r="BG328" s="131" t="str">
        <f>IF(BH328="","",VLOOKUP(CONCATENATE(BG$3,BH328),m_selling_spec!$A:$J,2,FALSE))</f>
        <v/>
      </c>
      <c r="BI328" s="131" t="str">
        <f>IF(BJ328="","",VLOOKUP(CONCATENATE(BI$3,BJ328),m_selling_spec!$A:$J,2,FALSE))</f>
        <v/>
      </c>
    </row>
    <row r="329" spans="1:61" s="125" customFormat="1">
      <c r="A329" s="125" t="s">
        <v>216</v>
      </c>
      <c r="B329" s="125">
        <v>2</v>
      </c>
      <c r="C329" s="130" t="str">
        <f>INDEX(product!B:B,MATCH(B329,product!A:A,0))</f>
        <v>WE-70</v>
      </c>
      <c r="D329" s="130" t="str">
        <f>INDEX(product!E:E,MATCH(B329,product!A:A,0))</f>
        <v>WINDOW and DOOR</v>
      </c>
      <c r="E329" s="131" t="str">
        <f>IF(F329="","",VLOOKUP(CONCATENATE(E$3,F329),m_selling_spec!$A:$J,2,FALSE))</f>
        <v/>
      </c>
      <c r="G329" s="131" t="str">
        <f>IF(H329="","",VLOOKUP(CONCATENATE(G$3,H329),m_selling_spec!$A:$J,2,FALSE))</f>
        <v>o2.2</v>
      </c>
      <c r="H329" s="125" t="s">
        <v>603</v>
      </c>
      <c r="I329" s="131" t="str">
        <f>IF(J329="","",VLOOKUP(CONCATENATE(I$3,J329),m_selling_spec!$A:$J,2,FALSE))</f>
        <v>1.12</v>
      </c>
      <c r="J329" s="125" t="s">
        <v>73</v>
      </c>
      <c r="K329" s="131" t="str">
        <f>IF(L329="","",VLOOKUP(CONCATENATE(K$3,L329),m_selling_spec!$A:$J,2,FALSE))</f>
        <v/>
      </c>
      <c r="M329" s="131" t="str">
        <f>IF(N329="","",VLOOKUP(CONCATENATE(M$3,N329),m_selling_spec!$A:$J,2,FALSE))</f>
        <v/>
      </c>
      <c r="O329" s="131" t="str">
        <f>IF(P329="","",VLOOKUP(CONCATENATE(O$3,P329),m_selling_spec!$A:$J,2,FALSE))</f>
        <v/>
      </c>
      <c r="Q329" s="131" t="str">
        <f>IF(R329="","",VLOOKUP(CONCATENATE(Q$3,R329),m_selling_spec!$A:$J,2,FALSE))</f>
        <v/>
      </c>
      <c r="S329" s="131" t="str">
        <f>IF(T329="","",VLOOKUP(CONCATENATE(S$3,T329),m_selling_spec!$A:$J,2,FALSE))</f>
        <v>6.1</v>
      </c>
      <c r="T329" s="125" t="s">
        <v>606</v>
      </c>
      <c r="U329" s="131" t="str">
        <f>IF(V329="","",VLOOKUP(CONCATENATE(U$3,V329),m_selling_spec!$A:$J,2,FALSE))</f>
        <v/>
      </c>
      <c r="W329" s="131" t="str">
        <f>IF(X329="","",VLOOKUP(CONCATENATE(W$3,X329),m_selling_spec!$A:$J,2,FALSE))</f>
        <v>8.4</v>
      </c>
      <c r="X329" s="125" t="s">
        <v>605</v>
      </c>
      <c r="Y329" s="131" t="str">
        <f>IF(Z329="","",VLOOKUP(CONCATENATE(Y$3,Z329),m_selling_spec!$A:$J,2,FALSE))</f>
        <v/>
      </c>
      <c r="AA329" s="131" t="str">
        <f>IF(AB329="","",VLOOKUP(CONCATENATE(AA$3,AB329),m_selling_spec!$A:$J,2,FALSE))</f>
        <v>10.2</v>
      </c>
      <c r="AB329" s="125" t="s">
        <v>76</v>
      </c>
      <c r="AC329" s="131" t="str">
        <f>IF(AD329="","",VLOOKUP(CONCATENATE(AC$3,AD329),m_selling_spec!$A:$J,2,FALSE))</f>
        <v/>
      </c>
      <c r="AE329" s="131" t="str">
        <f>IF(AF329="","",VLOOKUP(CONCATENATE(AE$3,AF329),m_selling_spec!$A:$J,2,FALSE))</f>
        <v/>
      </c>
      <c r="AG329" s="131" t="str">
        <f>IF(AH329="","",VLOOKUP(CONCATENATE(AG$3,AH329),m_selling_spec!$A:$J,2,FALSE))</f>
        <v/>
      </c>
      <c r="AI329" s="131" t="str">
        <f>IF(AJ329="","",VLOOKUP(CONCATENATE(AI$3,AJ329),m_selling_spec!$A:$J,2,FALSE))</f>
        <v>14.2</v>
      </c>
      <c r="AJ329" s="125" t="s">
        <v>683</v>
      </c>
      <c r="AK329" s="131" t="str">
        <f>IF(AL329="","",VLOOKUP(CONCATENATE(AK$3,AL329),m_selling_spec!$A:$J,2,FALSE))</f>
        <v/>
      </c>
      <c r="AM329" s="131" t="str">
        <f>IF(AN329="","",VLOOKUP(CONCATENATE(AM$3,AN329),m_selling_spec!$A:$J,2,FALSE))</f>
        <v>16.1</v>
      </c>
      <c r="AN329" s="125" t="s">
        <v>617</v>
      </c>
      <c r="AO329" s="131" t="str">
        <f>IF(AP329="","",VLOOKUP(CONCATENATE(AO$3,AP329),m_selling_spec!$A:$J,2,FALSE))</f>
        <v>17.2</v>
      </c>
      <c r="AP329" s="125" t="s">
        <v>674</v>
      </c>
      <c r="AQ329" s="131" t="str">
        <f>IF(AR329="","",VLOOKUP(CONCATENATE(AQ$3,AR329),m_selling_spec!$A:$J,2,FALSE))</f>
        <v/>
      </c>
      <c r="AS329" s="131" t="str">
        <f>IF(AT329="","",VLOOKUP(CONCATENATE(AS$3,AT329),m_selling_spec!$A:$J,2,FALSE))</f>
        <v/>
      </c>
      <c r="AU329" s="131" t="str">
        <f>IF(AV329="","",VLOOKUP(CONCATENATE(AU$3,AV329),m_selling_spec!$A:$J,2,FALSE))</f>
        <v/>
      </c>
      <c r="AW329" s="131" t="str">
        <f>IF(AX329="","",VLOOKUP(CONCATENATE(AW$3,AX329),m_selling_spec!$A:$J,2,FALSE))</f>
        <v/>
      </c>
      <c r="AY329" s="131" t="str">
        <f>IF(AZ329="","",VLOOKUP(CONCATENATE(AY$3,AZ329),m_selling_spec!$A:$J,2,FALSE))</f>
        <v/>
      </c>
      <c r="BA329" s="131" t="str">
        <f>IF(BB329="","",VLOOKUP(CONCATENATE(BA$3,BB329),m_selling_spec!$A:$J,2,FALSE))</f>
        <v/>
      </c>
      <c r="BC329" s="131" t="str">
        <f>IF(BD329="","",VLOOKUP(CONCATENATE(BC$3,BD329),m_selling_spec!$A:$J,2,FALSE))</f>
        <v/>
      </c>
      <c r="BE329" s="131" t="str">
        <f>IF(BF329="","",VLOOKUP(CONCATENATE(BE$3,BF329),m_selling_spec!$A:$J,2,FALSE))</f>
        <v/>
      </c>
      <c r="BG329" s="131" t="str">
        <f>IF(BH329="","",VLOOKUP(CONCATENATE(BG$3,BH329),m_selling_spec!$A:$J,2,FALSE))</f>
        <v/>
      </c>
      <c r="BI329" s="131" t="str">
        <f>IF(BJ329="","",VLOOKUP(CONCATENATE(BI$3,BJ329),m_selling_spec!$A:$J,2,FALSE))</f>
        <v/>
      </c>
    </row>
    <row r="330" spans="1:61" s="125" customFormat="1">
      <c r="A330" s="125" t="s">
        <v>218</v>
      </c>
      <c r="B330" s="125">
        <v>2</v>
      </c>
      <c r="C330" s="130" t="str">
        <f>INDEX(product!B:B,MATCH(B330,product!A:A,0))</f>
        <v>WE-70</v>
      </c>
      <c r="D330" s="130" t="str">
        <f>INDEX(product!E:E,MATCH(B330,product!A:A,0))</f>
        <v>WINDOW and DOOR</v>
      </c>
      <c r="E330" s="131" t="str">
        <f>IF(F330="","",VLOOKUP(CONCATENATE(E$3,F330),m_selling_spec!$A:$J,2,FALSE))</f>
        <v/>
      </c>
      <c r="G330" s="131" t="str">
        <f>IF(H330="","",VLOOKUP(CONCATENATE(G$3,H330),m_selling_spec!$A:$J,2,FALSE))</f>
        <v>o2.1</v>
      </c>
      <c r="H330" s="125" t="s">
        <v>597</v>
      </c>
      <c r="I330" s="131" t="str">
        <f>IF(J330="","",VLOOKUP(CONCATENATE(I$3,J330),m_selling_spec!$A:$J,2,FALSE))</f>
        <v>1.12</v>
      </c>
      <c r="J330" s="125" t="s">
        <v>73</v>
      </c>
      <c r="K330" s="131" t="str">
        <f>IF(L330="","",VLOOKUP(CONCATENATE(K$3,L330),m_selling_spec!$A:$J,2,FALSE))</f>
        <v/>
      </c>
      <c r="M330" s="131" t="str">
        <f>IF(N330="","",VLOOKUP(CONCATENATE(M$3,N330),m_selling_spec!$A:$J,2,FALSE))</f>
        <v/>
      </c>
      <c r="O330" s="131" t="str">
        <f>IF(P330="","",VLOOKUP(CONCATENATE(O$3,P330),m_selling_spec!$A:$J,2,FALSE))</f>
        <v/>
      </c>
      <c r="Q330" s="131" t="str">
        <f>IF(R330="","",VLOOKUP(CONCATENATE(Q$3,R330),m_selling_spec!$A:$J,2,FALSE))</f>
        <v/>
      </c>
      <c r="S330" s="131" t="str">
        <f>IF(T330="","",VLOOKUP(CONCATENATE(S$3,T330),m_selling_spec!$A:$J,2,FALSE))</f>
        <v>6.1</v>
      </c>
      <c r="T330" s="125" t="s">
        <v>606</v>
      </c>
      <c r="U330" s="131" t="str">
        <f>IF(V330="","",VLOOKUP(CONCATENATE(U$3,V330),m_selling_spec!$A:$J,2,FALSE))</f>
        <v/>
      </c>
      <c r="W330" s="131" t="str">
        <f>IF(X330="","",VLOOKUP(CONCATENATE(W$3,X330),m_selling_spec!$A:$J,2,FALSE))</f>
        <v>8.6</v>
      </c>
      <c r="X330" s="125" t="s">
        <v>673</v>
      </c>
      <c r="Y330" s="131" t="str">
        <f>IF(Z330="","",VLOOKUP(CONCATENATE(Y$3,Z330),m_selling_spec!$A:$J,2,FALSE))</f>
        <v/>
      </c>
      <c r="AA330" s="131" t="str">
        <f>IF(AB330="","",VLOOKUP(CONCATENATE(AA$3,AB330),m_selling_spec!$A:$J,2,FALSE))</f>
        <v>10.2</v>
      </c>
      <c r="AB330" s="125" t="s">
        <v>76</v>
      </c>
      <c r="AC330" s="131" t="str">
        <f>IF(AD330="","",VLOOKUP(CONCATENATE(AC$3,AD330),m_selling_spec!$A:$J,2,FALSE))</f>
        <v/>
      </c>
      <c r="AE330" s="131" t="str">
        <f>IF(AF330="","",VLOOKUP(CONCATENATE(AE$3,AF330),m_selling_spec!$A:$J,2,FALSE))</f>
        <v/>
      </c>
      <c r="AG330" s="131" t="str">
        <f>IF(AH330="","",VLOOKUP(CONCATENATE(AG$3,AH330),m_selling_spec!$A:$J,2,FALSE))</f>
        <v/>
      </c>
      <c r="AI330" s="131" t="str">
        <f>IF(AJ330="","",VLOOKUP(CONCATENATE(AI$3,AJ330),m_selling_spec!$A:$J,2,FALSE))</f>
        <v>14.2</v>
      </c>
      <c r="AJ330" s="125" t="s">
        <v>683</v>
      </c>
      <c r="AK330" s="131" t="str">
        <f>IF(AL330="","",VLOOKUP(CONCATENATE(AK$3,AL330),m_selling_spec!$A:$J,2,FALSE))</f>
        <v/>
      </c>
      <c r="AM330" s="131" t="str">
        <f>IF(AN330="","",VLOOKUP(CONCATENATE(AM$3,AN330),m_selling_spec!$A:$J,2,FALSE))</f>
        <v>16.1</v>
      </c>
      <c r="AN330" s="125" t="s">
        <v>617</v>
      </c>
      <c r="AO330" s="131" t="str">
        <f>IF(AP330="","",VLOOKUP(CONCATENATE(AO$3,AP330),m_selling_spec!$A:$J,2,FALSE))</f>
        <v>17.2</v>
      </c>
      <c r="AP330" s="125" t="s">
        <v>674</v>
      </c>
      <c r="AQ330" s="131" t="str">
        <f>IF(AR330="","",VLOOKUP(CONCATENATE(AQ$3,AR330),m_selling_spec!$A:$J,2,FALSE))</f>
        <v/>
      </c>
      <c r="AS330" s="131" t="str">
        <f>IF(AT330="","",VLOOKUP(CONCATENATE(AS$3,AT330),m_selling_spec!$A:$J,2,FALSE))</f>
        <v/>
      </c>
      <c r="AU330" s="131" t="str">
        <f>IF(AV330="","",VLOOKUP(CONCATENATE(AU$3,AV330),m_selling_spec!$A:$J,2,FALSE))</f>
        <v/>
      </c>
      <c r="AW330" s="131" t="str">
        <f>IF(AX330="","",VLOOKUP(CONCATENATE(AW$3,AX330),m_selling_spec!$A:$J,2,FALSE))</f>
        <v/>
      </c>
      <c r="AY330" s="131" t="str">
        <f>IF(AZ330="","",VLOOKUP(CONCATENATE(AY$3,AZ330),m_selling_spec!$A:$J,2,FALSE))</f>
        <v/>
      </c>
      <c r="BA330" s="131" t="str">
        <f>IF(BB330="","",VLOOKUP(CONCATENATE(BA$3,BB330),m_selling_spec!$A:$J,2,FALSE))</f>
        <v/>
      </c>
      <c r="BC330" s="131" t="str">
        <f>IF(BD330="","",VLOOKUP(CONCATENATE(BC$3,BD330),m_selling_spec!$A:$J,2,FALSE))</f>
        <v/>
      </c>
      <c r="BE330" s="131" t="str">
        <f>IF(BF330="","",VLOOKUP(CONCATENATE(BE$3,BF330),m_selling_spec!$A:$J,2,FALSE))</f>
        <v/>
      </c>
      <c r="BG330" s="131" t="str">
        <f>IF(BH330="","",VLOOKUP(CONCATENATE(BG$3,BH330),m_selling_spec!$A:$J,2,FALSE))</f>
        <v/>
      </c>
      <c r="BI330" s="131" t="str">
        <f>IF(BJ330="","",VLOOKUP(CONCATENATE(BI$3,BJ330),m_selling_spec!$A:$J,2,FALSE))</f>
        <v/>
      </c>
    </row>
    <row r="331" spans="1:61" s="125" customFormat="1">
      <c r="A331" s="125" t="s">
        <v>220</v>
      </c>
      <c r="B331" s="125">
        <v>2</v>
      </c>
      <c r="C331" s="130" t="str">
        <f>INDEX(product!B:B,MATCH(B331,product!A:A,0))</f>
        <v>WE-70</v>
      </c>
      <c r="D331" s="130" t="str">
        <f>INDEX(product!E:E,MATCH(B331,product!A:A,0))</f>
        <v>WINDOW and DOOR</v>
      </c>
      <c r="E331" s="131" t="str">
        <f>IF(F331="","",VLOOKUP(CONCATENATE(E$3,F331),m_selling_spec!$A:$J,2,FALSE))</f>
        <v/>
      </c>
      <c r="G331" s="131" t="str">
        <f>IF(H331="","",VLOOKUP(CONCATENATE(G$3,H331),m_selling_spec!$A:$J,2,FALSE))</f>
        <v>o2.2</v>
      </c>
      <c r="H331" s="125" t="s">
        <v>603</v>
      </c>
      <c r="I331" s="131" t="str">
        <f>IF(J331="","",VLOOKUP(CONCATENATE(I$3,J331),m_selling_spec!$A:$J,2,FALSE))</f>
        <v>1.12</v>
      </c>
      <c r="J331" s="125" t="s">
        <v>73</v>
      </c>
      <c r="K331" s="131" t="str">
        <f>IF(L331="","",VLOOKUP(CONCATENATE(K$3,L331),m_selling_spec!$A:$J,2,FALSE))</f>
        <v/>
      </c>
      <c r="M331" s="131" t="str">
        <f>IF(N331="","",VLOOKUP(CONCATENATE(M$3,N331),m_selling_spec!$A:$J,2,FALSE))</f>
        <v/>
      </c>
      <c r="O331" s="131" t="str">
        <f>IF(P331="","",VLOOKUP(CONCATENATE(O$3,P331),m_selling_spec!$A:$J,2,FALSE))</f>
        <v/>
      </c>
      <c r="Q331" s="131" t="str">
        <f>IF(R331="","",VLOOKUP(CONCATENATE(Q$3,R331),m_selling_spec!$A:$J,2,FALSE))</f>
        <v/>
      </c>
      <c r="S331" s="131" t="str">
        <f>IF(T331="","",VLOOKUP(CONCATENATE(S$3,T331),m_selling_spec!$A:$J,2,FALSE))</f>
        <v>6.1</v>
      </c>
      <c r="T331" s="125" t="s">
        <v>606</v>
      </c>
      <c r="U331" s="131" t="str">
        <f>IF(V331="","",VLOOKUP(CONCATENATE(U$3,V331),m_selling_spec!$A:$J,2,FALSE))</f>
        <v/>
      </c>
      <c r="W331" s="131" t="str">
        <f>IF(X331="","",VLOOKUP(CONCATENATE(W$3,X331),m_selling_spec!$A:$J,2,FALSE))</f>
        <v>8.6</v>
      </c>
      <c r="X331" s="125" t="s">
        <v>673</v>
      </c>
      <c r="Y331" s="131" t="str">
        <f>IF(Z331="","",VLOOKUP(CONCATENATE(Y$3,Z331),m_selling_spec!$A:$J,2,FALSE))</f>
        <v/>
      </c>
      <c r="AA331" s="131" t="str">
        <f>IF(AB331="","",VLOOKUP(CONCATENATE(AA$3,AB331),m_selling_spec!$A:$J,2,FALSE))</f>
        <v>10.2</v>
      </c>
      <c r="AB331" s="125" t="s">
        <v>76</v>
      </c>
      <c r="AC331" s="131" t="str">
        <f>IF(AD331="","",VLOOKUP(CONCATENATE(AC$3,AD331),m_selling_spec!$A:$J,2,FALSE))</f>
        <v/>
      </c>
      <c r="AE331" s="131" t="str">
        <f>IF(AF331="","",VLOOKUP(CONCATENATE(AE$3,AF331),m_selling_spec!$A:$J,2,FALSE))</f>
        <v/>
      </c>
      <c r="AG331" s="131" t="str">
        <f>IF(AH331="","",VLOOKUP(CONCATENATE(AG$3,AH331),m_selling_spec!$A:$J,2,FALSE))</f>
        <v/>
      </c>
      <c r="AI331" s="131" t="str">
        <f>IF(AJ331="","",VLOOKUP(CONCATENATE(AI$3,AJ331),m_selling_spec!$A:$J,2,FALSE))</f>
        <v>14.2</v>
      </c>
      <c r="AJ331" s="125" t="s">
        <v>683</v>
      </c>
      <c r="AK331" s="131" t="str">
        <f>IF(AL331="","",VLOOKUP(CONCATENATE(AK$3,AL331),m_selling_spec!$A:$J,2,FALSE))</f>
        <v/>
      </c>
      <c r="AM331" s="131" t="str">
        <f>IF(AN331="","",VLOOKUP(CONCATENATE(AM$3,AN331),m_selling_spec!$A:$J,2,FALSE))</f>
        <v>16.1</v>
      </c>
      <c r="AN331" s="125" t="s">
        <v>617</v>
      </c>
      <c r="AO331" s="131" t="str">
        <f>IF(AP331="","",VLOOKUP(CONCATENATE(AO$3,AP331),m_selling_spec!$A:$J,2,FALSE))</f>
        <v>17.2</v>
      </c>
      <c r="AP331" s="125" t="s">
        <v>674</v>
      </c>
      <c r="AQ331" s="131" t="str">
        <f>IF(AR331="","",VLOOKUP(CONCATENATE(AQ$3,AR331),m_selling_spec!$A:$J,2,FALSE))</f>
        <v/>
      </c>
      <c r="AS331" s="131" t="str">
        <f>IF(AT331="","",VLOOKUP(CONCATENATE(AS$3,AT331),m_selling_spec!$A:$J,2,FALSE))</f>
        <v/>
      </c>
      <c r="AU331" s="131" t="str">
        <f>IF(AV331="","",VLOOKUP(CONCATENATE(AU$3,AV331),m_selling_spec!$A:$J,2,FALSE))</f>
        <v/>
      </c>
      <c r="AW331" s="131" t="str">
        <f>IF(AX331="","",VLOOKUP(CONCATENATE(AW$3,AX331),m_selling_spec!$A:$J,2,FALSE))</f>
        <v/>
      </c>
      <c r="AY331" s="131" t="str">
        <f>IF(AZ331="","",VLOOKUP(CONCATENATE(AY$3,AZ331),m_selling_spec!$A:$J,2,FALSE))</f>
        <v/>
      </c>
      <c r="BA331" s="131" t="str">
        <f>IF(BB331="","",VLOOKUP(CONCATENATE(BA$3,BB331),m_selling_spec!$A:$J,2,FALSE))</f>
        <v/>
      </c>
      <c r="BC331" s="131" t="str">
        <f>IF(BD331="","",VLOOKUP(CONCATENATE(BC$3,BD331),m_selling_spec!$A:$J,2,FALSE))</f>
        <v/>
      </c>
      <c r="BE331" s="131" t="str">
        <f>IF(BF331="","",VLOOKUP(CONCATENATE(BE$3,BF331),m_selling_spec!$A:$J,2,FALSE))</f>
        <v/>
      </c>
      <c r="BG331" s="131" t="str">
        <f>IF(BH331="","",VLOOKUP(CONCATENATE(BG$3,BH331),m_selling_spec!$A:$J,2,FALSE))</f>
        <v/>
      </c>
      <c r="BI331" s="131" t="str">
        <f>IF(BJ331="","",VLOOKUP(CONCATENATE(BI$3,BJ331),m_selling_spec!$A:$J,2,FALSE))</f>
        <v/>
      </c>
    </row>
    <row r="332" spans="1:61" s="125" customFormat="1">
      <c r="A332" s="125" t="s">
        <v>196</v>
      </c>
      <c r="B332" s="125">
        <v>2</v>
      </c>
      <c r="C332" s="130" t="str">
        <f>INDEX(product!B:B,MATCH(B332,product!A:A,0))</f>
        <v>WE-70</v>
      </c>
      <c r="D332" s="130" t="str">
        <f>INDEX(product!E:E,MATCH(B332,product!A:A,0))</f>
        <v>WINDOW and DOOR</v>
      </c>
      <c r="E332" s="131" t="str">
        <f>IF(F332="","",VLOOKUP(CONCATENATE(E$3,F332),m_selling_spec!$A:$J,2,FALSE))</f>
        <v/>
      </c>
      <c r="G332" s="131" t="str">
        <f>IF(H332="","",VLOOKUP(CONCATENATE(G$3,H332),m_selling_spec!$A:$J,2,FALSE))</f>
        <v>o2.1</v>
      </c>
      <c r="H332" s="125" t="s">
        <v>597</v>
      </c>
      <c r="I332" s="131" t="str">
        <f>IF(J332="","",VLOOKUP(CONCATENATE(I$3,J332),m_selling_spec!$A:$J,2,FALSE))</f>
        <v>1.12</v>
      </c>
      <c r="J332" s="125" t="s">
        <v>73</v>
      </c>
      <c r="K332" s="131" t="str">
        <f>IF(L332="","",VLOOKUP(CONCATENATE(K$3,L332),m_selling_spec!$A:$J,2,FALSE))</f>
        <v/>
      </c>
      <c r="M332" s="131" t="str">
        <f>IF(N332="","",VLOOKUP(CONCATENATE(M$3,N332),m_selling_spec!$A:$J,2,FALSE))</f>
        <v/>
      </c>
      <c r="O332" s="131" t="str">
        <f>IF(P332="","",VLOOKUP(CONCATENATE(O$3,P332),m_selling_spec!$A:$J,2,FALSE))</f>
        <v/>
      </c>
      <c r="Q332" s="131" t="str">
        <f>IF(R332="","",VLOOKUP(CONCATENATE(Q$3,R332),m_selling_spec!$A:$J,2,FALSE))</f>
        <v/>
      </c>
      <c r="S332" s="131" t="str">
        <f>IF(T332="","",VLOOKUP(CONCATENATE(S$3,T332),m_selling_spec!$A:$J,2,FALSE))</f>
        <v>6.1</v>
      </c>
      <c r="T332" s="125" t="s">
        <v>606</v>
      </c>
      <c r="U332" s="131" t="str">
        <f>IF(V332="","",VLOOKUP(CONCATENATE(U$3,V332),m_selling_spec!$A:$J,2,FALSE))</f>
        <v/>
      </c>
      <c r="W332" s="131" t="str">
        <f>IF(X332="","",VLOOKUP(CONCATENATE(W$3,X332),m_selling_spec!$A:$J,2,FALSE))</f>
        <v>8.4</v>
      </c>
      <c r="X332" s="125" t="s">
        <v>605</v>
      </c>
      <c r="Y332" s="131" t="str">
        <f>IF(Z332="","",VLOOKUP(CONCATENATE(Y$3,Z332),m_selling_spec!$A:$J,2,FALSE))</f>
        <v/>
      </c>
      <c r="AA332" s="131" t="str">
        <f>IF(AB332="","",VLOOKUP(CONCATENATE(AA$3,AB332),m_selling_spec!$A:$J,2,FALSE))</f>
        <v>10.3</v>
      </c>
      <c r="AB332" s="125" t="s">
        <v>77</v>
      </c>
      <c r="AC332" s="131" t="str">
        <f>IF(AD332="","",VLOOKUP(CONCATENATE(AC$3,AD332),m_selling_spec!$A:$J,2,FALSE))</f>
        <v/>
      </c>
      <c r="AE332" s="131" t="str">
        <f>IF(AF332="","",VLOOKUP(CONCATENATE(AE$3,AF332),m_selling_spec!$A:$J,2,FALSE))</f>
        <v/>
      </c>
      <c r="AG332" s="131" t="str">
        <f>IF(AH332="","",VLOOKUP(CONCATENATE(AG$3,AH332),m_selling_spec!$A:$J,2,FALSE))</f>
        <v/>
      </c>
      <c r="AI332" s="131" t="str">
        <f>IF(AJ332="","",VLOOKUP(CONCATENATE(AI$3,AJ332),m_selling_spec!$A:$J,2,FALSE))</f>
        <v>14.2</v>
      </c>
      <c r="AJ332" s="125" t="s">
        <v>683</v>
      </c>
      <c r="AK332" s="131" t="str">
        <f>IF(AL332="","",VLOOKUP(CONCATENATE(AK$3,AL332),m_selling_spec!$A:$J,2,FALSE))</f>
        <v/>
      </c>
      <c r="AM332" s="131" t="str">
        <f>IF(AN332="","",VLOOKUP(CONCATENATE(AM$3,AN332),m_selling_spec!$A:$J,2,FALSE))</f>
        <v>16.1</v>
      </c>
      <c r="AN332" s="125" t="s">
        <v>617</v>
      </c>
      <c r="AO332" s="131" t="str">
        <f>IF(AP332="","",VLOOKUP(CONCATENATE(AO$3,AP332),m_selling_spec!$A:$J,2,FALSE))</f>
        <v>17.2</v>
      </c>
      <c r="AP332" s="125" t="s">
        <v>674</v>
      </c>
      <c r="AQ332" s="131" t="str">
        <f>IF(AR332="","",VLOOKUP(CONCATENATE(AQ$3,AR332),m_selling_spec!$A:$J,2,FALSE))</f>
        <v/>
      </c>
      <c r="AS332" s="131" t="str">
        <f>IF(AT332="","",VLOOKUP(CONCATENATE(AS$3,AT332),m_selling_spec!$A:$J,2,FALSE))</f>
        <v/>
      </c>
      <c r="AU332" s="131" t="str">
        <f>IF(AV332="","",VLOOKUP(CONCATENATE(AU$3,AV332),m_selling_spec!$A:$J,2,FALSE))</f>
        <v/>
      </c>
      <c r="AW332" s="131" t="str">
        <f>IF(AX332="","",VLOOKUP(CONCATENATE(AW$3,AX332),m_selling_spec!$A:$J,2,FALSE))</f>
        <v/>
      </c>
      <c r="AY332" s="131" t="str">
        <f>IF(AZ332="","",VLOOKUP(CONCATENATE(AY$3,AZ332),m_selling_spec!$A:$J,2,FALSE))</f>
        <v/>
      </c>
      <c r="BA332" s="131" t="str">
        <f>IF(BB332="","",VLOOKUP(CONCATENATE(BA$3,BB332),m_selling_spec!$A:$J,2,FALSE))</f>
        <v/>
      </c>
      <c r="BC332" s="131" t="str">
        <f>IF(BD332="","",VLOOKUP(CONCATENATE(BC$3,BD332),m_selling_spec!$A:$J,2,FALSE))</f>
        <v/>
      </c>
      <c r="BE332" s="131" t="str">
        <f>IF(BF332="","",VLOOKUP(CONCATENATE(BE$3,BF332),m_selling_spec!$A:$J,2,FALSE))</f>
        <v/>
      </c>
      <c r="BG332" s="131" t="str">
        <f>IF(BH332="","",VLOOKUP(CONCATENATE(BG$3,BH332),m_selling_spec!$A:$J,2,FALSE))</f>
        <v/>
      </c>
      <c r="BI332" s="131" t="str">
        <f>IF(BJ332="","",VLOOKUP(CONCATENATE(BI$3,BJ332),m_selling_spec!$A:$J,2,FALSE))</f>
        <v/>
      </c>
    </row>
    <row r="333" spans="1:61" s="125" customFormat="1">
      <c r="A333" s="125" t="s">
        <v>217</v>
      </c>
      <c r="B333" s="125">
        <v>2</v>
      </c>
      <c r="C333" s="130" t="str">
        <f>INDEX(product!B:B,MATCH(B333,product!A:A,0))</f>
        <v>WE-70</v>
      </c>
      <c r="D333" s="130" t="str">
        <f>INDEX(product!E:E,MATCH(B333,product!A:A,0))</f>
        <v>WINDOW and DOOR</v>
      </c>
      <c r="E333" s="131" t="str">
        <f>IF(F333="","",VLOOKUP(CONCATENATE(E$3,F333),m_selling_spec!$A:$J,2,FALSE))</f>
        <v/>
      </c>
      <c r="G333" s="131" t="str">
        <f>IF(H333="","",VLOOKUP(CONCATENATE(G$3,H333),m_selling_spec!$A:$J,2,FALSE))</f>
        <v>o2.2</v>
      </c>
      <c r="H333" s="125" t="s">
        <v>603</v>
      </c>
      <c r="I333" s="131" t="str">
        <f>IF(J333="","",VLOOKUP(CONCATENATE(I$3,J333),m_selling_spec!$A:$J,2,FALSE))</f>
        <v>1.12</v>
      </c>
      <c r="J333" s="125" t="s">
        <v>73</v>
      </c>
      <c r="K333" s="131" t="str">
        <f>IF(L333="","",VLOOKUP(CONCATENATE(K$3,L333),m_selling_spec!$A:$J,2,FALSE))</f>
        <v/>
      </c>
      <c r="M333" s="131" t="str">
        <f>IF(N333="","",VLOOKUP(CONCATENATE(M$3,N333),m_selling_spec!$A:$J,2,FALSE))</f>
        <v/>
      </c>
      <c r="O333" s="131" t="str">
        <f>IF(P333="","",VLOOKUP(CONCATENATE(O$3,P333),m_selling_spec!$A:$J,2,FALSE))</f>
        <v/>
      </c>
      <c r="Q333" s="131" t="str">
        <f>IF(R333="","",VLOOKUP(CONCATENATE(Q$3,R333),m_selling_spec!$A:$J,2,FALSE))</f>
        <v/>
      </c>
      <c r="S333" s="131" t="str">
        <f>IF(T333="","",VLOOKUP(CONCATENATE(S$3,T333),m_selling_spec!$A:$J,2,FALSE))</f>
        <v>6.1</v>
      </c>
      <c r="T333" s="125" t="s">
        <v>606</v>
      </c>
      <c r="U333" s="131" t="str">
        <f>IF(V333="","",VLOOKUP(CONCATENATE(U$3,V333),m_selling_spec!$A:$J,2,FALSE))</f>
        <v/>
      </c>
      <c r="W333" s="131" t="str">
        <f>IF(X333="","",VLOOKUP(CONCATENATE(W$3,X333),m_selling_spec!$A:$J,2,FALSE))</f>
        <v>8.4</v>
      </c>
      <c r="X333" s="125" t="s">
        <v>605</v>
      </c>
      <c r="Y333" s="131" t="str">
        <f>IF(Z333="","",VLOOKUP(CONCATENATE(Y$3,Z333),m_selling_spec!$A:$J,2,FALSE))</f>
        <v/>
      </c>
      <c r="AA333" s="131" t="str">
        <f>IF(AB333="","",VLOOKUP(CONCATENATE(AA$3,AB333),m_selling_spec!$A:$J,2,FALSE))</f>
        <v>10.3</v>
      </c>
      <c r="AB333" s="125" t="s">
        <v>77</v>
      </c>
      <c r="AC333" s="131" t="str">
        <f>IF(AD333="","",VLOOKUP(CONCATENATE(AC$3,AD333),m_selling_spec!$A:$J,2,FALSE))</f>
        <v/>
      </c>
      <c r="AE333" s="131" t="str">
        <f>IF(AF333="","",VLOOKUP(CONCATENATE(AE$3,AF333),m_selling_spec!$A:$J,2,FALSE))</f>
        <v/>
      </c>
      <c r="AG333" s="131" t="str">
        <f>IF(AH333="","",VLOOKUP(CONCATENATE(AG$3,AH333),m_selling_spec!$A:$J,2,FALSE))</f>
        <v/>
      </c>
      <c r="AI333" s="131" t="str">
        <f>IF(AJ333="","",VLOOKUP(CONCATENATE(AI$3,AJ333),m_selling_spec!$A:$J,2,FALSE))</f>
        <v>14.2</v>
      </c>
      <c r="AJ333" s="125" t="s">
        <v>683</v>
      </c>
      <c r="AK333" s="131" t="str">
        <f>IF(AL333="","",VLOOKUP(CONCATENATE(AK$3,AL333),m_selling_spec!$A:$J,2,FALSE))</f>
        <v/>
      </c>
      <c r="AM333" s="131" t="str">
        <f>IF(AN333="","",VLOOKUP(CONCATENATE(AM$3,AN333),m_selling_spec!$A:$J,2,FALSE))</f>
        <v>16.1</v>
      </c>
      <c r="AN333" s="125" t="s">
        <v>617</v>
      </c>
      <c r="AO333" s="131" t="str">
        <f>IF(AP333="","",VLOOKUP(CONCATENATE(AO$3,AP333),m_selling_spec!$A:$J,2,FALSE))</f>
        <v>17.2</v>
      </c>
      <c r="AP333" s="125" t="s">
        <v>674</v>
      </c>
      <c r="AQ333" s="131" t="str">
        <f>IF(AR333="","",VLOOKUP(CONCATENATE(AQ$3,AR333),m_selling_spec!$A:$J,2,FALSE))</f>
        <v/>
      </c>
      <c r="AS333" s="131" t="str">
        <f>IF(AT333="","",VLOOKUP(CONCATENATE(AS$3,AT333),m_selling_spec!$A:$J,2,FALSE))</f>
        <v/>
      </c>
      <c r="AU333" s="131" t="str">
        <f>IF(AV333="","",VLOOKUP(CONCATENATE(AU$3,AV333),m_selling_spec!$A:$J,2,FALSE))</f>
        <v/>
      </c>
      <c r="AW333" s="131" t="str">
        <f>IF(AX333="","",VLOOKUP(CONCATENATE(AW$3,AX333),m_selling_spec!$A:$J,2,FALSE))</f>
        <v/>
      </c>
      <c r="AY333" s="131" t="str">
        <f>IF(AZ333="","",VLOOKUP(CONCATENATE(AY$3,AZ333),m_selling_spec!$A:$J,2,FALSE))</f>
        <v/>
      </c>
      <c r="BA333" s="131" t="str">
        <f>IF(BB333="","",VLOOKUP(CONCATENATE(BA$3,BB333),m_selling_spec!$A:$J,2,FALSE))</f>
        <v/>
      </c>
      <c r="BC333" s="131" t="str">
        <f>IF(BD333="","",VLOOKUP(CONCATENATE(BC$3,BD333),m_selling_spec!$A:$J,2,FALSE))</f>
        <v/>
      </c>
      <c r="BE333" s="131" t="str">
        <f>IF(BF333="","",VLOOKUP(CONCATENATE(BE$3,BF333),m_selling_spec!$A:$J,2,FALSE))</f>
        <v/>
      </c>
      <c r="BG333" s="131" t="str">
        <f>IF(BH333="","",VLOOKUP(CONCATENATE(BG$3,BH333),m_selling_spec!$A:$J,2,FALSE))</f>
        <v/>
      </c>
      <c r="BI333" s="131" t="str">
        <f>IF(BJ333="","",VLOOKUP(CONCATENATE(BI$3,BJ333),m_selling_spec!$A:$J,2,FALSE))</f>
        <v/>
      </c>
    </row>
    <row r="334" spans="1:61" s="125" customFormat="1">
      <c r="A334" s="125" t="s">
        <v>219</v>
      </c>
      <c r="B334" s="125">
        <v>2</v>
      </c>
      <c r="C334" s="130" t="str">
        <f>INDEX(product!B:B,MATCH(B334,product!A:A,0))</f>
        <v>WE-70</v>
      </c>
      <c r="D334" s="130" t="str">
        <f>INDEX(product!E:E,MATCH(B334,product!A:A,0))</f>
        <v>WINDOW and DOOR</v>
      </c>
      <c r="E334" s="131" t="str">
        <f>IF(F334="","",VLOOKUP(CONCATENATE(E$3,F334),m_selling_spec!$A:$J,2,FALSE))</f>
        <v/>
      </c>
      <c r="G334" s="131" t="str">
        <f>IF(H334="","",VLOOKUP(CONCATENATE(G$3,H334),m_selling_spec!$A:$J,2,FALSE))</f>
        <v>o2.1</v>
      </c>
      <c r="H334" s="125" t="s">
        <v>597</v>
      </c>
      <c r="I334" s="131" t="str">
        <f>IF(J334="","",VLOOKUP(CONCATENATE(I$3,J334),m_selling_spec!$A:$J,2,FALSE))</f>
        <v>1.12</v>
      </c>
      <c r="J334" s="125" t="s">
        <v>73</v>
      </c>
      <c r="K334" s="131" t="str">
        <f>IF(L334="","",VLOOKUP(CONCATENATE(K$3,L334),m_selling_spec!$A:$J,2,FALSE))</f>
        <v/>
      </c>
      <c r="M334" s="131" t="str">
        <f>IF(N334="","",VLOOKUP(CONCATENATE(M$3,N334),m_selling_spec!$A:$J,2,FALSE))</f>
        <v/>
      </c>
      <c r="O334" s="131" t="str">
        <f>IF(P334="","",VLOOKUP(CONCATENATE(O$3,P334),m_selling_spec!$A:$J,2,FALSE))</f>
        <v/>
      </c>
      <c r="Q334" s="131" t="str">
        <f>IF(R334="","",VLOOKUP(CONCATENATE(Q$3,R334),m_selling_spec!$A:$J,2,FALSE))</f>
        <v/>
      </c>
      <c r="S334" s="131" t="str">
        <f>IF(T334="","",VLOOKUP(CONCATENATE(S$3,T334),m_selling_spec!$A:$J,2,FALSE))</f>
        <v>6.1</v>
      </c>
      <c r="T334" s="125" t="s">
        <v>606</v>
      </c>
      <c r="U334" s="131" t="str">
        <f>IF(V334="","",VLOOKUP(CONCATENATE(U$3,V334),m_selling_spec!$A:$J,2,FALSE))</f>
        <v/>
      </c>
      <c r="W334" s="131" t="str">
        <f>IF(X334="","",VLOOKUP(CONCATENATE(W$3,X334),m_selling_spec!$A:$J,2,FALSE))</f>
        <v>8.6</v>
      </c>
      <c r="X334" s="125" t="s">
        <v>673</v>
      </c>
      <c r="Y334" s="131" t="str">
        <f>IF(Z334="","",VLOOKUP(CONCATENATE(Y$3,Z334),m_selling_spec!$A:$J,2,FALSE))</f>
        <v/>
      </c>
      <c r="AA334" s="131" t="str">
        <f>IF(AB334="","",VLOOKUP(CONCATENATE(AA$3,AB334),m_selling_spec!$A:$J,2,FALSE))</f>
        <v>10.3</v>
      </c>
      <c r="AB334" s="125" t="s">
        <v>77</v>
      </c>
      <c r="AC334" s="131" t="str">
        <f>IF(AD334="","",VLOOKUP(CONCATENATE(AC$3,AD334),m_selling_spec!$A:$J,2,FALSE))</f>
        <v/>
      </c>
      <c r="AE334" s="131" t="str">
        <f>IF(AF334="","",VLOOKUP(CONCATENATE(AE$3,AF334),m_selling_spec!$A:$J,2,FALSE))</f>
        <v/>
      </c>
      <c r="AG334" s="131" t="str">
        <f>IF(AH334="","",VLOOKUP(CONCATENATE(AG$3,AH334),m_selling_spec!$A:$J,2,FALSE))</f>
        <v/>
      </c>
      <c r="AI334" s="131" t="str">
        <f>IF(AJ334="","",VLOOKUP(CONCATENATE(AI$3,AJ334),m_selling_spec!$A:$J,2,FALSE))</f>
        <v>14.2</v>
      </c>
      <c r="AJ334" s="125" t="s">
        <v>683</v>
      </c>
      <c r="AK334" s="131" t="str">
        <f>IF(AL334="","",VLOOKUP(CONCATENATE(AK$3,AL334),m_selling_spec!$A:$J,2,FALSE))</f>
        <v/>
      </c>
      <c r="AM334" s="131" t="str">
        <f>IF(AN334="","",VLOOKUP(CONCATENATE(AM$3,AN334),m_selling_spec!$A:$J,2,FALSE))</f>
        <v>16.1</v>
      </c>
      <c r="AN334" s="125" t="s">
        <v>617</v>
      </c>
      <c r="AO334" s="131" t="str">
        <f>IF(AP334="","",VLOOKUP(CONCATENATE(AO$3,AP334),m_selling_spec!$A:$J,2,FALSE))</f>
        <v>17.2</v>
      </c>
      <c r="AP334" s="125" t="s">
        <v>674</v>
      </c>
      <c r="AQ334" s="131" t="str">
        <f>IF(AR334="","",VLOOKUP(CONCATENATE(AQ$3,AR334),m_selling_spec!$A:$J,2,FALSE))</f>
        <v/>
      </c>
      <c r="AS334" s="131" t="str">
        <f>IF(AT334="","",VLOOKUP(CONCATENATE(AS$3,AT334),m_selling_spec!$A:$J,2,FALSE))</f>
        <v/>
      </c>
      <c r="AU334" s="131" t="str">
        <f>IF(AV334="","",VLOOKUP(CONCATENATE(AU$3,AV334),m_selling_spec!$A:$J,2,FALSE))</f>
        <v/>
      </c>
      <c r="AW334" s="131" t="str">
        <f>IF(AX334="","",VLOOKUP(CONCATENATE(AW$3,AX334),m_selling_spec!$A:$J,2,FALSE))</f>
        <v/>
      </c>
      <c r="AY334" s="131" t="str">
        <f>IF(AZ334="","",VLOOKUP(CONCATENATE(AY$3,AZ334),m_selling_spec!$A:$J,2,FALSE))</f>
        <v/>
      </c>
      <c r="BA334" s="131" t="str">
        <f>IF(BB334="","",VLOOKUP(CONCATENATE(BA$3,BB334),m_selling_spec!$A:$J,2,FALSE))</f>
        <v/>
      </c>
      <c r="BC334" s="131" t="str">
        <f>IF(BD334="","",VLOOKUP(CONCATENATE(BC$3,BD334),m_selling_spec!$A:$J,2,FALSE))</f>
        <v/>
      </c>
      <c r="BE334" s="131" t="str">
        <f>IF(BF334="","",VLOOKUP(CONCATENATE(BE$3,BF334),m_selling_spec!$A:$J,2,FALSE))</f>
        <v/>
      </c>
      <c r="BG334" s="131" t="str">
        <f>IF(BH334="","",VLOOKUP(CONCATENATE(BG$3,BH334),m_selling_spec!$A:$J,2,FALSE))</f>
        <v/>
      </c>
      <c r="BI334" s="131" t="str">
        <f>IF(BJ334="","",VLOOKUP(CONCATENATE(BI$3,BJ334),m_selling_spec!$A:$J,2,FALSE))</f>
        <v/>
      </c>
    </row>
    <row r="335" spans="1:61" s="125" customFormat="1">
      <c r="A335" s="125" t="s">
        <v>221</v>
      </c>
      <c r="B335" s="125">
        <v>2</v>
      </c>
      <c r="C335" s="130" t="str">
        <f>INDEX(product!B:B,MATCH(B335,product!A:A,0))</f>
        <v>WE-70</v>
      </c>
      <c r="D335" s="130" t="str">
        <f>INDEX(product!E:E,MATCH(B335,product!A:A,0))</f>
        <v>WINDOW and DOOR</v>
      </c>
      <c r="E335" s="131" t="str">
        <f>IF(F335="","",VLOOKUP(CONCATENATE(E$3,F335),m_selling_spec!$A:$J,2,FALSE))</f>
        <v/>
      </c>
      <c r="G335" s="131" t="str">
        <f>IF(H335="","",VLOOKUP(CONCATENATE(G$3,H335),m_selling_spec!$A:$J,2,FALSE))</f>
        <v>o2.2</v>
      </c>
      <c r="H335" s="125" t="s">
        <v>603</v>
      </c>
      <c r="I335" s="131" t="str">
        <f>IF(J335="","",VLOOKUP(CONCATENATE(I$3,J335),m_selling_spec!$A:$J,2,FALSE))</f>
        <v>1.12</v>
      </c>
      <c r="J335" s="125" t="s">
        <v>73</v>
      </c>
      <c r="K335" s="131" t="str">
        <f>IF(L335="","",VLOOKUP(CONCATENATE(K$3,L335),m_selling_spec!$A:$J,2,FALSE))</f>
        <v/>
      </c>
      <c r="M335" s="131" t="str">
        <f>IF(N335="","",VLOOKUP(CONCATENATE(M$3,N335),m_selling_spec!$A:$J,2,FALSE))</f>
        <v/>
      </c>
      <c r="O335" s="131" t="str">
        <f>IF(P335="","",VLOOKUP(CONCATENATE(O$3,P335),m_selling_spec!$A:$J,2,FALSE))</f>
        <v/>
      </c>
      <c r="Q335" s="131" t="str">
        <f>IF(R335="","",VLOOKUP(CONCATENATE(Q$3,R335),m_selling_spec!$A:$J,2,FALSE))</f>
        <v/>
      </c>
      <c r="S335" s="131" t="str">
        <f>IF(T335="","",VLOOKUP(CONCATENATE(S$3,T335),m_selling_spec!$A:$J,2,FALSE))</f>
        <v>6.1</v>
      </c>
      <c r="T335" s="125" t="s">
        <v>606</v>
      </c>
      <c r="U335" s="131" t="str">
        <f>IF(V335="","",VLOOKUP(CONCATENATE(U$3,V335),m_selling_spec!$A:$J,2,FALSE))</f>
        <v/>
      </c>
      <c r="W335" s="131" t="str">
        <f>IF(X335="","",VLOOKUP(CONCATENATE(W$3,X335),m_selling_spec!$A:$J,2,FALSE))</f>
        <v>8.6</v>
      </c>
      <c r="X335" s="125" t="s">
        <v>673</v>
      </c>
      <c r="Y335" s="131" t="str">
        <f>IF(Z335="","",VLOOKUP(CONCATENATE(Y$3,Z335),m_selling_spec!$A:$J,2,FALSE))</f>
        <v/>
      </c>
      <c r="AA335" s="131" t="str">
        <f>IF(AB335="","",VLOOKUP(CONCATENATE(AA$3,AB335),m_selling_spec!$A:$J,2,FALSE))</f>
        <v>10.3</v>
      </c>
      <c r="AB335" s="125" t="s">
        <v>77</v>
      </c>
      <c r="AC335" s="131" t="str">
        <f>IF(AD335="","",VLOOKUP(CONCATENATE(AC$3,AD335),m_selling_spec!$A:$J,2,FALSE))</f>
        <v/>
      </c>
      <c r="AE335" s="131" t="str">
        <f>IF(AF335="","",VLOOKUP(CONCATENATE(AE$3,AF335),m_selling_spec!$A:$J,2,FALSE))</f>
        <v/>
      </c>
      <c r="AG335" s="131" t="str">
        <f>IF(AH335="","",VLOOKUP(CONCATENATE(AG$3,AH335),m_selling_spec!$A:$J,2,FALSE))</f>
        <v/>
      </c>
      <c r="AI335" s="131" t="str">
        <f>IF(AJ335="","",VLOOKUP(CONCATENATE(AI$3,AJ335),m_selling_spec!$A:$J,2,FALSE))</f>
        <v>14.2</v>
      </c>
      <c r="AJ335" s="125" t="s">
        <v>683</v>
      </c>
      <c r="AK335" s="131" t="str">
        <f>IF(AL335="","",VLOOKUP(CONCATENATE(AK$3,AL335),m_selling_spec!$A:$J,2,FALSE))</f>
        <v/>
      </c>
      <c r="AM335" s="131" t="str">
        <f>IF(AN335="","",VLOOKUP(CONCATENATE(AM$3,AN335),m_selling_spec!$A:$J,2,FALSE))</f>
        <v>16.1</v>
      </c>
      <c r="AN335" s="125" t="s">
        <v>617</v>
      </c>
      <c r="AO335" s="131" t="str">
        <f>IF(AP335="","",VLOOKUP(CONCATENATE(AO$3,AP335),m_selling_spec!$A:$J,2,FALSE))</f>
        <v>17.2</v>
      </c>
      <c r="AP335" s="125" t="s">
        <v>674</v>
      </c>
      <c r="AQ335" s="131" t="str">
        <f>IF(AR335="","",VLOOKUP(CONCATENATE(AQ$3,AR335),m_selling_spec!$A:$J,2,FALSE))</f>
        <v/>
      </c>
      <c r="AS335" s="131" t="str">
        <f>IF(AT335="","",VLOOKUP(CONCATENATE(AS$3,AT335),m_selling_spec!$A:$J,2,FALSE))</f>
        <v/>
      </c>
      <c r="AU335" s="131" t="str">
        <f>IF(AV335="","",VLOOKUP(CONCATENATE(AU$3,AV335),m_selling_spec!$A:$J,2,FALSE))</f>
        <v/>
      </c>
      <c r="AW335" s="131" t="str">
        <f>IF(AX335="","",VLOOKUP(CONCATENATE(AW$3,AX335),m_selling_spec!$A:$J,2,FALSE))</f>
        <v/>
      </c>
      <c r="AY335" s="131" t="str">
        <f>IF(AZ335="","",VLOOKUP(CONCATENATE(AY$3,AZ335),m_selling_spec!$A:$J,2,FALSE))</f>
        <v/>
      </c>
      <c r="BA335" s="131" t="str">
        <f>IF(BB335="","",VLOOKUP(CONCATENATE(BA$3,BB335),m_selling_spec!$A:$J,2,FALSE))</f>
        <v/>
      </c>
      <c r="BC335" s="131" t="str">
        <f>IF(BD335="","",VLOOKUP(CONCATENATE(BC$3,BD335),m_selling_spec!$A:$J,2,FALSE))</f>
        <v/>
      </c>
      <c r="BE335" s="131" t="str">
        <f>IF(BF335="","",VLOOKUP(CONCATENATE(BE$3,BF335),m_selling_spec!$A:$J,2,FALSE))</f>
        <v/>
      </c>
      <c r="BG335" s="131" t="str">
        <f>IF(BH335="","",VLOOKUP(CONCATENATE(BG$3,BH335),m_selling_spec!$A:$J,2,FALSE))</f>
        <v/>
      </c>
      <c r="BI335" s="131" t="str">
        <f>IF(BJ335="","",VLOOKUP(CONCATENATE(BI$3,BJ335),m_selling_spec!$A:$J,2,FALSE))</f>
        <v/>
      </c>
    </row>
    <row r="336" spans="1:61" s="125" customFormat="1">
      <c r="A336" s="125" t="s">
        <v>412</v>
      </c>
      <c r="B336" s="125">
        <v>2</v>
      </c>
      <c r="C336" s="130" t="str">
        <f>INDEX(product!B:B,MATCH(B336,product!A:A,0))</f>
        <v>WE-70</v>
      </c>
      <c r="D336" s="130" t="str">
        <f>INDEX(product!E:E,MATCH(B336,product!A:A,0))</f>
        <v>WINDOW and DOOR</v>
      </c>
      <c r="E336" s="131" t="str">
        <f>IF(F336="","",VLOOKUP(CONCATENATE(E$3,F336),m_selling_spec!$A:$J,2,FALSE))</f>
        <v>o1.1</v>
      </c>
      <c r="F336" s="125" t="s">
        <v>675</v>
      </c>
      <c r="G336" s="131" t="str">
        <f>IF(H336="","",VLOOKUP(CONCATENATE(G$3,H336),m_selling_spec!$A:$J,2,FALSE))</f>
        <v>o2.1</v>
      </c>
      <c r="H336" s="125" t="s">
        <v>597</v>
      </c>
      <c r="I336" s="131" t="str">
        <f>IF(J336="","",VLOOKUP(CONCATENATE(I$3,J336),m_selling_spec!$A:$J,2,FALSE))</f>
        <v>1.12</v>
      </c>
      <c r="J336" s="125" t="s">
        <v>73</v>
      </c>
      <c r="K336" s="131" t="str">
        <f>IF(L336="","",VLOOKUP(CONCATENATE(K$3,L336),m_selling_spec!$A:$J,2,FALSE))</f>
        <v/>
      </c>
      <c r="M336" s="131" t="str">
        <f>IF(N336="","",VLOOKUP(CONCATENATE(M$3,N336),m_selling_spec!$A:$J,2,FALSE))</f>
        <v/>
      </c>
      <c r="O336" s="131" t="str">
        <f>IF(P336="","",VLOOKUP(CONCATENATE(O$3,P336),m_selling_spec!$A:$J,2,FALSE))</f>
        <v/>
      </c>
      <c r="Q336" s="131" t="str">
        <f>IF(R336="","",VLOOKUP(CONCATENATE(Q$3,R336),m_selling_spec!$A:$J,2,FALSE))</f>
        <v/>
      </c>
      <c r="S336" s="131" t="str">
        <f>IF(T336="","",VLOOKUP(CONCATENATE(S$3,T336),m_selling_spec!$A:$J,2,FALSE))</f>
        <v>6.1</v>
      </c>
      <c r="T336" s="125" t="s">
        <v>606</v>
      </c>
      <c r="U336" s="131" t="str">
        <f>IF(V336="","",VLOOKUP(CONCATENATE(U$3,V336),m_selling_spec!$A:$J,2,FALSE))</f>
        <v/>
      </c>
      <c r="W336" s="131" t="str">
        <f>IF(X336="","",VLOOKUP(CONCATENATE(W$3,X336),m_selling_spec!$A:$J,2,FALSE))</f>
        <v>8.4</v>
      </c>
      <c r="X336" s="125" t="s">
        <v>605</v>
      </c>
      <c r="Y336" s="131" t="str">
        <f>IF(Z336="","",VLOOKUP(CONCATENATE(Y$3,Z336),m_selling_spec!$A:$J,2,FALSE))</f>
        <v/>
      </c>
      <c r="AA336" s="131" t="str">
        <f>IF(AB336="","",VLOOKUP(CONCATENATE(AA$3,AB336),m_selling_spec!$A:$J,2,FALSE))</f>
        <v>10.2</v>
      </c>
      <c r="AB336" s="125" t="s">
        <v>76</v>
      </c>
      <c r="AC336" s="131" t="str">
        <f>IF(AD336="","",VLOOKUP(CONCATENATE(AC$3,AD336),m_selling_spec!$A:$J,2,FALSE))</f>
        <v/>
      </c>
      <c r="AE336" s="131" t="str">
        <f>IF(AF336="","",VLOOKUP(CONCATENATE(AE$3,AF336),m_selling_spec!$A:$J,2,FALSE))</f>
        <v/>
      </c>
      <c r="AG336" s="131" t="str">
        <f>IF(AH336="","",VLOOKUP(CONCATENATE(AG$3,AH336),m_selling_spec!$A:$J,2,FALSE))</f>
        <v/>
      </c>
      <c r="AI336" s="131" t="str">
        <f>IF(AJ336="","",VLOOKUP(CONCATENATE(AI$3,AJ336),m_selling_spec!$A:$J,2,FALSE))</f>
        <v>14.2</v>
      </c>
      <c r="AJ336" s="125" t="s">
        <v>683</v>
      </c>
      <c r="AK336" s="131" t="str">
        <f>IF(AL336="","",VLOOKUP(CONCATENATE(AK$3,AL336),m_selling_spec!$A:$J,2,FALSE))</f>
        <v/>
      </c>
      <c r="AM336" s="131" t="str">
        <f>IF(AN336="","",VLOOKUP(CONCATENATE(AM$3,AN336),m_selling_spec!$A:$J,2,FALSE))</f>
        <v>16.3</v>
      </c>
      <c r="AN336" s="125" t="s">
        <v>614</v>
      </c>
      <c r="AO336" s="131" t="str">
        <f>IF(AP336="","",VLOOKUP(CONCATENATE(AO$3,AP336),m_selling_spec!$A:$J,2,FALSE))</f>
        <v>17.1</v>
      </c>
      <c r="AP336" s="125" t="s">
        <v>672</v>
      </c>
      <c r="AQ336" s="131" t="str">
        <f>IF(AR336="","",VLOOKUP(CONCATENATE(AQ$3,AR336),m_selling_spec!$A:$J,2,FALSE))</f>
        <v/>
      </c>
      <c r="AS336" s="131" t="str">
        <f>IF(AT336="","",VLOOKUP(CONCATENATE(AS$3,AT336),m_selling_spec!$A:$J,2,FALSE))</f>
        <v/>
      </c>
      <c r="AU336" s="131" t="str">
        <f>IF(AV336="","",VLOOKUP(CONCATENATE(AU$3,AV336),m_selling_spec!$A:$J,2,FALSE))</f>
        <v/>
      </c>
      <c r="AW336" s="131" t="str">
        <f>IF(AX336="","",VLOOKUP(CONCATENATE(AW$3,AX336),m_selling_spec!$A:$J,2,FALSE))</f>
        <v/>
      </c>
      <c r="AY336" s="131" t="str">
        <f>IF(AZ336="","",VLOOKUP(CONCATENATE(AY$3,AZ336),m_selling_spec!$A:$J,2,FALSE))</f>
        <v/>
      </c>
      <c r="BA336" s="131" t="str">
        <f>IF(BB336="","",VLOOKUP(CONCATENATE(BA$3,BB336),m_selling_spec!$A:$J,2,FALSE))</f>
        <v/>
      </c>
      <c r="BC336" s="131" t="str">
        <f>IF(BD336="","",VLOOKUP(CONCATENATE(BC$3,BD336),m_selling_spec!$A:$J,2,FALSE))</f>
        <v/>
      </c>
      <c r="BE336" s="131" t="str">
        <f>IF(BF336="","",VLOOKUP(CONCATENATE(BE$3,BF336),m_selling_spec!$A:$J,2,FALSE))</f>
        <v/>
      </c>
      <c r="BG336" s="131" t="str">
        <f>IF(BH336="","",VLOOKUP(CONCATENATE(BG$3,BH336),m_selling_spec!$A:$J,2,FALSE))</f>
        <v/>
      </c>
      <c r="BI336" s="131" t="str">
        <f>IF(BJ336="","",VLOOKUP(CONCATENATE(BI$3,BJ336),m_selling_spec!$A:$J,2,FALSE))</f>
        <v/>
      </c>
    </row>
    <row r="337" spans="1:61" s="125" customFormat="1">
      <c r="A337" s="125" t="s">
        <v>393</v>
      </c>
      <c r="B337" s="125">
        <v>2</v>
      </c>
      <c r="C337" s="130" t="str">
        <f>INDEX(product!B:B,MATCH(B337,product!A:A,0))</f>
        <v>WE-70</v>
      </c>
      <c r="D337" s="130" t="str">
        <f>INDEX(product!E:E,MATCH(B337,product!A:A,0))</f>
        <v>WINDOW and DOOR</v>
      </c>
      <c r="E337" s="131" t="str">
        <f>IF(F337="","",VLOOKUP(CONCATENATE(E$3,F337),m_selling_spec!$A:$J,2,FALSE))</f>
        <v>o1.1</v>
      </c>
      <c r="F337" s="125" t="s">
        <v>675</v>
      </c>
      <c r="G337" s="131" t="str">
        <f>IF(H337="","",VLOOKUP(CONCATENATE(G$3,H337),m_selling_spec!$A:$J,2,FALSE))</f>
        <v>o2.2</v>
      </c>
      <c r="H337" s="125" t="s">
        <v>603</v>
      </c>
      <c r="I337" s="131" t="str">
        <f>IF(J337="","",VLOOKUP(CONCATENATE(I$3,J337),m_selling_spec!$A:$J,2,FALSE))</f>
        <v>1.12</v>
      </c>
      <c r="J337" s="125" t="s">
        <v>73</v>
      </c>
      <c r="K337" s="131" t="str">
        <f>IF(L337="","",VLOOKUP(CONCATENATE(K$3,L337),m_selling_spec!$A:$J,2,FALSE))</f>
        <v/>
      </c>
      <c r="M337" s="131" t="str">
        <f>IF(N337="","",VLOOKUP(CONCATENATE(M$3,N337),m_selling_spec!$A:$J,2,FALSE))</f>
        <v/>
      </c>
      <c r="O337" s="131" t="str">
        <f>IF(P337="","",VLOOKUP(CONCATENATE(O$3,P337),m_selling_spec!$A:$J,2,FALSE))</f>
        <v/>
      </c>
      <c r="Q337" s="131" t="str">
        <f>IF(R337="","",VLOOKUP(CONCATENATE(Q$3,R337),m_selling_spec!$A:$J,2,FALSE))</f>
        <v/>
      </c>
      <c r="S337" s="131" t="str">
        <f>IF(T337="","",VLOOKUP(CONCATENATE(S$3,T337),m_selling_spec!$A:$J,2,FALSE))</f>
        <v>6.1</v>
      </c>
      <c r="T337" s="125" t="s">
        <v>606</v>
      </c>
      <c r="U337" s="131" t="str">
        <f>IF(V337="","",VLOOKUP(CONCATENATE(U$3,V337),m_selling_spec!$A:$J,2,FALSE))</f>
        <v/>
      </c>
      <c r="W337" s="131" t="str">
        <f>IF(X337="","",VLOOKUP(CONCATENATE(W$3,X337),m_selling_spec!$A:$J,2,FALSE))</f>
        <v>8.4</v>
      </c>
      <c r="X337" s="125" t="s">
        <v>605</v>
      </c>
      <c r="Y337" s="131" t="str">
        <f>IF(Z337="","",VLOOKUP(CONCATENATE(Y$3,Z337),m_selling_spec!$A:$J,2,FALSE))</f>
        <v/>
      </c>
      <c r="AA337" s="131" t="str">
        <f>IF(AB337="","",VLOOKUP(CONCATENATE(AA$3,AB337),m_selling_spec!$A:$J,2,FALSE))</f>
        <v>10.2</v>
      </c>
      <c r="AB337" s="125" t="s">
        <v>76</v>
      </c>
      <c r="AC337" s="131" t="str">
        <f>IF(AD337="","",VLOOKUP(CONCATENATE(AC$3,AD337),m_selling_spec!$A:$J,2,FALSE))</f>
        <v/>
      </c>
      <c r="AE337" s="131" t="str">
        <f>IF(AF337="","",VLOOKUP(CONCATENATE(AE$3,AF337),m_selling_spec!$A:$J,2,FALSE))</f>
        <v/>
      </c>
      <c r="AG337" s="131" t="str">
        <f>IF(AH337="","",VLOOKUP(CONCATENATE(AG$3,AH337),m_selling_spec!$A:$J,2,FALSE))</f>
        <v/>
      </c>
      <c r="AI337" s="131" t="str">
        <f>IF(AJ337="","",VLOOKUP(CONCATENATE(AI$3,AJ337),m_selling_spec!$A:$J,2,FALSE))</f>
        <v>14.2</v>
      </c>
      <c r="AJ337" s="125" t="s">
        <v>683</v>
      </c>
      <c r="AK337" s="131" t="str">
        <f>IF(AL337="","",VLOOKUP(CONCATENATE(AK$3,AL337),m_selling_spec!$A:$J,2,FALSE))</f>
        <v/>
      </c>
      <c r="AM337" s="131" t="str">
        <f>IF(AN337="","",VLOOKUP(CONCATENATE(AM$3,AN337),m_selling_spec!$A:$J,2,FALSE))</f>
        <v>16.3</v>
      </c>
      <c r="AN337" s="125" t="s">
        <v>614</v>
      </c>
      <c r="AO337" s="131" t="str">
        <f>IF(AP337="","",VLOOKUP(CONCATENATE(AO$3,AP337),m_selling_spec!$A:$J,2,FALSE))</f>
        <v>17.1</v>
      </c>
      <c r="AP337" s="125" t="s">
        <v>672</v>
      </c>
      <c r="AQ337" s="131" t="str">
        <f>IF(AR337="","",VLOOKUP(CONCATENATE(AQ$3,AR337),m_selling_spec!$A:$J,2,FALSE))</f>
        <v/>
      </c>
      <c r="AS337" s="131" t="str">
        <f>IF(AT337="","",VLOOKUP(CONCATENATE(AS$3,AT337),m_selling_spec!$A:$J,2,FALSE))</f>
        <v/>
      </c>
      <c r="AU337" s="131" t="str">
        <f>IF(AV337="","",VLOOKUP(CONCATENATE(AU$3,AV337),m_selling_spec!$A:$J,2,FALSE))</f>
        <v/>
      </c>
      <c r="AW337" s="131" t="str">
        <f>IF(AX337="","",VLOOKUP(CONCATENATE(AW$3,AX337),m_selling_spec!$A:$J,2,FALSE))</f>
        <v/>
      </c>
      <c r="AY337" s="131" t="str">
        <f>IF(AZ337="","",VLOOKUP(CONCATENATE(AY$3,AZ337),m_selling_spec!$A:$J,2,FALSE))</f>
        <v/>
      </c>
      <c r="BA337" s="131" t="str">
        <f>IF(BB337="","",VLOOKUP(CONCATENATE(BA$3,BB337),m_selling_spec!$A:$J,2,FALSE))</f>
        <v/>
      </c>
      <c r="BC337" s="131" t="str">
        <f>IF(BD337="","",VLOOKUP(CONCATENATE(BC$3,BD337),m_selling_spec!$A:$J,2,FALSE))</f>
        <v/>
      </c>
      <c r="BE337" s="131" t="str">
        <f>IF(BF337="","",VLOOKUP(CONCATENATE(BE$3,BF337),m_selling_spec!$A:$J,2,FALSE))</f>
        <v/>
      </c>
      <c r="BG337" s="131" t="str">
        <f>IF(BH337="","",VLOOKUP(CONCATENATE(BG$3,BH337),m_selling_spec!$A:$J,2,FALSE))</f>
        <v/>
      </c>
      <c r="BI337" s="131" t="str">
        <f>IF(BJ337="","",VLOOKUP(CONCATENATE(BI$3,BJ337),m_selling_spec!$A:$J,2,FALSE))</f>
        <v/>
      </c>
    </row>
    <row r="338" spans="1:61" s="125" customFormat="1">
      <c r="A338" s="125" t="s">
        <v>410</v>
      </c>
      <c r="B338" s="125">
        <v>2</v>
      </c>
      <c r="C338" s="130" t="str">
        <f>INDEX(product!B:B,MATCH(B338,product!A:A,0))</f>
        <v>WE-70</v>
      </c>
      <c r="D338" s="130" t="str">
        <f>INDEX(product!E:E,MATCH(B338,product!A:A,0))</f>
        <v>WINDOW and DOOR</v>
      </c>
      <c r="E338" s="131" t="str">
        <f>IF(F338="","",VLOOKUP(CONCATENATE(E$3,F338),m_selling_spec!$A:$J,2,FALSE))</f>
        <v>o1.2</v>
      </c>
      <c r="F338" s="125" t="s">
        <v>676</v>
      </c>
      <c r="G338" s="131" t="str">
        <f>IF(H338="","",VLOOKUP(CONCATENATE(G$3,H338),m_selling_spec!$A:$J,2,FALSE))</f>
        <v>o2.1</v>
      </c>
      <c r="H338" s="125" t="s">
        <v>597</v>
      </c>
      <c r="I338" s="131" t="str">
        <f>IF(J338="","",VLOOKUP(CONCATENATE(I$3,J338),m_selling_spec!$A:$J,2,FALSE))</f>
        <v>1.12</v>
      </c>
      <c r="J338" s="125" t="s">
        <v>73</v>
      </c>
      <c r="K338" s="131" t="str">
        <f>IF(L338="","",VLOOKUP(CONCATENATE(K$3,L338),m_selling_spec!$A:$J,2,FALSE))</f>
        <v/>
      </c>
      <c r="M338" s="131" t="str">
        <f>IF(N338="","",VLOOKUP(CONCATENATE(M$3,N338),m_selling_spec!$A:$J,2,FALSE))</f>
        <v/>
      </c>
      <c r="O338" s="131" t="str">
        <f>IF(P338="","",VLOOKUP(CONCATENATE(O$3,P338),m_selling_spec!$A:$J,2,FALSE))</f>
        <v/>
      </c>
      <c r="Q338" s="131" t="str">
        <f>IF(R338="","",VLOOKUP(CONCATENATE(Q$3,R338),m_selling_spec!$A:$J,2,FALSE))</f>
        <v/>
      </c>
      <c r="S338" s="131" t="str">
        <f>IF(T338="","",VLOOKUP(CONCATENATE(S$3,T338),m_selling_spec!$A:$J,2,FALSE))</f>
        <v>6.1</v>
      </c>
      <c r="T338" s="125" t="s">
        <v>606</v>
      </c>
      <c r="U338" s="131" t="str">
        <f>IF(V338="","",VLOOKUP(CONCATENATE(U$3,V338),m_selling_spec!$A:$J,2,FALSE))</f>
        <v/>
      </c>
      <c r="W338" s="131" t="str">
        <f>IF(X338="","",VLOOKUP(CONCATENATE(W$3,X338),m_selling_spec!$A:$J,2,FALSE))</f>
        <v>8.4</v>
      </c>
      <c r="X338" s="125" t="s">
        <v>605</v>
      </c>
      <c r="Y338" s="131" t="str">
        <f>IF(Z338="","",VLOOKUP(CONCATENATE(Y$3,Z338),m_selling_spec!$A:$J,2,FALSE))</f>
        <v/>
      </c>
      <c r="AA338" s="131" t="str">
        <f>IF(AB338="","",VLOOKUP(CONCATENATE(AA$3,AB338),m_selling_spec!$A:$J,2,FALSE))</f>
        <v>10.2</v>
      </c>
      <c r="AB338" s="125" t="s">
        <v>76</v>
      </c>
      <c r="AC338" s="131" t="str">
        <f>IF(AD338="","",VLOOKUP(CONCATENATE(AC$3,AD338),m_selling_spec!$A:$J,2,FALSE))</f>
        <v/>
      </c>
      <c r="AE338" s="131" t="str">
        <f>IF(AF338="","",VLOOKUP(CONCATENATE(AE$3,AF338),m_selling_spec!$A:$J,2,FALSE))</f>
        <v/>
      </c>
      <c r="AG338" s="131" t="str">
        <f>IF(AH338="","",VLOOKUP(CONCATENATE(AG$3,AH338),m_selling_spec!$A:$J,2,FALSE))</f>
        <v/>
      </c>
      <c r="AI338" s="131" t="str">
        <f>IF(AJ338="","",VLOOKUP(CONCATENATE(AI$3,AJ338),m_selling_spec!$A:$J,2,FALSE))</f>
        <v>14.2</v>
      </c>
      <c r="AJ338" s="125" t="s">
        <v>683</v>
      </c>
      <c r="AK338" s="131" t="str">
        <f>IF(AL338="","",VLOOKUP(CONCATENATE(AK$3,AL338),m_selling_spec!$A:$J,2,FALSE))</f>
        <v/>
      </c>
      <c r="AM338" s="131" t="str">
        <f>IF(AN338="","",VLOOKUP(CONCATENATE(AM$3,AN338),m_selling_spec!$A:$J,2,FALSE))</f>
        <v>16.3</v>
      </c>
      <c r="AN338" s="125" t="s">
        <v>614</v>
      </c>
      <c r="AO338" s="131" t="str">
        <f>IF(AP338="","",VLOOKUP(CONCATENATE(AO$3,AP338),m_selling_spec!$A:$J,2,FALSE))</f>
        <v>17.1</v>
      </c>
      <c r="AP338" s="125" t="s">
        <v>672</v>
      </c>
      <c r="AQ338" s="131" t="str">
        <f>IF(AR338="","",VLOOKUP(CONCATENATE(AQ$3,AR338),m_selling_spec!$A:$J,2,FALSE))</f>
        <v/>
      </c>
      <c r="AS338" s="131" t="str">
        <f>IF(AT338="","",VLOOKUP(CONCATENATE(AS$3,AT338),m_selling_spec!$A:$J,2,FALSE))</f>
        <v/>
      </c>
      <c r="AU338" s="131" t="str">
        <f>IF(AV338="","",VLOOKUP(CONCATENATE(AU$3,AV338),m_selling_spec!$A:$J,2,FALSE))</f>
        <v/>
      </c>
      <c r="AW338" s="131" t="str">
        <f>IF(AX338="","",VLOOKUP(CONCATENATE(AW$3,AX338),m_selling_spec!$A:$J,2,FALSE))</f>
        <v/>
      </c>
      <c r="AY338" s="131" t="str">
        <f>IF(AZ338="","",VLOOKUP(CONCATENATE(AY$3,AZ338),m_selling_spec!$A:$J,2,FALSE))</f>
        <v/>
      </c>
      <c r="BA338" s="131" t="str">
        <f>IF(BB338="","",VLOOKUP(CONCATENATE(BA$3,BB338),m_selling_spec!$A:$J,2,FALSE))</f>
        <v/>
      </c>
      <c r="BC338" s="131" t="str">
        <f>IF(BD338="","",VLOOKUP(CONCATENATE(BC$3,BD338),m_selling_spec!$A:$J,2,FALSE))</f>
        <v/>
      </c>
      <c r="BE338" s="131" t="str">
        <f>IF(BF338="","",VLOOKUP(CONCATENATE(BE$3,BF338),m_selling_spec!$A:$J,2,FALSE))</f>
        <v/>
      </c>
      <c r="BG338" s="131" t="str">
        <f>IF(BH338="","",VLOOKUP(CONCATENATE(BG$3,BH338),m_selling_spec!$A:$J,2,FALSE))</f>
        <v/>
      </c>
      <c r="BI338" s="131" t="str">
        <f>IF(BJ338="","",VLOOKUP(CONCATENATE(BI$3,BJ338),m_selling_spec!$A:$J,2,FALSE))</f>
        <v/>
      </c>
    </row>
    <row r="339" spans="1:61" s="125" customFormat="1">
      <c r="A339" s="125" t="s">
        <v>391</v>
      </c>
      <c r="B339" s="125">
        <v>2</v>
      </c>
      <c r="C339" s="130" t="str">
        <f>INDEX(product!B:B,MATCH(B339,product!A:A,0))</f>
        <v>WE-70</v>
      </c>
      <c r="D339" s="130" t="str">
        <f>INDEX(product!E:E,MATCH(B339,product!A:A,0))</f>
        <v>WINDOW and DOOR</v>
      </c>
      <c r="E339" s="131" t="str">
        <f>IF(F339="","",VLOOKUP(CONCATENATE(E$3,F339),m_selling_spec!$A:$J,2,FALSE))</f>
        <v>o1.2</v>
      </c>
      <c r="F339" s="125" t="s">
        <v>676</v>
      </c>
      <c r="G339" s="131" t="str">
        <f>IF(H339="","",VLOOKUP(CONCATENATE(G$3,H339),m_selling_spec!$A:$J,2,FALSE))</f>
        <v>o2.2</v>
      </c>
      <c r="H339" s="125" t="s">
        <v>603</v>
      </c>
      <c r="I339" s="131" t="str">
        <f>IF(J339="","",VLOOKUP(CONCATENATE(I$3,J339),m_selling_spec!$A:$J,2,FALSE))</f>
        <v>1.12</v>
      </c>
      <c r="J339" s="125" t="s">
        <v>73</v>
      </c>
      <c r="K339" s="131" t="str">
        <f>IF(L339="","",VLOOKUP(CONCATENATE(K$3,L339),m_selling_spec!$A:$J,2,FALSE))</f>
        <v/>
      </c>
      <c r="M339" s="131" t="str">
        <f>IF(N339="","",VLOOKUP(CONCATENATE(M$3,N339),m_selling_spec!$A:$J,2,FALSE))</f>
        <v/>
      </c>
      <c r="O339" s="131" t="str">
        <f>IF(P339="","",VLOOKUP(CONCATENATE(O$3,P339),m_selling_spec!$A:$J,2,FALSE))</f>
        <v/>
      </c>
      <c r="Q339" s="131" t="str">
        <f>IF(R339="","",VLOOKUP(CONCATENATE(Q$3,R339),m_selling_spec!$A:$J,2,FALSE))</f>
        <v/>
      </c>
      <c r="S339" s="131" t="str">
        <f>IF(T339="","",VLOOKUP(CONCATENATE(S$3,T339),m_selling_spec!$A:$J,2,FALSE))</f>
        <v>6.1</v>
      </c>
      <c r="T339" s="125" t="s">
        <v>606</v>
      </c>
      <c r="U339" s="131" t="str">
        <f>IF(V339="","",VLOOKUP(CONCATENATE(U$3,V339),m_selling_spec!$A:$J,2,FALSE))</f>
        <v/>
      </c>
      <c r="W339" s="131" t="str">
        <f>IF(X339="","",VLOOKUP(CONCATENATE(W$3,X339),m_selling_spec!$A:$J,2,FALSE))</f>
        <v>8.4</v>
      </c>
      <c r="X339" s="125" t="s">
        <v>605</v>
      </c>
      <c r="Y339" s="131" t="str">
        <f>IF(Z339="","",VLOOKUP(CONCATENATE(Y$3,Z339),m_selling_spec!$A:$J,2,FALSE))</f>
        <v/>
      </c>
      <c r="AA339" s="131" t="str">
        <f>IF(AB339="","",VLOOKUP(CONCATENATE(AA$3,AB339),m_selling_spec!$A:$J,2,FALSE))</f>
        <v>10.2</v>
      </c>
      <c r="AB339" s="125" t="s">
        <v>76</v>
      </c>
      <c r="AC339" s="131" t="str">
        <f>IF(AD339="","",VLOOKUP(CONCATENATE(AC$3,AD339),m_selling_spec!$A:$J,2,FALSE))</f>
        <v/>
      </c>
      <c r="AE339" s="131" t="str">
        <f>IF(AF339="","",VLOOKUP(CONCATENATE(AE$3,AF339),m_selling_spec!$A:$J,2,FALSE))</f>
        <v/>
      </c>
      <c r="AG339" s="131" t="str">
        <f>IF(AH339="","",VLOOKUP(CONCATENATE(AG$3,AH339),m_selling_spec!$A:$J,2,FALSE))</f>
        <v/>
      </c>
      <c r="AI339" s="131" t="str">
        <f>IF(AJ339="","",VLOOKUP(CONCATENATE(AI$3,AJ339),m_selling_spec!$A:$J,2,FALSE))</f>
        <v>14.2</v>
      </c>
      <c r="AJ339" s="125" t="s">
        <v>683</v>
      </c>
      <c r="AK339" s="131" t="str">
        <f>IF(AL339="","",VLOOKUP(CONCATENATE(AK$3,AL339),m_selling_spec!$A:$J,2,FALSE))</f>
        <v/>
      </c>
      <c r="AM339" s="131" t="str">
        <f>IF(AN339="","",VLOOKUP(CONCATENATE(AM$3,AN339),m_selling_spec!$A:$J,2,FALSE))</f>
        <v>16.3</v>
      </c>
      <c r="AN339" s="125" t="s">
        <v>614</v>
      </c>
      <c r="AO339" s="131" t="str">
        <f>IF(AP339="","",VLOOKUP(CONCATENATE(AO$3,AP339),m_selling_spec!$A:$J,2,FALSE))</f>
        <v>17.1</v>
      </c>
      <c r="AP339" s="125" t="s">
        <v>672</v>
      </c>
      <c r="AQ339" s="131" t="str">
        <f>IF(AR339="","",VLOOKUP(CONCATENATE(AQ$3,AR339),m_selling_spec!$A:$J,2,FALSE))</f>
        <v/>
      </c>
      <c r="AS339" s="131" t="str">
        <f>IF(AT339="","",VLOOKUP(CONCATENATE(AS$3,AT339),m_selling_spec!$A:$J,2,FALSE))</f>
        <v/>
      </c>
      <c r="AU339" s="131" t="str">
        <f>IF(AV339="","",VLOOKUP(CONCATENATE(AU$3,AV339),m_selling_spec!$A:$J,2,FALSE))</f>
        <v/>
      </c>
      <c r="AW339" s="131" t="str">
        <f>IF(AX339="","",VLOOKUP(CONCATENATE(AW$3,AX339),m_selling_spec!$A:$J,2,FALSE))</f>
        <v/>
      </c>
      <c r="AY339" s="131" t="str">
        <f>IF(AZ339="","",VLOOKUP(CONCATENATE(AY$3,AZ339),m_selling_spec!$A:$J,2,FALSE))</f>
        <v/>
      </c>
      <c r="BA339" s="131" t="str">
        <f>IF(BB339="","",VLOOKUP(CONCATENATE(BA$3,BB339),m_selling_spec!$A:$J,2,FALSE))</f>
        <v/>
      </c>
      <c r="BC339" s="131" t="str">
        <f>IF(BD339="","",VLOOKUP(CONCATENATE(BC$3,BD339),m_selling_spec!$A:$J,2,FALSE))</f>
        <v/>
      </c>
      <c r="BE339" s="131" t="str">
        <f>IF(BF339="","",VLOOKUP(CONCATENATE(BE$3,BF339),m_selling_spec!$A:$J,2,FALSE))</f>
        <v/>
      </c>
      <c r="BG339" s="131" t="str">
        <f>IF(BH339="","",VLOOKUP(CONCATENATE(BG$3,BH339),m_selling_spec!$A:$J,2,FALSE))</f>
        <v/>
      </c>
      <c r="BI339" s="131" t="str">
        <f>IF(BJ339="","",VLOOKUP(CONCATENATE(BI$3,BJ339),m_selling_spec!$A:$J,2,FALSE))</f>
        <v/>
      </c>
    </row>
    <row r="340" spans="1:61" s="125" customFormat="1">
      <c r="A340" s="125" t="s">
        <v>440</v>
      </c>
      <c r="B340" s="125">
        <v>2</v>
      </c>
      <c r="C340" s="130" t="str">
        <f>INDEX(product!B:B,MATCH(B340,product!A:A,0))</f>
        <v>WE-70</v>
      </c>
      <c r="D340" s="130" t="str">
        <f>INDEX(product!E:E,MATCH(B340,product!A:A,0))</f>
        <v>WINDOW and DOOR</v>
      </c>
      <c r="E340" s="131" t="str">
        <f>IF(F340="","",VLOOKUP(CONCATENATE(E$3,F340),m_selling_spec!$A:$J,2,FALSE))</f>
        <v>o1.1</v>
      </c>
      <c r="F340" s="125" t="s">
        <v>675</v>
      </c>
      <c r="G340" s="131" t="str">
        <f>IF(H340="","",VLOOKUP(CONCATENATE(G$3,H340),m_selling_spec!$A:$J,2,FALSE))</f>
        <v>o2.1</v>
      </c>
      <c r="H340" s="125" t="s">
        <v>597</v>
      </c>
      <c r="I340" s="131" t="str">
        <f>IF(J340="","",VLOOKUP(CONCATENATE(I$3,J340),m_selling_spec!$A:$J,2,FALSE))</f>
        <v>1.12</v>
      </c>
      <c r="J340" s="125" t="s">
        <v>73</v>
      </c>
      <c r="K340" s="131" t="str">
        <f>IF(L340="","",VLOOKUP(CONCATENATE(K$3,L340),m_selling_spec!$A:$J,2,FALSE))</f>
        <v/>
      </c>
      <c r="M340" s="131" t="str">
        <f>IF(N340="","",VLOOKUP(CONCATENATE(M$3,N340),m_selling_spec!$A:$J,2,FALSE))</f>
        <v/>
      </c>
      <c r="O340" s="131" t="str">
        <f>IF(P340="","",VLOOKUP(CONCATENATE(O$3,P340),m_selling_spec!$A:$J,2,FALSE))</f>
        <v/>
      </c>
      <c r="Q340" s="131" t="str">
        <f>IF(R340="","",VLOOKUP(CONCATENATE(Q$3,R340),m_selling_spec!$A:$J,2,FALSE))</f>
        <v/>
      </c>
      <c r="S340" s="131" t="str">
        <f>IF(T340="","",VLOOKUP(CONCATENATE(S$3,T340),m_selling_spec!$A:$J,2,FALSE))</f>
        <v>6.1</v>
      </c>
      <c r="T340" s="125" t="s">
        <v>606</v>
      </c>
      <c r="U340" s="131" t="str">
        <f>IF(V340="","",VLOOKUP(CONCATENATE(U$3,V340),m_selling_spec!$A:$J,2,FALSE))</f>
        <v/>
      </c>
      <c r="W340" s="131" t="str">
        <f>IF(X340="","",VLOOKUP(CONCATENATE(W$3,X340),m_selling_spec!$A:$J,2,FALSE))</f>
        <v>8.6</v>
      </c>
      <c r="X340" s="125" t="s">
        <v>673</v>
      </c>
      <c r="Y340" s="131" t="str">
        <f>IF(Z340="","",VLOOKUP(CONCATENATE(Y$3,Z340),m_selling_spec!$A:$J,2,FALSE))</f>
        <v/>
      </c>
      <c r="AA340" s="131" t="str">
        <f>IF(AB340="","",VLOOKUP(CONCATENATE(AA$3,AB340),m_selling_spec!$A:$J,2,FALSE))</f>
        <v>10.2</v>
      </c>
      <c r="AB340" s="125" t="s">
        <v>76</v>
      </c>
      <c r="AC340" s="131" t="str">
        <f>IF(AD340="","",VLOOKUP(CONCATENATE(AC$3,AD340),m_selling_spec!$A:$J,2,FALSE))</f>
        <v/>
      </c>
      <c r="AE340" s="131" t="str">
        <f>IF(AF340="","",VLOOKUP(CONCATENATE(AE$3,AF340),m_selling_spec!$A:$J,2,FALSE))</f>
        <v/>
      </c>
      <c r="AG340" s="131" t="str">
        <f>IF(AH340="","",VLOOKUP(CONCATENATE(AG$3,AH340),m_selling_spec!$A:$J,2,FALSE))</f>
        <v/>
      </c>
      <c r="AI340" s="131" t="str">
        <f>IF(AJ340="","",VLOOKUP(CONCATENATE(AI$3,AJ340),m_selling_spec!$A:$J,2,FALSE))</f>
        <v>14.2</v>
      </c>
      <c r="AJ340" s="125" t="s">
        <v>683</v>
      </c>
      <c r="AK340" s="131" t="str">
        <f>IF(AL340="","",VLOOKUP(CONCATENATE(AK$3,AL340),m_selling_spec!$A:$J,2,FALSE))</f>
        <v/>
      </c>
      <c r="AM340" s="131" t="str">
        <f>IF(AN340="","",VLOOKUP(CONCATENATE(AM$3,AN340),m_selling_spec!$A:$J,2,FALSE))</f>
        <v>16.3</v>
      </c>
      <c r="AN340" s="125" t="s">
        <v>614</v>
      </c>
      <c r="AO340" s="131" t="str">
        <f>IF(AP340="","",VLOOKUP(CONCATENATE(AO$3,AP340),m_selling_spec!$A:$J,2,FALSE))</f>
        <v>17.1</v>
      </c>
      <c r="AP340" s="125" t="s">
        <v>672</v>
      </c>
      <c r="AQ340" s="131" t="str">
        <f>IF(AR340="","",VLOOKUP(CONCATENATE(AQ$3,AR340),m_selling_spec!$A:$J,2,FALSE))</f>
        <v/>
      </c>
      <c r="AS340" s="131" t="str">
        <f>IF(AT340="","",VLOOKUP(CONCATENATE(AS$3,AT340),m_selling_spec!$A:$J,2,FALSE))</f>
        <v/>
      </c>
      <c r="AU340" s="131" t="str">
        <f>IF(AV340="","",VLOOKUP(CONCATENATE(AU$3,AV340),m_selling_spec!$A:$J,2,FALSE))</f>
        <v/>
      </c>
      <c r="AW340" s="131" t="str">
        <f>IF(AX340="","",VLOOKUP(CONCATENATE(AW$3,AX340),m_selling_spec!$A:$J,2,FALSE))</f>
        <v/>
      </c>
      <c r="AY340" s="131" t="str">
        <f>IF(AZ340="","",VLOOKUP(CONCATENATE(AY$3,AZ340),m_selling_spec!$A:$J,2,FALSE))</f>
        <v/>
      </c>
      <c r="BA340" s="131" t="str">
        <f>IF(BB340="","",VLOOKUP(CONCATENATE(BA$3,BB340),m_selling_spec!$A:$J,2,FALSE))</f>
        <v/>
      </c>
      <c r="BC340" s="131" t="str">
        <f>IF(BD340="","",VLOOKUP(CONCATENATE(BC$3,BD340),m_selling_spec!$A:$J,2,FALSE))</f>
        <v/>
      </c>
      <c r="BE340" s="131" t="str">
        <f>IF(BF340="","",VLOOKUP(CONCATENATE(BE$3,BF340),m_selling_spec!$A:$J,2,FALSE))</f>
        <v/>
      </c>
      <c r="BG340" s="131" t="str">
        <f>IF(BH340="","",VLOOKUP(CONCATENATE(BG$3,BH340),m_selling_spec!$A:$J,2,FALSE))</f>
        <v/>
      </c>
      <c r="BI340" s="131" t="str">
        <f>IF(BJ340="","",VLOOKUP(CONCATENATE(BI$3,BJ340),m_selling_spec!$A:$J,2,FALSE))</f>
        <v/>
      </c>
    </row>
    <row r="341" spans="1:61" s="125" customFormat="1">
      <c r="A341" s="125" t="s">
        <v>421</v>
      </c>
      <c r="B341" s="125">
        <v>2</v>
      </c>
      <c r="C341" s="130" t="str">
        <f>INDEX(product!B:B,MATCH(B341,product!A:A,0))</f>
        <v>WE-70</v>
      </c>
      <c r="D341" s="130" t="str">
        <f>INDEX(product!E:E,MATCH(B341,product!A:A,0))</f>
        <v>WINDOW and DOOR</v>
      </c>
      <c r="E341" s="131" t="str">
        <f>IF(F341="","",VLOOKUP(CONCATENATE(E$3,F341),m_selling_spec!$A:$J,2,FALSE))</f>
        <v>o1.1</v>
      </c>
      <c r="F341" s="125" t="s">
        <v>675</v>
      </c>
      <c r="G341" s="131" t="str">
        <f>IF(H341="","",VLOOKUP(CONCATENATE(G$3,H341),m_selling_spec!$A:$J,2,FALSE))</f>
        <v>o2.2</v>
      </c>
      <c r="H341" s="125" t="s">
        <v>603</v>
      </c>
      <c r="I341" s="131" t="str">
        <f>IF(J341="","",VLOOKUP(CONCATENATE(I$3,J341),m_selling_spec!$A:$J,2,FALSE))</f>
        <v>1.12</v>
      </c>
      <c r="J341" s="125" t="s">
        <v>73</v>
      </c>
      <c r="K341" s="131" t="str">
        <f>IF(L341="","",VLOOKUP(CONCATENATE(K$3,L341),m_selling_spec!$A:$J,2,FALSE))</f>
        <v/>
      </c>
      <c r="M341" s="131" t="str">
        <f>IF(N341="","",VLOOKUP(CONCATENATE(M$3,N341),m_selling_spec!$A:$J,2,FALSE))</f>
        <v/>
      </c>
      <c r="O341" s="131" t="str">
        <f>IF(P341="","",VLOOKUP(CONCATENATE(O$3,P341),m_selling_spec!$A:$J,2,FALSE))</f>
        <v/>
      </c>
      <c r="Q341" s="131" t="str">
        <f>IF(R341="","",VLOOKUP(CONCATENATE(Q$3,R341),m_selling_spec!$A:$J,2,FALSE))</f>
        <v/>
      </c>
      <c r="S341" s="131" t="str">
        <f>IF(T341="","",VLOOKUP(CONCATENATE(S$3,T341),m_selling_spec!$A:$J,2,FALSE))</f>
        <v>6.1</v>
      </c>
      <c r="T341" s="125" t="s">
        <v>606</v>
      </c>
      <c r="U341" s="131" t="str">
        <f>IF(V341="","",VLOOKUP(CONCATENATE(U$3,V341),m_selling_spec!$A:$J,2,FALSE))</f>
        <v/>
      </c>
      <c r="W341" s="131" t="str">
        <f>IF(X341="","",VLOOKUP(CONCATENATE(W$3,X341),m_selling_spec!$A:$J,2,FALSE))</f>
        <v>8.6</v>
      </c>
      <c r="X341" s="125" t="s">
        <v>673</v>
      </c>
      <c r="Y341" s="131" t="str">
        <f>IF(Z341="","",VLOOKUP(CONCATENATE(Y$3,Z341),m_selling_spec!$A:$J,2,FALSE))</f>
        <v/>
      </c>
      <c r="AA341" s="131" t="str">
        <f>IF(AB341="","",VLOOKUP(CONCATENATE(AA$3,AB341),m_selling_spec!$A:$J,2,FALSE))</f>
        <v>10.2</v>
      </c>
      <c r="AB341" s="125" t="s">
        <v>76</v>
      </c>
      <c r="AC341" s="131" t="str">
        <f>IF(AD341="","",VLOOKUP(CONCATENATE(AC$3,AD341),m_selling_spec!$A:$J,2,FALSE))</f>
        <v/>
      </c>
      <c r="AE341" s="131" t="str">
        <f>IF(AF341="","",VLOOKUP(CONCATENATE(AE$3,AF341),m_selling_spec!$A:$J,2,FALSE))</f>
        <v/>
      </c>
      <c r="AG341" s="131" t="str">
        <f>IF(AH341="","",VLOOKUP(CONCATENATE(AG$3,AH341),m_selling_spec!$A:$J,2,FALSE))</f>
        <v/>
      </c>
      <c r="AI341" s="131" t="str">
        <f>IF(AJ341="","",VLOOKUP(CONCATENATE(AI$3,AJ341),m_selling_spec!$A:$J,2,FALSE))</f>
        <v>14.2</v>
      </c>
      <c r="AJ341" s="125" t="s">
        <v>683</v>
      </c>
      <c r="AK341" s="131" t="str">
        <f>IF(AL341="","",VLOOKUP(CONCATENATE(AK$3,AL341),m_selling_spec!$A:$J,2,FALSE))</f>
        <v/>
      </c>
      <c r="AM341" s="131" t="str">
        <f>IF(AN341="","",VLOOKUP(CONCATENATE(AM$3,AN341),m_selling_spec!$A:$J,2,FALSE))</f>
        <v>16.3</v>
      </c>
      <c r="AN341" s="125" t="s">
        <v>614</v>
      </c>
      <c r="AO341" s="131" t="str">
        <f>IF(AP341="","",VLOOKUP(CONCATENATE(AO$3,AP341),m_selling_spec!$A:$J,2,FALSE))</f>
        <v>17.1</v>
      </c>
      <c r="AP341" s="125" t="s">
        <v>672</v>
      </c>
      <c r="AQ341" s="131" t="str">
        <f>IF(AR341="","",VLOOKUP(CONCATENATE(AQ$3,AR341),m_selling_spec!$A:$J,2,FALSE))</f>
        <v/>
      </c>
      <c r="AS341" s="131" t="str">
        <f>IF(AT341="","",VLOOKUP(CONCATENATE(AS$3,AT341),m_selling_spec!$A:$J,2,FALSE))</f>
        <v/>
      </c>
      <c r="AU341" s="131" t="str">
        <f>IF(AV341="","",VLOOKUP(CONCATENATE(AU$3,AV341),m_selling_spec!$A:$J,2,FALSE))</f>
        <v/>
      </c>
      <c r="AW341" s="131" t="str">
        <f>IF(AX341="","",VLOOKUP(CONCATENATE(AW$3,AX341),m_selling_spec!$A:$J,2,FALSE))</f>
        <v/>
      </c>
      <c r="AY341" s="131" t="str">
        <f>IF(AZ341="","",VLOOKUP(CONCATENATE(AY$3,AZ341),m_selling_spec!$A:$J,2,FALSE))</f>
        <v/>
      </c>
      <c r="BA341" s="131" t="str">
        <f>IF(BB341="","",VLOOKUP(CONCATENATE(BA$3,BB341),m_selling_spec!$A:$J,2,FALSE))</f>
        <v/>
      </c>
      <c r="BC341" s="131" t="str">
        <f>IF(BD341="","",VLOOKUP(CONCATENATE(BC$3,BD341),m_selling_spec!$A:$J,2,FALSE))</f>
        <v/>
      </c>
      <c r="BE341" s="131" t="str">
        <f>IF(BF341="","",VLOOKUP(CONCATENATE(BE$3,BF341),m_selling_spec!$A:$J,2,FALSE))</f>
        <v/>
      </c>
      <c r="BG341" s="131" t="str">
        <f>IF(BH341="","",VLOOKUP(CONCATENATE(BG$3,BH341),m_selling_spec!$A:$J,2,FALSE))</f>
        <v/>
      </c>
      <c r="BI341" s="131" t="str">
        <f>IF(BJ341="","",VLOOKUP(CONCATENATE(BI$3,BJ341),m_selling_spec!$A:$J,2,FALSE))</f>
        <v/>
      </c>
    </row>
    <row r="342" spans="1:61" s="125" customFormat="1">
      <c r="A342" s="125" t="s">
        <v>438</v>
      </c>
      <c r="B342" s="125">
        <v>2</v>
      </c>
      <c r="C342" s="130" t="str">
        <f>INDEX(product!B:B,MATCH(B342,product!A:A,0))</f>
        <v>WE-70</v>
      </c>
      <c r="D342" s="130" t="str">
        <f>INDEX(product!E:E,MATCH(B342,product!A:A,0))</f>
        <v>WINDOW and DOOR</v>
      </c>
      <c r="E342" s="131" t="str">
        <f>IF(F342="","",VLOOKUP(CONCATENATE(E$3,F342),m_selling_spec!$A:$J,2,FALSE))</f>
        <v>o1.2</v>
      </c>
      <c r="F342" s="125" t="s">
        <v>676</v>
      </c>
      <c r="G342" s="131" t="str">
        <f>IF(H342="","",VLOOKUP(CONCATENATE(G$3,H342),m_selling_spec!$A:$J,2,FALSE))</f>
        <v>o2.1</v>
      </c>
      <c r="H342" s="125" t="s">
        <v>597</v>
      </c>
      <c r="I342" s="131" t="str">
        <f>IF(J342="","",VLOOKUP(CONCATENATE(I$3,J342),m_selling_spec!$A:$J,2,FALSE))</f>
        <v>1.12</v>
      </c>
      <c r="J342" s="125" t="s">
        <v>73</v>
      </c>
      <c r="K342" s="131" t="str">
        <f>IF(L342="","",VLOOKUP(CONCATENATE(K$3,L342),m_selling_spec!$A:$J,2,FALSE))</f>
        <v/>
      </c>
      <c r="M342" s="131" t="str">
        <f>IF(N342="","",VLOOKUP(CONCATENATE(M$3,N342),m_selling_spec!$A:$J,2,FALSE))</f>
        <v/>
      </c>
      <c r="O342" s="131" t="str">
        <f>IF(P342="","",VLOOKUP(CONCATENATE(O$3,P342),m_selling_spec!$A:$J,2,FALSE))</f>
        <v/>
      </c>
      <c r="Q342" s="131" t="str">
        <f>IF(R342="","",VLOOKUP(CONCATENATE(Q$3,R342),m_selling_spec!$A:$J,2,FALSE))</f>
        <v/>
      </c>
      <c r="S342" s="131" t="str">
        <f>IF(T342="","",VLOOKUP(CONCATENATE(S$3,T342),m_selling_spec!$A:$J,2,FALSE))</f>
        <v>6.1</v>
      </c>
      <c r="T342" s="125" t="s">
        <v>606</v>
      </c>
      <c r="U342" s="131" t="str">
        <f>IF(V342="","",VLOOKUP(CONCATENATE(U$3,V342),m_selling_spec!$A:$J,2,FALSE))</f>
        <v/>
      </c>
      <c r="W342" s="131" t="str">
        <f>IF(X342="","",VLOOKUP(CONCATENATE(W$3,X342),m_selling_spec!$A:$J,2,FALSE))</f>
        <v>8.6</v>
      </c>
      <c r="X342" s="125" t="s">
        <v>673</v>
      </c>
      <c r="Y342" s="131" t="str">
        <f>IF(Z342="","",VLOOKUP(CONCATENATE(Y$3,Z342),m_selling_spec!$A:$J,2,FALSE))</f>
        <v/>
      </c>
      <c r="AA342" s="131" t="str">
        <f>IF(AB342="","",VLOOKUP(CONCATENATE(AA$3,AB342),m_selling_spec!$A:$J,2,FALSE))</f>
        <v>10.2</v>
      </c>
      <c r="AB342" s="125" t="s">
        <v>76</v>
      </c>
      <c r="AC342" s="131" t="str">
        <f>IF(AD342="","",VLOOKUP(CONCATENATE(AC$3,AD342),m_selling_spec!$A:$J,2,FALSE))</f>
        <v/>
      </c>
      <c r="AE342" s="131" t="str">
        <f>IF(AF342="","",VLOOKUP(CONCATENATE(AE$3,AF342),m_selling_spec!$A:$J,2,FALSE))</f>
        <v/>
      </c>
      <c r="AG342" s="131" t="str">
        <f>IF(AH342="","",VLOOKUP(CONCATENATE(AG$3,AH342),m_selling_spec!$A:$J,2,FALSE))</f>
        <v/>
      </c>
      <c r="AI342" s="131" t="str">
        <f>IF(AJ342="","",VLOOKUP(CONCATENATE(AI$3,AJ342),m_selling_spec!$A:$J,2,FALSE))</f>
        <v>14.2</v>
      </c>
      <c r="AJ342" s="125" t="s">
        <v>683</v>
      </c>
      <c r="AK342" s="131" t="str">
        <f>IF(AL342="","",VLOOKUP(CONCATENATE(AK$3,AL342),m_selling_spec!$A:$J,2,FALSE))</f>
        <v/>
      </c>
      <c r="AM342" s="131" t="str">
        <f>IF(AN342="","",VLOOKUP(CONCATENATE(AM$3,AN342),m_selling_spec!$A:$J,2,FALSE))</f>
        <v>16.3</v>
      </c>
      <c r="AN342" s="125" t="s">
        <v>614</v>
      </c>
      <c r="AO342" s="131" t="str">
        <f>IF(AP342="","",VLOOKUP(CONCATENATE(AO$3,AP342),m_selling_spec!$A:$J,2,FALSE))</f>
        <v>17.1</v>
      </c>
      <c r="AP342" s="125" t="s">
        <v>672</v>
      </c>
      <c r="AQ342" s="131" t="str">
        <f>IF(AR342="","",VLOOKUP(CONCATENATE(AQ$3,AR342),m_selling_spec!$A:$J,2,FALSE))</f>
        <v/>
      </c>
      <c r="AS342" s="131" t="str">
        <f>IF(AT342="","",VLOOKUP(CONCATENATE(AS$3,AT342),m_selling_spec!$A:$J,2,FALSE))</f>
        <v/>
      </c>
      <c r="AU342" s="131" t="str">
        <f>IF(AV342="","",VLOOKUP(CONCATENATE(AU$3,AV342),m_selling_spec!$A:$J,2,FALSE))</f>
        <v/>
      </c>
      <c r="AW342" s="131" t="str">
        <f>IF(AX342="","",VLOOKUP(CONCATENATE(AW$3,AX342),m_selling_spec!$A:$J,2,FALSE))</f>
        <v/>
      </c>
      <c r="AY342" s="131" t="str">
        <f>IF(AZ342="","",VLOOKUP(CONCATENATE(AY$3,AZ342),m_selling_spec!$A:$J,2,FALSE))</f>
        <v/>
      </c>
      <c r="BA342" s="131" t="str">
        <f>IF(BB342="","",VLOOKUP(CONCATENATE(BA$3,BB342),m_selling_spec!$A:$J,2,FALSE))</f>
        <v/>
      </c>
      <c r="BC342" s="131" t="str">
        <f>IF(BD342="","",VLOOKUP(CONCATENATE(BC$3,BD342),m_selling_spec!$A:$J,2,FALSE))</f>
        <v/>
      </c>
      <c r="BE342" s="131" t="str">
        <f>IF(BF342="","",VLOOKUP(CONCATENATE(BE$3,BF342),m_selling_spec!$A:$J,2,FALSE))</f>
        <v/>
      </c>
      <c r="BG342" s="131" t="str">
        <f>IF(BH342="","",VLOOKUP(CONCATENATE(BG$3,BH342),m_selling_spec!$A:$J,2,FALSE))</f>
        <v/>
      </c>
      <c r="BI342" s="131" t="str">
        <f>IF(BJ342="","",VLOOKUP(CONCATENATE(BI$3,BJ342),m_selling_spec!$A:$J,2,FALSE))</f>
        <v/>
      </c>
    </row>
    <row r="343" spans="1:61" s="125" customFormat="1">
      <c r="A343" s="125" t="s">
        <v>419</v>
      </c>
      <c r="B343" s="125">
        <v>2</v>
      </c>
      <c r="C343" s="130" t="str">
        <f>INDEX(product!B:B,MATCH(B343,product!A:A,0))</f>
        <v>WE-70</v>
      </c>
      <c r="D343" s="130" t="str">
        <f>INDEX(product!E:E,MATCH(B343,product!A:A,0))</f>
        <v>WINDOW and DOOR</v>
      </c>
      <c r="E343" s="131" t="str">
        <f>IF(F343="","",VLOOKUP(CONCATENATE(E$3,F343),m_selling_spec!$A:$J,2,FALSE))</f>
        <v>o1.2</v>
      </c>
      <c r="F343" s="125" t="s">
        <v>676</v>
      </c>
      <c r="G343" s="131" t="str">
        <f>IF(H343="","",VLOOKUP(CONCATENATE(G$3,H343),m_selling_spec!$A:$J,2,FALSE))</f>
        <v>o2.2</v>
      </c>
      <c r="H343" s="125" t="s">
        <v>603</v>
      </c>
      <c r="I343" s="131" t="str">
        <f>IF(J343="","",VLOOKUP(CONCATENATE(I$3,J343),m_selling_spec!$A:$J,2,FALSE))</f>
        <v>1.12</v>
      </c>
      <c r="J343" s="125" t="s">
        <v>73</v>
      </c>
      <c r="K343" s="131" t="str">
        <f>IF(L343="","",VLOOKUP(CONCATENATE(K$3,L343),m_selling_spec!$A:$J,2,FALSE))</f>
        <v/>
      </c>
      <c r="M343" s="131" t="str">
        <f>IF(N343="","",VLOOKUP(CONCATENATE(M$3,N343),m_selling_spec!$A:$J,2,FALSE))</f>
        <v/>
      </c>
      <c r="O343" s="131" t="str">
        <f>IF(P343="","",VLOOKUP(CONCATENATE(O$3,P343),m_selling_spec!$A:$J,2,FALSE))</f>
        <v/>
      </c>
      <c r="Q343" s="131" t="str">
        <f>IF(R343="","",VLOOKUP(CONCATENATE(Q$3,R343),m_selling_spec!$A:$J,2,FALSE))</f>
        <v/>
      </c>
      <c r="S343" s="131" t="str">
        <f>IF(T343="","",VLOOKUP(CONCATENATE(S$3,T343),m_selling_spec!$A:$J,2,FALSE))</f>
        <v>6.1</v>
      </c>
      <c r="T343" s="125" t="s">
        <v>606</v>
      </c>
      <c r="U343" s="131" t="str">
        <f>IF(V343="","",VLOOKUP(CONCATENATE(U$3,V343),m_selling_spec!$A:$J,2,FALSE))</f>
        <v/>
      </c>
      <c r="W343" s="131" t="str">
        <f>IF(X343="","",VLOOKUP(CONCATENATE(W$3,X343),m_selling_spec!$A:$J,2,FALSE))</f>
        <v>8.6</v>
      </c>
      <c r="X343" s="125" t="s">
        <v>673</v>
      </c>
      <c r="Y343" s="131" t="str">
        <f>IF(Z343="","",VLOOKUP(CONCATENATE(Y$3,Z343),m_selling_spec!$A:$J,2,FALSE))</f>
        <v/>
      </c>
      <c r="AA343" s="131" t="str">
        <f>IF(AB343="","",VLOOKUP(CONCATENATE(AA$3,AB343),m_selling_spec!$A:$J,2,FALSE))</f>
        <v>10.2</v>
      </c>
      <c r="AB343" s="125" t="s">
        <v>76</v>
      </c>
      <c r="AC343" s="131" t="str">
        <f>IF(AD343="","",VLOOKUP(CONCATENATE(AC$3,AD343),m_selling_spec!$A:$J,2,FALSE))</f>
        <v/>
      </c>
      <c r="AE343" s="131" t="str">
        <f>IF(AF343="","",VLOOKUP(CONCATENATE(AE$3,AF343),m_selling_spec!$A:$J,2,FALSE))</f>
        <v/>
      </c>
      <c r="AG343" s="131" t="str">
        <f>IF(AH343="","",VLOOKUP(CONCATENATE(AG$3,AH343),m_selling_spec!$A:$J,2,FALSE))</f>
        <v/>
      </c>
      <c r="AI343" s="131" t="str">
        <f>IF(AJ343="","",VLOOKUP(CONCATENATE(AI$3,AJ343),m_selling_spec!$A:$J,2,FALSE))</f>
        <v>14.2</v>
      </c>
      <c r="AJ343" s="125" t="s">
        <v>683</v>
      </c>
      <c r="AK343" s="131" t="str">
        <f>IF(AL343="","",VLOOKUP(CONCATENATE(AK$3,AL343),m_selling_spec!$A:$J,2,FALSE))</f>
        <v/>
      </c>
      <c r="AM343" s="131" t="str">
        <f>IF(AN343="","",VLOOKUP(CONCATENATE(AM$3,AN343),m_selling_spec!$A:$J,2,FALSE))</f>
        <v>16.3</v>
      </c>
      <c r="AN343" s="125" t="s">
        <v>614</v>
      </c>
      <c r="AO343" s="131" t="str">
        <f>IF(AP343="","",VLOOKUP(CONCATENATE(AO$3,AP343),m_selling_spec!$A:$J,2,FALSE))</f>
        <v>17.1</v>
      </c>
      <c r="AP343" s="125" t="s">
        <v>672</v>
      </c>
      <c r="AQ343" s="131" t="str">
        <f>IF(AR343="","",VLOOKUP(CONCATENATE(AQ$3,AR343),m_selling_spec!$A:$J,2,FALSE))</f>
        <v/>
      </c>
      <c r="AS343" s="131" t="str">
        <f>IF(AT343="","",VLOOKUP(CONCATENATE(AS$3,AT343),m_selling_spec!$A:$J,2,FALSE))</f>
        <v/>
      </c>
      <c r="AU343" s="131" t="str">
        <f>IF(AV343="","",VLOOKUP(CONCATENATE(AU$3,AV343),m_selling_spec!$A:$J,2,FALSE))</f>
        <v/>
      </c>
      <c r="AW343" s="131" t="str">
        <f>IF(AX343="","",VLOOKUP(CONCATENATE(AW$3,AX343),m_selling_spec!$A:$J,2,FALSE))</f>
        <v/>
      </c>
      <c r="AY343" s="131" t="str">
        <f>IF(AZ343="","",VLOOKUP(CONCATENATE(AY$3,AZ343),m_selling_spec!$A:$J,2,FALSE))</f>
        <v/>
      </c>
      <c r="BA343" s="131" t="str">
        <f>IF(BB343="","",VLOOKUP(CONCATENATE(BA$3,BB343),m_selling_spec!$A:$J,2,FALSE))</f>
        <v/>
      </c>
      <c r="BC343" s="131" t="str">
        <f>IF(BD343="","",VLOOKUP(CONCATENATE(BC$3,BD343),m_selling_spec!$A:$J,2,FALSE))</f>
        <v/>
      </c>
      <c r="BE343" s="131" t="str">
        <f>IF(BF343="","",VLOOKUP(CONCATENATE(BE$3,BF343),m_selling_spec!$A:$J,2,FALSE))</f>
        <v/>
      </c>
      <c r="BG343" s="131" t="str">
        <f>IF(BH343="","",VLOOKUP(CONCATENATE(BG$3,BH343),m_selling_spec!$A:$J,2,FALSE))</f>
        <v/>
      </c>
      <c r="BI343" s="131" t="str">
        <f>IF(BJ343="","",VLOOKUP(CONCATENATE(BI$3,BJ343),m_selling_spec!$A:$J,2,FALSE))</f>
        <v/>
      </c>
    </row>
    <row r="344" spans="1:61" s="125" customFormat="1">
      <c r="A344" s="125" t="s">
        <v>413</v>
      </c>
      <c r="B344" s="125">
        <v>2</v>
      </c>
      <c r="C344" s="130" t="str">
        <f>INDEX(product!B:B,MATCH(B344,product!A:A,0))</f>
        <v>WE-70</v>
      </c>
      <c r="D344" s="130" t="str">
        <f>INDEX(product!E:E,MATCH(B344,product!A:A,0))</f>
        <v>WINDOW and DOOR</v>
      </c>
      <c r="E344" s="131" t="str">
        <f>IF(F344="","",VLOOKUP(CONCATENATE(E$3,F344),m_selling_spec!$A:$J,2,FALSE))</f>
        <v>o1.1</v>
      </c>
      <c r="F344" s="125" t="s">
        <v>675</v>
      </c>
      <c r="G344" s="131" t="str">
        <f>IF(H344="","",VLOOKUP(CONCATENATE(G$3,H344),m_selling_spec!$A:$J,2,FALSE))</f>
        <v>o2.1</v>
      </c>
      <c r="H344" s="125" t="s">
        <v>597</v>
      </c>
      <c r="I344" s="131" t="str">
        <f>IF(J344="","",VLOOKUP(CONCATENATE(I$3,J344),m_selling_spec!$A:$J,2,FALSE))</f>
        <v>1.12</v>
      </c>
      <c r="J344" s="125" t="s">
        <v>73</v>
      </c>
      <c r="K344" s="131" t="str">
        <f>IF(L344="","",VLOOKUP(CONCATENATE(K$3,L344),m_selling_spec!$A:$J,2,FALSE))</f>
        <v/>
      </c>
      <c r="M344" s="131" t="str">
        <f>IF(N344="","",VLOOKUP(CONCATENATE(M$3,N344),m_selling_spec!$A:$J,2,FALSE))</f>
        <v/>
      </c>
      <c r="O344" s="131" t="str">
        <f>IF(P344="","",VLOOKUP(CONCATENATE(O$3,P344),m_selling_spec!$A:$J,2,FALSE))</f>
        <v/>
      </c>
      <c r="Q344" s="131" t="str">
        <f>IF(R344="","",VLOOKUP(CONCATENATE(Q$3,R344),m_selling_spec!$A:$J,2,FALSE))</f>
        <v/>
      </c>
      <c r="S344" s="131" t="str">
        <f>IF(T344="","",VLOOKUP(CONCATENATE(S$3,T344),m_selling_spec!$A:$J,2,FALSE))</f>
        <v>6.1</v>
      </c>
      <c r="T344" s="125" t="s">
        <v>606</v>
      </c>
      <c r="U344" s="131" t="str">
        <f>IF(V344="","",VLOOKUP(CONCATENATE(U$3,V344),m_selling_spec!$A:$J,2,FALSE))</f>
        <v/>
      </c>
      <c r="W344" s="131" t="str">
        <f>IF(X344="","",VLOOKUP(CONCATENATE(W$3,X344),m_selling_spec!$A:$J,2,FALSE))</f>
        <v>8.4</v>
      </c>
      <c r="X344" s="125" t="s">
        <v>605</v>
      </c>
      <c r="Y344" s="131" t="str">
        <f>IF(Z344="","",VLOOKUP(CONCATENATE(Y$3,Z344),m_selling_spec!$A:$J,2,FALSE))</f>
        <v/>
      </c>
      <c r="AA344" s="131" t="str">
        <f>IF(AB344="","",VLOOKUP(CONCATENATE(AA$3,AB344),m_selling_spec!$A:$J,2,FALSE))</f>
        <v>10.3</v>
      </c>
      <c r="AB344" s="125" t="s">
        <v>77</v>
      </c>
      <c r="AC344" s="131" t="str">
        <f>IF(AD344="","",VLOOKUP(CONCATENATE(AC$3,AD344),m_selling_spec!$A:$J,2,FALSE))</f>
        <v/>
      </c>
      <c r="AE344" s="131" t="str">
        <f>IF(AF344="","",VLOOKUP(CONCATENATE(AE$3,AF344),m_selling_spec!$A:$J,2,FALSE))</f>
        <v/>
      </c>
      <c r="AG344" s="131" t="str">
        <f>IF(AH344="","",VLOOKUP(CONCATENATE(AG$3,AH344),m_selling_spec!$A:$J,2,FALSE))</f>
        <v/>
      </c>
      <c r="AI344" s="131" t="str">
        <f>IF(AJ344="","",VLOOKUP(CONCATENATE(AI$3,AJ344),m_selling_spec!$A:$J,2,FALSE))</f>
        <v>14.2</v>
      </c>
      <c r="AJ344" s="125" t="s">
        <v>683</v>
      </c>
      <c r="AK344" s="131" t="str">
        <f>IF(AL344="","",VLOOKUP(CONCATENATE(AK$3,AL344),m_selling_spec!$A:$J,2,FALSE))</f>
        <v/>
      </c>
      <c r="AM344" s="131" t="str">
        <f>IF(AN344="","",VLOOKUP(CONCATENATE(AM$3,AN344),m_selling_spec!$A:$J,2,FALSE))</f>
        <v>16.3</v>
      </c>
      <c r="AN344" s="125" t="s">
        <v>614</v>
      </c>
      <c r="AO344" s="131" t="str">
        <f>IF(AP344="","",VLOOKUP(CONCATENATE(AO$3,AP344),m_selling_spec!$A:$J,2,FALSE))</f>
        <v>17.1</v>
      </c>
      <c r="AP344" s="125" t="s">
        <v>672</v>
      </c>
      <c r="AQ344" s="131" t="str">
        <f>IF(AR344="","",VLOOKUP(CONCATENATE(AQ$3,AR344),m_selling_spec!$A:$J,2,FALSE))</f>
        <v/>
      </c>
      <c r="AS344" s="131" t="str">
        <f>IF(AT344="","",VLOOKUP(CONCATENATE(AS$3,AT344),m_selling_spec!$A:$J,2,FALSE))</f>
        <v/>
      </c>
      <c r="AU344" s="131" t="str">
        <f>IF(AV344="","",VLOOKUP(CONCATENATE(AU$3,AV344),m_selling_spec!$A:$J,2,FALSE))</f>
        <v/>
      </c>
      <c r="AW344" s="131" t="str">
        <f>IF(AX344="","",VLOOKUP(CONCATENATE(AW$3,AX344),m_selling_spec!$A:$J,2,FALSE))</f>
        <v/>
      </c>
      <c r="AY344" s="131" t="str">
        <f>IF(AZ344="","",VLOOKUP(CONCATENATE(AY$3,AZ344),m_selling_spec!$A:$J,2,FALSE))</f>
        <v/>
      </c>
      <c r="BA344" s="131" t="str">
        <f>IF(BB344="","",VLOOKUP(CONCATENATE(BA$3,BB344),m_selling_spec!$A:$J,2,FALSE))</f>
        <v/>
      </c>
      <c r="BC344" s="131" t="str">
        <f>IF(BD344="","",VLOOKUP(CONCATENATE(BC$3,BD344),m_selling_spec!$A:$J,2,FALSE))</f>
        <v/>
      </c>
      <c r="BE344" s="131" t="str">
        <f>IF(BF344="","",VLOOKUP(CONCATENATE(BE$3,BF344),m_selling_spec!$A:$J,2,FALSE))</f>
        <v/>
      </c>
      <c r="BG344" s="131" t="str">
        <f>IF(BH344="","",VLOOKUP(CONCATENATE(BG$3,BH344),m_selling_spec!$A:$J,2,FALSE))</f>
        <v/>
      </c>
      <c r="BI344" s="131" t="str">
        <f>IF(BJ344="","",VLOOKUP(CONCATENATE(BI$3,BJ344),m_selling_spec!$A:$J,2,FALSE))</f>
        <v/>
      </c>
    </row>
    <row r="345" spans="1:61" s="125" customFormat="1">
      <c r="A345" s="125" t="s">
        <v>394</v>
      </c>
      <c r="B345" s="125">
        <v>2</v>
      </c>
      <c r="C345" s="130" t="str">
        <f>INDEX(product!B:B,MATCH(B345,product!A:A,0))</f>
        <v>WE-70</v>
      </c>
      <c r="D345" s="130" t="str">
        <f>INDEX(product!E:E,MATCH(B345,product!A:A,0))</f>
        <v>WINDOW and DOOR</v>
      </c>
      <c r="E345" s="131" t="str">
        <f>IF(F345="","",VLOOKUP(CONCATENATE(E$3,F345),m_selling_spec!$A:$J,2,FALSE))</f>
        <v>o1.1</v>
      </c>
      <c r="F345" s="125" t="s">
        <v>675</v>
      </c>
      <c r="G345" s="131" t="str">
        <f>IF(H345="","",VLOOKUP(CONCATENATE(G$3,H345),m_selling_spec!$A:$J,2,FALSE))</f>
        <v>o2.2</v>
      </c>
      <c r="H345" s="125" t="s">
        <v>603</v>
      </c>
      <c r="I345" s="131" t="str">
        <f>IF(J345="","",VLOOKUP(CONCATENATE(I$3,J345),m_selling_spec!$A:$J,2,FALSE))</f>
        <v>1.12</v>
      </c>
      <c r="J345" s="125" t="s">
        <v>73</v>
      </c>
      <c r="K345" s="131" t="str">
        <f>IF(L345="","",VLOOKUP(CONCATENATE(K$3,L345),m_selling_spec!$A:$J,2,FALSE))</f>
        <v/>
      </c>
      <c r="M345" s="131" t="str">
        <f>IF(N345="","",VLOOKUP(CONCATENATE(M$3,N345),m_selling_spec!$A:$J,2,FALSE))</f>
        <v/>
      </c>
      <c r="O345" s="131" t="str">
        <f>IF(P345="","",VLOOKUP(CONCATENATE(O$3,P345),m_selling_spec!$A:$J,2,FALSE))</f>
        <v/>
      </c>
      <c r="Q345" s="131" t="str">
        <f>IF(R345="","",VLOOKUP(CONCATENATE(Q$3,R345),m_selling_spec!$A:$J,2,FALSE))</f>
        <v/>
      </c>
      <c r="S345" s="131" t="str">
        <f>IF(T345="","",VLOOKUP(CONCATENATE(S$3,T345),m_selling_spec!$A:$J,2,FALSE))</f>
        <v>6.1</v>
      </c>
      <c r="T345" s="125" t="s">
        <v>606</v>
      </c>
      <c r="U345" s="131" t="str">
        <f>IF(V345="","",VLOOKUP(CONCATENATE(U$3,V345),m_selling_spec!$A:$J,2,FALSE))</f>
        <v/>
      </c>
      <c r="W345" s="131" t="str">
        <f>IF(X345="","",VLOOKUP(CONCATENATE(W$3,X345),m_selling_spec!$A:$J,2,FALSE))</f>
        <v>8.4</v>
      </c>
      <c r="X345" s="125" t="s">
        <v>605</v>
      </c>
      <c r="Y345" s="131" t="str">
        <f>IF(Z345="","",VLOOKUP(CONCATENATE(Y$3,Z345),m_selling_spec!$A:$J,2,FALSE))</f>
        <v/>
      </c>
      <c r="AA345" s="131" t="str">
        <f>IF(AB345="","",VLOOKUP(CONCATENATE(AA$3,AB345),m_selling_spec!$A:$J,2,FALSE))</f>
        <v>10.3</v>
      </c>
      <c r="AB345" s="125" t="s">
        <v>77</v>
      </c>
      <c r="AC345" s="131" t="str">
        <f>IF(AD345="","",VLOOKUP(CONCATENATE(AC$3,AD345),m_selling_spec!$A:$J,2,FALSE))</f>
        <v/>
      </c>
      <c r="AE345" s="131" t="str">
        <f>IF(AF345="","",VLOOKUP(CONCATENATE(AE$3,AF345),m_selling_spec!$A:$J,2,FALSE))</f>
        <v/>
      </c>
      <c r="AG345" s="131" t="str">
        <f>IF(AH345="","",VLOOKUP(CONCATENATE(AG$3,AH345),m_selling_spec!$A:$J,2,FALSE))</f>
        <v/>
      </c>
      <c r="AI345" s="131" t="str">
        <f>IF(AJ345="","",VLOOKUP(CONCATENATE(AI$3,AJ345),m_selling_spec!$A:$J,2,FALSE))</f>
        <v>14.2</v>
      </c>
      <c r="AJ345" s="125" t="s">
        <v>683</v>
      </c>
      <c r="AK345" s="131" t="str">
        <f>IF(AL345="","",VLOOKUP(CONCATENATE(AK$3,AL345),m_selling_spec!$A:$J,2,FALSE))</f>
        <v/>
      </c>
      <c r="AM345" s="131" t="str">
        <f>IF(AN345="","",VLOOKUP(CONCATENATE(AM$3,AN345),m_selling_spec!$A:$J,2,FALSE))</f>
        <v>16.3</v>
      </c>
      <c r="AN345" s="125" t="s">
        <v>614</v>
      </c>
      <c r="AO345" s="131" t="str">
        <f>IF(AP345="","",VLOOKUP(CONCATENATE(AO$3,AP345),m_selling_spec!$A:$J,2,FALSE))</f>
        <v>17.1</v>
      </c>
      <c r="AP345" s="125" t="s">
        <v>672</v>
      </c>
      <c r="AQ345" s="131" t="str">
        <f>IF(AR345="","",VLOOKUP(CONCATENATE(AQ$3,AR345),m_selling_spec!$A:$J,2,FALSE))</f>
        <v/>
      </c>
      <c r="AS345" s="131" t="str">
        <f>IF(AT345="","",VLOOKUP(CONCATENATE(AS$3,AT345),m_selling_spec!$A:$J,2,FALSE))</f>
        <v/>
      </c>
      <c r="AU345" s="131" t="str">
        <f>IF(AV345="","",VLOOKUP(CONCATENATE(AU$3,AV345),m_selling_spec!$A:$J,2,FALSE))</f>
        <v/>
      </c>
      <c r="AW345" s="131" t="str">
        <f>IF(AX345="","",VLOOKUP(CONCATENATE(AW$3,AX345),m_selling_spec!$A:$J,2,FALSE))</f>
        <v/>
      </c>
      <c r="AY345" s="131" t="str">
        <f>IF(AZ345="","",VLOOKUP(CONCATENATE(AY$3,AZ345),m_selling_spec!$A:$J,2,FALSE))</f>
        <v/>
      </c>
      <c r="BA345" s="131" t="str">
        <f>IF(BB345="","",VLOOKUP(CONCATENATE(BA$3,BB345),m_selling_spec!$A:$J,2,FALSE))</f>
        <v/>
      </c>
      <c r="BC345" s="131" t="str">
        <f>IF(BD345="","",VLOOKUP(CONCATENATE(BC$3,BD345),m_selling_spec!$A:$J,2,FALSE))</f>
        <v/>
      </c>
      <c r="BE345" s="131" t="str">
        <f>IF(BF345="","",VLOOKUP(CONCATENATE(BE$3,BF345),m_selling_spec!$A:$J,2,FALSE))</f>
        <v/>
      </c>
      <c r="BG345" s="131" t="str">
        <f>IF(BH345="","",VLOOKUP(CONCATENATE(BG$3,BH345),m_selling_spec!$A:$J,2,FALSE))</f>
        <v/>
      </c>
      <c r="BI345" s="131" t="str">
        <f>IF(BJ345="","",VLOOKUP(CONCATENATE(BI$3,BJ345),m_selling_spec!$A:$J,2,FALSE))</f>
        <v/>
      </c>
    </row>
    <row r="346" spans="1:61" s="125" customFormat="1">
      <c r="A346" s="125" t="s">
        <v>411</v>
      </c>
      <c r="B346" s="125">
        <v>2</v>
      </c>
      <c r="C346" s="130" t="str">
        <f>INDEX(product!B:B,MATCH(B346,product!A:A,0))</f>
        <v>WE-70</v>
      </c>
      <c r="D346" s="130" t="str">
        <f>INDEX(product!E:E,MATCH(B346,product!A:A,0))</f>
        <v>WINDOW and DOOR</v>
      </c>
      <c r="E346" s="131" t="str">
        <f>IF(F346="","",VLOOKUP(CONCATENATE(E$3,F346),m_selling_spec!$A:$J,2,FALSE))</f>
        <v>o1.2</v>
      </c>
      <c r="F346" s="125" t="s">
        <v>676</v>
      </c>
      <c r="G346" s="131" t="str">
        <f>IF(H346="","",VLOOKUP(CONCATENATE(G$3,H346),m_selling_spec!$A:$J,2,FALSE))</f>
        <v>o2.1</v>
      </c>
      <c r="H346" s="125" t="s">
        <v>597</v>
      </c>
      <c r="I346" s="131" t="str">
        <f>IF(J346="","",VLOOKUP(CONCATENATE(I$3,J346),m_selling_spec!$A:$J,2,FALSE))</f>
        <v>1.12</v>
      </c>
      <c r="J346" s="125" t="s">
        <v>73</v>
      </c>
      <c r="K346" s="131" t="str">
        <f>IF(L346="","",VLOOKUP(CONCATENATE(K$3,L346),m_selling_spec!$A:$J,2,FALSE))</f>
        <v/>
      </c>
      <c r="M346" s="131" t="str">
        <f>IF(N346="","",VLOOKUP(CONCATENATE(M$3,N346),m_selling_spec!$A:$J,2,FALSE))</f>
        <v/>
      </c>
      <c r="O346" s="131" t="str">
        <f>IF(P346="","",VLOOKUP(CONCATENATE(O$3,P346),m_selling_spec!$A:$J,2,FALSE))</f>
        <v/>
      </c>
      <c r="Q346" s="131" t="str">
        <f>IF(R346="","",VLOOKUP(CONCATENATE(Q$3,R346),m_selling_spec!$A:$J,2,FALSE))</f>
        <v/>
      </c>
      <c r="S346" s="131" t="str">
        <f>IF(T346="","",VLOOKUP(CONCATENATE(S$3,T346),m_selling_spec!$A:$J,2,FALSE))</f>
        <v>6.1</v>
      </c>
      <c r="T346" s="125" t="s">
        <v>606</v>
      </c>
      <c r="U346" s="131" t="str">
        <f>IF(V346="","",VLOOKUP(CONCATENATE(U$3,V346),m_selling_spec!$A:$J,2,FALSE))</f>
        <v/>
      </c>
      <c r="W346" s="131" t="str">
        <f>IF(X346="","",VLOOKUP(CONCATENATE(W$3,X346),m_selling_spec!$A:$J,2,FALSE))</f>
        <v>8.4</v>
      </c>
      <c r="X346" s="125" t="s">
        <v>605</v>
      </c>
      <c r="Y346" s="131" t="str">
        <f>IF(Z346="","",VLOOKUP(CONCATENATE(Y$3,Z346),m_selling_spec!$A:$J,2,FALSE))</f>
        <v/>
      </c>
      <c r="AA346" s="131" t="str">
        <f>IF(AB346="","",VLOOKUP(CONCATENATE(AA$3,AB346),m_selling_spec!$A:$J,2,FALSE))</f>
        <v>10.3</v>
      </c>
      <c r="AB346" s="125" t="s">
        <v>77</v>
      </c>
      <c r="AC346" s="131" t="str">
        <f>IF(AD346="","",VLOOKUP(CONCATENATE(AC$3,AD346),m_selling_spec!$A:$J,2,FALSE))</f>
        <v/>
      </c>
      <c r="AE346" s="131" t="str">
        <f>IF(AF346="","",VLOOKUP(CONCATENATE(AE$3,AF346),m_selling_spec!$A:$J,2,FALSE))</f>
        <v/>
      </c>
      <c r="AG346" s="131" t="str">
        <f>IF(AH346="","",VLOOKUP(CONCATENATE(AG$3,AH346),m_selling_spec!$A:$J,2,FALSE))</f>
        <v/>
      </c>
      <c r="AI346" s="131" t="str">
        <f>IF(AJ346="","",VLOOKUP(CONCATENATE(AI$3,AJ346),m_selling_spec!$A:$J,2,FALSE))</f>
        <v>14.2</v>
      </c>
      <c r="AJ346" s="125" t="s">
        <v>683</v>
      </c>
      <c r="AK346" s="131" t="str">
        <f>IF(AL346="","",VLOOKUP(CONCATENATE(AK$3,AL346),m_selling_spec!$A:$J,2,FALSE))</f>
        <v/>
      </c>
      <c r="AM346" s="131" t="str">
        <f>IF(AN346="","",VLOOKUP(CONCATENATE(AM$3,AN346),m_selling_spec!$A:$J,2,FALSE))</f>
        <v>16.3</v>
      </c>
      <c r="AN346" s="125" t="s">
        <v>614</v>
      </c>
      <c r="AO346" s="131" t="str">
        <f>IF(AP346="","",VLOOKUP(CONCATENATE(AO$3,AP346),m_selling_spec!$A:$J,2,FALSE))</f>
        <v>17.1</v>
      </c>
      <c r="AP346" s="125" t="s">
        <v>672</v>
      </c>
      <c r="AQ346" s="131" t="str">
        <f>IF(AR346="","",VLOOKUP(CONCATENATE(AQ$3,AR346),m_selling_spec!$A:$J,2,FALSE))</f>
        <v/>
      </c>
      <c r="AS346" s="131" t="str">
        <f>IF(AT346="","",VLOOKUP(CONCATENATE(AS$3,AT346),m_selling_spec!$A:$J,2,FALSE))</f>
        <v/>
      </c>
      <c r="AU346" s="131" t="str">
        <f>IF(AV346="","",VLOOKUP(CONCATENATE(AU$3,AV346),m_selling_spec!$A:$J,2,FALSE))</f>
        <v/>
      </c>
      <c r="AW346" s="131" t="str">
        <f>IF(AX346="","",VLOOKUP(CONCATENATE(AW$3,AX346),m_selling_spec!$A:$J,2,FALSE))</f>
        <v/>
      </c>
      <c r="AY346" s="131" t="str">
        <f>IF(AZ346="","",VLOOKUP(CONCATENATE(AY$3,AZ346),m_selling_spec!$A:$J,2,FALSE))</f>
        <v/>
      </c>
      <c r="BA346" s="131" t="str">
        <f>IF(BB346="","",VLOOKUP(CONCATENATE(BA$3,BB346),m_selling_spec!$A:$J,2,FALSE))</f>
        <v/>
      </c>
      <c r="BC346" s="131" t="str">
        <f>IF(BD346="","",VLOOKUP(CONCATENATE(BC$3,BD346),m_selling_spec!$A:$J,2,FALSE))</f>
        <v/>
      </c>
      <c r="BE346" s="131" t="str">
        <f>IF(BF346="","",VLOOKUP(CONCATENATE(BE$3,BF346),m_selling_spec!$A:$J,2,FALSE))</f>
        <v/>
      </c>
      <c r="BG346" s="131" t="str">
        <f>IF(BH346="","",VLOOKUP(CONCATENATE(BG$3,BH346),m_selling_spec!$A:$J,2,FALSE))</f>
        <v/>
      </c>
      <c r="BI346" s="131" t="str">
        <f>IF(BJ346="","",VLOOKUP(CONCATENATE(BI$3,BJ346),m_selling_spec!$A:$J,2,FALSE))</f>
        <v/>
      </c>
    </row>
    <row r="347" spans="1:61" s="125" customFormat="1">
      <c r="A347" s="125" t="s">
        <v>392</v>
      </c>
      <c r="B347" s="125">
        <v>2</v>
      </c>
      <c r="C347" s="130" t="str">
        <f>INDEX(product!B:B,MATCH(B347,product!A:A,0))</f>
        <v>WE-70</v>
      </c>
      <c r="D347" s="130" t="str">
        <f>INDEX(product!E:E,MATCH(B347,product!A:A,0))</f>
        <v>WINDOW and DOOR</v>
      </c>
      <c r="E347" s="131" t="str">
        <f>IF(F347="","",VLOOKUP(CONCATENATE(E$3,F347),m_selling_spec!$A:$J,2,FALSE))</f>
        <v>o1.2</v>
      </c>
      <c r="F347" s="125" t="s">
        <v>676</v>
      </c>
      <c r="G347" s="131" t="str">
        <f>IF(H347="","",VLOOKUP(CONCATENATE(G$3,H347),m_selling_spec!$A:$J,2,FALSE))</f>
        <v>o2.2</v>
      </c>
      <c r="H347" s="125" t="s">
        <v>603</v>
      </c>
      <c r="I347" s="131" t="str">
        <f>IF(J347="","",VLOOKUP(CONCATENATE(I$3,J347),m_selling_spec!$A:$J,2,FALSE))</f>
        <v>1.12</v>
      </c>
      <c r="J347" s="125" t="s">
        <v>73</v>
      </c>
      <c r="K347" s="131" t="str">
        <f>IF(L347="","",VLOOKUP(CONCATENATE(K$3,L347),m_selling_spec!$A:$J,2,FALSE))</f>
        <v/>
      </c>
      <c r="M347" s="131" t="str">
        <f>IF(N347="","",VLOOKUP(CONCATENATE(M$3,N347),m_selling_spec!$A:$J,2,FALSE))</f>
        <v/>
      </c>
      <c r="O347" s="131" t="str">
        <f>IF(P347="","",VLOOKUP(CONCATENATE(O$3,P347),m_selling_spec!$A:$J,2,FALSE))</f>
        <v/>
      </c>
      <c r="Q347" s="131" t="str">
        <f>IF(R347="","",VLOOKUP(CONCATENATE(Q$3,R347),m_selling_spec!$A:$J,2,FALSE))</f>
        <v/>
      </c>
      <c r="S347" s="131" t="str">
        <f>IF(T347="","",VLOOKUP(CONCATENATE(S$3,T347),m_selling_spec!$A:$J,2,FALSE))</f>
        <v>6.1</v>
      </c>
      <c r="T347" s="125" t="s">
        <v>606</v>
      </c>
      <c r="U347" s="131" t="str">
        <f>IF(V347="","",VLOOKUP(CONCATENATE(U$3,V347),m_selling_spec!$A:$J,2,FALSE))</f>
        <v/>
      </c>
      <c r="W347" s="131" t="str">
        <f>IF(X347="","",VLOOKUP(CONCATENATE(W$3,X347),m_selling_spec!$A:$J,2,FALSE))</f>
        <v>8.4</v>
      </c>
      <c r="X347" s="125" t="s">
        <v>605</v>
      </c>
      <c r="Y347" s="131" t="str">
        <f>IF(Z347="","",VLOOKUP(CONCATENATE(Y$3,Z347),m_selling_spec!$A:$J,2,FALSE))</f>
        <v/>
      </c>
      <c r="AA347" s="131" t="str">
        <f>IF(AB347="","",VLOOKUP(CONCATENATE(AA$3,AB347),m_selling_spec!$A:$J,2,FALSE))</f>
        <v>10.3</v>
      </c>
      <c r="AB347" s="125" t="s">
        <v>77</v>
      </c>
      <c r="AC347" s="131" t="str">
        <f>IF(AD347="","",VLOOKUP(CONCATENATE(AC$3,AD347),m_selling_spec!$A:$J,2,FALSE))</f>
        <v/>
      </c>
      <c r="AE347" s="131" t="str">
        <f>IF(AF347="","",VLOOKUP(CONCATENATE(AE$3,AF347),m_selling_spec!$A:$J,2,FALSE))</f>
        <v/>
      </c>
      <c r="AG347" s="131" t="str">
        <f>IF(AH347="","",VLOOKUP(CONCATENATE(AG$3,AH347),m_selling_spec!$A:$J,2,FALSE))</f>
        <v/>
      </c>
      <c r="AI347" s="131" t="str">
        <f>IF(AJ347="","",VLOOKUP(CONCATENATE(AI$3,AJ347),m_selling_spec!$A:$J,2,FALSE))</f>
        <v>14.2</v>
      </c>
      <c r="AJ347" s="125" t="s">
        <v>683</v>
      </c>
      <c r="AK347" s="131" t="str">
        <f>IF(AL347="","",VLOOKUP(CONCATENATE(AK$3,AL347),m_selling_spec!$A:$J,2,FALSE))</f>
        <v/>
      </c>
      <c r="AM347" s="131" t="str">
        <f>IF(AN347="","",VLOOKUP(CONCATENATE(AM$3,AN347),m_selling_spec!$A:$J,2,FALSE))</f>
        <v>16.3</v>
      </c>
      <c r="AN347" s="125" t="s">
        <v>614</v>
      </c>
      <c r="AO347" s="131" t="str">
        <f>IF(AP347="","",VLOOKUP(CONCATENATE(AO$3,AP347),m_selling_spec!$A:$J,2,FALSE))</f>
        <v>17.1</v>
      </c>
      <c r="AP347" s="125" t="s">
        <v>672</v>
      </c>
      <c r="AQ347" s="131" t="str">
        <f>IF(AR347="","",VLOOKUP(CONCATENATE(AQ$3,AR347),m_selling_spec!$A:$J,2,FALSE))</f>
        <v/>
      </c>
      <c r="AS347" s="131" t="str">
        <f>IF(AT347="","",VLOOKUP(CONCATENATE(AS$3,AT347),m_selling_spec!$A:$J,2,FALSE))</f>
        <v/>
      </c>
      <c r="AU347" s="131" t="str">
        <f>IF(AV347="","",VLOOKUP(CONCATENATE(AU$3,AV347),m_selling_spec!$A:$J,2,FALSE))</f>
        <v/>
      </c>
      <c r="AW347" s="131" t="str">
        <f>IF(AX347="","",VLOOKUP(CONCATENATE(AW$3,AX347),m_selling_spec!$A:$J,2,FALSE))</f>
        <v/>
      </c>
      <c r="AY347" s="131" t="str">
        <f>IF(AZ347="","",VLOOKUP(CONCATENATE(AY$3,AZ347),m_selling_spec!$A:$J,2,FALSE))</f>
        <v/>
      </c>
      <c r="BA347" s="131" t="str">
        <f>IF(BB347="","",VLOOKUP(CONCATENATE(BA$3,BB347),m_selling_spec!$A:$J,2,FALSE))</f>
        <v/>
      </c>
      <c r="BC347" s="131" t="str">
        <f>IF(BD347="","",VLOOKUP(CONCATENATE(BC$3,BD347),m_selling_spec!$A:$J,2,FALSE))</f>
        <v/>
      </c>
      <c r="BE347" s="131" t="str">
        <f>IF(BF347="","",VLOOKUP(CONCATENATE(BE$3,BF347),m_selling_spec!$A:$J,2,FALSE))</f>
        <v/>
      </c>
      <c r="BG347" s="131" t="str">
        <f>IF(BH347="","",VLOOKUP(CONCATENATE(BG$3,BH347),m_selling_spec!$A:$J,2,FALSE))</f>
        <v/>
      </c>
      <c r="BI347" s="131" t="str">
        <f>IF(BJ347="","",VLOOKUP(CONCATENATE(BI$3,BJ347),m_selling_spec!$A:$J,2,FALSE))</f>
        <v/>
      </c>
    </row>
    <row r="348" spans="1:61" s="125" customFormat="1">
      <c r="A348" s="125" t="s">
        <v>441</v>
      </c>
      <c r="B348" s="125">
        <v>2</v>
      </c>
      <c r="C348" s="130" t="str">
        <f>INDEX(product!B:B,MATCH(B348,product!A:A,0))</f>
        <v>WE-70</v>
      </c>
      <c r="D348" s="130" t="str">
        <f>INDEX(product!E:E,MATCH(B348,product!A:A,0))</f>
        <v>WINDOW and DOOR</v>
      </c>
      <c r="E348" s="131" t="str">
        <f>IF(F348="","",VLOOKUP(CONCATENATE(E$3,F348),m_selling_spec!$A:$J,2,FALSE))</f>
        <v>o1.1</v>
      </c>
      <c r="F348" s="125" t="s">
        <v>675</v>
      </c>
      <c r="G348" s="131" t="str">
        <f>IF(H348="","",VLOOKUP(CONCATENATE(G$3,H348),m_selling_spec!$A:$J,2,FALSE))</f>
        <v>o2.1</v>
      </c>
      <c r="H348" s="125" t="s">
        <v>597</v>
      </c>
      <c r="I348" s="131" t="str">
        <f>IF(J348="","",VLOOKUP(CONCATENATE(I$3,J348),m_selling_spec!$A:$J,2,FALSE))</f>
        <v>1.12</v>
      </c>
      <c r="J348" s="125" t="s">
        <v>73</v>
      </c>
      <c r="K348" s="131" t="str">
        <f>IF(L348="","",VLOOKUP(CONCATENATE(K$3,L348),m_selling_spec!$A:$J,2,FALSE))</f>
        <v/>
      </c>
      <c r="M348" s="131" t="str">
        <f>IF(N348="","",VLOOKUP(CONCATENATE(M$3,N348),m_selling_spec!$A:$J,2,FALSE))</f>
        <v/>
      </c>
      <c r="O348" s="131" t="str">
        <f>IF(P348="","",VLOOKUP(CONCATENATE(O$3,P348),m_selling_spec!$A:$J,2,FALSE))</f>
        <v/>
      </c>
      <c r="Q348" s="131" t="str">
        <f>IF(R348="","",VLOOKUP(CONCATENATE(Q$3,R348),m_selling_spec!$A:$J,2,FALSE))</f>
        <v/>
      </c>
      <c r="S348" s="131" t="str">
        <f>IF(T348="","",VLOOKUP(CONCATENATE(S$3,T348),m_selling_spec!$A:$J,2,FALSE))</f>
        <v>6.1</v>
      </c>
      <c r="T348" s="125" t="s">
        <v>606</v>
      </c>
      <c r="U348" s="131" t="str">
        <f>IF(V348="","",VLOOKUP(CONCATENATE(U$3,V348),m_selling_spec!$A:$J,2,FALSE))</f>
        <v/>
      </c>
      <c r="W348" s="131" t="str">
        <f>IF(X348="","",VLOOKUP(CONCATENATE(W$3,X348),m_selling_spec!$A:$J,2,FALSE))</f>
        <v>8.6</v>
      </c>
      <c r="X348" s="125" t="s">
        <v>673</v>
      </c>
      <c r="Y348" s="131" t="str">
        <f>IF(Z348="","",VLOOKUP(CONCATENATE(Y$3,Z348),m_selling_spec!$A:$J,2,FALSE))</f>
        <v/>
      </c>
      <c r="AA348" s="131" t="str">
        <f>IF(AB348="","",VLOOKUP(CONCATENATE(AA$3,AB348),m_selling_spec!$A:$J,2,FALSE))</f>
        <v>10.3</v>
      </c>
      <c r="AB348" s="125" t="s">
        <v>77</v>
      </c>
      <c r="AC348" s="131" t="str">
        <f>IF(AD348="","",VLOOKUP(CONCATENATE(AC$3,AD348),m_selling_spec!$A:$J,2,FALSE))</f>
        <v/>
      </c>
      <c r="AE348" s="131" t="str">
        <f>IF(AF348="","",VLOOKUP(CONCATENATE(AE$3,AF348),m_selling_spec!$A:$J,2,FALSE))</f>
        <v/>
      </c>
      <c r="AG348" s="131" t="str">
        <f>IF(AH348="","",VLOOKUP(CONCATENATE(AG$3,AH348),m_selling_spec!$A:$J,2,FALSE))</f>
        <v/>
      </c>
      <c r="AI348" s="131" t="str">
        <f>IF(AJ348="","",VLOOKUP(CONCATENATE(AI$3,AJ348),m_selling_spec!$A:$J,2,FALSE))</f>
        <v>14.2</v>
      </c>
      <c r="AJ348" s="125" t="s">
        <v>683</v>
      </c>
      <c r="AK348" s="131" t="str">
        <f>IF(AL348="","",VLOOKUP(CONCATENATE(AK$3,AL348),m_selling_spec!$A:$J,2,FALSE))</f>
        <v/>
      </c>
      <c r="AM348" s="131" t="str">
        <f>IF(AN348="","",VLOOKUP(CONCATENATE(AM$3,AN348),m_selling_spec!$A:$J,2,FALSE))</f>
        <v>16.3</v>
      </c>
      <c r="AN348" s="125" t="s">
        <v>614</v>
      </c>
      <c r="AO348" s="131" t="str">
        <f>IF(AP348="","",VLOOKUP(CONCATENATE(AO$3,AP348),m_selling_spec!$A:$J,2,FALSE))</f>
        <v>17.1</v>
      </c>
      <c r="AP348" s="125" t="s">
        <v>672</v>
      </c>
      <c r="AQ348" s="131" t="str">
        <f>IF(AR348="","",VLOOKUP(CONCATENATE(AQ$3,AR348),m_selling_spec!$A:$J,2,FALSE))</f>
        <v/>
      </c>
      <c r="AS348" s="131" t="str">
        <f>IF(AT348="","",VLOOKUP(CONCATENATE(AS$3,AT348),m_selling_spec!$A:$J,2,FALSE))</f>
        <v/>
      </c>
      <c r="AU348" s="131" t="str">
        <f>IF(AV348="","",VLOOKUP(CONCATENATE(AU$3,AV348),m_selling_spec!$A:$J,2,FALSE))</f>
        <v/>
      </c>
      <c r="AW348" s="131" t="str">
        <f>IF(AX348="","",VLOOKUP(CONCATENATE(AW$3,AX348),m_selling_spec!$A:$J,2,FALSE))</f>
        <v/>
      </c>
      <c r="AY348" s="131" t="str">
        <f>IF(AZ348="","",VLOOKUP(CONCATENATE(AY$3,AZ348),m_selling_spec!$A:$J,2,FALSE))</f>
        <v/>
      </c>
      <c r="BA348" s="131" t="str">
        <f>IF(BB348="","",VLOOKUP(CONCATENATE(BA$3,BB348),m_selling_spec!$A:$J,2,FALSE))</f>
        <v/>
      </c>
      <c r="BC348" s="131" t="str">
        <f>IF(BD348="","",VLOOKUP(CONCATENATE(BC$3,BD348),m_selling_spec!$A:$J,2,FALSE))</f>
        <v/>
      </c>
      <c r="BE348" s="131" t="str">
        <f>IF(BF348="","",VLOOKUP(CONCATENATE(BE$3,BF348),m_selling_spec!$A:$J,2,FALSE))</f>
        <v/>
      </c>
      <c r="BG348" s="131" t="str">
        <f>IF(BH348="","",VLOOKUP(CONCATENATE(BG$3,BH348),m_selling_spec!$A:$J,2,FALSE))</f>
        <v/>
      </c>
      <c r="BI348" s="131" t="str">
        <f>IF(BJ348="","",VLOOKUP(CONCATENATE(BI$3,BJ348),m_selling_spec!$A:$J,2,FALSE))</f>
        <v/>
      </c>
    </row>
    <row r="349" spans="1:61" s="125" customFormat="1">
      <c r="A349" s="125" t="s">
        <v>422</v>
      </c>
      <c r="B349" s="125">
        <v>2</v>
      </c>
      <c r="C349" s="130" t="str">
        <f>INDEX(product!B:B,MATCH(B349,product!A:A,0))</f>
        <v>WE-70</v>
      </c>
      <c r="D349" s="130" t="str">
        <f>INDEX(product!E:E,MATCH(B349,product!A:A,0))</f>
        <v>WINDOW and DOOR</v>
      </c>
      <c r="E349" s="131" t="str">
        <f>IF(F349="","",VLOOKUP(CONCATENATE(E$3,F349),m_selling_spec!$A:$J,2,FALSE))</f>
        <v>o1.1</v>
      </c>
      <c r="F349" s="125" t="s">
        <v>675</v>
      </c>
      <c r="G349" s="131" t="str">
        <f>IF(H349="","",VLOOKUP(CONCATENATE(G$3,H349),m_selling_spec!$A:$J,2,FALSE))</f>
        <v>o2.2</v>
      </c>
      <c r="H349" s="125" t="s">
        <v>603</v>
      </c>
      <c r="I349" s="131" t="str">
        <f>IF(J349="","",VLOOKUP(CONCATENATE(I$3,J349),m_selling_spec!$A:$J,2,FALSE))</f>
        <v>1.12</v>
      </c>
      <c r="J349" s="125" t="s">
        <v>73</v>
      </c>
      <c r="K349" s="131" t="str">
        <f>IF(L349="","",VLOOKUP(CONCATENATE(K$3,L349),m_selling_spec!$A:$J,2,FALSE))</f>
        <v/>
      </c>
      <c r="M349" s="131" t="str">
        <f>IF(N349="","",VLOOKUP(CONCATENATE(M$3,N349),m_selling_spec!$A:$J,2,FALSE))</f>
        <v/>
      </c>
      <c r="O349" s="131" t="str">
        <f>IF(P349="","",VLOOKUP(CONCATENATE(O$3,P349),m_selling_spec!$A:$J,2,FALSE))</f>
        <v/>
      </c>
      <c r="Q349" s="131" t="str">
        <f>IF(R349="","",VLOOKUP(CONCATENATE(Q$3,R349),m_selling_spec!$A:$J,2,FALSE))</f>
        <v/>
      </c>
      <c r="S349" s="131" t="str">
        <f>IF(T349="","",VLOOKUP(CONCATENATE(S$3,T349),m_selling_spec!$A:$J,2,FALSE))</f>
        <v>6.1</v>
      </c>
      <c r="T349" s="125" t="s">
        <v>606</v>
      </c>
      <c r="U349" s="131" t="str">
        <f>IF(V349="","",VLOOKUP(CONCATENATE(U$3,V349),m_selling_spec!$A:$J,2,FALSE))</f>
        <v/>
      </c>
      <c r="W349" s="131" t="str">
        <f>IF(X349="","",VLOOKUP(CONCATENATE(W$3,X349),m_selling_spec!$A:$J,2,FALSE))</f>
        <v>8.6</v>
      </c>
      <c r="X349" s="125" t="s">
        <v>673</v>
      </c>
      <c r="Y349" s="131" t="str">
        <f>IF(Z349="","",VLOOKUP(CONCATENATE(Y$3,Z349),m_selling_spec!$A:$J,2,FALSE))</f>
        <v/>
      </c>
      <c r="AA349" s="131" t="str">
        <f>IF(AB349="","",VLOOKUP(CONCATENATE(AA$3,AB349),m_selling_spec!$A:$J,2,FALSE))</f>
        <v>10.3</v>
      </c>
      <c r="AB349" s="125" t="s">
        <v>77</v>
      </c>
      <c r="AC349" s="131" t="str">
        <f>IF(AD349="","",VLOOKUP(CONCATENATE(AC$3,AD349),m_selling_spec!$A:$J,2,FALSE))</f>
        <v/>
      </c>
      <c r="AE349" s="131" t="str">
        <f>IF(AF349="","",VLOOKUP(CONCATENATE(AE$3,AF349),m_selling_spec!$A:$J,2,FALSE))</f>
        <v/>
      </c>
      <c r="AG349" s="131" t="str">
        <f>IF(AH349="","",VLOOKUP(CONCATENATE(AG$3,AH349),m_selling_spec!$A:$J,2,FALSE))</f>
        <v/>
      </c>
      <c r="AI349" s="131" t="str">
        <f>IF(AJ349="","",VLOOKUP(CONCATENATE(AI$3,AJ349),m_selling_spec!$A:$J,2,FALSE))</f>
        <v>14.2</v>
      </c>
      <c r="AJ349" s="125" t="s">
        <v>683</v>
      </c>
      <c r="AK349" s="131" t="str">
        <f>IF(AL349="","",VLOOKUP(CONCATENATE(AK$3,AL349),m_selling_spec!$A:$J,2,FALSE))</f>
        <v/>
      </c>
      <c r="AM349" s="131" t="str">
        <f>IF(AN349="","",VLOOKUP(CONCATENATE(AM$3,AN349),m_selling_spec!$A:$J,2,FALSE))</f>
        <v>16.3</v>
      </c>
      <c r="AN349" s="125" t="s">
        <v>614</v>
      </c>
      <c r="AO349" s="131" t="str">
        <f>IF(AP349="","",VLOOKUP(CONCATENATE(AO$3,AP349),m_selling_spec!$A:$J,2,FALSE))</f>
        <v>17.1</v>
      </c>
      <c r="AP349" s="125" t="s">
        <v>672</v>
      </c>
      <c r="AQ349" s="131" t="str">
        <f>IF(AR349="","",VLOOKUP(CONCATENATE(AQ$3,AR349),m_selling_spec!$A:$J,2,FALSE))</f>
        <v/>
      </c>
      <c r="AS349" s="131" t="str">
        <f>IF(AT349="","",VLOOKUP(CONCATENATE(AS$3,AT349),m_selling_spec!$A:$J,2,FALSE))</f>
        <v/>
      </c>
      <c r="AU349" s="131" t="str">
        <f>IF(AV349="","",VLOOKUP(CONCATENATE(AU$3,AV349),m_selling_spec!$A:$J,2,FALSE))</f>
        <v/>
      </c>
      <c r="AW349" s="131" t="str">
        <f>IF(AX349="","",VLOOKUP(CONCATENATE(AW$3,AX349),m_selling_spec!$A:$J,2,FALSE))</f>
        <v/>
      </c>
      <c r="AY349" s="131" t="str">
        <f>IF(AZ349="","",VLOOKUP(CONCATENATE(AY$3,AZ349),m_selling_spec!$A:$J,2,FALSE))</f>
        <v/>
      </c>
      <c r="BA349" s="131" t="str">
        <f>IF(BB349="","",VLOOKUP(CONCATENATE(BA$3,BB349),m_selling_spec!$A:$J,2,FALSE))</f>
        <v/>
      </c>
      <c r="BC349" s="131" t="str">
        <f>IF(BD349="","",VLOOKUP(CONCATENATE(BC$3,BD349),m_selling_spec!$A:$J,2,FALSE))</f>
        <v/>
      </c>
      <c r="BE349" s="131" t="str">
        <f>IF(BF349="","",VLOOKUP(CONCATENATE(BE$3,BF349),m_selling_spec!$A:$J,2,FALSE))</f>
        <v/>
      </c>
      <c r="BG349" s="131" t="str">
        <f>IF(BH349="","",VLOOKUP(CONCATENATE(BG$3,BH349),m_selling_spec!$A:$J,2,FALSE))</f>
        <v/>
      </c>
      <c r="BI349" s="131" t="str">
        <f>IF(BJ349="","",VLOOKUP(CONCATENATE(BI$3,BJ349),m_selling_spec!$A:$J,2,FALSE))</f>
        <v/>
      </c>
    </row>
    <row r="350" spans="1:61" s="125" customFormat="1">
      <c r="A350" s="125" t="s">
        <v>439</v>
      </c>
      <c r="B350" s="125">
        <v>2</v>
      </c>
      <c r="C350" s="130" t="str">
        <f>INDEX(product!B:B,MATCH(B350,product!A:A,0))</f>
        <v>WE-70</v>
      </c>
      <c r="D350" s="130" t="str">
        <f>INDEX(product!E:E,MATCH(B350,product!A:A,0))</f>
        <v>WINDOW and DOOR</v>
      </c>
      <c r="E350" s="131" t="str">
        <f>IF(F350="","",VLOOKUP(CONCATENATE(E$3,F350),m_selling_spec!$A:$J,2,FALSE))</f>
        <v>o1.2</v>
      </c>
      <c r="F350" s="125" t="s">
        <v>676</v>
      </c>
      <c r="G350" s="131" t="str">
        <f>IF(H350="","",VLOOKUP(CONCATENATE(G$3,H350),m_selling_spec!$A:$J,2,FALSE))</f>
        <v>o2.1</v>
      </c>
      <c r="H350" s="125" t="s">
        <v>597</v>
      </c>
      <c r="I350" s="131" t="str">
        <f>IF(J350="","",VLOOKUP(CONCATENATE(I$3,J350),m_selling_spec!$A:$J,2,FALSE))</f>
        <v>1.12</v>
      </c>
      <c r="J350" s="125" t="s">
        <v>73</v>
      </c>
      <c r="K350" s="131" t="str">
        <f>IF(L350="","",VLOOKUP(CONCATENATE(K$3,L350),m_selling_spec!$A:$J,2,FALSE))</f>
        <v/>
      </c>
      <c r="M350" s="131" t="str">
        <f>IF(N350="","",VLOOKUP(CONCATENATE(M$3,N350),m_selling_spec!$A:$J,2,FALSE))</f>
        <v/>
      </c>
      <c r="O350" s="131" t="str">
        <f>IF(P350="","",VLOOKUP(CONCATENATE(O$3,P350),m_selling_spec!$A:$J,2,FALSE))</f>
        <v/>
      </c>
      <c r="Q350" s="131" t="str">
        <f>IF(R350="","",VLOOKUP(CONCATENATE(Q$3,R350),m_selling_spec!$A:$J,2,FALSE))</f>
        <v/>
      </c>
      <c r="S350" s="131" t="str">
        <f>IF(T350="","",VLOOKUP(CONCATENATE(S$3,T350),m_selling_spec!$A:$J,2,FALSE))</f>
        <v>6.1</v>
      </c>
      <c r="T350" s="125" t="s">
        <v>606</v>
      </c>
      <c r="U350" s="131" t="str">
        <f>IF(V350="","",VLOOKUP(CONCATENATE(U$3,V350),m_selling_spec!$A:$J,2,FALSE))</f>
        <v/>
      </c>
      <c r="W350" s="131" t="str">
        <f>IF(X350="","",VLOOKUP(CONCATENATE(W$3,X350),m_selling_spec!$A:$J,2,FALSE))</f>
        <v>8.6</v>
      </c>
      <c r="X350" s="125" t="s">
        <v>673</v>
      </c>
      <c r="Y350" s="131" t="str">
        <f>IF(Z350="","",VLOOKUP(CONCATENATE(Y$3,Z350),m_selling_spec!$A:$J,2,FALSE))</f>
        <v/>
      </c>
      <c r="AA350" s="131" t="str">
        <f>IF(AB350="","",VLOOKUP(CONCATENATE(AA$3,AB350),m_selling_spec!$A:$J,2,FALSE))</f>
        <v>10.3</v>
      </c>
      <c r="AB350" s="125" t="s">
        <v>77</v>
      </c>
      <c r="AC350" s="131" t="str">
        <f>IF(AD350="","",VLOOKUP(CONCATENATE(AC$3,AD350),m_selling_spec!$A:$J,2,FALSE))</f>
        <v/>
      </c>
      <c r="AE350" s="131" t="str">
        <f>IF(AF350="","",VLOOKUP(CONCATENATE(AE$3,AF350),m_selling_spec!$A:$J,2,FALSE))</f>
        <v/>
      </c>
      <c r="AG350" s="131" t="str">
        <f>IF(AH350="","",VLOOKUP(CONCATENATE(AG$3,AH350),m_selling_spec!$A:$J,2,FALSE))</f>
        <v/>
      </c>
      <c r="AI350" s="131" t="str">
        <f>IF(AJ350="","",VLOOKUP(CONCATENATE(AI$3,AJ350),m_selling_spec!$A:$J,2,FALSE))</f>
        <v>14.2</v>
      </c>
      <c r="AJ350" s="125" t="s">
        <v>683</v>
      </c>
      <c r="AK350" s="131" t="str">
        <f>IF(AL350="","",VLOOKUP(CONCATENATE(AK$3,AL350),m_selling_spec!$A:$J,2,FALSE))</f>
        <v/>
      </c>
      <c r="AM350" s="131" t="str">
        <f>IF(AN350="","",VLOOKUP(CONCATENATE(AM$3,AN350),m_selling_spec!$A:$J,2,FALSE))</f>
        <v>16.3</v>
      </c>
      <c r="AN350" s="125" t="s">
        <v>614</v>
      </c>
      <c r="AO350" s="131" t="str">
        <f>IF(AP350="","",VLOOKUP(CONCATENATE(AO$3,AP350),m_selling_spec!$A:$J,2,FALSE))</f>
        <v>17.1</v>
      </c>
      <c r="AP350" s="125" t="s">
        <v>672</v>
      </c>
      <c r="AQ350" s="131" t="str">
        <f>IF(AR350="","",VLOOKUP(CONCATENATE(AQ$3,AR350),m_selling_spec!$A:$J,2,FALSE))</f>
        <v/>
      </c>
      <c r="AS350" s="131" t="str">
        <f>IF(AT350="","",VLOOKUP(CONCATENATE(AS$3,AT350),m_selling_spec!$A:$J,2,FALSE))</f>
        <v/>
      </c>
      <c r="AU350" s="131" t="str">
        <f>IF(AV350="","",VLOOKUP(CONCATENATE(AU$3,AV350),m_selling_spec!$A:$J,2,FALSE))</f>
        <v/>
      </c>
      <c r="AW350" s="131" t="str">
        <f>IF(AX350="","",VLOOKUP(CONCATENATE(AW$3,AX350),m_selling_spec!$A:$J,2,FALSE))</f>
        <v/>
      </c>
      <c r="AY350" s="131" t="str">
        <f>IF(AZ350="","",VLOOKUP(CONCATENATE(AY$3,AZ350),m_selling_spec!$A:$J,2,FALSE))</f>
        <v/>
      </c>
      <c r="BA350" s="131" t="str">
        <f>IF(BB350="","",VLOOKUP(CONCATENATE(BA$3,BB350),m_selling_spec!$A:$J,2,FALSE))</f>
        <v/>
      </c>
      <c r="BC350" s="131" t="str">
        <f>IF(BD350="","",VLOOKUP(CONCATENATE(BC$3,BD350),m_selling_spec!$A:$J,2,FALSE))</f>
        <v/>
      </c>
      <c r="BE350" s="131" t="str">
        <f>IF(BF350="","",VLOOKUP(CONCATENATE(BE$3,BF350),m_selling_spec!$A:$J,2,FALSE))</f>
        <v/>
      </c>
      <c r="BG350" s="131" t="str">
        <f>IF(BH350="","",VLOOKUP(CONCATENATE(BG$3,BH350),m_selling_spec!$A:$J,2,FALSE))</f>
        <v/>
      </c>
      <c r="BI350" s="131" t="str">
        <f>IF(BJ350="","",VLOOKUP(CONCATENATE(BI$3,BJ350),m_selling_spec!$A:$J,2,FALSE))</f>
        <v/>
      </c>
    </row>
    <row r="351" spans="1:61" s="125" customFormat="1">
      <c r="A351" s="125" t="s">
        <v>420</v>
      </c>
      <c r="B351" s="125">
        <v>2</v>
      </c>
      <c r="C351" s="130" t="str">
        <f>INDEX(product!B:B,MATCH(B351,product!A:A,0))</f>
        <v>WE-70</v>
      </c>
      <c r="D351" s="130" t="str">
        <f>INDEX(product!E:E,MATCH(B351,product!A:A,0))</f>
        <v>WINDOW and DOOR</v>
      </c>
      <c r="E351" s="131" t="str">
        <f>IF(F351="","",VLOOKUP(CONCATENATE(E$3,F351),m_selling_spec!$A:$J,2,FALSE))</f>
        <v>o1.2</v>
      </c>
      <c r="F351" s="125" t="s">
        <v>676</v>
      </c>
      <c r="G351" s="131" t="str">
        <f>IF(H351="","",VLOOKUP(CONCATENATE(G$3,H351),m_selling_spec!$A:$J,2,FALSE))</f>
        <v>o2.2</v>
      </c>
      <c r="H351" s="125" t="s">
        <v>603</v>
      </c>
      <c r="I351" s="131" t="str">
        <f>IF(J351="","",VLOOKUP(CONCATENATE(I$3,J351),m_selling_spec!$A:$J,2,FALSE))</f>
        <v>1.12</v>
      </c>
      <c r="J351" s="125" t="s">
        <v>73</v>
      </c>
      <c r="K351" s="131" t="str">
        <f>IF(L351="","",VLOOKUP(CONCATENATE(K$3,L351),m_selling_spec!$A:$J,2,FALSE))</f>
        <v/>
      </c>
      <c r="M351" s="131" t="str">
        <f>IF(N351="","",VLOOKUP(CONCATENATE(M$3,N351),m_selling_spec!$A:$J,2,FALSE))</f>
        <v/>
      </c>
      <c r="O351" s="131" t="str">
        <f>IF(P351="","",VLOOKUP(CONCATENATE(O$3,P351),m_selling_spec!$A:$J,2,FALSE))</f>
        <v/>
      </c>
      <c r="Q351" s="131" t="str">
        <f>IF(R351="","",VLOOKUP(CONCATENATE(Q$3,R351),m_selling_spec!$A:$J,2,FALSE))</f>
        <v/>
      </c>
      <c r="S351" s="131" t="str">
        <f>IF(T351="","",VLOOKUP(CONCATENATE(S$3,T351),m_selling_spec!$A:$J,2,FALSE))</f>
        <v>6.1</v>
      </c>
      <c r="T351" s="125" t="s">
        <v>606</v>
      </c>
      <c r="U351" s="131" t="str">
        <f>IF(V351="","",VLOOKUP(CONCATENATE(U$3,V351),m_selling_spec!$A:$J,2,FALSE))</f>
        <v/>
      </c>
      <c r="W351" s="131" t="str">
        <f>IF(X351="","",VLOOKUP(CONCATENATE(W$3,X351),m_selling_spec!$A:$J,2,FALSE))</f>
        <v>8.6</v>
      </c>
      <c r="X351" s="125" t="s">
        <v>673</v>
      </c>
      <c r="Y351" s="131" t="str">
        <f>IF(Z351="","",VLOOKUP(CONCATENATE(Y$3,Z351),m_selling_spec!$A:$J,2,FALSE))</f>
        <v/>
      </c>
      <c r="AA351" s="131" t="str">
        <f>IF(AB351="","",VLOOKUP(CONCATENATE(AA$3,AB351),m_selling_spec!$A:$J,2,FALSE))</f>
        <v>10.3</v>
      </c>
      <c r="AB351" s="125" t="s">
        <v>77</v>
      </c>
      <c r="AC351" s="131" t="str">
        <f>IF(AD351="","",VLOOKUP(CONCATENATE(AC$3,AD351),m_selling_spec!$A:$J,2,FALSE))</f>
        <v/>
      </c>
      <c r="AE351" s="131" t="str">
        <f>IF(AF351="","",VLOOKUP(CONCATENATE(AE$3,AF351),m_selling_spec!$A:$J,2,FALSE))</f>
        <v/>
      </c>
      <c r="AG351" s="131" t="str">
        <f>IF(AH351="","",VLOOKUP(CONCATENATE(AG$3,AH351),m_selling_spec!$A:$J,2,FALSE))</f>
        <v/>
      </c>
      <c r="AI351" s="131" t="str">
        <f>IF(AJ351="","",VLOOKUP(CONCATENATE(AI$3,AJ351),m_selling_spec!$A:$J,2,FALSE))</f>
        <v>14.2</v>
      </c>
      <c r="AJ351" s="125" t="s">
        <v>683</v>
      </c>
      <c r="AK351" s="131" t="str">
        <f>IF(AL351="","",VLOOKUP(CONCATENATE(AK$3,AL351),m_selling_spec!$A:$J,2,FALSE))</f>
        <v/>
      </c>
      <c r="AM351" s="131" t="str">
        <f>IF(AN351="","",VLOOKUP(CONCATENATE(AM$3,AN351),m_selling_spec!$A:$J,2,FALSE))</f>
        <v>16.3</v>
      </c>
      <c r="AN351" s="125" t="s">
        <v>614</v>
      </c>
      <c r="AO351" s="131" t="str">
        <f>IF(AP351="","",VLOOKUP(CONCATENATE(AO$3,AP351),m_selling_spec!$A:$J,2,FALSE))</f>
        <v>17.1</v>
      </c>
      <c r="AP351" s="125" t="s">
        <v>672</v>
      </c>
      <c r="AQ351" s="131" t="str">
        <f>IF(AR351="","",VLOOKUP(CONCATENATE(AQ$3,AR351),m_selling_spec!$A:$J,2,FALSE))</f>
        <v/>
      </c>
      <c r="AS351" s="131" t="str">
        <f>IF(AT351="","",VLOOKUP(CONCATENATE(AS$3,AT351),m_selling_spec!$A:$J,2,FALSE))</f>
        <v/>
      </c>
      <c r="AU351" s="131" t="str">
        <f>IF(AV351="","",VLOOKUP(CONCATENATE(AU$3,AV351),m_selling_spec!$A:$J,2,FALSE))</f>
        <v/>
      </c>
      <c r="AW351" s="131" t="str">
        <f>IF(AX351="","",VLOOKUP(CONCATENATE(AW$3,AX351),m_selling_spec!$A:$J,2,FALSE))</f>
        <v/>
      </c>
      <c r="AY351" s="131" t="str">
        <f>IF(AZ351="","",VLOOKUP(CONCATENATE(AY$3,AZ351),m_selling_spec!$A:$J,2,FALSE))</f>
        <v/>
      </c>
      <c r="BA351" s="131" t="str">
        <f>IF(BB351="","",VLOOKUP(CONCATENATE(BA$3,BB351),m_selling_spec!$A:$J,2,FALSE))</f>
        <v/>
      </c>
      <c r="BC351" s="131" t="str">
        <f>IF(BD351="","",VLOOKUP(CONCATENATE(BC$3,BD351),m_selling_spec!$A:$J,2,FALSE))</f>
        <v/>
      </c>
      <c r="BE351" s="131" t="str">
        <f>IF(BF351="","",VLOOKUP(CONCATENATE(BE$3,BF351),m_selling_spec!$A:$J,2,FALSE))</f>
        <v/>
      </c>
      <c r="BG351" s="131" t="str">
        <f>IF(BH351="","",VLOOKUP(CONCATENATE(BG$3,BH351),m_selling_spec!$A:$J,2,FALSE))</f>
        <v/>
      </c>
      <c r="BI351" s="131" t="str">
        <f>IF(BJ351="","",VLOOKUP(CONCATENATE(BI$3,BJ351),m_selling_spec!$A:$J,2,FALSE))</f>
        <v/>
      </c>
    </row>
    <row r="352" spans="1:61" s="125" customFormat="1">
      <c r="A352" s="130" t="s">
        <v>401</v>
      </c>
      <c r="B352" s="125">
        <v>2</v>
      </c>
      <c r="C352" s="130" t="str">
        <f>INDEX(product!B:B,MATCH(B352,product!A:A,0))</f>
        <v>WE-70</v>
      </c>
      <c r="D352" s="130" t="str">
        <f>INDEX(product!E:E,MATCH(B352,product!A:A,0))</f>
        <v>WINDOW and DOOR</v>
      </c>
      <c r="E352" s="131" t="str">
        <f>IF(F352="","",VLOOKUP(CONCATENATE(E$3,F352),m_selling_spec!$A:$J,2,FALSE))</f>
        <v>o1.1</v>
      </c>
      <c r="F352" s="125" t="s">
        <v>675</v>
      </c>
      <c r="G352" s="131" t="str">
        <f>IF(H352="","",VLOOKUP(CONCATENATE(G$3,H352),m_selling_spec!$A:$J,2,FALSE))</f>
        <v>o2.1</v>
      </c>
      <c r="H352" s="125" t="s">
        <v>597</v>
      </c>
      <c r="I352" s="131" t="str">
        <f>IF(J352="","",VLOOKUP(CONCATENATE(I$3,J352),m_selling_spec!$A:$J,2,FALSE))</f>
        <v>1.12</v>
      </c>
      <c r="J352" s="125" t="s">
        <v>73</v>
      </c>
      <c r="K352" s="131" t="str">
        <f>IF(L352="","",VLOOKUP(CONCATENATE(K$3,L352),m_selling_spec!$A:$J,2,FALSE))</f>
        <v/>
      </c>
      <c r="M352" s="131" t="str">
        <f>IF(N352="","",VLOOKUP(CONCATENATE(M$3,N352),m_selling_spec!$A:$J,2,FALSE))</f>
        <v/>
      </c>
      <c r="O352" s="131" t="str">
        <f>IF(P352="","",VLOOKUP(CONCATENATE(O$3,P352),m_selling_spec!$A:$J,2,FALSE))</f>
        <v/>
      </c>
      <c r="Q352" s="131" t="str">
        <f>IF(R352="","",VLOOKUP(CONCATENATE(Q$3,R352),m_selling_spec!$A:$J,2,FALSE))</f>
        <v/>
      </c>
      <c r="S352" s="131" t="str">
        <f>IF(T352="","",VLOOKUP(CONCATENATE(S$3,T352),m_selling_spec!$A:$J,2,FALSE))</f>
        <v>6.1</v>
      </c>
      <c r="T352" s="125" t="s">
        <v>606</v>
      </c>
      <c r="U352" s="131" t="str">
        <f>IF(V352="","",VLOOKUP(CONCATENATE(U$3,V352),m_selling_spec!$A:$J,2,FALSE))</f>
        <v/>
      </c>
      <c r="W352" s="131" t="str">
        <f>IF(X352="","",VLOOKUP(CONCATENATE(W$3,X352),m_selling_spec!$A:$J,2,FALSE))</f>
        <v>8.4</v>
      </c>
      <c r="X352" s="125" t="s">
        <v>605</v>
      </c>
      <c r="Y352" s="131" t="str">
        <f>IF(Z352="","",VLOOKUP(CONCATENATE(Y$3,Z352),m_selling_spec!$A:$J,2,FALSE))</f>
        <v/>
      </c>
      <c r="AA352" s="131" t="str">
        <f>IF(AB352="","",VLOOKUP(CONCATENATE(AA$3,AB352),m_selling_spec!$A:$J,2,FALSE))</f>
        <v>10.2</v>
      </c>
      <c r="AB352" s="125" t="s">
        <v>76</v>
      </c>
      <c r="AC352" s="131" t="str">
        <f>IF(AD352="","",VLOOKUP(CONCATENATE(AC$3,AD352),m_selling_spec!$A:$J,2,FALSE))</f>
        <v/>
      </c>
      <c r="AE352" s="131" t="str">
        <f>IF(AF352="","",VLOOKUP(CONCATENATE(AE$3,AF352),m_selling_spec!$A:$J,2,FALSE))</f>
        <v/>
      </c>
      <c r="AG352" s="131" t="str">
        <f>IF(AH352="","",VLOOKUP(CONCATENATE(AG$3,AH352),m_selling_spec!$A:$J,2,FALSE))</f>
        <v/>
      </c>
      <c r="AI352" s="131" t="str">
        <f>IF(AJ352="","",VLOOKUP(CONCATENATE(AI$3,AJ352),m_selling_spec!$A:$J,2,FALSE))</f>
        <v>14.2</v>
      </c>
      <c r="AJ352" s="125" t="s">
        <v>683</v>
      </c>
      <c r="AK352" s="131" t="str">
        <f>IF(AL352="","",VLOOKUP(CONCATENATE(AK$3,AL352),m_selling_spec!$A:$J,2,FALSE))</f>
        <v/>
      </c>
      <c r="AM352" s="131" t="str">
        <f>IF(AN352="","",VLOOKUP(CONCATENATE(AM$3,AN352),m_selling_spec!$A:$J,2,FALSE))</f>
        <v>16.3</v>
      </c>
      <c r="AN352" s="125" t="s">
        <v>614</v>
      </c>
      <c r="AO352" s="131" t="str">
        <f>IF(AP352="","",VLOOKUP(CONCATENATE(AO$3,AP352),m_selling_spec!$A:$J,2,FALSE))</f>
        <v>17.2</v>
      </c>
      <c r="AP352" s="132" t="s">
        <v>1265</v>
      </c>
      <c r="AQ352" s="131" t="str">
        <f>IF(AR352="","",VLOOKUP(CONCATENATE(AQ$3,AR352),m_selling_spec!$A:$J,2,FALSE))</f>
        <v/>
      </c>
      <c r="AS352" s="131" t="str">
        <f>IF(AT352="","",VLOOKUP(CONCATENATE(AS$3,AT352),m_selling_spec!$A:$J,2,FALSE))</f>
        <v/>
      </c>
      <c r="AU352" s="131" t="str">
        <f>IF(AV352="","",VLOOKUP(CONCATENATE(AU$3,AV352),m_selling_spec!$A:$J,2,FALSE))</f>
        <v/>
      </c>
      <c r="AW352" s="131" t="str">
        <f>IF(AX352="","",VLOOKUP(CONCATENATE(AW$3,AX352),m_selling_spec!$A:$J,2,FALSE))</f>
        <v/>
      </c>
      <c r="AY352" s="131" t="str">
        <f>IF(AZ352="","",VLOOKUP(CONCATENATE(AY$3,AZ352),m_selling_spec!$A:$J,2,FALSE))</f>
        <v/>
      </c>
      <c r="BA352" s="131" t="str">
        <f>IF(BB352="","",VLOOKUP(CONCATENATE(BA$3,BB352),m_selling_spec!$A:$J,2,FALSE))</f>
        <v/>
      </c>
      <c r="BC352" s="131" t="str">
        <f>IF(BD352="","",VLOOKUP(CONCATENATE(BC$3,BD352),m_selling_spec!$A:$J,2,FALSE))</f>
        <v/>
      </c>
      <c r="BE352" s="131" t="str">
        <f>IF(BF352="","",VLOOKUP(CONCATENATE(BE$3,BF352),m_selling_spec!$A:$J,2,FALSE))</f>
        <v/>
      </c>
      <c r="BG352" s="131" t="str">
        <f>IF(BH352="","",VLOOKUP(CONCATENATE(BG$3,BH352),m_selling_spec!$A:$J,2,FALSE))</f>
        <v/>
      </c>
      <c r="BI352" s="131" t="str">
        <f>IF(BJ352="","",VLOOKUP(CONCATENATE(BI$3,BJ352),m_selling_spec!$A:$J,2,FALSE))</f>
        <v/>
      </c>
    </row>
    <row r="353" spans="1:61" s="125" customFormat="1">
      <c r="A353" s="130" t="s">
        <v>417</v>
      </c>
      <c r="B353" s="125">
        <v>2</v>
      </c>
      <c r="C353" s="130" t="str">
        <f>INDEX(product!B:B,MATCH(B353,product!A:A,0))</f>
        <v>WE-70</v>
      </c>
      <c r="D353" s="130" t="str">
        <f>INDEX(product!E:E,MATCH(B353,product!A:A,0))</f>
        <v>WINDOW and DOOR</v>
      </c>
      <c r="E353" s="131" t="str">
        <f>IF(F353="","",VLOOKUP(CONCATENATE(E$3,F353),m_selling_spec!$A:$J,2,FALSE))</f>
        <v>o1.1</v>
      </c>
      <c r="F353" s="125" t="s">
        <v>675</v>
      </c>
      <c r="G353" s="131" t="str">
        <f>IF(H353="","",VLOOKUP(CONCATENATE(G$3,H353),m_selling_spec!$A:$J,2,FALSE))</f>
        <v>o2.2</v>
      </c>
      <c r="H353" s="125" t="s">
        <v>603</v>
      </c>
      <c r="I353" s="131" t="str">
        <f>IF(J353="","",VLOOKUP(CONCATENATE(I$3,J353),m_selling_spec!$A:$J,2,FALSE))</f>
        <v>1.12</v>
      </c>
      <c r="J353" s="125" t="s">
        <v>73</v>
      </c>
      <c r="K353" s="131" t="str">
        <f>IF(L353="","",VLOOKUP(CONCATENATE(K$3,L353),m_selling_spec!$A:$J,2,FALSE))</f>
        <v/>
      </c>
      <c r="M353" s="131" t="str">
        <f>IF(N353="","",VLOOKUP(CONCATENATE(M$3,N353),m_selling_spec!$A:$J,2,FALSE))</f>
        <v/>
      </c>
      <c r="O353" s="131" t="str">
        <f>IF(P353="","",VLOOKUP(CONCATENATE(O$3,P353),m_selling_spec!$A:$J,2,FALSE))</f>
        <v/>
      </c>
      <c r="Q353" s="131" t="str">
        <f>IF(R353="","",VLOOKUP(CONCATENATE(Q$3,R353),m_selling_spec!$A:$J,2,FALSE))</f>
        <v/>
      </c>
      <c r="S353" s="131" t="str">
        <f>IF(T353="","",VLOOKUP(CONCATENATE(S$3,T353),m_selling_spec!$A:$J,2,FALSE))</f>
        <v>6.1</v>
      </c>
      <c r="T353" s="125" t="s">
        <v>606</v>
      </c>
      <c r="U353" s="131" t="str">
        <f>IF(V353="","",VLOOKUP(CONCATENATE(U$3,V353),m_selling_spec!$A:$J,2,FALSE))</f>
        <v/>
      </c>
      <c r="W353" s="131" t="str">
        <f>IF(X353="","",VLOOKUP(CONCATENATE(W$3,X353),m_selling_spec!$A:$J,2,FALSE))</f>
        <v>8.4</v>
      </c>
      <c r="X353" s="125" t="s">
        <v>605</v>
      </c>
      <c r="Y353" s="131" t="str">
        <f>IF(Z353="","",VLOOKUP(CONCATENATE(Y$3,Z353),m_selling_spec!$A:$J,2,FALSE))</f>
        <v/>
      </c>
      <c r="AA353" s="131" t="str">
        <f>IF(AB353="","",VLOOKUP(CONCATENATE(AA$3,AB353),m_selling_spec!$A:$J,2,FALSE))</f>
        <v>10.2</v>
      </c>
      <c r="AB353" s="125" t="s">
        <v>76</v>
      </c>
      <c r="AC353" s="131" t="str">
        <f>IF(AD353="","",VLOOKUP(CONCATENATE(AC$3,AD353),m_selling_spec!$A:$J,2,FALSE))</f>
        <v/>
      </c>
      <c r="AE353" s="131" t="str">
        <f>IF(AF353="","",VLOOKUP(CONCATENATE(AE$3,AF353),m_selling_spec!$A:$J,2,FALSE))</f>
        <v/>
      </c>
      <c r="AG353" s="131" t="str">
        <f>IF(AH353="","",VLOOKUP(CONCATENATE(AG$3,AH353),m_selling_spec!$A:$J,2,FALSE))</f>
        <v/>
      </c>
      <c r="AI353" s="131" t="str">
        <f>IF(AJ353="","",VLOOKUP(CONCATENATE(AI$3,AJ353),m_selling_spec!$A:$J,2,FALSE))</f>
        <v>14.2</v>
      </c>
      <c r="AJ353" s="125" t="s">
        <v>683</v>
      </c>
      <c r="AK353" s="131" t="str">
        <f>IF(AL353="","",VLOOKUP(CONCATENATE(AK$3,AL353),m_selling_spec!$A:$J,2,FALSE))</f>
        <v/>
      </c>
      <c r="AM353" s="131" t="str">
        <f>IF(AN353="","",VLOOKUP(CONCATENATE(AM$3,AN353),m_selling_spec!$A:$J,2,FALSE))</f>
        <v>16.3</v>
      </c>
      <c r="AN353" s="125" t="s">
        <v>614</v>
      </c>
      <c r="AO353" s="131" t="str">
        <f>IF(AP353="","",VLOOKUP(CONCATENATE(AO$3,AP353),m_selling_spec!$A:$J,2,FALSE))</f>
        <v>17.2</v>
      </c>
      <c r="AP353" s="133" t="s">
        <v>1265</v>
      </c>
      <c r="AQ353" s="131" t="str">
        <f>IF(AR353="","",VLOOKUP(CONCATENATE(AQ$3,AR353),m_selling_spec!$A:$J,2,FALSE))</f>
        <v/>
      </c>
      <c r="AS353" s="131" t="str">
        <f>IF(AT353="","",VLOOKUP(CONCATENATE(AS$3,AT353),m_selling_spec!$A:$J,2,FALSE))</f>
        <v/>
      </c>
      <c r="AU353" s="131" t="str">
        <f>IF(AV353="","",VLOOKUP(CONCATENATE(AU$3,AV353),m_selling_spec!$A:$J,2,FALSE))</f>
        <v/>
      </c>
      <c r="AW353" s="131" t="str">
        <f>IF(AX353="","",VLOOKUP(CONCATENATE(AW$3,AX353),m_selling_spec!$A:$J,2,FALSE))</f>
        <v/>
      </c>
      <c r="AY353" s="131" t="str">
        <f>IF(AZ353="","",VLOOKUP(CONCATENATE(AY$3,AZ353),m_selling_spec!$A:$J,2,FALSE))</f>
        <v/>
      </c>
      <c r="BA353" s="131" t="str">
        <f>IF(BB353="","",VLOOKUP(CONCATENATE(BA$3,BB353),m_selling_spec!$A:$J,2,FALSE))</f>
        <v/>
      </c>
      <c r="BC353" s="131" t="str">
        <f>IF(BD353="","",VLOOKUP(CONCATENATE(BC$3,BD353),m_selling_spec!$A:$J,2,FALSE))</f>
        <v/>
      </c>
      <c r="BE353" s="131" t="str">
        <f>IF(BF353="","",VLOOKUP(CONCATENATE(BE$3,BF353),m_selling_spec!$A:$J,2,FALSE))</f>
        <v/>
      </c>
      <c r="BG353" s="131" t="str">
        <f>IF(BH353="","",VLOOKUP(CONCATENATE(BG$3,BH353),m_selling_spec!$A:$J,2,FALSE))</f>
        <v/>
      </c>
      <c r="BI353" s="131" t="str">
        <f>IF(BJ353="","",VLOOKUP(CONCATENATE(BI$3,BJ353),m_selling_spec!$A:$J,2,FALSE))</f>
        <v/>
      </c>
    </row>
    <row r="354" spans="1:61" s="125" customFormat="1">
      <c r="A354" s="130" t="s">
        <v>409</v>
      </c>
      <c r="B354" s="125">
        <v>2</v>
      </c>
      <c r="C354" s="130" t="str">
        <f>INDEX(product!B:B,MATCH(B354,product!A:A,0))</f>
        <v>WE-70</v>
      </c>
      <c r="D354" s="130" t="str">
        <f>INDEX(product!E:E,MATCH(B354,product!A:A,0))</f>
        <v>WINDOW and DOOR</v>
      </c>
      <c r="E354" s="131" t="str">
        <f>IF(F354="","",VLOOKUP(CONCATENATE(E$3,F354),m_selling_spec!$A:$J,2,FALSE))</f>
        <v>o1.2</v>
      </c>
      <c r="F354" s="125" t="s">
        <v>676</v>
      </c>
      <c r="G354" s="131" t="str">
        <f>IF(H354="","",VLOOKUP(CONCATENATE(G$3,H354),m_selling_spec!$A:$J,2,FALSE))</f>
        <v>o2.1</v>
      </c>
      <c r="H354" s="125" t="s">
        <v>597</v>
      </c>
      <c r="I354" s="131" t="str">
        <f>IF(J354="","",VLOOKUP(CONCATENATE(I$3,J354),m_selling_spec!$A:$J,2,FALSE))</f>
        <v>1.12</v>
      </c>
      <c r="J354" s="125" t="s">
        <v>73</v>
      </c>
      <c r="K354" s="131" t="str">
        <f>IF(L354="","",VLOOKUP(CONCATENATE(K$3,L354),m_selling_spec!$A:$J,2,FALSE))</f>
        <v/>
      </c>
      <c r="M354" s="131" t="str">
        <f>IF(N354="","",VLOOKUP(CONCATENATE(M$3,N354),m_selling_spec!$A:$J,2,FALSE))</f>
        <v/>
      </c>
      <c r="O354" s="131" t="str">
        <f>IF(P354="","",VLOOKUP(CONCATENATE(O$3,P354),m_selling_spec!$A:$J,2,FALSE))</f>
        <v/>
      </c>
      <c r="Q354" s="131" t="str">
        <f>IF(R354="","",VLOOKUP(CONCATENATE(Q$3,R354),m_selling_spec!$A:$J,2,FALSE))</f>
        <v/>
      </c>
      <c r="S354" s="131" t="str">
        <f>IF(T354="","",VLOOKUP(CONCATENATE(S$3,T354),m_selling_spec!$A:$J,2,FALSE))</f>
        <v>6.1</v>
      </c>
      <c r="T354" s="125" t="s">
        <v>606</v>
      </c>
      <c r="U354" s="131" t="str">
        <f>IF(V354="","",VLOOKUP(CONCATENATE(U$3,V354),m_selling_spec!$A:$J,2,FALSE))</f>
        <v/>
      </c>
      <c r="W354" s="131" t="str">
        <f>IF(X354="","",VLOOKUP(CONCATENATE(W$3,X354),m_selling_spec!$A:$J,2,FALSE))</f>
        <v>8.4</v>
      </c>
      <c r="X354" s="125" t="s">
        <v>605</v>
      </c>
      <c r="Y354" s="131" t="str">
        <f>IF(Z354="","",VLOOKUP(CONCATENATE(Y$3,Z354),m_selling_spec!$A:$J,2,FALSE))</f>
        <v/>
      </c>
      <c r="AA354" s="131" t="str">
        <f>IF(AB354="","",VLOOKUP(CONCATENATE(AA$3,AB354),m_selling_spec!$A:$J,2,FALSE))</f>
        <v>10.2</v>
      </c>
      <c r="AB354" s="125" t="s">
        <v>76</v>
      </c>
      <c r="AC354" s="131" t="str">
        <f>IF(AD354="","",VLOOKUP(CONCATENATE(AC$3,AD354),m_selling_spec!$A:$J,2,FALSE))</f>
        <v/>
      </c>
      <c r="AE354" s="131" t="str">
        <f>IF(AF354="","",VLOOKUP(CONCATENATE(AE$3,AF354),m_selling_spec!$A:$J,2,FALSE))</f>
        <v/>
      </c>
      <c r="AG354" s="131" t="str">
        <f>IF(AH354="","",VLOOKUP(CONCATENATE(AG$3,AH354),m_selling_spec!$A:$J,2,FALSE))</f>
        <v/>
      </c>
      <c r="AI354" s="131" t="str">
        <f>IF(AJ354="","",VLOOKUP(CONCATENATE(AI$3,AJ354),m_selling_spec!$A:$J,2,FALSE))</f>
        <v>14.2</v>
      </c>
      <c r="AJ354" s="125" t="s">
        <v>683</v>
      </c>
      <c r="AK354" s="131" t="str">
        <f>IF(AL354="","",VLOOKUP(CONCATENATE(AK$3,AL354),m_selling_spec!$A:$J,2,FALSE))</f>
        <v/>
      </c>
      <c r="AM354" s="131" t="str">
        <f>IF(AN354="","",VLOOKUP(CONCATENATE(AM$3,AN354),m_selling_spec!$A:$J,2,FALSE))</f>
        <v>16.3</v>
      </c>
      <c r="AN354" s="125" t="s">
        <v>614</v>
      </c>
      <c r="AO354" s="131" t="str">
        <f>IF(AP354="","",VLOOKUP(CONCATENATE(AO$3,AP354),m_selling_spec!$A:$J,2,FALSE))</f>
        <v>17.2</v>
      </c>
      <c r="AP354" s="133" t="s">
        <v>1265</v>
      </c>
      <c r="AQ354" s="131" t="str">
        <f>IF(AR354="","",VLOOKUP(CONCATENATE(AQ$3,AR354),m_selling_spec!$A:$J,2,FALSE))</f>
        <v/>
      </c>
      <c r="AS354" s="131" t="str">
        <f>IF(AT354="","",VLOOKUP(CONCATENATE(AS$3,AT354),m_selling_spec!$A:$J,2,FALSE))</f>
        <v/>
      </c>
      <c r="AU354" s="131" t="str">
        <f>IF(AV354="","",VLOOKUP(CONCATENATE(AU$3,AV354),m_selling_spec!$A:$J,2,FALSE))</f>
        <v/>
      </c>
      <c r="AW354" s="131" t="str">
        <f>IF(AX354="","",VLOOKUP(CONCATENATE(AW$3,AX354),m_selling_spec!$A:$J,2,FALSE))</f>
        <v/>
      </c>
      <c r="AY354" s="131" t="str">
        <f>IF(AZ354="","",VLOOKUP(CONCATENATE(AY$3,AZ354),m_selling_spec!$A:$J,2,FALSE))</f>
        <v/>
      </c>
      <c r="BA354" s="131" t="str">
        <f>IF(BB354="","",VLOOKUP(CONCATENATE(BA$3,BB354),m_selling_spec!$A:$J,2,FALSE))</f>
        <v/>
      </c>
      <c r="BC354" s="131" t="str">
        <f>IF(BD354="","",VLOOKUP(CONCATENATE(BC$3,BD354),m_selling_spec!$A:$J,2,FALSE))</f>
        <v/>
      </c>
      <c r="BE354" s="131" t="str">
        <f>IF(BF354="","",VLOOKUP(CONCATENATE(BE$3,BF354),m_selling_spec!$A:$J,2,FALSE))</f>
        <v/>
      </c>
      <c r="BG354" s="131" t="str">
        <f>IF(BH354="","",VLOOKUP(CONCATENATE(BG$3,BH354),m_selling_spec!$A:$J,2,FALSE))</f>
        <v/>
      </c>
      <c r="BI354" s="131" t="str">
        <f>IF(BJ354="","",VLOOKUP(CONCATENATE(BI$3,BJ354),m_selling_spec!$A:$J,2,FALSE))</f>
        <v/>
      </c>
    </row>
    <row r="355" spans="1:61" s="125" customFormat="1">
      <c r="A355" s="130" t="s">
        <v>403</v>
      </c>
      <c r="B355" s="125">
        <v>2</v>
      </c>
      <c r="C355" s="130" t="str">
        <f>INDEX(product!B:B,MATCH(B355,product!A:A,0))</f>
        <v>WE-70</v>
      </c>
      <c r="D355" s="130" t="str">
        <f>INDEX(product!E:E,MATCH(B355,product!A:A,0))</f>
        <v>WINDOW and DOOR</v>
      </c>
      <c r="E355" s="131" t="str">
        <f>IF(F355="","",VLOOKUP(CONCATENATE(E$3,F355),m_selling_spec!$A:$J,2,FALSE))</f>
        <v>o1.2</v>
      </c>
      <c r="F355" s="125" t="s">
        <v>676</v>
      </c>
      <c r="G355" s="131" t="str">
        <f>IF(H355="","",VLOOKUP(CONCATENATE(G$3,H355),m_selling_spec!$A:$J,2,FALSE))</f>
        <v>o2.2</v>
      </c>
      <c r="H355" s="125" t="s">
        <v>603</v>
      </c>
      <c r="I355" s="131" t="str">
        <f>IF(J355="","",VLOOKUP(CONCATENATE(I$3,J355),m_selling_spec!$A:$J,2,FALSE))</f>
        <v>1.12</v>
      </c>
      <c r="J355" s="125" t="s">
        <v>73</v>
      </c>
      <c r="K355" s="131" t="str">
        <f>IF(L355="","",VLOOKUP(CONCATENATE(K$3,L355),m_selling_spec!$A:$J,2,FALSE))</f>
        <v/>
      </c>
      <c r="M355" s="131" t="str">
        <f>IF(N355="","",VLOOKUP(CONCATENATE(M$3,N355),m_selling_spec!$A:$J,2,FALSE))</f>
        <v/>
      </c>
      <c r="O355" s="131" t="str">
        <f>IF(P355="","",VLOOKUP(CONCATENATE(O$3,P355),m_selling_spec!$A:$J,2,FALSE))</f>
        <v/>
      </c>
      <c r="Q355" s="131" t="str">
        <f>IF(R355="","",VLOOKUP(CONCATENATE(Q$3,R355),m_selling_spec!$A:$J,2,FALSE))</f>
        <v/>
      </c>
      <c r="S355" s="131" t="str">
        <f>IF(T355="","",VLOOKUP(CONCATENATE(S$3,T355),m_selling_spec!$A:$J,2,FALSE))</f>
        <v>6.1</v>
      </c>
      <c r="T355" s="125" t="s">
        <v>606</v>
      </c>
      <c r="U355" s="131" t="str">
        <f>IF(V355="","",VLOOKUP(CONCATENATE(U$3,V355),m_selling_spec!$A:$J,2,FALSE))</f>
        <v/>
      </c>
      <c r="W355" s="131" t="str">
        <f>IF(X355="","",VLOOKUP(CONCATENATE(W$3,X355),m_selling_spec!$A:$J,2,FALSE))</f>
        <v>8.4</v>
      </c>
      <c r="X355" s="125" t="s">
        <v>605</v>
      </c>
      <c r="Y355" s="131" t="str">
        <f>IF(Z355="","",VLOOKUP(CONCATENATE(Y$3,Z355),m_selling_spec!$A:$J,2,FALSE))</f>
        <v/>
      </c>
      <c r="AA355" s="131" t="str">
        <f>IF(AB355="","",VLOOKUP(CONCATENATE(AA$3,AB355),m_selling_spec!$A:$J,2,FALSE))</f>
        <v>10.2</v>
      </c>
      <c r="AB355" s="125" t="s">
        <v>76</v>
      </c>
      <c r="AC355" s="131" t="str">
        <f>IF(AD355="","",VLOOKUP(CONCATENATE(AC$3,AD355),m_selling_spec!$A:$J,2,FALSE))</f>
        <v/>
      </c>
      <c r="AE355" s="131" t="str">
        <f>IF(AF355="","",VLOOKUP(CONCATENATE(AE$3,AF355),m_selling_spec!$A:$J,2,FALSE))</f>
        <v/>
      </c>
      <c r="AG355" s="131" t="str">
        <f>IF(AH355="","",VLOOKUP(CONCATENATE(AG$3,AH355),m_selling_spec!$A:$J,2,FALSE))</f>
        <v/>
      </c>
      <c r="AI355" s="131" t="str">
        <f>IF(AJ355="","",VLOOKUP(CONCATENATE(AI$3,AJ355),m_selling_spec!$A:$J,2,FALSE))</f>
        <v>14.2</v>
      </c>
      <c r="AJ355" s="125" t="s">
        <v>683</v>
      </c>
      <c r="AK355" s="131" t="str">
        <f>IF(AL355="","",VLOOKUP(CONCATENATE(AK$3,AL355),m_selling_spec!$A:$J,2,FALSE))</f>
        <v/>
      </c>
      <c r="AM355" s="131" t="str">
        <f>IF(AN355="","",VLOOKUP(CONCATENATE(AM$3,AN355),m_selling_spec!$A:$J,2,FALSE))</f>
        <v>16.3</v>
      </c>
      <c r="AN355" s="125" t="s">
        <v>614</v>
      </c>
      <c r="AO355" s="131" t="str">
        <f>IF(AP355="","",VLOOKUP(CONCATENATE(AO$3,AP355),m_selling_spec!$A:$J,2,FALSE))</f>
        <v>17.2</v>
      </c>
      <c r="AP355" s="133" t="s">
        <v>1265</v>
      </c>
      <c r="AQ355" s="131" t="str">
        <f>IF(AR355="","",VLOOKUP(CONCATENATE(AQ$3,AR355),m_selling_spec!$A:$J,2,FALSE))</f>
        <v/>
      </c>
      <c r="AS355" s="131" t="str">
        <f>IF(AT355="","",VLOOKUP(CONCATENATE(AS$3,AT355),m_selling_spec!$A:$J,2,FALSE))</f>
        <v/>
      </c>
      <c r="AU355" s="131" t="str">
        <f>IF(AV355="","",VLOOKUP(CONCATENATE(AU$3,AV355),m_selling_spec!$A:$J,2,FALSE))</f>
        <v/>
      </c>
      <c r="AW355" s="131" t="str">
        <f>IF(AX355="","",VLOOKUP(CONCATENATE(AW$3,AX355),m_selling_spec!$A:$J,2,FALSE))</f>
        <v/>
      </c>
      <c r="AY355" s="131" t="str">
        <f>IF(AZ355="","",VLOOKUP(CONCATENATE(AY$3,AZ355),m_selling_spec!$A:$J,2,FALSE))</f>
        <v/>
      </c>
      <c r="BA355" s="131" t="str">
        <f>IF(BB355="","",VLOOKUP(CONCATENATE(BA$3,BB355),m_selling_spec!$A:$J,2,FALSE))</f>
        <v/>
      </c>
      <c r="BC355" s="131" t="str">
        <f>IF(BD355="","",VLOOKUP(CONCATENATE(BC$3,BD355),m_selling_spec!$A:$J,2,FALSE))</f>
        <v/>
      </c>
      <c r="BE355" s="131" t="str">
        <f>IF(BF355="","",VLOOKUP(CONCATENATE(BE$3,BF355),m_selling_spec!$A:$J,2,FALSE))</f>
        <v/>
      </c>
      <c r="BG355" s="131" t="str">
        <f>IF(BH355="","",VLOOKUP(CONCATENATE(BG$3,BH355),m_selling_spec!$A:$J,2,FALSE))</f>
        <v/>
      </c>
      <c r="BI355" s="131" t="str">
        <f>IF(BJ355="","",VLOOKUP(CONCATENATE(BI$3,BJ355),m_selling_spec!$A:$J,2,FALSE))</f>
        <v/>
      </c>
    </row>
    <row r="356" spans="1:61" s="125" customFormat="1">
      <c r="A356" s="130" t="s">
        <v>429</v>
      </c>
      <c r="B356" s="125">
        <v>2</v>
      </c>
      <c r="C356" s="130" t="str">
        <f>INDEX(product!B:B,MATCH(B356,product!A:A,0))</f>
        <v>WE-70</v>
      </c>
      <c r="D356" s="130" t="str">
        <f>INDEX(product!E:E,MATCH(B356,product!A:A,0))</f>
        <v>WINDOW and DOOR</v>
      </c>
      <c r="E356" s="131" t="str">
        <f>IF(F356="","",VLOOKUP(CONCATENATE(E$3,F356),m_selling_spec!$A:$J,2,FALSE))</f>
        <v>o1.1</v>
      </c>
      <c r="F356" s="125" t="s">
        <v>675</v>
      </c>
      <c r="G356" s="131" t="str">
        <f>IF(H356="","",VLOOKUP(CONCATENATE(G$3,H356),m_selling_spec!$A:$J,2,FALSE))</f>
        <v>o2.1</v>
      </c>
      <c r="H356" s="125" t="s">
        <v>597</v>
      </c>
      <c r="I356" s="131" t="str">
        <f>IF(J356="","",VLOOKUP(CONCATENATE(I$3,J356),m_selling_spec!$A:$J,2,FALSE))</f>
        <v>1.12</v>
      </c>
      <c r="J356" s="125" t="s">
        <v>73</v>
      </c>
      <c r="K356" s="131" t="str">
        <f>IF(L356="","",VLOOKUP(CONCATENATE(K$3,L356),m_selling_spec!$A:$J,2,FALSE))</f>
        <v/>
      </c>
      <c r="M356" s="131" t="str">
        <f>IF(N356="","",VLOOKUP(CONCATENATE(M$3,N356),m_selling_spec!$A:$J,2,FALSE))</f>
        <v/>
      </c>
      <c r="O356" s="131" t="str">
        <f>IF(P356="","",VLOOKUP(CONCATENATE(O$3,P356),m_selling_spec!$A:$J,2,FALSE))</f>
        <v/>
      </c>
      <c r="Q356" s="131" t="str">
        <f>IF(R356="","",VLOOKUP(CONCATENATE(Q$3,R356),m_selling_spec!$A:$J,2,FALSE))</f>
        <v/>
      </c>
      <c r="S356" s="131" t="str">
        <f>IF(T356="","",VLOOKUP(CONCATENATE(S$3,T356),m_selling_spec!$A:$J,2,FALSE))</f>
        <v>6.1</v>
      </c>
      <c r="T356" s="125" t="s">
        <v>606</v>
      </c>
      <c r="U356" s="131" t="str">
        <f>IF(V356="","",VLOOKUP(CONCATENATE(U$3,V356),m_selling_spec!$A:$J,2,FALSE))</f>
        <v/>
      </c>
      <c r="W356" s="131" t="str">
        <f>IF(X356="","",VLOOKUP(CONCATENATE(W$3,X356),m_selling_spec!$A:$J,2,FALSE))</f>
        <v>8.6</v>
      </c>
      <c r="X356" s="125" t="s">
        <v>673</v>
      </c>
      <c r="Y356" s="131" t="str">
        <f>IF(Z356="","",VLOOKUP(CONCATENATE(Y$3,Z356),m_selling_spec!$A:$J,2,FALSE))</f>
        <v/>
      </c>
      <c r="AA356" s="131" t="str">
        <f>IF(AB356="","",VLOOKUP(CONCATENATE(AA$3,AB356),m_selling_spec!$A:$J,2,FALSE))</f>
        <v>10.2</v>
      </c>
      <c r="AB356" s="125" t="s">
        <v>76</v>
      </c>
      <c r="AC356" s="131" t="str">
        <f>IF(AD356="","",VLOOKUP(CONCATENATE(AC$3,AD356),m_selling_spec!$A:$J,2,FALSE))</f>
        <v/>
      </c>
      <c r="AE356" s="131" t="str">
        <f>IF(AF356="","",VLOOKUP(CONCATENATE(AE$3,AF356),m_selling_spec!$A:$J,2,FALSE))</f>
        <v/>
      </c>
      <c r="AG356" s="131" t="str">
        <f>IF(AH356="","",VLOOKUP(CONCATENATE(AG$3,AH356),m_selling_spec!$A:$J,2,FALSE))</f>
        <v/>
      </c>
      <c r="AI356" s="131" t="str">
        <f>IF(AJ356="","",VLOOKUP(CONCATENATE(AI$3,AJ356),m_selling_spec!$A:$J,2,FALSE))</f>
        <v>14.2</v>
      </c>
      <c r="AJ356" s="125" t="s">
        <v>683</v>
      </c>
      <c r="AK356" s="131" t="str">
        <f>IF(AL356="","",VLOOKUP(CONCATENATE(AK$3,AL356),m_selling_spec!$A:$J,2,FALSE))</f>
        <v/>
      </c>
      <c r="AM356" s="131" t="str">
        <f>IF(AN356="","",VLOOKUP(CONCATENATE(AM$3,AN356),m_selling_spec!$A:$J,2,FALSE))</f>
        <v>16.3</v>
      </c>
      <c r="AN356" s="125" t="s">
        <v>614</v>
      </c>
      <c r="AO356" s="131" t="str">
        <f>IF(AP356="","",VLOOKUP(CONCATENATE(AO$3,AP356),m_selling_spec!$A:$J,2,FALSE))</f>
        <v>17.2</v>
      </c>
      <c r="AP356" s="133" t="s">
        <v>1265</v>
      </c>
      <c r="AQ356" s="131" t="str">
        <f>IF(AR356="","",VLOOKUP(CONCATENATE(AQ$3,AR356),m_selling_spec!$A:$J,2,FALSE))</f>
        <v/>
      </c>
      <c r="AS356" s="131" t="str">
        <f>IF(AT356="","",VLOOKUP(CONCATENATE(AS$3,AT356),m_selling_spec!$A:$J,2,FALSE))</f>
        <v/>
      </c>
      <c r="AU356" s="131" t="str">
        <f>IF(AV356="","",VLOOKUP(CONCATENATE(AU$3,AV356),m_selling_spec!$A:$J,2,FALSE))</f>
        <v/>
      </c>
      <c r="AW356" s="131" t="str">
        <f>IF(AX356="","",VLOOKUP(CONCATENATE(AW$3,AX356),m_selling_spec!$A:$J,2,FALSE))</f>
        <v/>
      </c>
      <c r="AY356" s="131" t="str">
        <f>IF(AZ356="","",VLOOKUP(CONCATENATE(AY$3,AZ356),m_selling_spec!$A:$J,2,FALSE))</f>
        <v/>
      </c>
      <c r="BA356" s="131" t="str">
        <f>IF(BB356="","",VLOOKUP(CONCATENATE(BA$3,BB356),m_selling_spec!$A:$J,2,FALSE))</f>
        <v/>
      </c>
      <c r="BC356" s="131" t="str">
        <f>IF(BD356="","",VLOOKUP(CONCATENATE(BC$3,BD356),m_selling_spec!$A:$J,2,FALSE))</f>
        <v/>
      </c>
      <c r="BE356" s="131" t="str">
        <f>IF(BF356="","",VLOOKUP(CONCATENATE(BE$3,BF356),m_selling_spec!$A:$J,2,FALSE))</f>
        <v/>
      </c>
      <c r="BG356" s="131" t="str">
        <f>IF(BH356="","",VLOOKUP(CONCATENATE(BG$3,BH356),m_selling_spec!$A:$J,2,FALSE))</f>
        <v/>
      </c>
      <c r="BI356" s="131" t="str">
        <f>IF(BJ356="","",VLOOKUP(CONCATENATE(BI$3,BJ356),m_selling_spec!$A:$J,2,FALSE))</f>
        <v/>
      </c>
    </row>
    <row r="357" spans="1:61" s="125" customFormat="1">
      <c r="A357" s="130" t="s">
        <v>445</v>
      </c>
      <c r="B357" s="125">
        <v>2</v>
      </c>
      <c r="C357" s="130" t="str">
        <f>INDEX(product!B:B,MATCH(B357,product!A:A,0))</f>
        <v>WE-70</v>
      </c>
      <c r="D357" s="130" t="str">
        <f>INDEX(product!E:E,MATCH(B357,product!A:A,0))</f>
        <v>WINDOW and DOOR</v>
      </c>
      <c r="E357" s="131" t="str">
        <f>IF(F357="","",VLOOKUP(CONCATENATE(E$3,F357),m_selling_spec!$A:$J,2,FALSE))</f>
        <v>o1.1</v>
      </c>
      <c r="F357" s="125" t="s">
        <v>675</v>
      </c>
      <c r="G357" s="131" t="str">
        <f>IF(H357="","",VLOOKUP(CONCATENATE(G$3,H357),m_selling_spec!$A:$J,2,FALSE))</f>
        <v>o2.2</v>
      </c>
      <c r="H357" s="125" t="s">
        <v>603</v>
      </c>
      <c r="I357" s="131" t="str">
        <f>IF(J357="","",VLOOKUP(CONCATENATE(I$3,J357),m_selling_spec!$A:$J,2,FALSE))</f>
        <v>1.12</v>
      </c>
      <c r="J357" s="125" t="s">
        <v>73</v>
      </c>
      <c r="K357" s="131" t="str">
        <f>IF(L357="","",VLOOKUP(CONCATENATE(K$3,L357),m_selling_spec!$A:$J,2,FALSE))</f>
        <v/>
      </c>
      <c r="M357" s="131" t="str">
        <f>IF(N357="","",VLOOKUP(CONCATENATE(M$3,N357),m_selling_spec!$A:$J,2,FALSE))</f>
        <v/>
      </c>
      <c r="O357" s="131" t="str">
        <f>IF(P357="","",VLOOKUP(CONCATENATE(O$3,P357),m_selling_spec!$A:$J,2,FALSE))</f>
        <v/>
      </c>
      <c r="Q357" s="131" t="str">
        <f>IF(R357="","",VLOOKUP(CONCATENATE(Q$3,R357),m_selling_spec!$A:$J,2,FALSE))</f>
        <v/>
      </c>
      <c r="S357" s="131" t="str">
        <f>IF(T357="","",VLOOKUP(CONCATENATE(S$3,T357),m_selling_spec!$A:$J,2,FALSE))</f>
        <v>6.1</v>
      </c>
      <c r="T357" s="125" t="s">
        <v>606</v>
      </c>
      <c r="U357" s="131" t="str">
        <f>IF(V357="","",VLOOKUP(CONCATENATE(U$3,V357),m_selling_spec!$A:$J,2,FALSE))</f>
        <v/>
      </c>
      <c r="W357" s="131" t="str">
        <f>IF(X357="","",VLOOKUP(CONCATENATE(W$3,X357),m_selling_spec!$A:$J,2,FALSE))</f>
        <v>8.6</v>
      </c>
      <c r="X357" s="125" t="s">
        <v>673</v>
      </c>
      <c r="Y357" s="131" t="str">
        <f>IF(Z357="","",VLOOKUP(CONCATENATE(Y$3,Z357),m_selling_spec!$A:$J,2,FALSE))</f>
        <v/>
      </c>
      <c r="AA357" s="131" t="str">
        <f>IF(AB357="","",VLOOKUP(CONCATENATE(AA$3,AB357),m_selling_spec!$A:$J,2,FALSE))</f>
        <v>10.2</v>
      </c>
      <c r="AB357" s="125" t="s">
        <v>76</v>
      </c>
      <c r="AC357" s="131" t="str">
        <f>IF(AD357="","",VLOOKUP(CONCATENATE(AC$3,AD357),m_selling_spec!$A:$J,2,FALSE))</f>
        <v/>
      </c>
      <c r="AE357" s="131" t="str">
        <f>IF(AF357="","",VLOOKUP(CONCATENATE(AE$3,AF357),m_selling_spec!$A:$J,2,FALSE))</f>
        <v/>
      </c>
      <c r="AG357" s="131" t="str">
        <f>IF(AH357="","",VLOOKUP(CONCATENATE(AG$3,AH357),m_selling_spec!$A:$J,2,FALSE))</f>
        <v/>
      </c>
      <c r="AI357" s="131" t="str">
        <f>IF(AJ357="","",VLOOKUP(CONCATENATE(AI$3,AJ357),m_selling_spec!$A:$J,2,FALSE))</f>
        <v>14.2</v>
      </c>
      <c r="AJ357" s="125" t="s">
        <v>683</v>
      </c>
      <c r="AK357" s="131" t="str">
        <f>IF(AL357="","",VLOOKUP(CONCATENATE(AK$3,AL357),m_selling_spec!$A:$J,2,FALSE))</f>
        <v/>
      </c>
      <c r="AM357" s="131" t="str">
        <f>IF(AN357="","",VLOOKUP(CONCATENATE(AM$3,AN357),m_selling_spec!$A:$J,2,FALSE))</f>
        <v>16.3</v>
      </c>
      <c r="AN357" s="125" t="s">
        <v>614</v>
      </c>
      <c r="AO357" s="131" t="str">
        <f>IF(AP357="","",VLOOKUP(CONCATENATE(AO$3,AP357),m_selling_spec!$A:$J,2,FALSE))</f>
        <v>17.2</v>
      </c>
      <c r="AP357" s="133" t="s">
        <v>1265</v>
      </c>
      <c r="AQ357" s="131" t="str">
        <f>IF(AR357="","",VLOOKUP(CONCATENATE(AQ$3,AR357),m_selling_spec!$A:$J,2,FALSE))</f>
        <v/>
      </c>
      <c r="AS357" s="131" t="str">
        <f>IF(AT357="","",VLOOKUP(CONCATENATE(AS$3,AT357),m_selling_spec!$A:$J,2,FALSE))</f>
        <v/>
      </c>
      <c r="AU357" s="131" t="str">
        <f>IF(AV357="","",VLOOKUP(CONCATENATE(AU$3,AV357),m_selling_spec!$A:$J,2,FALSE))</f>
        <v/>
      </c>
      <c r="AW357" s="131" t="str">
        <f>IF(AX357="","",VLOOKUP(CONCATENATE(AW$3,AX357),m_selling_spec!$A:$J,2,FALSE))</f>
        <v/>
      </c>
      <c r="AY357" s="131" t="str">
        <f>IF(AZ357="","",VLOOKUP(CONCATENATE(AY$3,AZ357),m_selling_spec!$A:$J,2,FALSE))</f>
        <v/>
      </c>
      <c r="BA357" s="131" t="str">
        <f>IF(BB357="","",VLOOKUP(CONCATENATE(BA$3,BB357),m_selling_spec!$A:$J,2,FALSE))</f>
        <v/>
      </c>
      <c r="BC357" s="131" t="str">
        <f>IF(BD357="","",VLOOKUP(CONCATENATE(BC$3,BD357),m_selling_spec!$A:$J,2,FALSE))</f>
        <v/>
      </c>
      <c r="BE357" s="131" t="str">
        <f>IF(BF357="","",VLOOKUP(CONCATENATE(BE$3,BF357),m_selling_spec!$A:$J,2,FALSE))</f>
        <v/>
      </c>
      <c r="BG357" s="131" t="str">
        <f>IF(BH357="","",VLOOKUP(CONCATENATE(BG$3,BH357),m_selling_spec!$A:$J,2,FALSE))</f>
        <v/>
      </c>
      <c r="BI357" s="131" t="str">
        <f>IF(BJ357="","",VLOOKUP(CONCATENATE(BI$3,BJ357),m_selling_spec!$A:$J,2,FALSE))</f>
        <v/>
      </c>
    </row>
    <row r="358" spans="1:61" s="125" customFormat="1">
      <c r="A358" s="130" t="s">
        <v>437</v>
      </c>
      <c r="B358" s="125">
        <v>2</v>
      </c>
      <c r="C358" s="130" t="str">
        <f>INDEX(product!B:B,MATCH(B358,product!A:A,0))</f>
        <v>WE-70</v>
      </c>
      <c r="D358" s="130" t="str">
        <f>INDEX(product!E:E,MATCH(B358,product!A:A,0))</f>
        <v>WINDOW and DOOR</v>
      </c>
      <c r="E358" s="131" t="str">
        <f>IF(F358="","",VLOOKUP(CONCATENATE(E$3,F358),m_selling_spec!$A:$J,2,FALSE))</f>
        <v>o1.2</v>
      </c>
      <c r="F358" s="125" t="s">
        <v>676</v>
      </c>
      <c r="G358" s="131" t="str">
        <f>IF(H358="","",VLOOKUP(CONCATENATE(G$3,H358),m_selling_spec!$A:$J,2,FALSE))</f>
        <v>o2.1</v>
      </c>
      <c r="H358" s="125" t="s">
        <v>597</v>
      </c>
      <c r="I358" s="131" t="str">
        <f>IF(J358="","",VLOOKUP(CONCATENATE(I$3,J358),m_selling_spec!$A:$J,2,FALSE))</f>
        <v>1.12</v>
      </c>
      <c r="J358" s="125" t="s">
        <v>73</v>
      </c>
      <c r="K358" s="131" t="str">
        <f>IF(L358="","",VLOOKUP(CONCATENATE(K$3,L358),m_selling_spec!$A:$J,2,FALSE))</f>
        <v/>
      </c>
      <c r="M358" s="131" t="str">
        <f>IF(N358="","",VLOOKUP(CONCATENATE(M$3,N358),m_selling_spec!$A:$J,2,FALSE))</f>
        <v/>
      </c>
      <c r="O358" s="131" t="str">
        <f>IF(P358="","",VLOOKUP(CONCATENATE(O$3,P358),m_selling_spec!$A:$J,2,FALSE))</f>
        <v/>
      </c>
      <c r="Q358" s="131" t="str">
        <f>IF(R358="","",VLOOKUP(CONCATENATE(Q$3,R358),m_selling_spec!$A:$J,2,FALSE))</f>
        <v/>
      </c>
      <c r="S358" s="131" t="str">
        <f>IF(T358="","",VLOOKUP(CONCATENATE(S$3,T358),m_selling_spec!$A:$J,2,FALSE))</f>
        <v>6.1</v>
      </c>
      <c r="T358" s="125" t="s">
        <v>606</v>
      </c>
      <c r="U358" s="131" t="str">
        <f>IF(V358="","",VLOOKUP(CONCATENATE(U$3,V358),m_selling_spec!$A:$J,2,FALSE))</f>
        <v/>
      </c>
      <c r="W358" s="131" t="str">
        <f>IF(X358="","",VLOOKUP(CONCATENATE(W$3,X358),m_selling_spec!$A:$J,2,FALSE))</f>
        <v>8.6</v>
      </c>
      <c r="X358" s="125" t="s">
        <v>673</v>
      </c>
      <c r="Y358" s="131" t="str">
        <f>IF(Z358="","",VLOOKUP(CONCATENATE(Y$3,Z358),m_selling_spec!$A:$J,2,FALSE))</f>
        <v/>
      </c>
      <c r="AA358" s="131" t="str">
        <f>IF(AB358="","",VLOOKUP(CONCATENATE(AA$3,AB358),m_selling_spec!$A:$J,2,FALSE))</f>
        <v>10.2</v>
      </c>
      <c r="AB358" s="125" t="s">
        <v>76</v>
      </c>
      <c r="AC358" s="131" t="str">
        <f>IF(AD358="","",VLOOKUP(CONCATENATE(AC$3,AD358),m_selling_spec!$A:$J,2,FALSE))</f>
        <v/>
      </c>
      <c r="AE358" s="131" t="str">
        <f>IF(AF358="","",VLOOKUP(CONCATENATE(AE$3,AF358),m_selling_spec!$A:$J,2,FALSE))</f>
        <v/>
      </c>
      <c r="AG358" s="131" t="str">
        <f>IF(AH358="","",VLOOKUP(CONCATENATE(AG$3,AH358),m_selling_spec!$A:$J,2,FALSE))</f>
        <v/>
      </c>
      <c r="AI358" s="131" t="str">
        <f>IF(AJ358="","",VLOOKUP(CONCATENATE(AI$3,AJ358),m_selling_spec!$A:$J,2,FALSE))</f>
        <v>14.2</v>
      </c>
      <c r="AJ358" s="125" t="s">
        <v>683</v>
      </c>
      <c r="AK358" s="131" t="str">
        <f>IF(AL358="","",VLOOKUP(CONCATENATE(AK$3,AL358),m_selling_spec!$A:$J,2,FALSE))</f>
        <v/>
      </c>
      <c r="AM358" s="131" t="str">
        <f>IF(AN358="","",VLOOKUP(CONCATENATE(AM$3,AN358),m_selling_spec!$A:$J,2,FALSE))</f>
        <v>16.3</v>
      </c>
      <c r="AN358" s="125" t="s">
        <v>614</v>
      </c>
      <c r="AO358" s="131" t="str">
        <f>IF(AP358="","",VLOOKUP(CONCATENATE(AO$3,AP358),m_selling_spec!$A:$J,2,FALSE))</f>
        <v>17.2</v>
      </c>
      <c r="AP358" s="133" t="s">
        <v>1265</v>
      </c>
      <c r="AQ358" s="131" t="str">
        <f>IF(AR358="","",VLOOKUP(CONCATENATE(AQ$3,AR358),m_selling_spec!$A:$J,2,FALSE))</f>
        <v/>
      </c>
      <c r="AS358" s="131" t="str">
        <f>IF(AT358="","",VLOOKUP(CONCATENATE(AS$3,AT358),m_selling_spec!$A:$J,2,FALSE))</f>
        <v/>
      </c>
      <c r="AU358" s="131" t="str">
        <f>IF(AV358="","",VLOOKUP(CONCATENATE(AU$3,AV358),m_selling_spec!$A:$J,2,FALSE))</f>
        <v/>
      </c>
      <c r="AW358" s="131" t="str">
        <f>IF(AX358="","",VLOOKUP(CONCATENATE(AW$3,AX358),m_selling_spec!$A:$J,2,FALSE))</f>
        <v/>
      </c>
      <c r="AY358" s="131" t="str">
        <f>IF(AZ358="","",VLOOKUP(CONCATENATE(AY$3,AZ358),m_selling_spec!$A:$J,2,FALSE))</f>
        <v/>
      </c>
      <c r="BA358" s="131" t="str">
        <f>IF(BB358="","",VLOOKUP(CONCATENATE(BA$3,BB358),m_selling_spec!$A:$J,2,FALSE))</f>
        <v/>
      </c>
      <c r="BC358" s="131" t="str">
        <f>IF(BD358="","",VLOOKUP(CONCATENATE(BC$3,BD358),m_selling_spec!$A:$J,2,FALSE))</f>
        <v/>
      </c>
      <c r="BE358" s="131" t="str">
        <f>IF(BF358="","",VLOOKUP(CONCATENATE(BE$3,BF358),m_selling_spec!$A:$J,2,FALSE))</f>
        <v/>
      </c>
      <c r="BG358" s="131" t="str">
        <f>IF(BH358="","",VLOOKUP(CONCATENATE(BG$3,BH358),m_selling_spec!$A:$J,2,FALSE))</f>
        <v/>
      </c>
      <c r="BI358" s="131" t="str">
        <f>IF(BJ358="","",VLOOKUP(CONCATENATE(BI$3,BJ358),m_selling_spec!$A:$J,2,FALSE))</f>
        <v/>
      </c>
    </row>
    <row r="359" spans="1:61" s="125" customFormat="1">
      <c r="A359" s="130" t="s">
        <v>431</v>
      </c>
      <c r="B359" s="125">
        <v>2</v>
      </c>
      <c r="C359" s="130" t="str">
        <f>INDEX(product!B:B,MATCH(B359,product!A:A,0))</f>
        <v>WE-70</v>
      </c>
      <c r="D359" s="130" t="str">
        <f>INDEX(product!E:E,MATCH(B359,product!A:A,0))</f>
        <v>WINDOW and DOOR</v>
      </c>
      <c r="E359" s="131" t="str">
        <f>IF(F359="","",VLOOKUP(CONCATENATE(E$3,F359),m_selling_spec!$A:$J,2,FALSE))</f>
        <v>o1.2</v>
      </c>
      <c r="F359" s="125" t="s">
        <v>676</v>
      </c>
      <c r="G359" s="131" t="str">
        <f>IF(H359="","",VLOOKUP(CONCATENATE(G$3,H359),m_selling_spec!$A:$J,2,FALSE))</f>
        <v>o2.2</v>
      </c>
      <c r="H359" s="125" t="s">
        <v>603</v>
      </c>
      <c r="I359" s="131" t="str">
        <f>IF(J359="","",VLOOKUP(CONCATENATE(I$3,J359),m_selling_spec!$A:$J,2,FALSE))</f>
        <v>1.12</v>
      </c>
      <c r="J359" s="125" t="s">
        <v>73</v>
      </c>
      <c r="K359" s="131" t="str">
        <f>IF(L359="","",VLOOKUP(CONCATENATE(K$3,L359),m_selling_spec!$A:$J,2,FALSE))</f>
        <v/>
      </c>
      <c r="M359" s="131" t="str">
        <f>IF(N359="","",VLOOKUP(CONCATENATE(M$3,N359),m_selling_spec!$A:$J,2,FALSE))</f>
        <v/>
      </c>
      <c r="O359" s="131" t="str">
        <f>IF(P359="","",VLOOKUP(CONCATENATE(O$3,P359),m_selling_spec!$A:$J,2,FALSE))</f>
        <v/>
      </c>
      <c r="Q359" s="131" t="str">
        <f>IF(R359="","",VLOOKUP(CONCATENATE(Q$3,R359),m_selling_spec!$A:$J,2,FALSE))</f>
        <v/>
      </c>
      <c r="S359" s="131" t="str">
        <f>IF(T359="","",VLOOKUP(CONCATENATE(S$3,T359),m_selling_spec!$A:$J,2,FALSE))</f>
        <v>6.1</v>
      </c>
      <c r="T359" s="125" t="s">
        <v>606</v>
      </c>
      <c r="U359" s="131" t="str">
        <f>IF(V359="","",VLOOKUP(CONCATENATE(U$3,V359),m_selling_spec!$A:$J,2,FALSE))</f>
        <v/>
      </c>
      <c r="W359" s="131" t="str">
        <f>IF(X359="","",VLOOKUP(CONCATENATE(W$3,X359),m_selling_spec!$A:$J,2,FALSE))</f>
        <v>8.6</v>
      </c>
      <c r="X359" s="125" t="s">
        <v>673</v>
      </c>
      <c r="Y359" s="131" t="str">
        <f>IF(Z359="","",VLOOKUP(CONCATENATE(Y$3,Z359),m_selling_spec!$A:$J,2,FALSE))</f>
        <v/>
      </c>
      <c r="AA359" s="131" t="str">
        <f>IF(AB359="","",VLOOKUP(CONCATENATE(AA$3,AB359),m_selling_spec!$A:$J,2,FALSE))</f>
        <v>10.2</v>
      </c>
      <c r="AB359" s="125" t="s">
        <v>76</v>
      </c>
      <c r="AC359" s="131" t="str">
        <f>IF(AD359="","",VLOOKUP(CONCATENATE(AC$3,AD359),m_selling_spec!$A:$J,2,FALSE))</f>
        <v/>
      </c>
      <c r="AE359" s="131" t="str">
        <f>IF(AF359="","",VLOOKUP(CONCATENATE(AE$3,AF359),m_selling_spec!$A:$J,2,FALSE))</f>
        <v/>
      </c>
      <c r="AG359" s="131" t="str">
        <f>IF(AH359="","",VLOOKUP(CONCATENATE(AG$3,AH359),m_selling_spec!$A:$J,2,FALSE))</f>
        <v/>
      </c>
      <c r="AI359" s="131" t="str">
        <f>IF(AJ359="","",VLOOKUP(CONCATENATE(AI$3,AJ359),m_selling_spec!$A:$J,2,FALSE))</f>
        <v>14.2</v>
      </c>
      <c r="AJ359" s="125" t="s">
        <v>683</v>
      </c>
      <c r="AK359" s="131" t="str">
        <f>IF(AL359="","",VLOOKUP(CONCATENATE(AK$3,AL359),m_selling_spec!$A:$J,2,FALSE))</f>
        <v/>
      </c>
      <c r="AM359" s="131" t="str">
        <f>IF(AN359="","",VLOOKUP(CONCATENATE(AM$3,AN359),m_selling_spec!$A:$J,2,FALSE))</f>
        <v>16.3</v>
      </c>
      <c r="AN359" s="125" t="s">
        <v>614</v>
      </c>
      <c r="AO359" s="131" t="str">
        <f>IF(AP359="","",VLOOKUP(CONCATENATE(AO$3,AP359),m_selling_spec!$A:$J,2,FALSE))</f>
        <v>17.2</v>
      </c>
      <c r="AP359" s="133" t="s">
        <v>1265</v>
      </c>
      <c r="AQ359" s="131" t="str">
        <f>IF(AR359="","",VLOOKUP(CONCATENATE(AQ$3,AR359),m_selling_spec!$A:$J,2,FALSE))</f>
        <v/>
      </c>
      <c r="AS359" s="131" t="str">
        <f>IF(AT359="","",VLOOKUP(CONCATENATE(AS$3,AT359),m_selling_spec!$A:$J,2,FALSE))</f>
        <v/>
      </c>
      <c r="AU359" s="131" t="str">
        <f>IF(AV359="","",VLOOKUP(CONCATENATE(AU$3,AV359),m_selling_spec!$A:$J,2,FALSE))</f>
        <v/>
      </c>
      <c r="AW359" s="131" t="str">
        <f>IF(AX359="","",VLOOKUP(CONCATENATE(AW$3,AX359),m_selling_spec!$A:$J,2,FALSE))</f>
        <v/>
      </c>
      <c r="AY359" s="131" t="str">
        <f>IF(AZ359="","",VLOOKUP(CONCATENATE(AY$3,AZ359),m_selling_spec!$A:$J,2,FALSE))</f>
        <v/>
      </c>
      <c r="BA359" s="131" t="str">
        <f>IF(BB359="","",VLOOKUP(CONCATENATE(BA$3,BB359),m_selling_spec!$A:$J,2,FALSE))</f>
        <v/>
      </c>
      <c r="BC359" s="131" t="str">
        <f>IF(BD359="","",VLOOKUP(CONCATENATE(BC$3,BD359),m_selling_spec!$A:$J,2,FALSE))</f>
        <v/>
      </c>
      <c r="BE359" s="131" t="str">
        <f>IF(BF359="","",VLOOKUP(CONCATENATE(BE$3,BF359),m_selling_spec!$A:$J,2,FALSE))</f>
        <v/>
      </c>
      <c r="BG359" s="131" t="str">
        <f>IF(BH359="","",VLOOKUP(CONCATENATE(BG$3,BH359),m_selling_spec!$A:$J,2,FALSE))</f>
        <v/>
      </c>
      <c r="BI359" s="131" t="str">
        <f>IF(BJ359="","",VLOOKUP(CONCATENATE(BI$3,BJ359),m_selling_spec!$A:$J,2,FALSE))</f>
        <v/>
      </c>
    </row>
    <row r="360" spans="1:61" s="125" customFormat="1">
      <c r="A360" s="130" t="s">
        <v>402</v>
      </c>
      <c r="B360" s="125">
        <v>2</v>
      </c>
      <c r="C360" s="130" t="str">
        <f>INDEX(product!B:B,MATCH(B360,product!A:A,0))</f>
        <v>WE-70</v>
      </c>
      <c r="D360" s="130" t="str">
        <f>INDEX(product!E:E,MATCH(B360,product!A:A,0))</f>
        <v>WINDOW and DOOR</v>
      </c>
      <c r="E360" s="131" t="str">
        <f>IF(F360="","",VLOOKUP(CONCATENATE(E$3,F360),m_selling_spec!$A:$J,2,FALSE))</f>
        <v>o1.1</v>
      </c>
      <c r="F360" s="125" t="s">
        <v>675</v>
      </c>
      <c r="G360" s="131" t="str">
        <f>IF(H360="","",VLOOKUP(CONCATENATE(G$3,H360),m_selling_spec!$A:$J,2,FALSE))</f>
        <v>o2.1</v>
      </c>
      <c r="H360" s="125" t="s">
        <v>597</v>
      </c>
      <c r="I360" s="131" t="str">
        <f>IF(J360="","",VLOOKUP(CONCATENATE(I$3,J360),m_selling_spec!$A:$J,2,FALSE))</f>
        <v>1.12</v>
      </c>
      <c r="J360" s="125" t="s">
        <v>73</v>
      </c>
      <c r="K360" s="131" t="str">
        <f>IF(L360="","",VLOOKUP(CONCATENATE(K$3,L360),m_selling_spec!$A:$J,2,FALSE))</f>
        <v/>
      </c>
      <c r="M360" s="131" t="str">
        <f>IF(N360="","",VLOOKUP(CONCATENATE(M$3,N360),m_selling_spec!$A:$J,2,FALSE))</f>
        <v/>
      </c>
      <c r="O360" s="131" t="str">
        <f>IF(P360="","",VLOOKUP(CONCATENATE(O$3,P360),m_selling_spec!$A:$J,2,FALSE))</f>
        <v/>
      </c>
      <c r="Q360" s="131" t="str">
        <f>IF(R360="","",VLOOKUP(CONCATENATE(Q$3,R360),m_selling_spec!$A:$J,2,FALSE))</f>
        <v/>
      </c>
      <c r="S360" s="131" t="str">
        <f>IF(T360="","",VLOOKUP(CONCATENATE(S$3,T360),m_selling_spec!$A:$J,2,FALSE))</f>
        <v>6.1</v>
      </c>
      <c r="T360" s="125" t="s">
        <v>606</v>
      </c>
      <c r="U360" s="131" t="str">
        <f>IF(V360="","",VLOOKUP(CONCATENATE(U$3,V360),m_selling_spec!$A:$J,2,FALSE))</f>
        <v/>
      </c>
      <c r="W360" s="131" t="str">
        <f>IF(X360="","",VLOOKUP(CONCATENATE(W$3,X360),m_selling_spec!$A:$J,2,FALSE))</f>
        <v>8.4</v>
      </c>
      <c r="X360" s="125" t="s">
        <v>605</v>
      </c>
      <c r="Y360" s="131" t="str">
        <f>IF(Z360="","",VLOOKUP(CONCATENATE(Y$3,Z360),m_selling_spec!$A:$J,2,FALSE))</f>
        <v/>
      </c>
      <c r="AA360" s="131" t="str">
        <f>IF(AB360="","",VLOOKUP(CONCATENATE(AA$3,AB360),m_selling_spec!$A:$J,2,FALSE))</f>
        <v>10.3</v>
      </c>
      <c r="AB360" s="125" t="s">
        <v>77</v>
      </c>
      <c r="AC360" s="131" t="str">
        <f>IF(AD360="","",VLOOKUP(CONCATENATE(AC$3,AD360),m_selling_spec!$A:$J,2,FALSE))</f>
        <v/>
      </c>
      <c r="AE360" s="131" t="str">
        <f>IF(AF360="","",VLOOKUP(CONCATENATE(AE$3,AF360),m_selling_spec!$A:$J,2,FALSE))</f>
        <v/>
      </c>
      <c r="AG360" s="131" t="str">
        <f>IF(AH360="","",VLOOKUP(CONCATENATE(AG$3,AH360),m_selling_spec!$A:$J,2,FALSE))</f>
        <v/>
      </c>
      <c r="AI360" s="131" t="str">
        <f>IF(AJ360="","",VLOOKUP(CONCATENATE(AI$3,AJ360),m_selling_spec!$A:$J,2,FALSE))</f>
        <v>14.2</v>
      </c>
      <c r="AJ360" s="125" t="s">
        <v>683</v>
      </c>
      <c r="AK360" s="131" t="str">
        <f>IF(AL360="","",VLOOKUP(CONCATENATE(AK$3,AL360),m_selling_spec!$A:$J,2,FALSE))</f>
        <v/>
      </c>
      <c r="AM360" s="131" t="str">
        <f>IF(AN360="","",VLOOKUP(CONCATENATE(AM$3,AN360),m_selling_spec!$A:$J,2,FALSE))</f>
        <v>16.3</v>
      </c>
      <c r="AN360" s="125" t="s">
        <v>614</v>
      </c>
      <c r="AO360" s="131" t="str">
        <f>IF(AP360="","",VLOOKUP(CONCATENATE(AO$3,AP360),m_selling_spec!$A:$J,2,FALSE))</f>
        <v>17.2</v>
      </c>
      <c r="AP360" s="133" t="s">
        <v>1265</v>
      </c>
      <c r="AQ360" s="131" t="str">
        <f>IF(AR360="","",VLOOKUP(CONCATENATE(AQ$3,AR360),m_selling_spec!$A:$J,2,FALSE))</f>
        <v/>
      </c>
      <c r="AS360" s="131" t="str">
        <f>IF(AT360="","",VLOOKUP(CONCATENATE(AS$3,AT360),m_selling_spec!$A:$J,2,FALSE))</f>
        <v/>
      </c>
      <c r="AU360" s="131" t="str">
        <f>IF(AV360="","",VLOOKUP(CONCATENATE(AU$3,AV360),m_selling_spec!$A:$J,2,FALSE))</f>
        <v/>
      </c>
      <c r="AW360" s="131" t="str">
        <f>IF(AX360="","",VLOOKUP(CONCATENATE(AW$3,AX360),m_selling_spec!$A:$J,2,FALSE))</f>
        <v/>
      </c>
      <c r="AY360" s="131" t="str">
        <f>IF(AZ360="","",VLOOKUP(CONCATENATE(AY$3,AZ360),m_selling_spec!$A:$J,2,FALSE))</f>
        <v/>
      </c>
      <c r="BA360" s="131" t="str">
        <f>IF(BB360="","",VLOOKUP(CONCATENATE(BA$3,BB360),m_selling_spec!$A:$J,2,FALSE))</f>
        <v/>
      </c>
      <c r="BC360" s="131" t="str">
        <f>IF(BD360="","",VLOOKUP(CONCATENATE(BC$3,BD360),m_selling_spec!$A:$J,2,FALSE))</f>
        <v/>
      </c>
      <c r="BE360" s="131" t="str">
        <f>IF(BF360="","",VLOOKUP(CONCATENATE(BE$3,BF360),m_selling_spec!$A:$J,2,FALSE))</f>
        <v/>
      </c>
      <c r="BG360" s="131" t="str">
        <f>IF(BH360="","",VLOOKUP(CONCATENATE(BG$3,BH360),m_selling_spec!$A:$J,2,FALSE))</f>
        <v/>
      </c>
      <c r="BI360" s="131" t="str">
        <f>IF(BJ360="","",VLOOKUP(CONCATENATE(BI$3,BJ360),m_selling_spec!$A:$J,2,FALSE))</f>
        <v/>
      </c>
    </row>
    <row r="361" spans="1:61" s="125" customFormat="1">
      <c r="A361" s="130" t="s">
        <v>418</v>
      </c>
      <c r="B361" s="125">
        <v>2</v>
      </c>
      <c r="C361" s="130" t="str">
        <f>INDEX(product!B:B,MATCH(B361,product!A:A,0))</f>
        <v>WE-70</v>
      </c>
      <c r="D361" s="130" t="str">
        <f>INDEX(product!E:E,MATCH(B361,product!A:A,0))</f>
        <v>WINDOW and DOOR</v>
      </c>
      <c r="E361" s="131" t="str">
        <f>IF(F361="","",VLOOKUP(CONCATENATE(E$3,F361),m_selling_spec!$A:$J,2,FALSE))</f>
        <v>o1.1</v>
      </c>
      <c r="F361" s="125" t="s">
        <v>675</v>
      </c>
      <c r="G361" s="131" t="str">
        <f>IF(H361="","",VLOOKUP(CONCATENATE(G$3,H361),m_selling_spec!$A:$J,2,FALSE))</f>
        <v>o2.2</v>
      </c>
      <c r="H361" s="125" t="s">
        <v>603</v>
      </c>
      <c r="I361" s="131" t="str">
        <f>IF(J361="","",VLOOKUP(CONCATENATE(I$3,J361),m_selling_spec!$A:$J,2,FALSE))</f>
        <v>1.12</v>
      </c>
      <c r="J361" s="125" t="s">
        <v>73</v>
      </c>
      <c r="K361" s="131" t="str">
        <f>IF(L361="","",VLOOKUP(CONCATENATE(K$3,L361),m_selling_spec!$A:$J,2,FALSE))</f>
        <v/>
      </c>
      <c r="M361" s="131" t="str">
        <f>IF(N361="","",VLOOKUP(CONCATENATE(M$3,N361),m_selling_spec!$A:$J,2,FALSE))</f>
        <v/>
      </c>
      <c r="O361" s="131" t="str">
        <f>IF(P361="","",VLOOKUP(CONCATENATE(O$3,P361),m_selling_spec!$A:$J,2,FALSE))</f>
        <v/>
      </c>
      <c r="Q361" s="131" t="str">
        <f>IF(R361="","",VLOOKUP(CONCATENATE(Q$3,R361),m_selling_spec!$A:$J,2,FALSE))</f>
        <v/>
      </c>
      <c r="S361" s="131" t="str">
        <f>IF(T361="","",VLOOKUP(CONCATENATE(S$3,T361),m_selling_spec!$A:$J,2,FALSE))</f>
        <v>6.1</v>
      </c>
      <c r="T361" s="125" t="s">
        <v>606</v>
      </c>
      <c r="U361" s="131" t="str">
        <f>IF(V361="","",VLOOKUP(CONCATENATE(U$3,V361),m_selling_spec!$A:$J,2,FALSE))</f>
        <v/>
      </c>
      <c r="W361" s="131" t="str">
        <f>IF(X361="","",VLOOKUP(CONCATENATE(W$3,X361),m_selling_spec!$A:$J,2,FALSE))</f>
        <v>8.4</v>
      </c>
      <c r="X361" s="125" t="s">
        <v>605</v>
      </c>
      <c r="Y361" s="131" t="str">
        <f>IF(Z361="","",VLOOKUP(CONCATENATE(Y$3,Z361),m_selling_spec!$A:$J,2,FALSE))</f>
        <v/>
      </c>
      <c r="AA361" s="131" t="str">
        <f>IF(AB361="","",VLOOKUP(CONCATENATE(AA$3,AB361),m_selling_spec!$A:$J,2,FALSE))</f>
        <v>10.3</v>
      </c>
      <c r="AB361" s="125" t="s">
        <v>77</v>
      </c>
      <c r="AC361" s="131" t="str">
        <f>IF(AD361="","",VLOOKUP(CONCATENATE(AC$3,AD361),m_selling_spec!$A:$J,2,FALSE))</f>
        <v/>
      </c>
      <c r="AE361" s="131" t="str">
        <f>IF(AF361="","",VLOOKUP(CONCATENATE(AE$3,AF361),m_selling_spec!$A:$J,2,FALSE))</f>
        <v/>
      </c>
      <c r="AG361" s="131" t="str">
        <f>IF(AH361="","",VLOOKUP(CONCATENATE(AG$3,AH361),m_selling_spec!$A:$J,2,FALSE))</f>
        <v/>
      </c>
      <c r="AI361" s="131" t="str">
        <f>IF(AJ361="","",VLOOKUP(CONCATENATE(AI$3,AJ361),m_selling_spec!$A:$J,2,FALSE))</f>
        <v>14.2</v>
      </c>
      <c r="AJ361" s="125" t="s">
        <v>683</v>
      </c>
      <c r="AK361" s="131" t="str">
        <f>IF(AL361="","",VLOOKUP(CONCATENATE(AK$3,AL361),m_selling_spec!$A:$J,2,FALSE))</f>
        <v/>
      </c>
      <c r="AM361" s="131" t="str">
        <f>IF(AN361="","",VLOOKUP(CONCATENATE(AM$3,AN361),m_selling_spec!$A:$J,2,FALSE))</f>
        <v>16.3</v>
      </c>
      <c r="AN361" s="125" t="s">
        <v>614</v>
      </c>
      <c r="AO361" s="131" t="str">
        <f>IF(AP361="","",VLOOKUP(CONCATENATE(AO$3,AP361),m_selling_spec!$A:$J,2,FALSE))</f>
        <v>17.2</v>
      </c>
      <c r="AP361" s="133" t="s">
        <v>1265</v>
      </c>
      <c r="AQ361" s="131" t="str">
        <f>IF(AR361="","",VLOOKUP(CONCATENATE(AQ$3,AR361),m_selling_spec!$A:$J,2,FALSE))</f>
        <v/>
      </c>
      <c r="AS361" s="131" t="str">
        <f>IF(AT361="","",VLOOKUP(CONCATENATE(AS$3,AT361),m_selling_spec!$A:$J,2,FALSE))</f>
        <v/>
      </c>
      <c r="AU361" s="131" t="str">
        <f>IF(AV361="","",VLOOKUP(CONCATENATE(AU$3,AV361),m_selling_spec!$A:$J,2,FALSE))</f>
        <v/>
      </c>
      <c r="AW361" s="131" t="str">
        <f>IF(AX361="","",VLOOKUP(CONCATENATE(AW$3,AX361),m_selling_spec!$A:$J,2,FALSE))</f>
        <v/>
      </c>
      <c r="AY361" s="131" t="str">
        <f>IF(AZ361="","",VLOOKUP(CONCATENATE(AY$3,AZ361),m_selling_spec!$A:$J,2,FALSE))</f>
        <v/>
      </c>
      <c r="BA361" s="131" t="str">
        <f>IF(BB361="","",VLOOKUP(CONCATENATE(BA$3,BB361),m_selling_spec!$A:$J,2,FALSE))</f>
        <v/>
      </c>
      <c r="BC361" s="131" t="str">
        <f>IF(BD361="","",VLOOKUP(CONCATENATE(BC$3,BD361),m_selling_spec!$A:$J,2,FALSE))</f>
        <v/>
      </c>
      <c r="BE361" s="131" t="str">
        <f>IF(BF361="","",VLOOKUP(CONCATENATE(BE$3,BF361),m_selling_spec!$A:$J,2,FALSE))</f>
        <v/>
      </c>
      <c r="BG361" s="131" t="str">
        <f>IF(BH361="","",VLOOKUP(CONCATENATE(BG$3,BH361),m_selling_spec!$A:$J,2,FALSE))</f>
        <v/>
      </c>
      <c r="BI361" s="131" t="str">
        <f>IF(BJ361="","",VLOOKUP(CONCATENATE(BI$3,BJ361),m_selling_spec!$A:$J,2,FALSE))</f>
        <v/>
      </c>
    </row>
    <row r="362" spans="1:61" s="125" customFormat="1">
      <c r="A362" s="130" t="s">
        <v>414</v>
      </c>
      <c r="B362" s="125">
        <v>2</v>
      </c>
      <c r="C362" s="130" t="str">
        <f>INDEX(product!B:B,MATCH(B362,product!A:A,0))</f>
        <v>WE-70</v>
      </c>
      <c r="D362" s="130" t="str">
        <f>INDEX(product!E:E,MATCH(B362,product!A:A,0))</f>
        <v>WINDOW and DOOR</v>
      </c>
      <c r="E362" s="131" t="str">
        <f>IF(F362="","",VLOOKUP(CONCATENATE(E$3,F362),m_selling_spec!$A:$J,2,FALSE))</f>
        <v>o1.2</v>
      </c>
      <c r="F362" s="125" t="s">
        <v>676</v>
      </c>
      <c r="G362" s="131" t="str">
        <f>IF(H362="","",VLOOKUP(CONCATENATE(G$3,H362),m_selling_spec!$A:$J,2,FALSE))</f>
        <v>o2.1</v>
      </c>
      <c r="H362" s="125" t="s">
        <v>597</v>
      </c>
      <c r="I362" s="131" t="str">
        <f>IF(J362="","",VLOOKUP(CONCATENATE(I$3,J362),m_selling_spec!$A:$J,2,FALSE))</f>
        <v>1.12</v>
      </c>
      <c r="J362" s="125" t="s">
        <v>73</v>
      </c>
      <c r="K362" s="131" t="str">
        <f>IF(L362="","",VLOOKUP(CONCATENATE(K$3,L362),m_selling_spec!$A:$J,2,FALSE))</f>
        <v/>
      </c>
      <c r="M362" s="131" t="str">
        <f>IF(N362="","",VLOOKUP(CONCATENATE(M$3,N362),m_selling_spec!$A:$J,2,FALSE))</f>
        <v/>
      </c>
      <c r="O362" s="131" t="str">
        <f>IF(P362="","",VLOOKUP(CONCATENATE(O$3,P362),m_selling_spec!$A:$J,2,FALSE))</f>
        <v/>
      </c>
      <c r="Q362" s="131" t="str">
        <f>IF(R362="","",VLOOKUP(CONCATENATE(Q$3,R362),m_selling_spec!$A:$J,2,FALSE))</f>
        <v/>
      </c>
      <c r="S362" s="131" t="str">
        <f>IF(T362="","",VLOOKUP(CONCATENATE(S$3,T362),m_selling_spec!$A:$J,2,FALSE))</f>
        <v>6.1</v>
      </c>
      <c r="T362" s="125" t="s">
        <v>606</v>
      </c>
      <c r="U362" s="131" t="str">
        <f>IF(V362="","",VLOOKUP(CONCATENATE(U$3,V362),m_selling_spec!$A:$J,2,FALSE))</f>
        <v/>
      </c>
      <c r="W362" s="131" t="str">
        <f>IF(X362="","",VLOOKUP(CONCATENATE(W$3,X362),m_selling_spec!$A:$J,2,FALSE))</f>
        <v>8.4</v>
      </c>
      <c r="X362" s="125" t="s">
        <v>605</v>
      </c>
      <c r="Y362" s="131" t="str">
        <f>IF(Z362="","",VLOOKUP(CONCATENATE(Y$3,Z362),m_selling_spec!$A:$J,2,FALSE))</f>
        <v/>
      </c>
      <c r="AA362" s="131" t="str">
        <f>IF(AB362="","",VLOOKUP(CONCATENATE(AA$3,AB362),m_selling_spec!$A:$J,2,FALSE))</f>
        <v>10.3</v>
      </c>
      <c r="AB362" s="125" t="s">
        <v>77</v>
      </c>
      <c r="AC362" s="131" t="str">
        <f>IF(AD362="","",VLOOKUP(CONCATENATE(AC$3,AD362),m_selling_spec!$A:$J,2,FALSE))</f>
        <v/>
      </c>
      <c r="AE362" s="131" t="str">
        <f>IF(AF362="","",VLOOKUP(CONCATENATE(AE$3,AF362),m_selling_spec!$A:$J,2,FALSE))</f>
        <v/>
      </c>
      <c r="AG362" s="131" t="str">
        <f>IF(AH362="","",VLOOKUP(CONCATENATE(AG$3,AH362),m_selling_spec!$A:$J,2,FALSE))</f>
        <v/>
      </c>
      <c r="AI362" s="131" t="str">
        <f>IF(AJ362="","",VLOOKUP(CONCATENATE(AI$3,AJ362),m_selling_spec!$A:$J,2,FALSE))</f>
        <v>14.2</v>
      </c>
      <c r="AJ362" s="125" t="s">
        <v>683</v>
      </c>
      <c r="AK362" s="131" t="str">
        <f>IF(AL362="","",VLOOKUP(CONCATENATE(AK$3,AL362),m_selling_spec!$A:$J,2,FALSE))</f>
        <v/>
      </c>
      <c r="AM362" s="131" t="str">
        <f>IF(AN362="","",VLOOKUP(CONCATENATE(AM$3,AN362),m_selling_spec!$A:$J,2,FALSE))</f>
        <v>16.3</v>
      </c>
      <c r="AN362" s="125" t="s">
        <v>614</v>
      </c>
      <c r="AO362" s="131" t="str">
        <f>IF(AP362="","",VLOOKUP(CONCATENATE(AO$3,AP362),m_selling_spec!$A:$J,2,FALSE))</f>
        <v>17.2</v>
      </c>
      <c r="AP362" s="133" t="s">
        <v>1265</v>
      </c>
      <c r="AQ362" s="131" t="str">
        <f>IF(AR362="","",VLOOKUP(CONCATENATE(AQ$3,AR362),m_selling_spec!$A:$J,2,FALSE))</f>
        <v/>
      </c>
      <c r="AS362" s="131" t="str">
        <f>IF(AT362="","",VLOOKUP(CONCATENATE(AS$3,AT362),m_selling_spec!$A:$J,2,FALSE))</f>
        <v/>
      </c>
      <c r="AU362" s="131" t="str">
        <f>IF(AV362="","",VLOOKUP(CONCATENATE(AU$3,AV362),m_selling_spec!$A:$J,2,FALSE))</f>
        <v/>
      </c>
      <c r="AW362" s="131" t="str">
        <f>IF(AX362="","",VLOOKUP(CONCATENATE(AW$3,AX362),m_selling_spec!$A:$J,2,FALSE))</f>
        <v/>
      </c>
      <c r="AY362" s="131" t="str">
        <f>IF(AZ362="","",VLOOKUP(CONCATENATE(AY$3,AZ362),m_selling_spec!$A:$J,2,FALSE))</f>
        <v/>
      </c>
      <c r="BA362" s="131" t="str">
        <f>IF(BB362="","",VLOOKUP(CONCATENATE(BA$3,BB362),m_selling_spec!$A:$J,2,FALSE))</f>
        <v/>
      </c>
      <c r="BC362" s="131" t="str">
        <f>IF(BD362="","",VLOOKUP(CONCATENATE(BC$3,BD362),m_selling_spec!$A:$J,2,FALSE))</f>
        <v/>
      </c>
      <c r="BE362" s="131" t="str">
        <f>IF(BF362="","",VLOOKUP(CONCATENATE(BE$3,BF362),m_selling_spec!$A:$J,2,FALSE))</f>
        <v/>
      </c>
      <c r="BG362" s="131" t="str">
        <f>IF(BH362="","",VLOOKUP(CONCATENATE(BG$3,BH362),m_selling_spec!$A:$J,2,FALSE))</f>
        <v/>
      </c>
      <c r="BI362" s="131" t="str">
        <f>IF(BJ362="","",VLOOKUP(CONCATENATE(BI$3,BJ362),m_selling_spec!$A:$J,2,FALSE))</f>
        <v/>
      </c>
    </row>
    <row r="363" spans="1:61" s="125" customFormat="1">
      <c r="A363" s="130" t="s">
        <v>404</v>
      </c>
      <c r="B363" s="125">
        <v>2</v>
      </c>
      <c r="C363" s="130" t="str">
        <f>INDEX(product!B:B,MATCH(B363,product!A:A,0))</f>
        <v>WE-70</v>
      </c>
      <c r="D363" s="130" t="str">
        <f>INDEX(product!E:E,MATCH(B363,product!A:A,0))</f>
        <v>WINDOW and DOOR</v>
      </c>
      <c r="E363" s="131" t="str">
        <f>IF(F363="","",VLOOKUP(CONCATENATE(E$3,F363),m_selling_spec!$A:$J,2,FALSE))</f>
        <v>o1.2</v>
      </c>
      <c r="F363" s="125" t="s">
        <v>676</v>
      </c>
      <c r="G363" s="131" t="str">
        <f>IF(H363="","",VLOOKUP(CONCATENATE(G$3,H363),m_selling_spec!$A:$J,2,FALSE))</f>
        <v>o2.2</v>
      </c>
      <c r="H363" s="125" t="s">
        <v>603</v>
      </c>
      <c r="I363" s="131" t="str">
        <f>IF(J363="","",VLOOKUP(CONCATENATE(I$3,J363),m_selling_spec!$A:$J,2,FALSE))</f>
        <v>1.12</v>
      </c>
      <c r="J363" s="125" t="s">
        <v>73</v>
      </c>
      <c r="K363" s="131" t="str">
        <f>IF(L363="","",VLOOKUP(CONCATENATE(K$3,L363),m_selling_spec!$A:$J,2,FALSE))</f>
        <v/>
      </c>
      <c r="M363" s="131" t="str">
        <f>IF(N363="","",VLOOKUP(CONCATENATE(M$3,N363),m_selling_spec!$A:$J,2,FALSE))</f>
        <v/>
      </c>
      <c r="O363" s="131" t="str">
        <f>IF(P363="","",VLOOKUP(CONCATENATE(O$3,P363),m_selling_spec!$A:$J,2,FALSE))</f>
        <v/>
      </c>
      <c r="Q363" s="131" t="str">
        <f>IF(R363="","",VLOOKUP(CONCATENATE(Q$3,R363),m_selling_spec!$A:$J,2,FALSE))</f>
        <v/>
      </c>
      <c r="S363" s="131" t="str">
        <f>IF(T363="","",VLOOKUP(CONCATENATE(S$3,T363),m_selling_spec!$A:$J,2,FALSE))</f>
        <v>6.1</v>
      </c>
      <c r="T363" s="125" t="s">
        <v>606</v>
      </c>
      <c r="U363" s="131" t="str">
        <f>IF(V363="","",VLOOKUP(CONCATENATE(U$3,V363),m_selling_spec!$A:$J,2,FALSE))</f>
        <v/>
      </c>
      <c r="W363" s="131" t="str">
        <f>IF(X363="","",VLOOKUP(CONCATENATE(W$3,X363),m_selling_spec!$A:$J,2,FALSE))</f>
        <v>8.4</v>
      </c>
      <c r="X363" s="125" t="s">
        <v>605</v>
      </c>
      <c r="Y363" s="131" t="str">
        <f>IF(Z363="","",VLOOKUP(CONCATENATE(Y$3,Z363),m_selling_spec!$A:$J,2,FALSE))</f>
        <v/>
      </c>
      <c r="AA363" s="131" t="str">
        <f>IF(AB363="","",VLOOKUP(CONCATENATE(AA$3,AB363),m_selling_spec!$A:$J,2,FALSE))</f>
        <v>10.3</v>
      </c>
      <c r="AB363" s="125" t="s">
        <v>77</v>
      </c>
      <c r="AC363" s="131" t="str">
        <f>IF(AD363="","",VLOOKUP(CONCATENATE(AC$3,AD363),m_selling_spec!$A:$J,2,FALSE))</f>
        <v/>
      </c>
      <c r="AE363" s="131" t="str">
        <f>IF(AF363="","",VLOOKUP(CONCATENATE(AE$3,AF363),m_selling_spec!$A:$J,2,FALSE))</f>
        <v/>
      </c>
      <c r="AG363" s="131" t="str">
        <f>IF(AH363="","",VLOOKUP(CONCATENATE(AG$3,AH363),m_selling_spec!$A:$J,2,FALSE))</f>
        <v/>
      </c>
      <c r="AI363" s="131" t="str">
        <f>IF(AJ363="","",VLOOKUP(CONCATENATE(AI$3,AJ363),m_selling_spec!$A:$J,2,FALSE))</f>
        <v>14.2</v>
      </c>
      <c r="AJ363" s="125" t="s">
        <v>683</v>
      </c>
      <c r="AK363" s="131" t="str">
        <f>IF(AL363="","",VLOOKUP(CONCATENATE(AK$3,AL363),m_selling_spec!$A:$J,2,FALSE))</f>
        <v/>
      </c>
      <c r="AM363" s="131" t="str">
        <f>IF(AN363="","",VLOOKUP(CONCATENATE(AM$3,AN363),m_selling_spec!$A:$J,2,FALSE))</f>
        <v>16.3</v>
      </c>
      <c r="AN363" s="125" t="s">
        <v>614</v>
      </c>
      <c r="AO363" s="131" t="str">
        <f>IF(AP363="","",VLOOKUP(CONCATENATE(AO$3,AP363),m_selling_spec!$A:$J,2,FALSE))</f>
        <v>17.2</v>
      </c>
      <c r="AP363" s="133" t="s">
        <v>1265</v>
      </c>
      <c r="AQ363" s="131" t="str">
        <f>IF(AR363="","",VLOOKUP(CONCATENATE(AQ$3,AR363),m_selling_spec!$A:$J,2,FALSE))</f>
        <v/>
      </c>
      <c r="AS363" s="131" t="str">
        <f>IF(AT363="","",VLOOKUP(CONCATENATE(AS$3,AT363),m_selling_spec!$A:$J,2,FALSE))</f>
        <v/>
      </c>
      <c r="AU363" s="131" t="str">
        <f>IF(AV363="","",VLOOKUP(CONCATENATE(AU$3,AV363),m_selling_spec!$A:$J,2,FALSE))</f>
        <v/>
      </c>
      <c r="AW363" s="131" t="str">
        <f>IF(AX363="","",VLOOKUP(CONCATENATE(AW$3,AX363),m_selling_spec!$A:$J,2,FALSE))</f>
        <v/>
      </c>
      <c r="AY363" s="131" t="str">
        <f>IF(AZ363="","",VLOOKUP(CONCATENATE(AY$3,AZ363),m_selling_spec!$A:$J,2,FALSE))</f>
        <v/>
      </c>
      <c r="BA363" s="131" t="str">
        <f>IF(BB363="","",VLOOKUP(CONCATENATE(BA$3,BB363),m_selling_spec!$A:$J,2,FALSE))</f>
        <v/>
      </c>
      <c r="BC363" s="131" t="str">
        <f>IF(BD363="","",VLOOKUP(CONCATENATE(BC$3,BD363),m_selling_spec!$A:$J,2,FALSE))</f>
        <v/>
      </c>
      <c r="BE363" s="131" t="str">
        <f>IF(BF363="","",VLOOKUP(CONCATENATE(BE$3,BF363),m_selling_spec!$A:$J,2,FALSE))</f>
        <v/>
      </c>
      <c r="BG363" s="131" t="str">
        <f>IF(BH363="","",VLOOKUP(CONCATENATE(BG$3,BH363),m_selling_spec!$A:$J,2,FALSE))</f>
        <v/>
      </c>
      <c r="BI363" s="131" t="str">
        <f>IF(BJ363="","",VLOOKUP(CONCATENATE(BI$3,BJ363),m_selling_spec!$A:$J,2,FALSE))</f>
        <v/>
      </c>
    </row>
    <row r="364" spans="1:61" s="125" customFormat="1">
      <c r="A364" s="130" t="s">
        <v>430</v>
      </c>
      <c r="B364" s="125">
        <v>2</v>
      </c>
      <c r="C364" s="130" t="str">
        <f>INDEX(product!B:B,MATCH(B364,product!A:A,0))</f>
        <v>WE-70</v>
      </c>
      <c r="D364" s="130" t="str">
        <f>INDEX(product!E:E,MATCH(B364,product!A:A,0))</f>
        <v>WINDOW and DOOR</v>
      </c>
      <c r="E364" s="131" t="str">
        <f>IF(F364="","",VLOOKUP(CONCATENATE(E$3,F364),m_selling_spec!$A:$J,2,FALSE))</f>
        <v>o1.1</v>
      </c>
      <c r="F364" s="125" t="s">
        <v>675</v>
      </c>
      <c r="G364" s="131" t="str">
        <f>IF(H364="","",VLOOKUP(CONCATENATE(G$3,H364),m_selling_spec!$A:$J,2,FALSE))</f>
        <v>o2.1</v>
      </c>
      <c r="H364" s="125" t="s">
        <v>597</v>
      </c>
      <c r="I364" s="131" t="str">
        <f>IF(J364="","",VLOOKUP(CONCATENATE(I$3,J364),m_selling_spec!$A:$J,2,FALSE))</f>
        <v>1.12</v>
      </c>
      <c r="J364" s="125" t="s">
        <v>73</v>
      </c>
      <c r="K364" s="131" t="str">
        <f>IF(L364="","",VLOOKUP(CONCATENATE(K$3,L364),m_selling_spec!$A:$J,2,FALSE))</f>
        <v/>
      </c>
      <c r="M364" s="131" t="str">
        <f>IF(N364="","",VLOOKUP(CONCATENATE(M$3,N364),m_selling_spec!$A:$J,2,FALSE))</f>
        <v/>
      </c>
      <c r="O364" s="131" t="str">
        <f>IF(P364="","",VLOOKUP(CONCATENATE(O$3,P364),m_selling_spec!$A:$J,2,FALSE))</f>
        <v/>
      </c>
      <c r="Q364" s="131" t="str">
        <f>IF(R364="","",VLOOKUP(CONCATENATE(Q$3,R364),m_selling_spec!$A:$J,2,FALSE))</f>
        <v/>
      </c>
      <c r="S364" s="131" t="str">
        <f>IF(T364="","",VLOOKUP(CONCATENATE(S$3,T364),m_selling_spec!$A:$J,2,FALSE))</f>
        <v>6.1</v>
      </c>
      <c r="T364" s="125" t="s">
        <v>606</v>
      </c>
      <c r="U364" s="131" t="str">
        <f>IF(V364="","",VLOOKUP(CONCATENATE(U$3,V364),m_selling_spec!$A:$J,2,FALSE))</f>
        <v/>
      </c>
      <c r="W364" s="131" t="str">
        <f>IF(X364="","",VLOOKUP(CONCATENATE(W$3,X364),m_selling_spec!$A:$J,2,FALSE))</f>
        <v>8.6</v>
      </c>
      <c r="X364" s="125" t="s">
        <v>673</v>
      </c>
      <c r="Y364" s="131" t="str">
        <f>IF(Z364="","",VLOOKUP(CONCATENATE(Y$3,Z364),m_selling_spec!$A:$J,2,FALSE))</f>
        <v/>
      </c>
      <c r="AA364" s="131" t="str">
        <f>IF(AB364="","",VLOOKUP(CONCATENATE(AA$3,AB364),m_selling_spec!$A:$J,2,FALSE))</f>
        <v>10.3</v>
      </c>
      <c r="AB364" s="125" t="s">
        <v>77</v>
      </c>
      <c r="AC364" s="131" t="str">
        <f>IF(AD364="","",VLOOKUP(CONCATENATE(AC$3,AD364),m_selling_spec!$A:$J,2,FALSE))</f>
        <v/>
      </c>
      <c r="AE364" s="131" t="str">
        <f>IF(AF364="","",VLOOKUP(CONCATENATE(AE$3,AF364),m_selling_spec!$A:$J,2,FALSE))</f>
        <v/>
      </c>
      <c r="AG364" s="131" t="str">
        <f>IF(AH364="","",VLOOKUP(CONCATENATE(AG$3,AH364),m_selling_spec!$A:$J,2,FALSE))</f>
        <v/>
      </c>
      <c r="AI364" s="131" t="str">
        <f>IF(AJ364="","",VLOOKUP(CONCATENATE(AI$3,AJ364),m_selling_spec!$A:$J,2,FALSE))</f>
        <v>14.2</v>
      </c>
      <c r="AJ364" s="125" t="s">
        <v>683</v>
      </c>
      <c r="AK364" s="131" t="str">
        <f>IF(AL364="","",VLOOKUP(CONCATENATE(AK$3,AL364),m_selling_spec!$A:$J,2,FALSE))</f>
        <v/>
      </c>
      <c r="AM364" s="131" t="str">
        <f>IF(AN364="","",VLOOKUP(CONCATENATE(AM$3,AN364),m_selling_spec!$A:$J,2,FALSE))</f>
        <v>16.3</v>
      </c>
      <c r="AN364" s="125" t="s">
        <v>614</v>
      </c>
      <c r="AO364" s="131" t="str">
        <f>IF(AP364="","",VLOOKUP(CONCATENATE(AO$3,AP364),m_selling_spec!$A:$J,2,FALSE))</f>
        <v>17.2</v>
      </c>
      <c r="AP364" s="133" t="s">
        <v>1265</v>
      </c>
      <c r="AQ364" s="131" t="str">
        <f>IF(AR364="","",VLOOKUP(CONCATENATE(AQ$3,AR364),m_selling_spec!$A:$J,2,FALSE))</f>
        <v/>
      </c>
      <c r="AS364" s="131" t="str">
        <f>IF(AT364="","",VLOOKUP(CONCATENATE(AS$3,AT364),m_selling_spec!$A:$J,2,FALSE))</f>
        <v/>
      </c>
      <c r="AU364" s="131" t="str">
        <f>IF(AV364="","",VLOOKUP(CONCATENATE(AU$3,AV364),m_selling_spec!$A:$J,2,FALSE))</f>
        <v/>
      </c>
      <c r="AW364" s="131" t="str">
        <f>IF(AX364="","",VLOOKUP(CONCATENATE(AW$3,AX364),m_selling_spec!$A:$J,2,FALSE))</f>
        <v/>
      </c>
      <c r="AY364" s="131" t="str">
        <f>IF(AZ364="","",VLOOKUP(CONCATENATE(AY$3,AZ364),m_selling_spec!$A:$J,2,FALSE))</f>
        <v/>
      </c>
      <c r="BA364" s="131" t="str">
        <f>IF(BB364="","",VLOOKUP(CONCATENATE(BA$3,BB364),m_selling_spec!$A:$J,2,FALSE))</f>
        <v/>
      </c>
      <c r="BC364" s="131" t="str">
        <f>IF(BD364="","",VLOOKUP(CONCATENATE(BC$3,BD364),m_selling_spec!$A:$J,2,FALSE))</f>
        <v/>
      </c>
      <c r="BE364" s="131" t="str">
        <f>IF(BF364="","",VLOOKUP(CONCATENATE(BE$3,BF364),m_selling_spec!$A:$J,2,FALSE))</f>
        <v/>
      </c>
      <c r="BG364" s="131" t="str">
        <f>IF(BH364="","",VLOOKUP(CONCATENATE(BG$3,BH364),m_selling_spec!$A:$J,2,FALSE))</f>
        <v/>
      </c>
      <c r="BI364" s="131" t="str">
        <f>IF(BJ364="","",VLOOKUP(CONCATENATE(BI$3,BJ364),m_selling_spec!$A:$J,2,FALSE))</f>
        <v/>
      </c>
    </row>
    <row r="365" spans="1:61" s="125" customFormat="1">
      <c r="A365" s="130" t="s">
        <v>446</v>
      </c>
      <c r="B365" s="125">
        <v>2</v>
      </c>
      <c r="C365" s="130" t="str">
        <f>INDEX(product!B:B,MATCH(B365,product!A:A,0))</f>
        <v>WE-70</v>
      </c>
      <c r="D365" s="130" t="str">
        <f>INDEX(product!E:E,MATCH(B365,product!A:A,0))</f>
        <v>WINDOW and DOOR</v>
      </c>
      <c r="E365" s="131" t="str">
        <f>IF(F365="","",VLOOKUP(CONCATENATE(E$3,F365),m_selling_spec!$A:$J,2,FALSE))</f>
        <v>o1.1</v>
      </c>
      <c r="F365" s="125" t="s">
        <v>675</v>
      </c>
      <c r="G365" s="131" t="str">
        <f>IF(H365="","",VLOOKUP(CONCATENATE(G$3,H365),m_selling_spec!$A:$J,2,FALSE))</f>
        <v>o2.2</v>
      </c>
      <c r="H365" s="125" t="s">
        <v>603</v>
      </c>
      <c r="I365" s="131" t="str">
        <f>IF(J365="","",VLOOKUP(CONCATENATE(I$3,J365),m_selling_spec!$A:$J,2,FALSE))</f>
        <v>1.12</v>
      </c>
      <c r="J365" s="125" t="s">
        <v>73</v>
      </c>
      <c r="K365" s="131" t="str">
        <f>IF(L365="","",VLOOKUP(CONCATENATE(K$3,L365),m_selling_spec!$A:$J,2,FALSE))</f>
        <v/>
      </c>
      <c r="M365" s="131" t="str">
        <f>IF(N365="","",VLOOKUP(CONCATENATE(M$3,N365),m_selling_spec!$A:$J,2,FALSE))</f>
        <v/>
      </c>
      <c r="O365" s="131" t="str">
        <f>IF(P365="","",VLOOKUP(CONCATENATE(O$3,P365),m_selling_spec!$A:$J,2,FALSE))</f>
        <v/>
      </c>
      <c r="Q365" s="131" t="str">
        <f>IF(R365="","",VLOOKUP(CONCATENATE(Q$3,R365),m_selling_spec!$A:$J,2,FALSE))</f>
        <v/>
      </c>
      <c r="S365" s="131" t="str">
        <f>IF(T365="","",VLOOKUP(CONCATENATE(S$3,T365),m_selling_spec!$A:$J,2,FALSE))</f>
        <v>6.1</v>
      </c>
      <c r="T365" s="125" t="s">
        <v>606</v>
      </c>
      <c r="U365" s="131" t="str">
        <f>IF(V365="","",VLOOKUP(CONCATENATE(U$3,V365),m_selling_spec!$A:$J,2,FALSE))</f>
        <v/>
      </c>
      <c r="W365" s="131" t="str">
        <f>IF(X365="","",VLOOKUP(CONCATENATE(W$3,X365),m_selling_spec!$A:$J,2,FALSE))</f>
        <v>8.6</v>
      </c>
      <c r="X365" s="125" t="s">
        <v>673</v>
      </c>
      <c r="Y365" s="131" t="str">
        <f>IF(Z365="","",VLOOKUP(CONCATENATE(Y$3,Z365),m_selling_spec!$A:$J,2,FALSE))</f>
        <v/>
      </c>
      <c r="AA365" s="131" t="str">
        <f>IF(AB365="","",VLOOKUP(CONCATENATE(AA$3,AB365),m_selling_spec!$A:$J,2,FALSE))</f>
        <v>10.3</v>
      </c>
      <c r="AB365" s="125" t="s">
        <v>77</v>
      </c>
      <c r="AC365" s="131" t="str">
        <f>IF(AD365="","",VLOOKUP(CONCATENATE(AC$3,AD365),m_selling_spec!$A:$J,2,FALSE))</f>
        <v/>
      </c>
      <c r="AE365" s="131" t="str">
        <f>IF(AF365="","",VLOOKUP(CONCATENATE(AE$3,AF365),m_selling_spec!$A:$J,2,FALSE))</f>
        <v/>
      </c>
      <c r="AG365" s="131" t="str">
        <f>IF(AH365="","",VLOOKUP(CONCATENATE(AG$3,AH365),m_selling_spec!$A:$J,2,FALSE))</f>
        <v/>
      </c>
      <c r="AI365" s="131" t="str">
        <f>IF(AJ365="","",VLOOKUP(CONCATENATE(AI$3,AJ365),m_selling_spec!$A:$J,2,FALSE))</f>
        <v>14.2</v>
      </c>
      <c r="AJ365" s="125" t="s">
        <v>683</v>
      </c>
      <c r="AK365" s="131" t="str">
        <f>IF(AL365="","",VLOOKUP(CONCATENATE(AK$3,AL365),m_selling_spec!$A:$J,2,FALSE))</f>
        <v/>
      </c>
      <c r="AM365" s="131" t="str">
        <f>IF(AN365="","",VLOOKUP(CONCATENATE(AM$3,AN365),m_selling_spec!$A:$J,2,FALSE))</f>
        <v>16.3</v>
      </c>
      <c r="AN365" s="125" t="s">
        <v>614</v>
      </c>
      <c r="AO365" s="131" t="str">
        <f>IF(AP365="","",VLOOKUP(CONCATENATE(AO$3,AP365),m_selling_spec!$A:$J,2,FALSE))</f>
        <v>17.2</v>
      </c>
      <c r="AP365" s="133" t="s">
        <v>1265</v>
      </c>
      <c r="AQ365" s="131" t="str">
        <f>IF(AR365="","",VLOOKUP(CONCATENATE(AQ$3,AR365),m_selling_spec!$A:$J,2,FALSE))</f>
        <v/>
      </c>
      <c r="AS365" s="131" t="str">
        <f>IF(AT365="","",VLOOKUP(CONCATENATE(AS$3,AT365),m_selling_spec!$A:$J,2,FALSE))</f>
        <v/>
      </c>
      <c r="AU365" s="131" t="str">
        <f>IF(AV365="","",VLOOKUP(CONCATENATE(AU$3,AV365),m_selling_spec!$A:$J,2,FALSE))</f>
        <v/>
      </c>
      <c r="AW365" s="131" t="str">
        <f>IF(AX365="","",VLOOKUP(CONCATENATE(AW$3,AX365),m_selling_spec!$A:$J,2,FALSE))</f>
        <v/>
      </c>
      <c r="AY365" s="131" t="str">
        <f>IF(AZ365="","",VLOOKUP(CONCATENATE(AY$3,AZ365),m_selling_spec!$A:$J,2,FALSE))</f>
        <v/>
      </c>
      <c r="BA365" s="131" t="str">
        <f>IF(BB365="","",VLOOKUP(CONCATENATE(BA$3,BB365),m_selling_spec!$A:$J,2,FALSE))</f>
        <v/>
      </c>
      <c r="BC365" s="131" t="str">
        <f>IF(BD365="","",VLOOKUP(CONCATENATE(BC$3,BD365),m_selling_spec!$A:$J,2,FALSE))</f>
        <v/>
      </c>
      <c r="BE365" s="131" t="str">
        <f>IF(BF365="","",VLOOKUP(CONCATENATE(BE$3,BF365),m_selling_spec!$A:$J,2,FALSE))</f>
        <v/>
      </c>
      <c r="BG365" s="131" t="str">
        <f>IF(BH365="","",VLOOKUP(CONCATENATE(BG$3,BH365),m_selling_spec!$A:$J,2,FALSE))</f>
        <v/>
      </c>
      <c r="BI365" s="131" t="str">
        <f>IF(BJ365="","",VLOOKUP(CONCATENATE(BI$3,BJ365),m_selling_spec!$A:$J,2,FALSE))</f>
        <v/>
      </c>
    </row>
    <row r="366" spans="1:61" s="125" customFormat="1">
      <c r="A366" s="130" t="s">
        <v>442</v>
      </c>
      <c r="B366" s="125">
        <v>2</v>
      </c>
      <c r="C366" s="130" t="str">
        <f>INDEX(product!B:B,MATCH(B366,product!A:A,0))</f>
        <v>WE-70</v>
      </c>
      <c r="D366" s="130" t="str">
        <f>INDEX(product!E:E,MATCH(B366,product!A:A,0))</f>
        <v>WINDOW and DOOR</v>
      </c>
      <c r="E366" s="131" t="str">
        <f>IF(F366="","",VLOOKUP(CONCATENATE(E$3,F366),m_selling_spec!$A:$J,2,FALSE))</f>
        <v>o1.2</v>
      </c>
      <c r="F366" s="125" t="s">
        <v>676</v>
      </c>
      <c r="G366" s="131" t="str">
        <f>IF(H366="","",VLOOKUP(CONCATENATE(G$3,H366),m_selling_spec!$A:$J,2,FALSE))</f>
        <v>o2.1</v>
      </c>
      <c r="H366" s="125" t="s">
        <v>597</v>
      </c>
      <c r="I366" s="131" t="str">
        <f>IF(J366="","",VLOOKUP(CONCATENATE(I$3,J366),m_selling_spec!$A:$J,2,FALSE))</f>
        <v>1.12</v>
      </c>
      <c r="J366" s="125" t="s">
        <v>73</v>
      </c>
      <c r="K366" s="131" t="str">
        <f>IF(L366="","",VLOOKUP(CONCATENATE(K$3,L366),m_selling_spec!$A:$J,2,FALSE))</f>
        <v/>
      </c>
      <c r="M366" s="131" t="str">
        <f>IF(N366="","",VLOOKUP(CONCATENATE(M$3,N366),m_selling_spec!$A:$J,2,FALSE))</f>
        <v/>
      </c>
      <c r="O366" s="131" t="str">
        <f>IF(P366="","",VLOOKUP(CONCATENATE(O$3,P366),m_selling_spec!$A:$J,2,FALSE))</f>
        <v/>
      </c>
      <c r="Q366" s="131" t="str">
        <f>IF(R366="","",VLOOKUP(CONCATENATE(Q$3,R366),m_selling_spec!$A:$J,2,FALSE))</f>
        <v/>
      </c>
      <c r="S366" s="131" t="str">
        <f>IF(T366="","",VLOOKUP(CONCATENATE(S$3,T366),m_selling_spec!$A:$J,2,FALSE))</f>
        <v>6.1</v>
      </c>
      <c r="T366" s="125" t="s">
        <v>606</v>
      </c>
      <c r="U366" s="131" t="str">
        <f>IF(V366="","",VLOOKUP(CONCATENATE(U$3,V366),m_selling_spec!$A:$J,2,FALSE))</f>
        <v/>
      </c>
      <c r="W366" s="131" t="str">
        <f>IF(X366="","",VLOOKUP(CONCATENATE(W$3,X366),m_selling_spec!$A:$J,2,FALSE))</f>
        <v>8.6</v>
      </c>
      <c r="X366" s="125" t="s">
        <v>673</v>
      </c>
      <c r="Y366" s="131" t="str">
        <f>IF(Z366="","",VLOOKUP(CONCATENATE(Y$3,Z366),m_selling_spec!$A:$J,2,FALSE))</f>
        <v/>
      </c>
      <c r="AA366" s="131" t="str">
        <f>IF(AB366="","",VLOOKUP(CONCATENATE(AA$3,AB366),m_selling_spec!$A:$J,2,FALSE))</f>
        <v>10.3</v>
      </c>
      <c r="AB366" s="125" t="s">
        <v>77</v>
      </c>
      <c r="AC366" s="131" t="str">
        <f>IF(AD366="","",VLOOKUP(CONCATENATE(AC$3,AD366),m_selling_spec!$A:$J,2,FALSE))</f>
        <v/>
      </c>
      <c r="AE366" s="131" t="str">
        <f>IF(AF366="","",VLOOKUP(CONCATENATE(AE$3,AF366),m_selling_spec!$A:$J,2,FALSE))</f>
        <v/>
      </c>
      <c r="AG366" s="131" t="str">
        <f>IF(AH366="","",VLOOKUP(CONCATENATE(AG$3,AH366),m_selling_spec!$A:$J,2,FALSE))</f>
        <v/>
      </c>
      <c r="AI366" s="131" t="str">
        <f>IF(AJ366="","",VLOOKUP(CONCATENATE(AI$3,AJ366),m_selling_spec!$A:$J,2,FALSE))</f>
        <v>14.2</v>
      </c>
      <c r="AJ366" s="125" t="s">
        <v>683</v>
      </c>
      <c r="AK366" s="131" t="str">
        <f>IF(AL366="","",VLOOKUP(CONCATENATE(AK$3,AL366),m_selling_spec!$A:$J,2,FALSE))</f>
        <v/>
      </c>
      <c r="AM366" s="131" t="str">
        <f>IF(AN366="","",VLOOKUP(CONCATENATE(AM$3,AN366),m_selling_spec!$A:$J,2,FALSE))</f>
        <v>16.3</v>
      </c>
      <c r="AN366" s="125" t="s">
        <v>614</v>
      </c>
      <c r="AO366" s="131" t="str">
        <f>IF(AP366="","",VLOOKUP(CONCATENATE(AO$3,AP366),m_selling_spec!$A:$J,2,FALSE))</f>
        <v>17.2</v>
      </c>
      <c r="AP366" s="133" t="s">
        <v>1265</v>
      </c>
      <c r="AQ366" s="131" t="str">
        <f>IF(AR366="","",VLOOKUP(CONCATENATE(AQ$3,AR366),m_selling_spec!$A:$J,2,FALSE))</f>
        <v/>
      </c>
      <c r="AS366" s="131" t="str">
        <f>IF(AT366="","",VLOOKUP(CONCATENATE(AS$3,AT366),m_selling_spec!$A:$J,2,FALSE))</f>
        <v/>
      </c>
      <c r="AU366" s="131" t="str">
        <f>IF(AV366="","",VLOOKUP(CONCATENATE(AU$3,AV366),m_selling_spec!$A:$J,2,FALSE))</f>
        <v/>
      </c>
      <c r="AW366" s="131" t="str">
        <f>IF(AX366="","",VLOOKUP(CONCATENATE(AW$3,AX366),m_selling_spec!$A:$J,2,FALSE))</f>
        <v/>
      </c>
      <c r="AY366" s="131" t="str">
        <f>IF(AZ366="","",VLOOKUP(CONCATENATE(AY$3,AZ366),m_selling_spec!$A:$J,2,FALSE))</f>
        <v/>
      </c>
      <c r="BA366" s="131" t="str">
        <f>IF(BB366="","",VLOOKUP(CONCATENATE(BA$3,BB366),m_selling_spec!$A:$J,2,FALSE))</f>
        <v/>
      </c>
      <c r="BC366" s="131" t="str">
        <f>IF(BD366="","",VLOOKUP(CONCATENATE(BC$3,BD366),m_selling_spec!$A:$J,2,FALSE))</f>
        <v/>
      </c>
      <c r="BE366" s="131" t="str">
        <f>IF(BF366="","",VLOOKUP(CONCATENATE(BE$3,BF366),m_selling_spec!$A:$J,2,FALSE))</f>
        <v/>
      </c>
      <c r="BG366" s="131" t="str">
        <f>IF(BH366="","",VLOOKUP(CONCATENATE(BG$3,BH366),m_selling_spec!$A:$J,2,FALSE))</f>
        <v/>
      </c>
      <c r="BI366" s="131" t="str">
        <f>IF(BJ366="","",VLOOKUP(CONCATENATE(BI$3,BJ366),m_selling_spec!$A:$J,2,FALSE))</f>
        <v/>
      </c>
    </row>
    <row r="367" spans="1:61" s="125" customFormat="1">
      <c r="A367" s="130" t="s">
        <v>432</v>
      </c>
      <c r="B367" s="125">
        <v>2</v>
      </c>
      <c r="C367" s="130" t="str">
        <f>INDEX(product!B:B,MATCH(B367,product!A:A,0))</f>
        <v>WE-70</v>
      </c>
      <c r="D367" s="130" t="str">
        <f>INDEX(product!E:E,MATCH(B367,product!A:A,0))</f>
        <v>WINDOW and DOOR</v>
      </c>
      <c r="E367" s="131" t="str">
        <f>IF(F367="","",VLOOKUP(CONCATENATE(E$3,F367),m_selling_spec!$A:$J,2,FALSE))</f>
        <v>o1.2</v>
      </c>
      <c r="F367" s="125" t="s">
        <v>676</v>
      </c>
      <c r="G367" s="131" t="str">
        <f>IF(H367="","",VLOOKUP(CONCATENATE(G$3,H367),m_selling_spec!$A:$J,2,FALSE))</f>
        <v>o2.2</v>
      </c>
      <c r="H367" s="125" t="s">
        <v>603</v>
      </c>
      <c r="I367" s="131" t="str">
        <f>IF(J367="","",VLOOKUP(CONCATENATE(I$3,J367),m_selling_spec!$A:$J,2,FALSE))</f>
        <v>1.12</v>
      </c>
      <c r="J367" s="125" t="s">
        <v>73</v>
      </c>
      <c r="K367" s="131" t="str">
        <f>IF(L367="","",VLOOKUP(CONCATENATE(K$3,L367),m_selling_spec!$A:$J,2,FALSE))</f>
        <v/>
      </c>
      <c r="M367" s="131" t="str">
        <f>IF(N367="","",VLOOKUP(CONCATENATE(M$3,N367),m_selling_spec!$A:$J,2,FALSE))</f>
        <v/>
      </c>
      <c r="O367" s="131" t="str">
        <f>IF(P367="","",VLOOKUP(CONCATENATE(O$3,P367),m_selling_spec!$A:$J,2,FALSE))</f>
        <v/>
      </c>
      <c r="Q367" s="131" t="str">
        <f>IF(R367="","",VLOOKUP(CONCATENATE(Q$3,R367),m_selling_spec!$A:$J,2,FALSE))</f>
        <v/>
      </c>
      <c r="S367" s="131" t="str">
        <f>IF(T367="","",VLOOKUP(CONCATENATE(S$3,T367),m_selling_spec!$A:$J,2,FALSE))</f>
        <v>6.1</v>
      </c>
      <c r="T367" s="125" t="s">
        <v>606</v>
      </c>
      <c r="U367" s="131" t="str">
        <f>IF(V367="","",VLOOKUP(CONCATENATE(U$3,V367),m_selling_spec!$A:$J,2,FALSE))</f>
        <v/>
      </c>
      <c r="W367" s="131" t="str">
        <f>IF(X367="","",VLOOKUP(CONCATENATE(W$3,X367),m_selling_spec!$A:$J,2,FALSE))</f>
        <v>8.6</v>
      </c>
      <c r="X367" s="125" t="s">
        <v>673</v>
      </c>
      <c r="Y367" s="131" t="str">
        <f>IF(Z367="","",VLOOKUP(CONCATENATE(Y$3,Z367),m_selling_spec!$A:$J,2,FALSE))</f>
        <v/>
      </c>
      <c r="AA367" s="131" t="str">
        <f>IF(AB367="","",VLOOKUP(CONCATENATE(AA$3,AB367),m_selling_spec!$A:$J,2,FALSE))</f>
        <v>10.3</v>
      </c>
      <c r="AB367" s="125" t="s">
        <v>77</v>
      </c>
      <c r="AC367" s="131" t="str">
        <f>IF(AD367="","",VLOOKUP(CONCATENATE(AC$3,AD367),m_selling_spec!$A:$J,2,FALSE))</f>
        <v/>
      </c>
      <c r="AE367" s="131" t="str">
        <f>IF(AF367="","",VLOOKUP(CONCATENATE(AE$3,AF367),m_selling_spec!$A:$J,2,FALSE))</f>
        <v/>
      </c>
      <c r="AG367" s="131" t="str">
        <f>IF(AH367="","",VLOOKUP(CONCATENATE(AG$3,AH367),m_selling_spec!$A:$J,2,FALSE))</f>
        <v/>
      </c>
      <c r="AI367" s="131" t="str">
        <f>IF(AJ367="","",VLOOKUP(CONCATENATE(AI$3,AJ367),m_selling_spec!$A:$J,2,FALSE))</f>
        <v>14.2</v>
      </c>
      <c r="AJ367" s="125" t="s">
        <v>683</v>
      </c>
      <c r="AK367" s="131" t="str">
        <f>IF(AL367="","",VLOOKUP(CONCATENATE(AK$3,AL367),m_selling_spec!$A:$J,2,FALSE))</f>
        <v/>
      </c>
      <c r="AM367" s="131" t="str">
        <f>IF(AN367="","",VLOOKUP(CONCATENATE(AM$3,AN367),m_selling_spec!$A:$J,2,FALSE))</f>
        <v>16.3</v>
      </c>
      <c r="AN367" s="125" t="s">
        <v>614</v>
      </c>
      <c r="AO367" s="131" t="str">
        <f>IF(AP367="","",VLOOKUP(CONCATENATE(AO$3,AP367),m_selling_spec!$A:$J,2,FALSE))</f>
        <v>17.2</v>
      </c>
      <c r="AP367" s="133" t="s">
        <v>1265</v>
      </c>
      <c r="AQ367" s="131" t="str">
        <f>IF(AR367="","",VLOOKUP(CONCATENATE(AQ$3,AR367),m_selling_spec!$A:$J,2,FALSE))</f>
        <v/>
      </c>
      <c r="AS367" s="131" t="str">
        <f>IF(AT367="","",VLOOKUP(CONCATENATE(AS$3,AT367),m_selling_spec!$A:$J,2,FALSE))</f>
        <v/>
      </c>
      <c r="AU367" s="131" t="str">
        <f>IF(AV367="","",VLOOKUP(CONCATENATE(AU$3,AV367),m_selling_spec!$A:$J,2,FALSE))</f>
        <v/>
      </c>
      <c r="AW367" s="131" t="str">
        <f>IF(AX367="","",VLOOKUP(CONCATENATE(AW$3,AX367),m_selling_spec!$A:$J,2,FALSE))</f>
        <v/>
      </c>
      <c r="AY367" s="131" t="str">
        <f>IF(AZ367="","",VLOOKUP(CONCATENATE(AY$3,AZ367),m_selling_spec!$A:$J,2,FALSE))</f>
        <v/>
      </c>
      <c r="BA367" s="131" t="str">
        <f>IF(BB367="","",VLOOKUP(CONCATENATE(BA$3,BB367),m_selling_spec!$A:$J,2,FALSE))</f>
        <v/>
      </c>
      <c r="BC367" s="131" t="str">
        <f>IF(BD367="","",VLOOKUP(CONCATENATE(BC$3,BD367),m_selling_spec!$A:$J,2,FALSE))</f>
        <v/>
      </c>
      <c r="BE367" s="131" t="str">
        <f>IF(BF367="","",VLOOKUP(CONCATENATE(BE$3,BF367),m_selling_spec!$A:$J,2,FALSE))</f>
        <v/>
      </c>
      <c r="BG367" s="131" t="str">
        <f>IF(BH367="","",VLOOKUP(CONCATENATE(BG$3,BH367),m_selling_spec!$A:$J,2,FALSE))</f>
        <v/>
      </c>
      <c r="BI367" s="131" t="str">
        <f>IF(BJ367="","",VLOOKUP(CONCATENATE(BI$3,BJ367),m_selling_spec!$A:$J,2,FALSE))</f>
        <v/>
      </c>
    </row>
    <row r="368" spans="1:61" s="125" customFormat="1">
      <c r="A368" s="125" t="s">
        <v>405</v>
      </c>
      <c r="B368" s="125">
        <v>2</v>
      </c>
      <c r="C368" s="130" t="str">
        <f>INDEX(product!B:B,MATCH(B368,product!A:A,0))</f>
        <v>WE-70</v>
      </c>
      <c r="D368" s="130" t="str">
        <f>INDEX(product!E:E,MATCH(B368,product!A:A,0))</f>
        <v>WINDOW and DOOR</v>
      </c>
      <c r="E368" s="131" t="str">
        <f>IF(F368="","",VLOOKUP(CONCATENATE(E$3,F368),m_selling_spec!$A:$J,2,FALSE))</f>
        <v>o1.1</v>
      </c>
      <c r="F368" s="125" t="s">
        <v>675</v>
      </c>
      <c r="G368" s="131" t="str">
        <f>IF(H368="","",VLOOKUP(CONCATENATE(G$3,H368),m_selling_spec!$A:$J,2,FALSE))</f>
        <v>o2.1</v>
      </c>
      <c r="H368" s="125" t="s">
        <v>597</v>
      </c>
      <c r="I368" s="131" t="str">
        <f>IF(J368="","",VLOOKUP(CONCATENATE(I$3,J368),m_selling_spec!$A:$J,2,FALSE))</f>
        <v>1.12</v>
      </c>
      <c r="J368" s="125" t="s">
        <v>73</v>
      </c>
      <c r="K368" s="131" t="str">
        <f>IF(L368="","",VLOOKUP(CONCATENATE(K$3,L368),m_selling_spec!$A:$J,2,FALSE))</f>
        <v/>
      </c>
      <c r="M368" s="131" t="str">
        <f>IF(N368="","",VLOOKUP(CONCATENATE(M$3,N368),m_selling_spec!$A:$J,2,FALSE))</f>
        <v/>
      </c>
      <c r="O368" s="131" t="str">
        <f>IF(P368="","",VLOOKUP(CONCATENATE(O$3,P368),m_selling_spec!$A:$J,2,FALSE))</f>
        <v/>
      </c>
      <c r="Q368" s="131" t="str">
        <f>IF(R368="","",VLOOKUP(CONCATENATE(Q$3,R368),m_selling_spec!$A:$J,2,FALSE))</f>
        <v/>
      </c>
      <c r="S368" s="131" t="str">
        <f>IF(T368="","",VLOOKUP(CONCATENATE(S$3,T368),m_selling_spec!$A:$J,2,FALSE))</f>
        <v>6.1</v>
      </c>
      <c r="T368" s="125" t="s">
        <v>606</v>
      </c>
      <c r="U368" s="131" t="str">
        <f>IF(V368="","",VLOOKUP(CONCATENATE(U$3,V368),m_selling_spec!$A:$J,2,FALSE))</f>
        <v/>
      </c>
      <c r="W368" s="131" t="str">
        <f>IF(X368="","",VLOOKUP(CONCATENATE(W$3,X368),m_selling_spec!$A:$J,2,FALSE))</f>
        <v>8.4</v>
      </c>
      <c r="X368" s="125" t="s">
        <v>605</v>
      </c>
      <c r="Y368" s="131" t="str">
        <f>IF(Z368="","",VLOOKUP(CONCATENATE(Y$3,Z368),m_selling_spec!$A:$J,2,FALSE))</f>
        <v/>
      </c>
      <c r="AA368" s="131" t="str">
        <f>IF(AB368="","",VLOOKUP(CONCATENATE(AA$3,AB368),m_selling_spec!$A:$J,2,FALSE))</f>
        <v>10.2</v>
      </c>
      <c r="AB368" s="125" t="s">
        <v>76</v>
      </c>
      <c r="AC368" s="131" t="str">
        <f>IF(AD368="","",VLOOKUP(CONCATENATE(AC$3,AD368),m_selling_spec!$A:$J,2,FALSE))</f>
        <v/>
      </c>
      <c r="AE368" s="131" t="str">
        <f>IF(AF368="","",VLOOKUP(CONCATENATE(AE$3,AF368),m_selling_spec!$A:$J,2,FALSE))</f>
        <v/>
      </c>
      <c r="AG368" s="131" t="str">
        <f>IF(AH368="","",VLOOKUP(CONCATENATE(AG$3,AH368),m_selling_spec!$A:$J,2,FALSE))</f>
        <v/>
      </c>
      <c r="AI368" s="131" t="str">
        <f>IF(AJ368="","",VLOOKUP(CONCATENATE(AI$3,AJ368),m_selling_spec!$A:$J,2,FALSE))</f>
        <v>14.2</v>
      </c>
      <c r="AJ368" s="125" t="s">
        <v>683</v>
      </c>
      <c r="AK368" s="131" t="str">
        <f>IF(AL368="","",VLOOKUP(CONCATENATE(AK$3,AL368),m_selling_spec!$A:$J,2,FALSE))</f>
        <v/>
      </c>
      <c r="AM368" s="131" t="str">
        <f>IF(AN368="","",VLOOKUP(CONCATENATE(AM$3,AN368),m_selling_spec!$A:$J,2,FALSE))</f>
        <v>16.2</v>
      </c>
      <c r="AN368" s="125" t="s">
        <v>677</v>
      </c>
      <c r="AO368" s="131" t="str">
        <f>IF(AP368="","",VLOOKUP(CONCATENATE(AO$3,AP368),m_selling_spec!$A:$J,2,FALSE))</f>
        <v>17.1</v>
      </c>
      <c r="AP368" s="125" t="s">
        <v>672</v>
      </c>
      <c r="AQ368" s="131" t="str">
        <f>IF(AR368="","",VLOOKUP(CONCATENATE(AQ$3,AR368),m_selling_spec!$A:$J,2,FALSE))</f>
        <v/>
      </c>
      <c r="AS368" s="131" t="str">
        <f>IF(AT368="","",VLOOKUP(CONCATENATE(AS$3,AT368),m_selling_spec!$A:$J,2,FALSE))</f>
        <v/>
      </c>
      <c r="AU368" s="131" t="str">
        <f>IF(AV368="","",VLOOKUP(CONCATENATE(AU$3,AV368),m_selling_spec!$A:$J,2,FALSE))</f>
        <v/>
      </c>
      <c r="AW368" s="131" t="str">
        <f>IF(AX368="","",VLOOKUP(CONCATENATE(AW$3,AX368),m_selling_spec!$A:$J,2,FALSE))</f>
        <v/>
      </c>
      <c r="AY368" s="131" t="str">
        <f>IF(AZ368="","",VLOOKUP(CONCATENATE(AY$3,AZ368),m_selling_spec!$A:$J,2,FALSE))</f>
        <v/>
      </c>
      <c r="BA368" s="131" t="str">
        <f>IF(BB368="","",VLOOKUP(CONCATENATE(BA$3,BB368),m_selling_spec!$A:$J,2,FALSE))</f>
        <v/>
      </c>
      <c r="BC368" s="131" t="str">
        <f>IF(BD368="","",VLOOKUP(CONCATENATE(BC$3,BD368),m_selling_spec!$A:$J,2,FALSE))</f>
        <v/>
      </c>
      <c r="BE368" s="131" t="str">
        <f>IF(BF368="","",VLOOKUP(CONCATENATE(BE$3,BF368),m_selling_spec!$A:$J,2,FALSE))</f>
        <v/>
      </c>
      <c r="BG368" s="131" t="str">
        <f>IF(BH368="","",VLOOKUP(CONCATENATE(BG$3,BH368),m_selling_spec!$A:$J,2,FALSE))</f>
        <v/>
      </c>
      <c r="BI368" s="131" t="str">
        <f>IF(BJ368="","",VLOOKUP(CONCATENATE(BI$3,BJ368),m_selling_spec!$A:$J,2,FALSE))</f>
        <v/>
      </c>
    </row>
    <row r="369" spans="1:61" s="125" customFormat="1">
      <c r="A369" s="125" t="s">
        <v>397</v>
      </c>
      <c r="B369" s="125">
        <v>2</v>
      </c>
      <c r="C369" s="130" t="str">
        <f>INDEX(product!B:B,MATCH(B369,product!A:A,0))</f>
        <v>WE-70</v>
      </c>
      <c r="D369" s="130" t="str">
        <f>INDEX(product!E:E,MATCH(B369,product!A:A,0))</f>
        <v>WINDOW and DOOR</v>
      </c>
      <c r="E369" s="131" t="str">
        <f>IF(F369="","",VLOOKUP(CONCATENATE(E$3,F369),m_selling_spec!$A:$J,2,FALSE))</f>
        <v>o1.1</v>
      </c>
      <c r="F369" s="125" t="s">
        <v>675</v>
      </c>
      <c r="G369" s="131" t="str">
        <f>IF(H369="","",VLOOKUP(CONCATENATE(G$3,H369),m_selling_spec!$A:$J,2,FALSE))</f>
        <v>o2.2</v>
      </c>
      <c r="H369" s="125" t="s">
        <v>603</v>
      </c>
      <c r="I369" s="131" t="str">
        <f>IF(J369="","",VLOOKUP(CONCATENATE(I$3,J369),m_selling_spec!$A:$J,2,FALSE))</f>
        <v>1.12</v>
      </c>
      <c r="J369" s="125" t="s">
        <v>73</v>
      </c>
      <c r="K369" s="131" t="str">
        <f>IF(L369="","",VLOOKUP(CONCATENATE(K$3,L369),m_selling_spec!$A:$J,2,FALSE))</f>
        <v/>
      </c>
      <c r="M369" s="131" t="str">
        <f>IF(N369="","",VLOOKUP(CONCATENATE(M$3,N369),m_selling_spec!$A:$J,2,FALSE))</f>
        <v/>
      </c>
      <c r="O369" s="131" t="str">
        <f>IF(P369="","",VLOOKUP(CONCATENATE(O$3,P369),m_selling_spec!$A:$J,2,FALSE))</f>
        <v/>
      </c>
      <c r="Q369" s="131" t="str">
        <f>IF(R369="","",VLOOKUP(CONCATENATE(Q$3,R369),m_selling_spec!$A:$J,2,FALSE))</f>
        <v/>
      </c>
      <c r="S369" s="131" t="str">
        <f>IF(T369="","",VLOOKUP(CONCATENATE(S$3,T369),m_selling_spec!$A:$J,2,FALSE))</f>
        <v>6.1</v>
      </c>
      <c r="T369" s="125" t="s">
        <v>606</v>
      </c>
      <c r="U369" s="131" t="str">
        <f>IF(V369="","",VLOOKUP(CONCATENATE(U$3,V369),m_selling_spec!$A:$J,2,FALSE))</f>
        <v/>
      </c>
      <c r="W369" s="131" t="str">
        <f>IF(X369="","",VLOOKUP(CONCATENATE(W$3,X369),m_selling_spec!$A:$J,2,FALSE))</f>
        <v>8.4</v>
      </c>
      <c r="X369" s="125" t="s">
        <v>605</v>
      </c>
      <c r="Y369" s="131" t="str">
        <f>IF(Z369="","",VLOOKUP(CONCATENATE(Y$3,Z369),m_selling_spec!$A:$J,2,FALSE))</f>
        <v/>
      </c>
      <c r="AA369" s="131" t="str">
        <f>IF(AB369="","",VLOOKUP(CONCATENATE(AA$3,AB369),m_selling_spec!$A:$J,2,FALSE))</f>
        <v>10.2</v>
      </c>
      <c r="AB369" s="125" t="s">
        <v>76</v>
      </c>
      <c r="AC369" s="131" t="str">
        <f>IF(AD369="","",VLOOKUP(CONCATENATE(AC$3,AD369),m_selling_spec!$A:$J,2,FALSE))</f>
        <v/>
      </c>
      <c r="AE369" s="131" t="str">
        <f>IF(AF369="","",VLOOKUP(CONCATENATE(AE$3,AF369),m_selling_spec!$A:$J,2,FALSE))</f>
        <v/>
      </c>
      <c r="AG369" s="131" t="str">
        <f>IF(AH369="","",VLOOKUP(CONCATENATE(AG$3,AH369),m_selling_spec!$A:$J,2,FALSE))</f>
        <v/>
      </c>
      <c r="AI369" s="131" t="str">
        <f>IF(AJ369="","",VLOOKUP(CONCATENATE(AI$3,AJ369),m_selling_spec!$A:$J,2,FALSE))</f>
        <v>14.2</v>
      </c>
      <c r="AJ369" s="125" t="s">
        <v>683</v>
      </c>
      <c r="AK369" s="131" t="str">
        <f>IF(AL369="","",VLOOKUP(CONCATENATE(AK$3,AL369),m_selling_spec!$A:$J,2,FALSE))</f>
        <v/>
      </c>
      <c r="AM369" s="131" t="str">
        <f>IF(AN369="","",VLOOKUP(CONCATENATE(AM$3,AN369),m_selling_spec!$A:$J,2,FALSE))</f>
        <v>16.2</v>
      </c>
      <c r="AN369" s="125" t="s">
        <v>677</v>
      </c>
      <c r="AO369" s="131" t="str">
        <f>IF(AP369="","",VLOOKUP(CONCATENATE(AO$3,AP369),m_selling_spec!$A:$J,2,FALSE))</f>
        <v>17.1</v>
      </c>
      <c r="AP369" s="125" t="s">
        <v>672</v>
      </c>
      <c r="AQ369" s="131" t="str">
        <f>IF(AR369="","",VLOOKUP(CONCATENATE(AQ$3,AR369),m_selling_spec!$A:$J,2,FALSE))</f>
        <v/>
      </c>
      <c r="AS369" s="131" t="str">
        <f>IF(AT369="","",VLOOKUP(CONCATENATE(AS$3,AT369),m_selling_spec!$A:$J,2,FALSE))</f>
        <v/>
      </c>
      <c r="AU369" s="131" t="str">
        <f>IF(AV369="","",VLOOKUP(CONCATENATE(AU$3,AV369),m_selling_spec!$A:$J,2,FALSE))</f>
        <v/>
      </c>
      <c r="AW369" s="131" t="str">
        <f>IF(AX369="","",VLOOKUP(CONCATENATE(AW$3,AX369),m_selling_spec!$A:$J,2,FALSE))</f>
        <v/>
      </c>
      <c r="AY369" s="131" t="str">
        <f>IF(AZ369="","",VLOOKUP(CONCATENATE(AY$3,AZ369),m_selling_spec!$A:$J,2,FALSE))</f>
        <v/>
      </c>
      <c r="BA369" s="131" t="str">
        <f>IF(BB369="","",VLOOKUP(CONCATENATE(BA$3,BB369),m_selling_spec!$A:$J,2,FALSE))</f>
        <v/>
      </c>
      <c r="BC369" s="131" t="str">
        <f>IF(BD369="","",VLOOKUP(CONCATENATE(BC$3,BD369),m_selling_spec!$A:$J,2,FALSE))</f>
        <v/>
      </c>
      <c r="BE369" s="131" t="str">
        <f>IF(BF369="","",VLOOKUP(CONCATENATE(BE$3,BF369),m_selling_spec!$A:$J,2,FALSE))</f>
        <v/>
      </c>
      <c r="BG369" s="131" t="str">
        <f>IF(BH369="","",VLOOKUP(CONCATENATE(BG$3,BH369),m_selling_spec!$A:$J,2,FALSE))</f>
        <v/>
      </c>
      <c r="BI369" s="131" t="str">
        <f>IF(BJ369="","",VLOOKUP(CONCATENATE(BI$3,BJ369),m_selling_spec!$A:$J,2,FALSE))</f>
        <v/>
      </c>
    </row>
    <row r="370" spans="1:61" s="125" customFormat="1">
      <c r="A370" s="125" t="s">
        <v>415</v>
      </c>
      <c r="B370" s="125">
        <v>2</v>
      </c>
      <c r="C370" s="130" t="str">
        <f>INDEX(product!B:B,MATCH(B370,product!A:A,0))</f>
        <v>WE-70</v>
      </c>
      <c r="D370" s="130" t="str">
        <f>INDEX(product!E:E,MATCH(B370,product!A:A,0))</f>
        <v>WINDOW and DOOR</v>
      </c>
      <c r="E370" s="131" t="str">
        <f>IF(F370="","",VLOOKUP(CONCATENATE(E$3,F370),m_selling_spec!$A:$J,2,FALSE))</f>
        <v>o1.2</v>
      </c>
      <c r="F370" s="125" t="s">
        <v>676</v>
      </c>
      <c r="G370" s="131" t="str">
        <f>IF(H370="","",VLOOKUP(CONCATENATE(G$3,H370),m_selling_spec!$A:$J,2,FALSE))</f>
        <v>o2.1</v>
      </c>
      <c r="H370" s="125" t="s">
        <v>597</v>
      </c>
      <c r="I370" s="131" t="str">
        <f>IF(J370="","",VLOOKUP(CONCATENATE(I$3,J370),m_selling_spec!$A:$J,2,FALSE))</f>
        <v>1.12</v>
      </c>
      <c r="J370" s="125" t="s">
        <v>73</v>
      </c>
      <c r="K370" s="131" t="str">
        <f>IF(L370="","",VLOOKUP(CONCATENATE(K$3,L370),m_selling_spec!$A:$J,2,FALSE))</f>
        <v/>
      </c>
      <c r="M370" s="131" t="str">
        <f>IF(N370="","",VLOOKUP(CONCATENATE(M$3,N370),m_selling_spec!$A:$J,2,FALSE))</f>
        <v/>
      </c>
      <c r="O370" s="131" t="str">
        <f>IF(P370="","",VLOOKUP(CONCATENATE(O$3,P370),m_selling_spec!$A:$J,2,FALSE))</f>
        <v/>
      </c>
      <c r="Q370" s="131" t="str">
        <f>IF(R370="","",VLOOKUP(CONCATENATE(Q$3,R370),m_selling_spec!$A:$J,2,FALSE))</f>
        <v/>
      </c>
      <c r="S370" s="131" t="str">
        <f>IF(T370="","",VLOOKUP(CONCATENATE(S$3,T370),m_selling_spec!$A:$J,2,FALSE))</f>
        <v>6.1</v>
      </c>
      <c r="T370" s="125" t="s">
        <v>606</v>
      </c>
      <c r="U370" s="131" t="str">
        <f>IF(V370="","",VLOOKUP(CONCATENATE(U$3,V370),m_selling_spec!$A:$J,2,FALSE))</f>
        <v/>
      </c>
      <c r="W370" s="131" t="str">
        <f>IF(X370="","",VLOOKUP(CONCATENATE(W$3,X370),m_selling_spec!$A:$J,2,FALSE))</f>
        <v>8.4</v>
      </c>
      <c r="X370" s="125" t="s">
        <v>605</v>
      </c>
      <c r="Y370" s="131" t="str">
        <f>IF(Z370="","",VLOOKUP(CONCATENATE(Y$3,Z370),m_selling_spec!$A:$J,2,FALSE))</f>
        <v/>
      </c>
      <c r="AA370" s="131" t="str">
        <f>IF(AB370="","",VLOOKUP(CONCATENATE(AA$3,AB370),m_selling_spec!$A:$J,2,FALSE))</f>
        <v>10.2</v>
      </c>
      <c r="AB370" s="125" t="s">
        <v>76</v>
      </c>
      <c r="AC370" s="131" t="str">
        <f>IF(AD370="","",VLOOKUP(CONCATENATE(AC$3,AD370),m_selling_spec!$A:$J,2,FALSE))</f>
        <v/>
      </c>
      <c r="AE370" s="131" t="str">
        <f>IF(AF370="","",VLOOKUP(CONCATENATE(AE$3,AF370),m_selling_spec!$A:$J,2,FALSE))</f>
        <v/>
      </c>
      <c r="AG370" s="131" t="str">
        <f>IF(AH370="","",VLOOKUP(CONCATENATE(AG$3,AH370),m_selling_spec!$A:$J,2,FALSE))</f>
        <v/>
      </c>
      <c r="AI370" s="131" t="str">
        <f>IF(AJ370="","",VLOOKUP(CONCATENATE(AI$3,AJ370),m_selling_spec!$A:$J,2,FALSE))</f>
        <v>14.2</v>
      </c>
      <c r="AJ370" s="125" t="s">
        <v>683</v>
      </c>
      <c r="AK370" s="131" t="str">
        <f>IF(AL370="","",VLOOKUP(CONCATENATE(AK$3,AL370),m_selling_spec!$A:$J,2,FALSE))</f>
        <v/>
      </c>
      <c r="AM370" s="131" t="str">
        <f>IF(AN370="","",VLOOKUP(CONCATENATE(AM$3,AN370),m_selling_spec!$A:$J,2,FALSE))</f>
        <v>16.2</v>
      </c>
      <c r="AN370" s="125" t="s">
        <v>677</v>
      </c>
      <c r="AO370" s="131" t="str">
        <f>IF(AP370="","",VLOOKUP(CONCATENATE(AO$3,AP370),m_selling_spec!$A:$J,2,FALSE))</f>
        <v>17.1</v>
      </c>
      <c r="AP370" s="125" t="s">
        <v>672</v>
      </c>
      <c r="AQ370" s="131" t="str">
        <f>IF(AR370="","",VLOOKUP(CONCATENATE(AQ$3,AR370),m_selling_spec!$A:$J,2,FALSE))</f>
        <v/>
      </c>
      <c r="AS370" s="131" t="str">
        <f>IF(AT370="","",VLOOKUP(CONCATENATE(AS$3,AT370),m_selling_spec!$A:$J,2,FALSE))</f>
        <v/>
      </c>
      <c r="AU370" s="131" t="str">
        <f>IF(AV370="","",VLOOKUP(CONCATENATE(AU$3,AV370),m_selling_spec!$A:$J,2,FALSE))</f>
        <v/>
      </c>
      <c r="AW370" s="131" t="str">
        <f>IF(AX370="","",VLOOKUP(CONCATENATE(AW$3,AX370),m_selling_spec!$A:$J,2,FALSE))</f>
        <v/>
      </c>
      <c r="AY370" s="131" t="str">
        <f>IF(AZ370="","",VLOOKUP(CONCATENATE(AY$3,AZ370),m_selling_spec!$A:$J,2,FALSE))</f>
        <v/>
      </c>
      <c r="BA370" s="131" t="str">
        <f>IF(BB370="","",VLOOKUP(CONCATENATE(BA$3,BB370),m_selling_spec!$A:$J,2,FALSE))</f>
        <v/>
      </c>
      <c r="BC370" s="131" t="str">
        <f>IF(BD370="","",VLOOKUP(CONCATENATE(BC$3,BD370),m_selling_spec!$A:$J,2,FALSE))</f>
        <v/>
      </c>
      <c r="BE370" s="131" t="str">
        <f>IF(BF370="","",VLOOKUP(CONCATENATE(BE$3,BF370),m_selling_spec!$A:$J,2,FALSE))</f>
        <v/>
      </c>
      <c r="BG370" s="131" t="str">
        <f>IF(BH370="","",VLOOKUP(CONCATENATE(BG$3,BH370),m_selling_spec!$A:$J,2,FALSE))</f>
        <v/>
      </c>
      <c r="BI370" s="131" t="str">
        <f>IF(BJ370="","",VLOOKUP(CONCATENATE(BI$3,BJ370),m_selling_spec!$A:$J,2,FALSE))</f>
        <v/>
      </c>
    </row>
    <row r="371" spans="1:61" s="125" customFormat="1">
      <c r="A371" s="125" t="s">
        <v>395</v>
      </c>
      <c r="B371" s="125">
        <v>2</v>
      </c>
      <c r="C371" s="130" t="str">
        <f>INDEX(product!B:B,MATCH(B371,product!A:A,0))</f>
        <v>WE-70</v>
      </c>
      <c r="D371" s="130" t="str">
        <f>INDEX(product!E:E,MATCH(B371,product!A:A,0))</f>
        <v>WINDOW and DOOR</v>
      </c>
      <c r="E371" s="131" t="str">
        <f>IF(F371="","",VLOOKUP(CONCATENATE(E$3,F371),m_selling_spec!$A:$J,2,FALSE))</f>
        <v>o1.2</v>
      </c>
      <c r="F371" s="125" t="s">
        <v>676</v>
      </c>
      <c r="G371" s="131" t="str">
        <f>IF(H371="","",VLOOKUP(CONCATENATE(G$3,H371),m_selling_spec!$A:$J,2,FALSE))</f>
        <v>o2.2</v>
      </c>
      <c r="H371" s="125" t="s">
        <v>603</v>
      </c>
      <c r="I371" s="131" t="str">
        <f>IF(J371="","",VLOOKUP(CONCATENATE(I$3,J371),m_selling_spec!$A:$J,2,FALSE))</f>
        <v>1.12</v>
      </c>
      <c r="J371" s="125" t="s">
        <v>73</v>
      </c>
      <c r="K371" s="131" t="str">
        <f>IF(L371="","",VLOOKUP(CONCATENATE(K$3,L371),m_selling_spec!$A:$J,2,FALSE))</f>
        <v/>
      </c>
      <c r="M371" s="131" t="str">
        <f>IF(N371="","",VLOOKUP(CONCATENATE(M$3,N371),m_selling_spec!$A:$J,2,FALSE))</f>
        <v/>
      </c>
      <c r="O371" s="131" t="str">
        <f>IF(P371="","",VLOOKUP(CONCATENATE(O$3,P371),m_selling_spec!$A:$J,2,FALSE))</f>
        <v/>
      </c>
      <c r="Q371" s="131" t="str">
        <f>IF(R371="","",VLOOKUP(CONCATENATE(Q$3,R371),m_selling_spec!$A:$J,2,FALSE))</f>
        <v/>
      </c>
      <c r="S371" s="131" t="str">
        <f>IF(T371="","",VLOOKUP(CONCATENATE(S$3,T371),m_selling_spec!$A:$J,2,FALSE))</f>
        <v>6.1</v>
      </c>
      <c r="T371" s="125" t="s">
        <v>606</v>
      </c>
      <c r="U371" s="131" t="str">
        <f>IF(V371="","",VLOOKUP(CONCATENATE(U$3,V371),m_selling_spec!$A:$J,2,FALSE))</f>
        <v/>
      </c>
      <c r="W371" s="131" t="str">
        <f>IF(X371="","",VLOOKUP(CONCATENATE(W$3,X371),m_selling_spec!$A:$J,2,FALSE))</f>
        <v>8.4</v>
      </c>
      <c r="X371" s="125" t="s">
        <v>605</v>
      </c>
      <c r="Y371" s="131" t="str">
        <f>IF(Z371="","",VLOOKUP(CONCATENATE(Y$3,Z371),m_selling_spec!$A:$J,2,FALSE))</f>
        <v/>
      </c>
      <c r="AA371" s="131" t="str">
        <f>IF(AB371="","",VLOOKUP(CONCATENATE(AA$3,AB371),m_selling_spec!$A:$J,2,FALSE))</f>
        <v>10.2</v>
      </c>
      <c r="AB371" s="125" t="s">
        <v>76</v>
      </c>
      <c r="AC371" s="131" t="str">
        <f>IF(AD371="","",VLOOKUP(CONCATENATE(AC$3,AD371),m_selling_spec!$A:$J,2,FALSE))</f>
        <v/>
      </c>
      <c r="AE371" s="131" t="str">
        <f>IF(AF371="","",VLOOKUP(CONCATENATE(AE$3,AF371),m_selling_spec!$A:$J,2,FALSE))</f>
        <v/>
      </c>
      <c r="AG371" s="131" t="str">
        <f>IF(AH371="","",VLOOKUP(CONCATENATE(AG$3,AH371),m_selling_spec!$A:$J,2,FALSE))</f>
        <v/>
      </c>
      <c r="AI371" s="131" t="str">
        <f>IF(AJ371="","",VLOOKUP(CONCATENATE(AI$3,AJ371),m_selling_spec!$A:$J,2,FALSE))</f>
        <v>14.2</v>
      </c>
      <c r="AJ371" s="125" t="s">
        <v>683</v>
      </c>
      <c r="AK371" s="131" t="str">
        <f>IF(AL371="","",VLOOKUP(CONCATENATE(AK$3,AL371),m_selling_spec!$A:$J,2,FALSE))</f>
        <v/>
      </c>
      <c r="AM371" s="131" t="str">
        <f>IF(AN371="","",VLOOKUP(CONCATENATE(AM$3,AN371),m_selling_spec!$A:$J,2,FALSE))</f>
        <v>16.2</v>
      </c>
      <c r="AN371" s="125" t="s">
        <v>677</v>
      </c>
      <c r="AO371" s="131" t="str">
        <f>IF(AP371="","",VLOOKUP(CONCATENATE(AO$3,AP371),m_selling_spec!$A:$J,2,FALSE))</f>
        <v>17.1</v>
      </c>
      <c r="AP371" s="125" t="s">
        <v>672</v>
      </c>
      <c r="AQ371" s="131" t="str">
        <f>IF(AR371="","",VLOOKUP(CONCATENATE(AQ$3,AR371),m_selling_spec!$A:$J,2,FALSE))</f>
        <v/>
      </c>
      <c r="AS371" s="131" t="str">
        <f>IF(AT371="","",VLOOKUP(CONCATENATE(AS$3,AT371),m_selling_spec!$A:$J,2,FALSE))</f>
        <v/>
      </c>
      <c r="AU371" s="131" t="str">
        <f>IF(AV371="","",VLOOKUP(CONCATENATE(AU$3,AV371),m_selling_spec!$A:$J,2,FALSE))</f>
        <v/>
      </c>
      <c r="AW371" s="131" t="str">
        <f>IF(AX371="","",VLOOKUP(CONCATENATE(AW$3,AX371),m_selling_spec!$A:$J,2,FALSE))</f>
        <v/>
      </c>
      <c r="AY371" s="131" t="str">
        <f>IF(AZ371="","",VLOOKUP(CONCATENATE(AY$3,AZ371),m_selling_spec!$A:$J,2,FALSE))</f>
        <v/>
      </c>
      <c r="BA371" s="131" t="str">
        <f>IF(BB371="","",VLOOKUP(CONCATENATE(BA$3,BB371),m_selling_spec!$A:$J,2,FALSE))</f>
        <v/>
      </c>
      <c r="BC371" s="131" t="str">
        <f>IF(BD371="","",VLOOKUP(CONCATENATE(BC$3,BD371),m_selling_spec!$A:$J,2,FALSE))</f>
        <v/>
      </c>
      <c r="BE371" s="131" t="str">
        <f>IF(BF371="","",VLOOKUP(CONCATENATE(BE$3,BF371),m_selling_spec!$A:$J,2,FALSE))</f>
        <v/>
      </c>
      <c r="BG371" s="131" t="str">
        <f>IF(BH371="","",VLOOKUP(CONCATENATE(BG$3,BH371),m_selling_spec!$A:$J,2,FALSE))</f>
        <v/>
      </c>
      <c r="BI371" s="131" t="str">
        <f>IF(BJ371="","",VLOOKUP(CONCATENATE(BI$3,BJ371),m_selling_spec!$A:$J,2,FALSE))</f>
        <v/>
      </c>
    </row>
    <row r="372" spans="1:61" s="125" customFormat="1">
      <c r="A372" s="125" t="s">
        <v>433</v>
      </c>
      <c r="B372" s="125">
        <v>2</v>
      </c>
      <c r="C372" s="130" t="str">
        <f>INDEX(product!B:B,MATCH(B372,product!A:A,0))</f>
        <v>WE-70</v>
      </c>
      <c r="D372" s="130" t="str">
        <f>INDEX(product!E:E,MATCH(B372,product!A:A,0))</f>
        <v>WINDOW and DOOR</v>
      </c>
      <c r="E372" s="131" t="str">
        <f>IF(F372="","",VLOOKUP(CONCATENATE(E$3,F372),m_selling_spec!$A:$J,2,FALSE))</f>
        <v>o1.1</v>
      </c>
      <c r="F372" s="125" t="s">
        <v>675</v>
      </c>
      <c r="G372" s="131" t="str">
        <f>IF(H372="","",VLOOKUP(CONCATENATE(G$3,H372),m_selling_spec!$A:$J,2,FALSE))</f>
        <v>o2.1</v>
      </c>
      <c r="H372" s="125" t="s">
        <v>597</v>
      </c>
      <c r="I372" s="131" t="str">
        <f>IF(J372="","",VLOOKUP(CONCATENATE(I$3,J372),m_selling_spec!$A:$J,2,FALSE))</f>
        <v>1.12</v>
      </c>
      <c r="J372" s="125" t="s">
        <v>73</v>
      </c>
      <c r="K372" s="131" t="str">
        <f>IF(L372="","",VLOOKUP(CONCATENATE(K$3,L372),m_selling_spec!$A:$J,2,FALSE))</f>
        <v/>
      </c>
      <c r="M372" s="131" t="str">
        <f>IF(N372="","",VLOOKUP(CONCATENATE(M$3,N372),m_selling_spec!$A:$J,2,FALSE))</f>
        <v/>
      </c>
      <c r="O372" s="131" t="str">
        <f>IF(P372="","",VLOOKUP(CONCATENATE(O$3,P372),m_selling_spec!$A:$J,2,FALSE))</f>
        <v/>
      </c>
      <c r="Q372" s="131" t="str">
        <f>IF(R372="","",VLOOKUP(CONCATENATE(Q$3,R372),m_selling_spec!$A:$J,2,FALSE))</f>
        <v/>
      </c>
      <c r="S372" s="131" t="str">
        <f>IF(T372="","",VLOOKUP(CONCATENATE(S$3,T372),m_selling_spec!$A:$J,2,FALSE))</f>
        <v>6.1</v>
      </c>
      <c r="T372" s="125" t="s">
        <v>606</v>
      </c>
      <c r="U372" s="131" t="str">
        <f>IF(V372="","",VLOOKUP(CONCATENATE(U$3,V372),m_selling_spec!$A:$J,2,FALSE))</f>
        <v/>
      </c>
      <c r="W372" s="131" t="str">
        <f>IF(X372="","",VLOOKUP(CONCATENATE(W$3,X372),m_selling_spec!$A:$J,2,FALSE))</f>
        <v>8.6</v>
      </c>
      <c r="X372" s="125" t="s">
        <v>673</v>
      </c>
      <c r="Y372" s="131" t="str">
        <f>IF(Z372="","",VLOOKUP(CONCATENATE(Y$3,Z372),m_selling_spec!$A:$J,2,FALSE))</f>
        <v/>
      </c>
      <c r="AA372" s="131" t="str">
        <f>IF(AB372="","",VLOOKUP(CONCATENATE(AA$3,AB372),m_selling_spec!$A:$J,2,FALSE))</f>
        <v>10.2</v>
      </c>
      <c r="AB372" s="125" t="s">
        <v>76</v>
      </c>
      <c r="AC372" s="131" t="str">
        <f>IF(AD372="","",VLOOKUP(CONCATENATE(AC$3,AD372),m_selling_spec!$A:$J,2,FALSE))</f>
        <v/>
      </c>
      <c r="AE372" s="131" t="str">
        <f>IF(AF372="","",VLOOKUP(CONCATENATE(AE$3,AF372),m_selling_spec!$A:$J,2,FALSE))</f>
        <v/>
      </c>
      <c r="AG372" s="131" t="str">
        <f>IF(AH372="","",VLOOKUP(CONCATENATE(AG$3,AH372),m_selling_spec!$A:$J,2,FALSE))</f>
        <v/>
      </c>
      <c r="AI372" s="131" t="str">
        <f>IF(AJ372="","",VLOOKUP(CONCATENATE(AI$3,AJ372),m_selling_spec!$A:$J,2,FALSE))</f>
        <v>14.2</v>
      </c>
      <c r="AJ372" s="125" t="s">
        <v>683</v>
      </c>
      <c r="AK372" s="131" t="str">
        <f>IF(AL372="","",VLOOKUP(CONCATENATE(AK$3,AL372),m_selling_spec!$A:$J,2,FALSE))</f>
        <v/>
      </c>
      <c r="AM372" s="131" t="str">
        <f>IF(AN372="","",VLOOKUP(CONCATENATE(AM$3,AN372),m_selling_spec!$A:$J,2,FALSE))</f>
        <v>16.2</v>
      </c>
      <c r="AN372" s="125" t="s">
        <v>677</v>
      </c>
      <c r="AO372" s="131" t="str">
        <f>IF(AP372="","",VLOOKUP(CONCATENATE(AO$3,AP372),m_selling_spec!$A:$J,2,FALSE))</f>
        <v>17.1</v>
      </c>
      <c r="AP372" s="125" t="s">
        <v>672</v>
      </c>
      <c r="AQ372" s="131" t="str">
        <f>IF(AR372="","",VLOOKUP(CONCATENATE(AQ$3,AR372),m_selling_spec!$A:$J,2,FALSE))</f>
        <v/>
      </c>
      <c r="AS372" s="131" t="str">
        <f>IF(AT372="","",VLOOKUP(CONCATENATE(AS$3,AT372),m_selling_spec!$A:$J,2,FALSE))</f>
        <v/>
      </c>
      <c r="AU372" s="131" t="str">
        <f>IF(AV372="","",VLOOKUP(CONCATENATE(AU$3,AV372),m_selling_spec!$A:$J,2,FALSE))</f>
        <v/>
      </c>
      <c r="AW372" s="131" t="str">
        <f>IF(AX372="","",VLOOKUP(CONCATENATE(AW$3,AX372),m_selling_spec!$A:$J,2,FALSE))</f>
        <v/>
      </c>
      <c r="AY372" s="131" t="str">
        <f>IF(AZ372="","",VLOOKUP(CONCATENATE(AY$3,AZ372),m_selling_spec!$A:$J,2,FALSE))</f>
        <v/>
      </c>
      <c r="BA372" s="131" t="str">
        <f>IF(BB372="","",VLOOKUP(CONCATENATE(BA$3,BB372),m_selling_spec!$A:$J,2,FALSE))</f>
        <v/>
      </c>
      <c r="BC372" s="131" t="str">
        <f>IF(BD372="","",VLOOKUP(CONCATENATE(BC$3,BD372),m_selling_spec!$A:$J,2,FALSE))</f>
        <v/>
      </c>
      <c r="BE372" s="131" t="str">
        <f>IF(BF372="","",VLOOKUP(CONCATENATE(BE$3,BF372),m_selling_spec!$A:$J,2,FALSE))</f>
        <v/>
      </c>
      <c r="BG372" s="131" t="str">
        <f>IF(BH372="","",VLOOKUP(CONCATENATE(BG$3,BH372),m_selling_spec!$A:$J,2,FALSE))</f>
        <v/>
      </c>
      <c r="BI372" s="131" t="str">
        <f>IF(BJ372="","",VLOOKUP(CONCATENATE(BI$3,BJ372),m_selling_spec!$A:$J,2,FALSE))</f>
        <v/>
      </c>
    </row>
    <row r="373" spans="1:61" s="125" customFormat="1">
      <c r="A373" s="125" t="s">
        <v>425</v>
      </c>
      <c r="B373" s="125">
        <v>2</v>
      </c>
      <c r="C373" s="130" t="str">
        <f>INDEX(product!B:B,MATCH(B373,product!A:A,0))</f>
        <v>WE-70</v>
      </c>
      <c r="D373" s="130" t="str">
        <f>INDEX(product!E:E,MATCH(B373,product!A:A,0))</f>
        <v>WINDOW and DOOR</v>
      </c>
      <c r="E373" s="131" t="str">
        <f>IF(F373="","",VLOOKUP(CONCATENATE(E$3,F373),m_selling_spec!$A:$J,2,FALSE))</f>
        <v>o1.1</v>
      </c>
      <c r="F373" s="125" t="s">
        <v>675</v>
      </c>
      <c r="G373" s="131" t="str">
        <f>IF(H373="","",VLOOKUP(CONCATENATE(G$3,H373),m_selling_spec!$A:$J,2,FALSE))</f>
        <v>o2.2</v>
      </c>
      <c r="H373" s="125" t="s">
        <v>603</v>
      </c>
      <c r="I373" s="131" t="str">
        <f>IF(J373="","",VLOOKUP(CONCATENATE(I$3,J373),m_selling_spec!$A:$J,2,FALSE))</f>
        <v>1.12</v>
      </c>
      <c r="J373" s="125" t="s">
        <v>73</v>
      </c>
      <c r="K373" s="131" t="str">
        <f>IF(L373="","",VLOOKUP(CONCATENATE(K$3,L373),m_selling_spec!$A:$J,2,FALSE))</f>
        <v/>
      </c>
      <c r="M373" s="131" t="str">
        <f>IF(N373="","",VLOOKUP(CONCATENATE(M$3,N373),m_selling_spec!$A:$J,2,FALSE))</f>
        <v/>
      </c>
      <c r="O373" s="131" t="str">
        <f>IF(P373="","",VLOOKUP(CONCATENATE(O$3,P373),m_selling_spec!$A:$J,2,FALSE))</f>
        <v/>
      </c>
      <c r="Q373" s="131" t="str">
        <f>IF(R373="","",VLOOKUP(CONCATENATE(Q$3,R373),m_selling_spec!$A:$J,2,FALSE))</f>
        <v/>
      </c>
      <c r="S373" s="131" t="str">
        <f>IF(T373="","",VLOOKUP(CONCATENATE(S$3,T373),m_selling_spec!$A:$J,2,FALSE))</f>
        <v>6.1</v>
      </c>
      <c r="T373" s="125" t="s">
        <v>606</v>
      </c>
      <c r="U373" s="131" t="str">
        <f>IF(V373="","",VLOOKUP(CONCATENATE(U$3,V373),m_selling_spec!$A:$J,2,FALSE))</f>
        <v/>
      </c>
      <c r="W373" s="131" t="str">
        <f>IF(X373="","",VLOOKUP(CONCATENATE(W$3,X373),m_selling_spec!$A:$J,2,FALSE))</f>
        <v>8.6</v>
      </c>
      <c r="X373" s="125" t="s">
        <v>673</v>
      </c>
      <c r="Y373" s="131" t="str">
        <f>IF(Z373="","",VLOOKUP(CONCATENATE(Y$3,Z373),m_selling_spec!$A:$J,2,FALSE))</f>
        <v/>
      </c>
      <c r="AA373" s="131" t="str">
        <f>IF(AB373="","",VLOOKUP(CONCATENATE(AA$3,AB373),m_selling_spec!$A:$J,2,FALSE))</f>
        <v>10.2</v>
      </c>
      <c r="AB373" s="125" t="s">
        <v>76</v>
      </c>
      <c r="AC373" s="131" t="str">
        <f>IF(AD373="","",VLOOKUP(CONCATENATE(AC$3,AD373),m_selling_spec!$A:$J,2,FALSE))</f>
        <v/>
      </c>
      <c r="AE373" s="131" t="str">
        <f>IF(AF373="","",VLOOKUP(CONCATENATE(AE$3,AF373),m_selling_spec!$A:$J,2,FALSE))</f>
        <v/>
      </c>
      <c r="AG373" s="131" t="str">
        <f>IF(AH373="","",VLOOKUP(CONCATENATE(AG$3,AH373),m_selling_spec!$A:$J,2,FALSE))</f>
        <v/>
      </c>
      <c r="AI373" s="131" t="str">
        <f>IF(AJ373="","",VLOOKUP(CONCATENATE(AI$3,AJ373),m_selling_spec!$A:$J,2,FALSE))</f>
        <v>14.2</v>
      </c>
      <c r="AJ373" s="125" t="s">
        <v>683</v>
      </c>
      <c r="AK373" s="131" t="str">
        <f>IF(AL373="","",VLOOKUP(CONCATENATE(AK$3,AL373),m_selling_spec!$A:$J,2,FALSE))</f>
        <v/>
      </c>
      <c r="AM373" s="131" t="str">
        <f>IF(AN373="","",VLOOKUP(CONCATENATE(AM$3,AN373),m_selling_spec!$A:$J,2,FALSE))</f>
        <v>16.2</v>
      </c>
      <c r="AN373" s="125" t="s">
        <v>677</v>
      </c>
      <c r="AO373" s="131" t="str">
        <f>IF(AP373="","",VLOOKUP(CONCATENATE(AO$3,AP373),m_selling_spec!$A:$J,2,FALSE))</f>
        <v>17.1</v>
      </c>
      <c r="AP373" s="125" t="s">
        <v>672</v>
      </c>
      <c r="AQ373" s="131" t="str">
        <f>IF(AR373="","",VLOOKUP(CONCATENATE(AQ$3,AR373),m_selling_spec!$A:$J,2,FALSE))</f>
        <v/>
      </c>
      <c r="AS373" s="131" t="str">
        <f>IF(AT373="","",VLOOKUP(CONCATENATE(AS$3,AT373),m_selling_spec!$A:$J,2,FALSE))</f>
        <v/>
      </c>
      <c r="AU373" s="131" t="str">
        <f>IF(AV373="","",VLOOKUP(CONCATENATE(AU$3,AV373),m_selling_spec!$A:$J,2,FALSE))</f>
        <v/>
      </c>
      <c r="AW373" s="131" t="str">
        <f>IF(AX373="","",VLOOKUP(CONCATENATE(AW$3,AX373),m_selling_spec!$A:$J,2,FALSE))</f>
        <v/>
      </c>
      <c r="AY373" s="131" t="str">
        <f>IF(AZ373="","",VLOOKUP(CONCATENATE(AY$3,AZ373),m_selling_spec!$A:$J,2,FALSE))</f>
        <v/>
      </c>
      <c r="BA373" s="131" t="str">
        <f>IF(BB373="","",VLOOKUP(CONCATENATE(BA$3,BB373),m_selling_spec!$A:$J,2,FALSE))</f>
        <v/>
      </c>
      <c r="BC373" s="131" t="str">
        <f>IF(BD373="","",VLOOKUP(CONCATENATE(BC$3,BD373),m_selling_spec!$A:$J,2,FALSE))</f>
        <v/>
      </c>
      <c r="BE373" s="131" t="str">
        <f>IF(BF373="","",VLOOKUP(CONCATENATE(BE$3,BF373),m_selling_spec!$A:$J,2,FALSE))</f>
        <v/>
      </c>
      <c r="BG373" s="131" t="str">
        <f>IF(BH373="","",VLOOKUP(CONCATENATE(BG$3,BH373),m_selling_spec!$A:$J,2,FALSE))</f>
        <v/>
      </c>
      <c r="BI373" s="131" t="str">
        <f>IF(BJ373="","",VLOOKUP(CONCATENATE(BI$3,BJ373),m_selling_spec!$A:$J,2,FALSE))</f>
        <v/>
      </c>
    </row>
    <row r="374" spans="1:61" s="125" customFormat="1">
      <c r="A374" s="125" t="s">
        <v>443</v>
      </c>
      <c r="B374" s="125">
        <v>2</v>
      </c>
      <c r="C374" s="130" t="str">
        <f>INDEX(product!B:B,MATCH(B374,product!A:A,0))</f>
        <v>WE-70</v>
      </c>
      <c r="D374" s="130" t="str">
        <f>INDEX(product!E:E,MATCH(B374,product!A:A,0))</f>
        <v>WINDOW and DOOR</v>
      </c>
      <c r="E374" s="131" t="str">
        <f>IF(F374="","",VLOOKUP(CONCATENATE(E$3,F374),m_selling_spec!$A:$J,2,FALSE))</f>
        <v>o1.2</v>
      </c>
      <c r="F374" s="125" t="s">
        <v>676</v>
      </c>
      <c r="G374" s="131" t="str">
        <f>IF(H374="","",VLOOKUP(CONCATENATE(G$3,H374),m_selling_spec!$A:$J,2,FALSE))</f>
        <v>o2.1</v>
      </c>
      <c r="H374" s="125" t="s">
        <v>597</v>
      </c>
      <c r="I374" s="131" t="str">
        <f>IF(J374="","",VLOOKUP(CONCATENATE(I$3,J374),m_selling_spec!$A:$J,2,FALSE))</f>
        <v>1.12</v>
      </c>
      <c r="J374" s="125" t="s">
        <v>73</v>
      </c>
      <c r="K374" s="131" t="str">
        <f>IF(L374="","",VLOOKUP(CONCATENATE(K$3,L374),m_selling_spec!$A:$J,2,FALSE))</f>
        <v/>
      </c>
      <c r="M374" s="131" t="str">
        <f>IF(N374="","",VLOOKUP(CONCATENATE(M$3,N374),m_selling_spec!$A:$J,2,FALSE))</f>
        <v/>
      </c>
      <c r="O374" s="131" t="str">
        <f>IF(P374="","",VLOOKUP(CONCATENATE(O$3,P374),m_selling_spec!$A:$J,2,FALSE))</f>
        <v/>
      </c>
      <c r="Q374" s="131" t="str">
        <f>IF(R374="","",VLOOKUP(CONCATENATE(Q$3,R374),m_selling_spec!$A:$J,2,FALSE))</f>
        <v/>
      </c>
      <c r="S374" s="131" t="str">
        <f>IF(T374="","",VLOOKUP(CONCATENATE(S$3,T374),m_selling_spec!$A:$J,2,FALSE))</f>
        <v>6.1</v>
      </c>
      <c r="T374" s="125" t="s">
        <v>606</v>
      </c>
      <c r="U374" s="131" t="str">
        <f>IF(V374="","",VLOOKUP(CONCATENATE(U$3,V374),m_selling_spec!$A:$J,2,FALSE))</f>
        <v/>
      </c>
      <c r="W374" s="131" t="str">
        <f>IF(X374="","",VLOOKUP(CONCATENATE(W$3,X374),m_selling_spec!$A:$J,2,FALSE))</f>
        <v>8.6</v>
      </c>
      <c r="X374" s="125" t="s">
        <v>673</v>
      </c>
      <c r="Y374" s="131" t="str">
        <f>IF(Z374="","",VLOOKUP(CONCATENATE(Y$3,Z374),m_selling_spec!$A:$J,2,FALSE))</f>
        <v/>
      </c>
      <c r="AA374" s="131" t="str">
        <f>IF(AB374="","",VLOOKUP(CONCATENATE(AA$3,AB374),m_selling_spec!$A:$J,2,FALSE))</f>
        <v>10.2</v>
      </c>
      <c r="AB374" s="125" t="s">
        <v>76</v>
      </c>
      <c r="AC374" s="131" t="str">
        <f>IF(AD374="","",VLOOKUP(CONCATENATE(AC$3,AD374),m_selling_spec!$A:$J,2,FALSE))</f>
        <v/>
      </c>
      <c r="AE374" s="131" t="str">
        <f>IF(AF374="","",VLOOKUP(CONCATENATE(AE$3,AF374),m_selling_spec!$A:$J,2,FALSE))</f>
        <v/>
      </c>
      <c r="AG374" s="131" t="str">
        <f>IF(AH374="","",VLOOKUP(CONCATENATE(AG$3,AH374),m_selling_spec!$A:$J,2,FALSE))</f>
        <v/>
      </c>
      <c r="AI374" s="131" t="str">
        <f>IF(AJ374="","",VLOOKUP(CONCATENATE(AI$3,AJ374),m_selling_spec!$A:$J,2,FALSE))</f>
        <v>14.2</v>
      </c>
      <c r="AJ374" s="125" t="s">
        <v>683</v>
      </c>
      <c r="AK374" s="131" t="str">
        <f>IF(AL374="","",VLOOKUP(CONCATENATE(AK$3,AL374),m_selling_spec!$A:$J,2,FALSE))</f>
        <v/>
      </c>
      <c r="AM374" s="131" t="str">
        <f>IF(AN374="","",VLOOKUP(CONCATENATE(AM$3,AN374),m_selling_spec!$A:$J,2,FALSE))</f>
        <v>16.2</v>
      </c>
      <c r="AN374" s="125" t="s">
        <v>677</v>
      </c>
      <c r="AO374" s="131" t="str">
        <f>IF(AP374="","",VLOOKUP(CONCATENATE(AO$3,AP374),m_selling_spec!$A:$J,2,FALSE))</f>
        <v>17.1</v>
      </c>
      <c r="AP374" s="125" t="s">
        <v>672</v>
      </c>
      <c r="AQ374" s="131" t="str">
        <f>IF(AR374="","",VLOOKUP(CONCATENATE(AQ$3,AR374),m_selling_spec!$A:$J,2,FALSE))</f>
        <v/>
      </c>
      <c r="AS374" s="131" t="str">
        <f>IF(AT374="","",VLOOKUP(CONCATENATE(AS$3,AT374),m_selling_spec!$A:$J,2,FALSE))</f>
        <v/>
      </c>
      <c r="AU374" s="131" t="str">
        <f>IF(AV374="","",VLOOKUP(CONCATENATE(AU$3,AV374),m_selling_spec!$A:$J,2,FALSE))</f>
        <v/>
      </c>
      <c r="AW374" s="131" t="str">
        <f>IF(AX374="","",VLOOKUP(CONCATENATE(AW$3,AX374),m_selling_spec!$A:$J,2,FALSE))</f>
        <v/>
      </c>
      <c r="AY374" s="131" t="str">
        <f>IF(AZ374="","",VLOOKUP(CONCATENATE(AY$3,AZ374),m_selling_spec!$A:$J,2,FALSE))</f>
        <v/>
      </c>
      <c r="BA374" s="131" t="str">
        <f>IF(BB374="","",VLOOKUP(CONCATENATE(BA$3,BB374),m_selling_spec!$A:$J,2,FALSE))</f>
        <v/>
      </c>
      <c r="BC374" s="131" t="str">
        <f>IF(BD374="","",VLOOKUP(CONCATENATE(BC$3,BD374),m_selling_spec!$A:$J,2,FALSE))</f>
        <v/>
      </c>
      <c r="BE374" s="131" t="str">
        <f>IF(BF374="","",VLOOKUP(CONCATENATE(BE$3,BF374),m_selling_spec!$A:$J,2,FALSE))</f>
        <v/>
      </c>
      <c r="BG374" s="131" t="str">
        <f>IF(BH374="","",VLOOKUP(CONCATENATE(BG$3,BH374),m_selling_spec!$A:$J,2,FALSE))</f>
        <v/>
      </c>
      <c r="BI374" s="131" t="str">
        <f>IF(BJ374="","",VLOOKUP(CONCATENATE(BI$3,BJ374),m_selling_spec!$A:$J,2,FALSE))</f>
        <v/>
      </c>
    </row>
    <row r="375" spans="1:61" s="125" customFormat="1">
      <c r="A375" s="125" t="s">
        <v>423</v>
      </c>
      <c r="B375" s="125">
        <v>2</v>
      </c>
      <c r="C375" s="130" t="str">
        <f>INDEX(product!B:B,MATCH(B375,product!A:A,0))</f>
        <v>WE-70</v>
      </c>
      <c r="D375" s="130" t="str">
        <f>INDEX(product!E:E,MATCH(B375,product!A:A,0))</f>
        <v>WINDOW and DOOR</v>
      </c>
      <c r="E375" s="131" t="str">
        <f>IF(F375="","",VLOOKUP(CONCATENATE(E$3,F375),m_selling_spec!$A:$J,2,FALSE))</f>
        <v>o1.2</v>
      </c>
      <c r="F375" s="125" t="s">
        <v>676</v>
      </c>
      <c r="G375" s="131" t="str">
        <f>IF(H375="","",VLOOKUP(CONCATENATE(G$3,H375),m_selling_spec!$A:$J,2,FALSE))</f>
        <v>o2.2</v>
      </c>
      <c r="H375" s="125" t="s">
        <v>603</v>
      </c>
      <c r="I375" s="131" t="str">
        <f>IF(J375="","",VLOOKUP(CONCATENATE(I$3,J375),m_selling_spec!$A:$J,2,FALSE))</f>
        <v>1.12</v>
      </c>
      <c r="J375" s="125" t="s">
        <v>73</v>
      </c>
      <c r="K375" s="131" t="str">
        <f>IF(L375="","",VLOOKUP(CONCATENATE(K$3,L375),m_selling_spec!$A:$J,2,FALSE))</f>
        <v/>
      </c>
      <c r="M375" s="131" t="str">
        <f>IF(N375="","",VLOOKUP(CONCATENATE(M$3,N375),m_selling_spec!$A:$J,2,FALSE))</f>
        <v/>
      </c>
      <c r="O375" s="131" t="str">
        <f>IF(P375="","",VLOOKUP(CONCATENATE(O$3,P375),m_selling_spec!$A:$J,2,FALSE))</f>
        <v/>
      </c>
      <c r="Q375" s="131" t="str">
        <f>IF(R375="","",VLOOKUP(CONCATENATE(Q$3,R375),m_selling_spec!$A:$J,2,FALSE))</f>
        <v/>
      </c>
      <c r="S375" s="131" t="str">
        <f>IF(T375="","",VLOOKUP(CONCATENATE(S$3,T375),m_selling_spec!$A:$J,2,FALSE))</f>
        <v>6.1</v>
      </c>
      <c r="T375" s="125" t="s">
        <v>606</v>
      </c>
      <c r="U375" s="131" t="str">
        <f>IF(V375="","",VLOOKUP(CONCATENATE(U$3,V375),m_selling_spec!$A:$J,2,FALSE))</f>
        <v/>
      </c>
      <c r="W375" s="131" t="str">
        <f>IF(X375="","",VLOOKUP(CONCATENATE(W$3,X375),m_selling_spec!$A:$J,2,FALSE))</f>
        <v>8.6</v>
      </c>
      <c r="X375" s="125" t="s">
        <v>673</v>
      </c>
      <c r="Y375" s="131" t="str">
        <f>IF(Z375="","",VLOOKUP(CONCATENATE(Y$3,Z375),m_selling_spec!$A:$J,2,FALSE))</f>
        <v/>
      </c>
      <c r="AA375" s="131" t="str">
        <f>IF(AB375="","",VLOOKUP(CONCATENATE(AA$3,AB375),m_selling_spec!$A:$J,2,FALSE))</f>
        <v>10.2</v>
      </c>
      <c r="AB375" s="125" t="s">
        <v>76</v>
      </c>
      <c r="AC375" s="131" t="str">
        <f>IF(AD375="","",VLOOKUP(CONCATENATE(AC$3,AD375),m_selling_spec!$A:$J,2,FALSE))</f>
        <v/>
      </c>
      <c r="AE375" s="131" t="str">
        <f>IF(AF375="","",VLOOKUP(CONCATENATE(AE$3,AF375),m_selling_spec!$A:$J,2,FALSE))</f>
        <v/>
      </c>
      <c r="AG375" s="131" t="str">
        <f>IF(AH375="","",VLOOKUP(CONCATENATE(AG$3,AH375),m_selling_spec!$A:$J,2,FALSE))</f>
        <v/>
      </c>
      <c r="AI375" s="131" t="str">
        <f>IF(AJ375="","",VLOOKUP(CONCATENATE(AI$3,AJ375),m_selling_spec!$A:$J,2,FALSE))</f>
        <v>14.2</v>
      </c>
      <c r="AJ375" s="125" t="s">
        <v>683</v>
      </c>
      <c r="AK375" s="131" t="str">
        <f>IF(AL375="","",VLOOKUP(CONCATENATE(AK$3,AL375),m_selling_spec!$A:$J,2,FALSE))</f>
        <v/>
      </c>
      <c r="AM375" s="131" t="str">
        <f>IF(AN375="","",VLOOKUP(CONCATENATE(AM$3,AN375),m_selling_spec!$A:$J,2,FALSE))</f>
        <v>16.2</v>
      </c>
      <c r="AN375" s="125" t="s">
        <v>677</v>
      </c>
      <c r="AO375" s="131" t="str">
        <f>IF(AP375="","",VLOOKUP(CONCATENATE(AO$3,AP375),m_selling_spec!$A:$J,2,FALSE))</f>
        <v>17.1</v>
      </c>
      <c r="AP375" s="125" t="s">
        <v>672</v>
      </c>
      <c r="AQ375" s="131" t="str">
        <f>IF(AR375="","",VLOOKUP(CONCATENATE(AQ$3,AR375),m_selling_spec!$A:$J,2,FALSE))</f>
        <v/>
      </c>
      <c r="AS375" s="131" t="str">
        <f>IF(AT375="","",VLOOKUP(CONCATENATE(AS$3,AT375),m_selling_spec!$A:$J,2,FALSE))</f>
        <v/>
      </c>
      <c r="AU375" s="131" t="str">
        <f>IF(AV375="","",VLOOKUP(CONCATENATE(AU$3,AV375),m_selling_spec!$A:$J,2,FALSE))</f>
        <v/>
      </c>
      <c r="AW375" s="131" t="str">
        <f>IF(AX375="","",VLOOKUP(CONCATENATE(AW$3,AX375),m_selling_spec!$A:$J,2,FALSE))</f>
        <v/>
      </c>
      <c r="AY375" s="131" t="str">
        <f>IF(AZ375="","",VLOOKUP(CONCATENATE(AY$3,AZ375),m_selling_spec!$A:$J,2,FALSE))</f>
        <v/>
      </c>
      <c r="BA375" s="131" t="str">
        <f>IF(BB375="","",VLOOKUP(CONCATENATE(BA$3,BB375),m_selling_spec!$A:$J,2,FALSE))</f>
        <v/>
      </c>
      <c r="BC375" s="131" t="str">
        <f>IF(BD375="","",VLOOKUP(CONCATENATE(BC$3,BD375),m_selling_spec!$A:$J,2,FALSE))</f>
        <v/>
      </c>
      <c r="BE375" s="131" t="str">
        <f>IF(BF375="","",VLOOKUP(CONCATENATE(BE$3,BF375),m_selling_spec!$A:$J,2,FALSE))</f>
        <v/>
      </c>
      <c r="BG375" s="131" t="str">
        <f>IF(BH375="","",VLOOKUP(CONCATENATE(BG$3,BH375),m_selling_spec!$A:$J,2,FALSE))</f>
        <v/>
      </c>
      <c r="BI375" s="131" t="str">
        <f>IF(BJ375="","",VLOOKUP(CONCATENATE(BI$3,BJ375),m_selling_spec!$A:$J,2,FALSE))</f>
        <v/>
      </c>
    </row>
    <row r="376" spans="1:61" s="125" customFormat="1">
      <c r="A376" s="125" t="s">
        <v>406</v>
      </c>
      <c r="B376" s="125">
        <v>2</v>
      </c>
      <c r="C376" s="130" t="str">
        <f>INDEX(product!B:B,MATCH(B376,product!A:A,0))</f>
        <v>WE-70</v>
      </c>
      <c r="D376" s="130" t="str">
        <f>INDEX(product!E:E,MATCH(B376,product!A:A,0))</f>
        <v>WINDOW and DOOR</v>
      </c>
      <c r="E376" s="131" t="str">
        <f>IF(F376="","",VLOOKUP(CONCATENATE(E$3,F376),m_selling_spec!$A:$J,2,FALSE))</f>
        <v>o1.1</v>
      </c>
      <c r="F376" s="125" t="s">
        <v>675</v>
      </c>
      <c r="G376" s="131" t="str">
        <f>IF(H376="","",VLOOKUP(CONCATENATE(G$3,H376),m_selling_spec!$A:$J,2,FALSE))</f>
        <v>o2.1</v>
      </c>
      <c r="H376" s="125" t="s">
        <v>597</v>
      </c>
      <c r="I376" s="131" t="str">
        <f>IF(J376="","",VLOOKUP(CONCATENATE(I$3,J376),m_selling_spec!$A:$J,2,FALSE))</f>
        <v>1.12</v>
      </c>
      <c r="J376" s="125" t="s">
        <v>73</v>
      </c>
      <c r="K376" s="131" t="str">
        <f>IF(L376="","",VLOOKUP(CONCATENATE(K$3,L376),m_selling_spec!$A:$J,2,FALSE))</f>
        <v/>
      </c>
      <c r="M376" s="131" t="str">
        <f>IF(N376="","",VLOOKUP(CONCATENATE(M$3,N376),m_selling_spec!$A:$J,2,FALSE))</f>
        <v/>
      </c>
      <c r="O376" s="131" t="str">
        <f>IF(P376="","",VLOOKUP(CONCATENATE(O$3,P376),m_selling_spec!$A:$J,2,FALSE))</f>
        <v/>
      </c>
      <c r="Q376" s="131" t="str">
        <f>IF(R376="","",VLOOKUP(CONCATENATE(Q$3,R376),m_selling_spec!$A:$J,2,FALSE))</f>
        <v/>
      </c>
      <c r="S376" s="131" t="str">
        <f>IF(T376="","",VLOOKUP(CONCATENATE(S$3,T376),m_selling_spec!$A:$J,2,FALSE))</f>
        <v>6.1</v>
      </c>
      <c r="T376" s="125" t="s">
        <v>606</v>
      </c>
      <c r="U376" s="131" t="str">
        <f>IF(V376="","",VLOOKUP(CONCATENATE(U$3,V376),m_selling_spec!$A:$J,2,FALSE))</f>
        <v/>
      </c>
      <c r="W376" s="131" t="str">
        <f>IF(X376="","",VLOOKUP(CONCATENATE(W$3,X376),m_selling_spec!$A:$J,2,FALSE))</f>
        <v>8.4</v>
      </c>
      <c r="X376" s="125" t="s">
        <v>605</v>
      </c>
      <c r="Y376" s="131" t="str">
        <f>IF(Z376="","",VLOOKUP(CONCATENATE(Y$3,Z376),m_selling_spec!$A:$J,2,FALSE))</f>
        <v/>
      </c>
      <c r="AA376" s="131" t="str">
        <f>IF(AB376="","",VLOOKUP(CONCATENATE(AA$3,AB376),m_selling_spec!$A:$J,2,FALSE))</f>
        <v>10.3</v>
      </c>
      <c r="AB376" s="125" t="s">
        <v>77</v>
      </c>
      <c r="AC376" s="131" t="str">
        <f>IF(AD376="","",VLOOKUP(CONCATENATE(AC$3,AD376),m_selling_spec!$A:$J,2,FALSE))</f>
        <v/>
      </c>
      <c r="AE376" s="131" t="str">
        <f>IF(AF376="","",VLOOKUP(CONCATENATE(AE$3,AF376),m_selling_spec!$A:$J,2,FALSE))</f>
        <v/>
      </c>
      <c r="AG376" s="131" t="str">
        <f>IF(AH376="","",VLOOKUP(CONCATENATE(AG$3,AH376),m_selling_spec!$A:$J,2,FALSE))</f>
        <v/>
      </c>
      <c r="AI376" s="131" t="str">
        <f>IF(AJ376="","",VLOOKUP(CONCATENATE(AI$3,AJ376),m_selling_spec!$A:$J,2,FALSE))</f>
        <v>14.2</v>
      </c>
      <c r="AJ376" s="125" t="s">
        <v>683</v>
      </c>
      <c r="AK376" s="131" t="str">
        <f>IF(AL376="","",VLOOKUP(CONCATENATE(AK$3,AL376),m_selling_spec!$A:$J,2,FALSE))</f>
        <v/>
      </c>
      <c r="AM376" s="131" t="str">
        <f>IF(AN376="","",VLOOKUP(CONCATENATE(AM$3,AN376),m_selling_spec!$A:$J,2,FALSE))</f>
        <v>16.2</v>
      </c>
      <c r="AN376" s="125" t="s">
        <v>677</v>
      </c>
      <c r="AO376" s="131" t="str">
        <f>IF(AP376="","",VLOOKUP(CONCATENATE(AO$3,AP376),m_selling_spec!$A:$J,2,FALSE))</f>
        <v>17.1</v>
      </c>
      <c r="AP376" s="125" t="s">
        <v>672</v>
      </c>
      <c r="AQ376" s="131" t="str">
        <f>IF(AR376="","",VLOOKUP(CONCATENATE(AQ$3,AR376),m_selling_spec!$A:$J,2,FALSE))</f>
        <v/>
      </c>
      <c r="AS376" s="131" t="str">
        <f>IF(AT376="","",VLOOKUP(CONCATENATE(AS$3,AT376),m_selling_spec!$A:$J,2,FALSE))</f>
        <v/>
      </c>
      <c r="AU376" s="131" t="str">
        <f>IF(AV376="","",VLOOKUP(CONCATENATE(AU$3,AV376),m_selling_spec!$A:$J,2,FALSE))</f>
        <v/>
      </c>
      <c r="AW376" s="131" t="str">
        <f>IF(AX376="","",VLOOKUP(CONCATENATE(AW$3,AX376),m_selling_spec!$A:$J,2,FALSE))</f>
        <v/>
      </c>
      <c r="AY376" s="131" t="str">
        <f>IF(AZ376="","",VLOOKUP(CONCATENATE(AY$3,AZ376),m_selling_spec!$A:$J,2,FALSE))</f>
        <v/>
      </c>
      <c r="BA376" s="131" t="str">
        <f>IF(BB376="","",VLOOKUP(CONCATENATE(BA$3,BB376),m_selling_spec!$A:$J,2,FALSE))</f>
        <v/>
      </c>
      <c r="BC376" s="131" t="str">
        <f>IF(BD376="","",VLOOKUP(CONCATENATE(BC$3,BD376),m_selling_spec!$A:$J,2,FALSE))</f>
        <v/>
      </c>
      <c r="BE376" s="131" t="str">
        <f>IF(BF376="","",VLOOKUP(CONCATENATE(BE$3,BF376),m_selling_spec!$A:$J,2,FALSE))</f>
        <v/>
      </c>
      <c r="BG376" s="131" t="str">
        <f>IF(BH376="","",VLOOKUP(CONCATENATE(BG$3,BH376),m_selling_spec!$A:$J,2,FALSE))</f>
        <v/>
      </c>
      <c r="BI376" s="131" t="str">
        <f>IF(BJ376="","",VLOOKUP(CONCATENATE(BI$3,BJ376),m_selling_spec!$A:$J,2,FALSE))</f>
        <v/>
      </c>
    </row>
    <row r="377" spans="1:61" s="125" customFormat="1">
      <c r="A377" s="125" t="s">
        <v>398</v>
      </c>
      <c r="B377" s="125">
        <v>2</v>
      </c>
      <c r="C377" s="130" t="str">
        <f>INDEX(product!B:B,MATCH(B377,product!A:A,0))</f>
        <v>WE-70</v>
      </c>
      <c r="D377" s="130" t="str">
        <f>INDEX(product!E:E,MATCH(B377,product!A:A,0))</f>
        <v>WINDOW and DOOR</v>
      </c>
      <c r="E377" s="131" t="str">
        <f>IF(F377="","",VLOOKUP(CONCATENATE(E$3,F377),m_selling_spec!$A:$J,2,FALSE))</f>
        <v>o1.1</v>
      </c>
      <c r="F377" s="125" t="s">
        <v>675</v>
      </c>
      <c r="G377" s="131" t="str">
        <f>IF(H377="","",VLOOKUP(CONCATENATE(G$3,H377),m_selling_spec!$A:$J,2,FALSE))</f>
        <v>o2.2</v>
      </c>
      <c r="H377" s="125" t="s">
        <v>603</v>
      </c>
      <c r="I377" s="131" t="str">
        <f>IF(J377="","",VLOOKUP(CONCATENATE(I$3,J377),m_selling_spec!$A:$J,2,FALSE))</f>
        <v>1.12</v>
      </c>
      <c r="J377" s="125" t="s">
        <v>73</v>
      </c>
      <c r="K377" s="131" t="str">
        <f>IF(L377="","",VLOOKUP(CONCATENATE(K$3,L377),m_selling_spec!$A:$J,2,FALSE))</f>
        <v/>
      </c>
      <c r="M377" s="131" t="str">
        <f>IF(N377="","",VLOOKUP(CONCATENATE(M$3,N377),m_selling_spec!$A:$J,2,FALSE))</f>
        <v/>
      </c>
      <c r="O377" s="131" t="str">
        <f>IF(P377="","",VLOOKUP(CONCATENATE(O$3,P377),m_selling_spec!$A:$J,2,FALSE))</f>
        <v/>
      </c>
      <c r="Q377" s="131" t="str">
        <f>IF(R377="","",VLOOKUP(CONCATENATE(Q$3,R377),m_selling_spec!$A:$J,2,FALSE))</f>
        <v/>
      </c>
      <c r="S377" s="131" t="str">
        <f>IF(T377="","",VLOOKUP(CONCATENATE(S$3,T377),m_selling_spec!$A:$J,2,FALSE))</f>
        <v>6.1</v>
      </c>
      <c r="T377" s="125" t="s">
        <v>606</v>
      </c>
      <c r="U377" s="131" t="str">
        <f>IF(V377="","",VLOOKUP(CONCATENATE(U$3,V377),m_selling_spec!$A:$J,2,FALSE))</f>
        <v/>
      </c>
      <c r="W377" s="131" t="str">
        <f>IF(X377="","",VLOOKUP(CONCATENATE(W$3,X377),m_selling_spec!$A:$J,2,FALSE))</f>
        <v>8.4</v>
      </c>
      <c r="X377" s="125" t="s">
        <v>605</v>
      </c>
      <c r="Y377" s="131" t="str">
        <f>IF(Z377="","",VLOOKUP(CONCATENATE(Y$3,Z377),m_selling_spec!$A:$J,2,FALSE))</f>
        <v/>
      </c>
      <c r="AA377" s="131" t="str">
        <f>IF(AB377="","",VLOOKUP(CONCATENATE(AA$3,AB377),m_selling_spec!$A:$J,2,FALSE))</f>
        <v>10.3</v>
      </c>
      <c r="AB377" s="125" t="s">
        <v>77</v>
      </c>
      <c r="AC377" s="131" t="str">
        <f>IF(AD377="","",VLOOKUP(CONCATENATE(AC$3,AD377),m_selling_spec!$A:$J,2,FALSE))</f>
        <v/>
      </c>
      <c r="AE377" s="131" t="str">
        <f>IF(AF377="","",VLOOKUP(CONCATENATE(AE$3,AF377),m_selling_spec!$A:$J,2,FALSE))</f>
        <v/>
      </c>
      <c r="AG377" s="131" t="str">
        <f>IF(AH377="","",VLOOKUP(CONCATENATE(AG$3,AH377),m_selling_spec!$A:$J,2,FALSE))</f>
        <v/>
      </c>
      <c r="AI377" s="131" t="str">
        <f>IF(AJ377="","",VLOOKUP(CONCATENATE(AI$3,AJ377),m_selling_spec!$A:$J,2,FALSE))</f>
        <v>14.2</v>
      </c>
      <c r="AJ377" s="125" t="s">
        <v>683</v>
      </c>
      <c r="AK377" s="131" t="str">
        <f>IF(AL377="","",VLOOKUP(CONCATENATE(AK$3,AL377),m_selling_spec!$A:$J,2,FALSE))</f>
        <v/>
      </c>
      <c r="AM377" s="131" t="str">
        <f>IF(AN377="","",VLOOKUP(CONCATENATE(AM$3,AN377),m_selling_spec!$A:$J,2,FALSE))</f>
        <v>16.2</v>
      </c>
      <c r="AN377" s="125" t="s">
        <v>677</v>
      </c>
      <c r="AO377" s="131" t="str">
        <f>IF(AP377="","",VLOOKUP(CONCATENATE(AO$3,AP377),m_selling_spec!$A:$J,2,FALSE))</f>
        <v>17.1</v>
      </c>
      <c r="AP377" s="125" t="s">
        <v>672</v>
      </c>
      <c r="AQ377" s="131" t="str">
        <f>IF(AR377="","",VLOOKUP(CONCATENATE(AQ$3,AR377),m_selling_spec!$A:$J,2,FALSE))</f>
        <v/>
      </c>
      <c r="AS377" s="131" t="str">
        <f>IF(AT377="","",VLOOKUP(CONCATENATE(AS$3,AT377),m_selling_spec!$A:$J,2,FALSE))</f>
        <v/>
      </c>
      <c r="AU377" s="131" t="str">
        <f>IF(AV377="","",VLOOKUP(CONCATENATE(AU$3,AV377),m_selling_spec!$A:$J,2,FALSE))</f>
        <v/>
      </c>
      <c r="AW377" s="131" t="str">
        <f>IF(AX377="","",VLOOKUP(CONCATENATE(AW$3,AX377),m_selling_spec!$A:$J,2,FALSE))</f>
        <v/>
      </c>
      <c r="AY377" s="131" t="str">
        <f>IF(AZ377="","",VLOOKUP(CONCATENATE(AY$3,AZ377),m_selling_spec!$A:$J,2,FALSE))</f>
        <v/>
      </c>
      <c r="BA377" s="131" t="str">
        <f>IF(BB377="","",VLOOKUP(CONCATENATE(BA$3,BB377),m_selling_spec!$A:$J,2,FALSE))</f>
        <v/>
      </c>
      <c r="BC377" s="131" t="str">
        <f>IF(BD377="","",VLOOKUP(CONCATENATE(BC$3,BD377),m_selling_spec!$A:$J,2,FALSE))</f>
        <v/>
      </c>
      <c r="BE377" s="131" t="str">
        <f>IF(BF377="","",VLOOKUP(CONCATENATE(BE$3,BF377),m_selling_spec!$A:$J,2,FALSE))</f>
        <v/>
      </c>
      <c r="BG377" s="131" t="str">
        <f>IF(BH377="","",VLOOKUP(CONCATENATE(BG$3,BH377),m_selling_spec!$A:$J,2,FALSE))</f>
        <v/>
      </c>
      <c r="BI377" s="131" t="str">
        <f>IF(BJ377="","",VLOOKUP(CONCATENATE(BI$3,BJ377),m_selling_spec!$A:$J,2,FALSE))</f>
        <v/>
      </c>
    </row>
    <row r="378" spans="1:61" s="125" customFormat="1">
      <c r="A378" s="125" t="s">
        <v>416</v>
      </c>
      <c r="B378" s="125">
        <v>2</v>
      </c>
      <c r="C378" s="130" t="str">
        <f>INDEX(product!B:B,MATCH(B378,product!A:A,0))</f>
        <v>WE-70</v>
      </c>
      <c r="D378" s="130" t="str">
        <f>INDEX(product!E:E,MATCH(B378,product!A:A,0))</f>
        <v>WINDOW and DOOR</v>
      </c>
      <c r="E378" s="131" t="str">
        <f>IF(F378="","",VLOOKUP(CONCATENATE(E$3,F378),m_selling_spec!$A:$J,2,FALSE))</f>
        <v>o1.2</v>
      </c>
      <c r="F378" s="125" t="s">
        <v>676</v>
      </c>
      <c r="G378" s="131" t="str">
        <f>IF(H378="","",VLOOKUP(CONCATENATE(G$3,H378),m_selling_spec!$A:$J,2,FALSE))</f>
        <v>o2.1</v>
      </c>
      <c r="H378" s="125" t="s">
        <v>597</v>
      </c>
      <c r="I378" s="131" t="str">
        <f>IF(J378="","",VLOOKUP(CONCATENATE(I$3,J378),m_selling_spec!$A:$J,2,FALSE))</f>
        <v>1.12</v>
      </c>
      <c r="J378" s="125" t="s">
        <v>73</v>
      </c>
      <c r="K378" s="131" t="str">
        <f>IF(L378="","",VLOOKUP(CONCATENATE(K$3,L378),m_selling_spec!$A:$J,2,FALSE))</f>
        <v/>
      </c>
      <c r="M378" s="131" t="str">
        <f>IF(N378="","",VLOOKUP(CONCATENATE(M$3,N378),m_selling_spec!$A:$J,2,FALSE))</f>
        <v/>
      </c>
      <c r="O378" s="131" t="str">
        <f>IF(P378="","",VLOOKUP(CONCATENATE(O$3,P378),m_selling_spec!$A:$J,2,FALSE))</f>
        <v/>
      </c>
      <c r="Q378" s="131" t="str">
        <f>IF(R378="","",VLOOKUP(CONCATENATE(Q$3,R378),m_selling_spec!$A:$J,2,FALSE))</f>
        <v/>
      </c>
      <c r="S378" s="131" t="str">
        <f>IF(T378="","",VLOOKUP(CONCATENATE(S$3,T378),m_selling_spec!$A:$J,2,FALSE))</f>
        <v>6.1</v>
      </c>
      <c r="T378" s="125" t="s">
        <v>606</v>
      </c>
      <c r="U378" s="131" t="str">
        <f>IF(V378="","",VLOOKUP(CONCATENATE(U$3,V378),m_selling_spec!$A:$J,2,FALSE))</f>
        <v/>
      </c>
      <c r="W378" s="131" t="str">
        <f>IF(X378="","",VLOOKUP(CONCATENATE(W$3,X378),m_selling_spec!$A:$J,2,FALSE))</f>
        <v>8.4</v>
      </c>
      <c r="X378" s="125" t="s">
        <v>605</v>
      </c>
      <c r="Y378" s="131" t="str">
        <f>IF(Z378="","",VLOOKUP(CONCATENATE(Y$3,Z378),m_selling_spec!$A:$J,2,FALSE))</f>
        <v/>
      </c>
      <c r="AA378" s="131" t="str">
        <f>IF(AB378="","",VLOOKUP(CONCATENATE(AA$3,AB378),m_selling_spec!$A:$J,2,FALSE))</f>
        <v>10.3</v>
      </c>
      <c r="AB378" s="125" t="s">
        <v>77</v>
      </c>
      <c r="AC378" s="131" t="str">
        <f>IF(AD378="","",VLOOKUP(CONCATENATE(AC$3,AD378),m_selling_spec!$A:$J,2,FALSE))</f>
        <v/>
      </c>
      <c r="AE378" s="131" t="str">
        <f>IF(AF378="","",VLOOKUP(CONCATENATE(AE$3,AF378),m_selling_spec!$A:$J,2,FALSE))</f>
        <v/>
      </c>
      <c r="AG378" s="131" t="str">
        <f>IF(AH378="","",VLOOKUP(CONCATENATE(AG$3,AH378),m_selling_spec!$A:$J,2,FALSE))</f>
        <v/>
      </c>
      <c r="AI378" s="131" t="str">
        <f>IF(AJ378="","",VLOOKUP(CONCATENATE(AI$3,AJ378),m_selling_spec!$A:$J,2,FALSE))</f>
        <v>14.2</v>
      </c>
      <c r="AJ378" s="125" t="s">
        <v>683</v>
      </c>
      <c r="AK378" s="131" t="str">
        <f>IF(AL378="","",VLOOKUP(CONCATENATE(AK$3,AL378),m_selling_spec!$A:$J,2,FALSE))</f>
        <v/>
      </c>
      <c r="AM378" s="131" t="str">
        <f>IF(AN378="","",VLOOKUP(CONCATENATE(AM$3,AN378),m_selling_spec!$A:$J,2,FALSE))</f>
        <v>16.2</v>
      </c>
      <c r="AN378" s="125" t="s">
        <v>677</v>
      </c>
      <c r="AO378" s="131" t="str">
        <f>IF(AP378="","",VLOOKUP(CONCATENATE(AO$3,AP378),m_selling_spec!$A:$J,2,FALSE))</f>
        <v>17.1</v>
      </c>
      <c r="AP378" s="125" t="s">
        <v>672</v>
      </c>
      <c r="AQ378" s="131" t="str">
        <f>IF(AR378="","",VLOOKUP(CONCATENATE(AQ$3,AR378),m_selling_spec!$A:$J,2,FALSE))</f>
        <v/>
      </c>
      <c r="AS378" s="131" t="str">
        <f>IF(AT378="","",VLOOKUP(CONCATENATE(AS$3,AT378),m_selling_spec!$A:$J,2,FALSE))</f>
        <v/>
      </c>
      <c r="AU378" s="131" t="str">
        <f>IF(AV378="","",VLOOKUP(CONCATENATE(AU$3,AV378),m_selling_spec!$A:$J,2,FALSE))</f>
        <v/>
      </c>
      <c r="AW378" s="131" t="str">
        <f>IF(AX378="","",VLOOKUP(CONCATENATE(AW$3,AX378),m_selling_spec!$A:$J,2,FALSE))</f>
        <v/>
      </c>
      <c r="AY378" s="131" t="str">
        <f>IF(AZ378="","",VLOOKUP(CONCATENATE(AY$3,AZ378),m_selling_spec!$A:$J,2,FALSE))</f>
        <v/>
      </c>
      <c r="BA378" s="131" t="str">
        <f>IF(BB378="","",VLOOKUP(CONCATENATE(BA$3,BB378),m_selling_spec!$A:$J,2,FALSE))</f>
        <v/>
      </c>
      <c r="BC378" s="131" t="str">
        <f>IF(BD378="","",VLOOKUP(CONCATENATE(BC$3,BD378),m_selling_spec!$A:$J,2,FALSE))</f>
        <v/>
      </c>
      <c r="BE378" s="131" t="str">
        <f>IF(BF378="","",VLOOKUP(CONCATENATE(BE$3,BF378),m_selling_spec!$A:$J,2,FALSE))</f>
        <v/>
      </c>
      <c r="BG378" s="131" t="str">
        <f>IF(BH378="","",VLOOKUP(CONCATENATE(BG$3,BH378),m_selling_spec!$A:$J,2,FALSE))</f>
        <v/>
      </c>
      <c r="BI378" s="131" t="str">
        <f>IF(BJ378="","",VLOOKUP(CONCATENATE(BI$3,BJ378),m_selling_spec!$A:$J,2,FALSE))</f>
        <v/>
      </c>
    </row>
    <row r="379" spans="1:61" s="125" customFormat="1">
      <c r="A379" s="125" t="s">
        <v>396</v>
      </c>
      <c r="B379" s="125">
        <v>2</v>
      </c>
      <c r="C379" s="130" t="str">
        <f>INDEX(product!B:B,MATCH(B379,product!A:A,0))</f>
        <v>WE-70</v>
      </c>
      <c r="D379" s="130" t="str">
        <f>INDEX(product!E:E,MATCH(B379,product!A:A,0))</f>
        <v>WINDOW and DOOR</v>
      </c>
      <c r="E379" s="131" t="str">
        <f>IF(F379="","",VLOOKUP(CONCATENATE(E$3,F379),m_selling_spec!$A:$J,2,FALSE))</f>
        <v>o1.2</v>
      </c>
      <c r="F379" s="125" t="s">
        <v>676</v>
      </c>
      <c r="G379" s="131" t="str">
        <f>IF(H379="","",VLOOKUP(CONCATENATE(G$3,H379),m_selling_spec!$A:$J,2,FALSE))</f>
        <v>o2.2</v>
      </c>
      <c r="H379" s="125" t="s">
        <v>603</v>
      </c>
      <c r="I379" s="131" t="str">
        <f>IF(J379="","",VLOOKUP(CONCATENATE(I$3,J379),m_selling_spec!$A:$J,2,FALSE))</f>
        <v>1.12</v>
      </c>
      <c r="J379" s="125" t="s">
        <v>73</v>
      </c>
      <c r="K379" s="131" t="str">
        <f>IF(L379="","",VLOOKUP(CONCATENATE(K$3,L379),m_selling_spec!$A:$J,2,FALSE))</f>
        <v/>
      </c>
      <c r="M379" s="131" t="str">
        <f>IF(N379="","",VLOOKUP(CONCATENATE(M$3,N379),m_selling_spec!$A:$J,2,FALSE))</f>
        <v/>
      </c>
      <c r="O379" s="131" t="str">
        <f>IF(P379="","",VLOOKUP(CONCATENATE(O$3,P379),m_selling_spec!$A:$J,2,FALSE))</f>
        <v/>
      </c>
      <c r="Q379" s="131" t="str">
        <f>IF(R379="","",VLOOKUP(CONCATENATE(Q$3,R379),m_selling_spec!$A:$J,2,FALSE))</f>
        <v/>
      </c>
      <c r="S379" s="131" t="str">
        <f>IF(T379="","",VLOOKUP(CONCATENATE(S$3,T379),m_selling_spec!$A:$J,2,FALSE))</f>
        <v>6.1</v>
      </c>
      <c r="T379" s="125" t="s">
        <v>606</v>
      </c>
      <c r="U379" s="131" t="str">
        <f>IF(V379="","",VLOOKUP(CONCATENATE(U$3,V379),m_selling_spec!$A:$J,2,FALSE))</f>
        <v/>
      </c>
      <c r="W379" s="131" t="str">
        <f>IF(X379="","",VLOOKUP(CONCATENATE(W$3,X379),m_selling_spec!$A:$J,2,FALSE))</f>
        <v>8.4</v>
      </c>
      <c r="X379" s="125" t="s">
        <v>605</v>
      </c>
      <c r="Y379" s="131" t="str">
        <f>IF(Z379="","",VLOOKUP(CONCATENATE(Y$3,Z379),m_selling_spec!$A:$J,2,FALSE))</f>
        <v/>
      </c>
      <c r="AA379" s="131" t="str">
        <f>IF(AB379="","",VLOOKUP(CONCATENATE(AA$3,AB379),m_selling_spec!$A:$J,2,FALSE))</f>
        <v>10.3</v>
      </c>
      <c r="AB379" s="125" t="s">
        <v>77</v>
      </c>
      <c r="AC379" s="131" t="str">
        <f>IF(AD379="","",VLOOKUP(CONCATENATE(AC$3,AD379),m_selling_spec!$A:$J,2,FALSE))</f>
        <v/>
      </c>
      <c r="AE379" s="131" t="str">
        <f>IF(AF379="","",VLOOKUP(CONCATENATE(AE$3,AF379),m_selling_spec!$A:$J,2,FALSE))</f>
        <v/>
      </c>
      <c r="AG379" s="131" t="str">
        <f>IF(AH379="","",VLOOKUP(CONCATENATE(AG$3,AH379),m_selling_spec!$A:$J,2,FALSE))</f>
        <v/>
      </c>
      <c r="AI379" s="131" t="str">
        <f>IF(AJ379="","",VLOOKUP(CONCATENATE(AI$3,AJ379),m_selling_spec!$A:$J,2,FALSE))</f>
        <v>14.2</v>
      </c>
      <c r="AJ379" s="125" t="s">
        <v>683</v>
      </c>
      <c r="AK379" s="131" t="str">
        <f>IF(AL379="","",VLOOKUP(CONCATENATE(AK$3,AL379),m_selling_spec!$A:$J,2,FALSE))</f>
        <v/>
      </c>
      <c r="AM379" s="131" t="str">
        <f>IF(AN379="","",VLOOKUP(CONCATENATE(AM$3,AN379),m_selling_spec!$A:$J,2,FALSE))</f>
        <v>16.2</v>
      </c>
      <c r="AN379" s="125" t="s">
        <v>677</v>
      </c>
      <c r="AO379" s="131" t="str">
        <f>IF(AP379="","",VLOOKUP(CONCATENATE(AO$3,AP379),m_selling_spec!$A:$J,2,FALSE))</f>
        <v>17.1</v>
      </c>
      <c r="AP379" s="125" t="s">
        <v>672</v>
      </c>
      <c r="AQ379" s="131" t="str">
        <f>IF(AR379="","",VLOOKUP(CONCATENATE(AQ$3,AR379),m_selling_spec!$A:$J,2,FALSE))</f>
        <v/>
      </c>
      <c r="AS379" s="131" t="str">
        <f>IF(AT379="","",VLOOKUP(CONCATENATE(AS$3,AT379),m_selling_spec!$A:$J,2,FALSE))</f>
        <v/>
      </c>
      <c r="AU379" s="131" t="str">
        <f>IF(AV379="","",VLOOKUP(CONCATENATE(AU$3,AV379),m_selling_spec!$A:$J,2,FALSE))</f>
        <v/>
      </c>
      <c r="AW379" s="131" t="str">
        <f>IF(AX379="","",VLOOKUP(CONCATENATE(AW$3,AX379),m_selling_spec!$A:$J,2,FALSE))</f>
        <v/>
      </c>
      <c r="AY379" s="131" t="str">
        <f>IF(AZ379="","",VLOOKUP(CONCATENATE(AY$3,AZ379),m_selling_spec!$A:$J,2,FALSE))</f>
        <v/>
      </c>
      <c r="BA379" s="131" t="str">
        <f>IF(BB379="","",VLOOKUP(CONCATENATE(BA$3,BB379),m_selling_spec!$A:$J,2,FALSE))</f>
        <v/>
      </c>
      <c r="BC379" s="131" t="str">
        <f>IF(BD379="","",VLOOKUP(CONCATENATE(BC$3,BD379),m_selling_spec!$A:$J,2,FALSE))</f>
        <v/>
      </c>
      <c r="BE379" s="131" t="str">
        <f>IF(BF379="","",VLOOKUP(CONCATENATE(BE$3,BF379),m_selling_spec!$A:$J,2,FALSE))</f>
        <v/>
      </c>
      <c r="BG379" s="131" t="str">
        <f>IF(BH379="","",VLOOKUP(CONCATENATE(BG$3,BH379),m_selling_spec!$A:$J,2,FALSE))</f>
        <v/>
      </c>
      <c r="BI379" s="131" t="str">
        <f>IF(BJ379="","",VLOOKUP(CONCATENATE(BI$3,BJ379),m_selling_spec!$A:$J,2,FALSE))</f>
        <v/>
      </c>
    </row>
    <row r="380" spans="1:61" s="125" customFormat="1">
      <c r="A380" s="125" t="s">
        <v>434</v>
      </c>
      <c r="B380" s="125">
        <v>2</v>
      </c>
      <c r="C380" s="130" t="str">
        <f>INDEX(product!B:B,MATCH(B380,product!A:A,0))</f>
        <v>WE-70</v>
      </c>
      <c r="D380" s="130" t="str">
        <f>INDEX(product!E:E,MATCH(B380,product!A:A,0))</f>
        <v>WINDOW and DOOR</v>
      </c>
      <c r="E380" s="131" t="str">
        <f>IF(F380="","",VLOOKUP(CONCATENATE(E$3,F380),m_selling_spec!$A:$J,2,FALSE))</f>
        <v>o1.1</v>
      </c>
      <c r="F380" s="125" t="s">
        <v>675</v>
      </c>
      <c r="G380" s="131" t="str">
        <f>IF(H380="","",VLOOKUP(CONCATENATE(G$3,H380),m_selling_spec!$A:$J,2,FALSE))</f>
        <v>o2.1</v>
      </c>
      <c r="H380" s="125" t="s">
        <v>597</v>
      </c>
      <c r="I380" s="131" t="str">
        <f>IF(J380="","",VLOOKUP(CONCATENATE(I$3,J380),m_selling_spec!$A:$J,2,FALSE))</f>
        <v>1.12</v>
      </c>
      <c r="J380" s="125" t="s">
        <v>73</v>
      </c>
      <c r="K380" s="131" t="str">
        <f>IF(L380="","",VLOOKUP(CONCATENATE(K$3,L380),m_selling_spec!$A:$J,2,FALSE))</f>
        <v/>
      </c>
      <c r="M380" s="131" t="str">
        <f>IF(N380="","",VLOOKUP(CONCATENATE(M$3,N380),m_selling_spec!$A:$J,2,FALSE))</f>
        <v/>
      </c>
      <c r="O380" s="131" t="str">
        <f>IF(P380="","",VLOOKUP(CONCATENATE(O$3,P380),m_selling_spec!$A:$J,2,FALSE))</f>
        <v/>
      </c>
      <c r="Q380" s="131" t="str">
        <f>IF(R380="","",VLOOKUP(CONCATENATE(Q$3,R380),m_selling_spec!$A:$J,2,FALSE))</f>
        <v/>
      </c>
      <c r="S380" s="131" t="str">
        <f>IF(T380="","",VLOOKUP(CONCATENATE(S$3,T380),m_selling_spec!$A:$J,2,FALSE))</f>
        <v>6.1</v>
      </c>
      <c r="T380" s="125" t="s">
        <v>606</v>
      </c>
      <c r="U380" s="131" t="str">
        <f>IF(V380="","",VLOOKUP(CONCATENATE(U$3,V380),m_selling_spec!$A:$J,2,FALSE))</f>
        <v/>
      </c>
      <c r="W380" s="131" t="str">
        <f>IF(X380="","",VLOOKUP(CONCATENATE(W$3,X380),m_selling_spec!$A:$J,2,FALSE))</f>
        <v>8.6</v>
      </c>
      <c r="X380" s="125" t="s">
        <v>673</v>
      </c>
      <c r="Y380" s="131" t="str">
        <f>IF(Z380="","",VLOOKUP(CONCATENATE(Y$3,Z380),m_selling_spec!$A:$J,2,FALSE))</f>
        <v/>
      </c>
      <c r="AA380" s="131" t="str">
        <f>IF(AB380="","",VLOOKUP(CONCATENATE(AA$3,AB380),m_selling_spec!$A:$J,2,FALSE))</f>
        <v>10.3</v>
      </c>
      <c r="AB380" s="125" t="s">
        <v>77</v>
      </c>
      <c r="AC380" s="131" t="str">
        <f>IF(AD380="","",VLOOKUP(CONCATENATE(AC$3,AD380),m_selling_spec!$A:$J,2,FALSE))</f>
        <v/>
      </c>
      <c r="AE380" s="131" t="str">
        <f>IF(AF380="","",VLOOKUP(CONCATENATE(AE$3,AF380),m_selling_spec!$A:$J,2,FALSE))</f>
        <v/>
      </c>
      <c r="AG380" s="131" t="str">
        <f>IF(AH380="","",VLOOKUP(CONCATENATE(AG$3,AH380),m_selling_spec!$A:$J,2,FALSE))</f>
        <v/>
      </c>
      <c r="AI380" s="131" t="str">
        <f>IF(AJ380="","",VLOOKUP(CONCATENATE(AI$3,AJ380),m_selling_spec!$A:$J,2,FALSE))</f>
        <v>14.2</v>
      </c>
      <c r="AJ380" s="125" t="s">
        <v>683</v>
      </c>
      <c r="AK380" s="131" t="str">
        <f>IF(AL380="","",VLOOKUP(CONCATENATE(AK$3,AL380),m_selling_spec!$A:$J,2,FALSE))</f>
        <v/>
      </c>
      <c r="AM380" s="131" t="str">
        <f>IF(AN380="","",VLOOKUP(CONCATENATE(AM$3,AN380),m_selling_spec!$A:$J,2,FALSE))</f>
        <v>16.2</v>
      </c>
      <c r="AN380" s="125" t="s">
        <v>677</v>
      </c>
      <c r="AO380" s="131" t="str">
        <f>IF(AP380="","",VLOOKUP(CONCATENATE(AO$3,AP380),m_selling_spec!$A:$J,2,FALSE))</f>
        <v>17.1</v>
      </c>
      <c r="AP380" s="125" t="s">
        <v>672</v>
      </c>
      <c r="AQ380" s="131" t="str">
        <f>IF(AR380="","",VLOOKUP(CONCATENATE(AQ$3,AR380),m_selling_spec!$A:$J,2,FALSE))</f>
        <v/>
      </c>
      <c r="AS380" s="131" t="str">
        <f>IF(AT380="","",VLOOKUP(CONCATENATE(AS$3,AT380),m_selling_spec!$A:$J,2,FALSE))</f>
        <v/>
      </c>
      <c r="AU380" s="131" t="str">
        <f>IF(AV380="","",VLOOKUP(CONCATENATE(AU$3,AV380),m_selling_spec!$A:$J,2,FALSE))</f>
        <v/>
      </c>
      <c r="AW380" s="131" t="str">
        <f>IF(AX380="","",VLOOKUP(CONCATENATE(AW$3,AX380),m_selling_spec!$A:$J,2,FALSE))</f>
        <v/>
      </c>
      <c r="AY380" s="131" t="str">
        <f>IF(AZ380="","",VLOOKUP(CONCATENATE(AY$3,AZ380),m_selling_spec!$A:$J,2,FALSE))</f>
        <v/>
      </c>
      <c r="BA380" s="131" t="str">
        <f>IF(BB380="","",VLOOKUP(CONCATENATE(BA$3,BB380),m_selling_spec!$A:$J,2,FALSE))</f>
        <v/>
      </c>
      <c r="BC380" s="131" t="str">
        <f>IF(BD380="","",VLOOKUP(CONCATENATE(BC$3,BD380),m_selling_spec!$A:$J,2,FALSE))</f>
        <v/>
      </c>
      <c r="BE380" s="131" t="str">
        <f>IF(BF380="","",VLOOKUP(CONCATENATE(BE$3,BF380),m_selling_spec!$A:$J,2,FALSE))</f>
        <v/>
      </c>
      <c r="BG380" s="131" t="str">
        <f>IF(BH380="","",VLOOKUP(CONCATENATE(BG$3,BH380),m_selling_spec!$A:$J,2,FALSE))</f>
        <v/>
      </c>
      <c r="BI380" s="131" t="str">
        <f>IF(BJ380="","",VLOOKUP(CONCATENATE(BI$3,BJ380),m_selling_spec!$A:$J,2,FALSE))</f>
        <v/>
      </c>
    </row>
    <row r="381" spans="1:61" s="125" customFormat="1">
      <c r="A381" s="125" t="s">
        <v>426</v>
      </c>
      <c r="B381" s="125">
        <v>2</v>
      </c>
      <c r="C381" s="130" t="str">
        <f>INDEX(product!B:B,MATCH(B381,product!A:A,0))</f>
        <v>WE-70</v>
      </c>
      <c r="D381" s="130" t="str">
        <f>INDEX(product!E:E,MATCH(B381,product!A:A,0))</f>
        <v>WINDOW and DOOR</v>
      </c>
      <c r="E381" s="131" t="str">
        <f>IF(F381="","",VLOOKUP(CONCATENATE(E$3,F381),m_selling_spec!$A:$J,2,FALSE))</f>
        <v>o1.1</v>
      </c>
      <c r="F381" s="125" t="s">
        <v>675</v>
      </c>
      <c r="G381" s="131" t="str">
        <f>IF(H381="","",VLOOKUP(CONCATENATE(G$3,H381),m_selling_spec!$A:$J,2,FALSE))</f>
        <v>o2.2</v>
      </c>
      <c r="H381" s="125" t="s">
        <v>603</v>
      </c>
      <c r="I381" s="131" t="str">
        <f>IF(J381="","",VLOOKUP(CONCATENATE(I$3,J381),m_selling_spec!$A:$J,2,FALSE))</f>
        <v>1.12</v>
      </c>
      <c r="J381" s="125" t="s">
        <v>73</v>
      </c>
      <c r="K381" s="131" t="str">
        <f>IF(L381="","",VLOOKUP(CONCATENATE(K$3,L381),m_selling_spec!$A:$J,2,FALSE))</f>
        <v/>
      </c>
      <c r="M381" s="131" t="str">
        <f>IF(N381="","",VLOOKUP(CONCATENATE(M$3,N381),m_selling_spec!$A:$J,2,FALSE))</f>
        <v/>
      </c>
      <c r="O381" s="131" t="str">
        <f>IF(P381="","",VLOOKUP(CONCATENATE(O$3,P381),m_selling_spec!$A:$J,2,FALSE))</f>
        <v/>
      </c>
      <c r="Q381" s="131" t="str">
        <f>IF(R381="","",VLOOKUP(CONCATENATE(Q$3,R381),m_selling_spec!$A:$J,2,FALSE))</f>
        <v/>
      </c>
      <c r="S381" s="131" t="str">
        <f>IF(T381="","",VLOOKUP(CONCATENATE(S$3,T381),m_selling_spec!$A:$J,2,FALSE))</f>
        <v>6.1</v>
      </c>
      <c r="T381" s="125" t="s">
        <v>606</v>
      </c>
      <c r="U381" s="131" t="str">
        <f>IF(V381="","",VLOOKUP(CONCATENATE(U$3,V381),m_selling_spec!$A:$J,2,FALSE))</f>
        <v/>
      </c>
      <c r="W381" s="131" t="str">
        <f>IF(X381="","",VLOOKUP(CONCATENATE(W$3,X381),m_selling_spec!$A:$J,2,FALSE))</f>
        <v>8.6</v>
      </c>
      <c r="X381" s="125" t="s">
        <v>673</v>
      </c>
      <c r="Y381" s="131" t="str">
        <f>IF(Z381="","",VLOOKUP(CONCATENATE(Y$3,Z381),m_selling_spec!$A:$J,2,FALSE))</f>
        <v/>
      </c>
      <c r="AA381" s="131" t="str">
        <f>IF(AB381="","",VLOOKUP(CONCATENATE(AA$3,AB381),m_selling_spec!$A:$J,2,FALSE))</f>
        <v>10.3</v>
      </c>
      <c r="AB381" s="125" t="s">
        <v>77</v>
      </c>
      <c r="AC381" s="131" t="str">
        <f>IF(AD381="","",VLOOKUP(CONCATENATE(AC$3,AD381),m_selling_spec!$A:$J,2,FALSE))</f>
        <v/>
      </c>
      <c r="AE381" s="131" t="str">
        <f>IF(AF381="","",VLOOKUP(CONCATENATE(AE$3,AF381),m_selling_spec!$A:$J,2,FALSE))</f>
        <v/>
      </c>
      <c r="AG381" s="131" t="str">
        <f>IF(AH381="","",VLOOKUP(CONCATENATE(AG$3,AH381),m_selling_spec!$A:$J,2,FALSE))</f>
        <v/>
      </c>
      <c r="AI381" s="131" t="str">
        <f>IF(AJ381="","",VLOOKUP(CONCATENATE(AI$3,AJ381),m_selling_spec!$A:$J,2,FALSE))</f>
        <v>14.2</v>
      </c>
      <c r="AJ381" s="125" t="s">
        <v>683</v>
      </c>
      <c r="AK381" s="131" t="str">
        <f>IF(AL381="","",VLOOKUP(CONCATENATE(AK$3,AL381),m_selling_spec!$A:$J,2,FALSE))</f>
        <v/>
      </c>
      <c r="AM381" s="131" t="str">
        <f>IF(AN381="","",VLOOKUP(CONCATENATE(AM$3,AN381),m_selling_spec!$A:$J,2,FALSE))</f>
        <v>16.2</v>
      </c>
      <c r="AN381" s="125" t="s">
        <v>677</v>
      </c>
      <c r="AO381" s="131" t="str">
        <f>IF(AP381="","",VLOOKUP(CONCATENATE(AO$3,AP381),m_selling_spec!$A:$J,2,FALSE))</f>
        <v>17.1</v>
      </c>
      <c r="AP381" s="125" t="s">
        <v>672</v>
      </c>
      <c r="AQ381" s="131" t="str">
        <f>IF(AR381="","",VLOOKUP(CONCATENATE(AQ$3,AR381),m_selling_spec!$A:$J,2,FALSE))</f>
        <v/>
      </c>
      <c r="AS381" s="131" t="str">
        <f>IF(AT381="","",VLOOKUP(CONCATENATE(AS$3,AT381),m_selling_spec!$A:$J,2,FALSE))</f>
        <v/>
      </c>
      <c r="AU381" s="131" t="str">
        <f>IF(AV381="","",VLOOKUP(CONCATENATE(AU$3,AV381),m_selling_spec!$A:$J,2,FALSE))</f>
        <v/>
      </c>
      <c r="AW381" s="131" t="str">
        <f>IF(AX381="","",VLOOKUP(CONCATENATE(AW$3,AX381),m_selling_spec!$A:$J,2,FALSE))</f>
        <v/>
      </c>
      <c r="AY381" s="131" t="str">
        <f>IF(AZ381="","",VLOOKUP(CONCATENATE(AY$3,AZ381),m_selling_spec!$A:$J,2,FALSE))</f>
        <v/>
      </c>
      <c r="BA381" s="131" t="str">
        <f>IF(BB381="","",VLOOKUP(CONCATENATE(BA$3,BB381),m_selling_spec!$A:$J,2,FALSE))</f>
        <v/>
      </c>
      <c r="BC381" s="131" t="str">
        <f>IF(BD381="","",VLOOKUP(CONCATENATE(BC$3,BD381),m_selling_spec!$A:$J,2,FALSE))</f>
        <v/>
      </c>
      <c r="BE381" s="131" t="str">
        <f>IF(BF381="","",VLOOKUP(CONCATENATE(BE$3,BF381),m_selling_spec!$A:$J,2,FALSE))</f>
        <v/>
      </c>
      <c r="BG381" s="131" t="str">
        <f>IF(BH381="","",VLOOKUP(CONCATENATE(BG$3,BH381),m_selling_spec!$A:$J,2,FALSE))</f>
        <v/>
      </c>
      <c r="BI381" s="131" t="str">
        <f>IF(BJ381="","",VLOOKUP(CONCATENATE(BI$3,BJ381),m_selling_spec!$A:$J,2,FALSE))</f>
        <v/>
      </c>
    </row>
    <row r="382" spans="1:61" s="125" customFormat="1">
      <c r="A382" s="125" t="s">
        <v>444</v>
      </c>
      <c r="B382" s="125">
        <v>2</v>
      </c>
      <c r="C382" s="130" t="str">
        <f>INDEX(product!B:B,MATCH(B382,product!A:A,0))</f>
        <v>WE-70</v>
      </c>
      <c r="D382" s="130" t="str">
        <f>INDEX(product!E:E,MATCH(B382,product!A:A,0))</f>
        <v>WINDOW and DOOR</v>
      </c>
      <c r="E382" s="131" t="str">
        <f>IF(F382="","",VLOOKUP(CONCATENATE(E$3,F382),m_selling_spec!$A:$J,2,FALSE))</f>
        <v>o1.2</v>
      </c>
      <c r="F382" s="125" t="s">
        <v>676</v>
      </c>
      <c r="G382" s="131" t="str">
        <f>IF(H382="","",VLOOKUP(CONCATENATE(G$3,H382),m_selling_spec!$A:$J,2,FALSE))</f>
        <v>o2.1</v>
      </c>
      <c r="H382" s="125" t="s">
        <v>597</v>
      </c>
      <c r="I382" s="131" t="str">
        <f>IF(J382="","",VLOOKUP(CONCATENATE(I$3,J382),m_selling_spec!$A:$J,2,FALSE))</f>
        <v>1.12</v>
      </c>
      <c r="J382" s="125" t="s">
        <v>73</v>
      </c>
      <c r="K382" s="131" t="str">
        <f>IF(L382="","",VLOOKUP(CONCATENATE(K$3,L382),m_selling_spec!$A:$J,2,FALSE))</f>
        <v/>
      </c>
      <c r="M382" s="131" t="str">
        <f>IF(N382="","",VLOOKUP(CONCATENATE(M$3,N382),m_selling_spec!$A:$J,2,FALSE))</f>
        <v/>
      </c>
      <c r="O382" s="131" t="str">
        <f>IF(P382="","",VLOOKUP(CONCATENATE(O$3,P382),m_selling_spec!$A:$J,2,FALSE))</f>
        <v/>
      </c>
      <c r="Q382" s="131" t="str">
        <f>IF(R382="","",VLOOKUP(CONCATENATE(Q$3,R382),m_selling_spec!$A:$J,2,FALSE))</f>
        <v/>
      </c>
      <c r="S382" s="131" t="str">
        <f>IF(T382="","",VLOOKUP(CONCATENATE(S$3,T382),m_selling_spec!$A:$J,2,FALSE))</f>
        <v>6.1</v>
      </c>
      <c r="T382" s="125" t="s">
        <v>606</v>
      </c>
      <c r="U382" s="131" t="str">
        <f>IF(V382="","",VLOOKUP(CONCATENATE(U$3,V382),m_selling_spec!$A:$J,2,FALSE))</f>
        <v/>
      </c>
      <c r="W382" s="131" t="str">
        <f>IF(X382="","",VLOOKUP(CONCATENATE(W$3,X382),m_selling_spec!$A:$J,2,FALSE))</f>
        <v>8.6</v>
      </c>
      <c r="X382" s="125" t="s">
        <v>673</v>
      </c>
      <c r="Y382" s="131" t="str">
        <f>IF(Z382="","",VLOOKUP(CONCATENATE(Y$3,Z382),m_selling_spec!$A:$J,2,FALSE))</f>
        <v/>
      </c>
      <c r="AA382" s="131" t="str">
        <f>IF(AB382="","",VLOOKUP(CONCATENATE(AA$3,AB382),m_selling_spec!$A:$J,2,FALSE))</f>
        <v>10.3</v>
      </c>
      <c r="AB382" s="125" t="s">
        <v>77</v>
      </c>
      <c r="AC382" s="131" t="str">
        <f>IF(AD382="","",VLOOKUP(CONCATENATE(AC$3,AD382),m_selling_spec!$A:$J,2,FALSE))</f>
        <v/>
      </c>
      <c r="AE382" s="131" t="str">
        <f>IF(AF382="","",VLOOKUP(CONCATENATE(AE$3,AF382),m_selling_spec!$A:$J,2,FALSE))</f>
        <v/>
      </c>
      <c r="AG382" s="131" t="str">
        <f>IF(AH382="","",VLOOKUP(CONCATENATE(AG$3,AH382),m_selling_spec!$A:$J,2,FALSE))</f>
        <v/>
      </c>
      <c r="AI382" s="131" t="str">
        <f>IF(AJ382="","",VLOOKUP(CONCATENATE(AI$3,AJ382),m_selling_spec!$A:$J,2,FALSE))</f>
        <v>14.2</v>
      </c>
      <c r="AJ382" s="125" t="s">
        <v>683</v>
      </c>
      <c r="AK382" s="131" t="str">
        <f>IF(AL382="","",VLOOKUP(CONCATENATE(AK$3,AL382),m_selling_spec!$A:$J,2,FALSE))</f>
        <v/>
      </c>
      <c r="AM382" s="131" t="str">
        <f>IF(AN382="","",VLOOKUP(CONCATENATE(AM$3,AN382),m_selling_spec!$A:$J,2,FALSE))</f>
        <v>16.2</v>
      </c>
      <c r="AN382" s="125" t="s">
        <v>677</v>
      </c>
      <c r="AO382" s="131" t="str">
        <f>IF(AP382="","",VLOOKUP(CONCATENATE(AO$3,AP382),m_selling_spec!$A:$J,2,FALSE))</f>
        <v>17.1</v>
      </c>
      <c r="AP382" s="125" t="s">
        <v>672</v>
      </c>
      <c r="AQ382" s="131" t="str">
        <f>IF(AR382="","",VLOOKUP(CONCATENATE(AQ$3,AR382),m_selling_spec!$A:$J,2,FALSE))</f>
        <v/>
      </c>
      <c r="AS382" s="131" t="str">
        <f>IF(AT382="","",VLOOKUP(CONCATENATE(AS$3,AT382),m_selling_spec!$A:$J,2,FALSE))</f>
        <v/>
      </c>
      <c r="AU382" s="131" t="str">
        <f>IF(AV382="","",VLOOKUP(CONCATENATE(AU$3,AV382),m_selling_spec!$A:$J,2,FALSE))</f>
        <v/>
      </c>
      <c r="AW382" s="131" t="str">
        <f>IF(AX382="","",VLOOKUP(CONCATENATE(AW$3,AX382),m_selling_spec!$A:$J,2,FALSE))</f>
        <v/>
      </c>
      <c r="AY382" s="131" t="str">
        <f>IF(AZ382="","",VLOOKUP(CONCATENATE(AY$3,AZ382),m_selling_spec!$A:$J,2,FALSE))</f>
        <v/>
      </c>
      <c r="BA382" s="131" t="str">
        <f>IF(BB382="","",VLOOKUP(CONCATENATE(BA$3,BB382),m_selling_spec!$A:$J,2,FALSE))</f>
        <v/>
      </c>
      <c r="BC382" s="131" t="str">
        <f>IF(BD382="","",VLOOKUP(CONCATENATE(BC$3,BD382),m_selling_spec!$A:$J,2,FALSE))</f>
        <v/>
      </c>
      <c r="BE382" s="131" t="str">
        <f>IF(BF382="","",VLOOKUP(CONCATENATE(BE$3,BF382),m_selling_spec!$A:$J,2,FALSE))</f>
        <v/>
      </c>
      <c r="BG382" s="131" t="str">
        <f>IF(BH382="","",VLOOKUP(CONCATENATE(BG$3,BH382),m_selling_spec!$A:$J,2,FALSE))</f>
        <v/>
      </c>
      <c r="BI382" s="131" t="str">
        <f>IF(BJ382="","",VLOOKUP(CONCATENATE(BI$3,BJ382),m_selling_spec!$A:$J,2,FALSE))</f>
        <v/>
      </c>
    </row>
    <row r="383" spans="1:61" s="125" customFormat="1">
      <c r="A383" s="125" t="s">
        <v>424</v>
      </c>
      <c r="B383" s="125">
        <v>2</v>
      </c>
      <c r="C383" s="130" t="str">
        <f>INDEX(product!B:B,MATCH(B383,product!A:A,0))</f>
        <v>WE-70</v>
      </c>
      <c r="D383" s="130" t="str">
        <f>INDEX(product!E:E,MATCH(B383,product!A:A,0))</f>
        <v>WINDOW and DOOR</v>
      </c>
      <c r="E383" s="131" t="str">
        <f>IF(F383="","",VLOOKUP(CONCATENATE(E$3,F383),m_selling_spec!$A:$J,2,FALSE))</f>
        <v>o1.2</v>
      </c>
      <c r="F383" s="125" t="s">
        <v>676</v>
      </c>
      <c r="G383" s="131" t="str">
        <f>IF(H383="","",VLOOKUP(CONCATENATE(G$3,H383),m_selling_spec!$A:$J,2,FALSE))</f>
        <v>o2.2</v>
      </c>
      <c r="H383" s="125" t="s">
        <v>603</v>
      </c>
      <c r="I383" s="131" t="str">
        <f>IF(J383="","",VLOOKUP(CONCATENATE(I$3,J383),m_selling_spec!$A:$J,2,FALSE))</f>
        <v>1.12</v>
      </c>
      <c r="J383" s="125" t="s">
        <v>73</v>
      </c>
      <c r="K383" s="131" t="str">
        <f>IF(L383="","",VLOOKUP(CONCATENATE(K$3,L383),m_selling_spec!$A:$J,2,FALSE))</f>
        <v/>
      </c>
      <c r="M383" s="131" t="str">
        <f>IF(N383="","",VLOOKUP(CONCATENATE(M$3,N383),m_selling_spec!$A:$J,2,FALSE))</f>
        <v/>
      </c>
      <c r="O383" s="131" t="str">
        <f>IF(P383="","",VLOOKUP(CONCATENATE(O$3,P383),m_selling_spec!$A:$J,2,FALSE))</f>
        <v/>
      </c>
      <c r="Q383" s="131" t="str">
        <f>IF(R383="","",VLOOKUP(CONCATENATE(Q$3,R383),m_selling_spec!$A:$J,2,FALSE))</f>
        <v/>
      </c>
      <c r="S383" s="131" t="str">
        <f>IF(T383="","",VLOOKUP(CONCATENATE(S$3,T383),m_selling_spec!$A:$J,2,FALSE))</f>
        <v>6.1</v>
      </c>
      <c r="T383" s="125" t="s">
        <v>606</v>
      </c>
      <c r="U383" s="131" t="str">
        <f>IF(V383="","",VLOOKUP(CONCATENATE(U$3,V383),m_selling_spec!$A:$J,2,FALSE))</f>
        <v/>
      </c>
      <c r="W383" s="131" t="str">
        <f>IF(X383="","",VLOOKUP(CONCATENATE(W$3,X383),m_selling_spec!$A:$J,2,FALSE))</f>
        <v>8.6</v>
      </c>
      <c r="X383" s="125" t="s">
        <v>673</v>
      </c>
      <c r="Y383" s="131" t="str">
        <f>IF(Z383="","",VLOOKUP(CONCATENATE(Y$3,Z383),m_selling_spec!$A:$J,2,FALSE))</f>
        <v/>
      </c>
      <c r="AA383" s="131" t="str">
        <f>IF(AB383="","",VLOOKUP(CONCATENATE(AA$3,AB383),m_selling_spec!$A:$J,2,FALSE))</f>
        <v>10.3</v>
      </c>
      <c r="AB383" s="125" t="s">
        <v>77</v>
      </c>
      <c r="AC383" s="131" t="str">
        <f>IF(AD383="","",VLOOKUP(CONCATENATE(AC$3,AD383),m_selling_spec!$A:$J,2,FALSE))</f>
        <v/>
      </c>
      <c r="AE383" s="131" t="str">
        <f>IF(AF383="","",VLOOKUP(CONCATENATE(AE$3,AF383),m_selling_spec!$A:$J,2,FALSE))</f>
        <v/>
      </c>
      <c r="AG383" s="131" t="str">
        <f>IF(AH383="","",VLOOKUP(CONCATENATE(AG$3,AH383),m_selling_spec!$A:$J,2,FALSE))</f>
        <v/>
      </c>
      <c r="AI383" s="131" t="str">
        <f>IF(AJ383="","",VLOOKUP(CONCATENATE(AI$3,AJ383),m_selling_spec!$A:$J,2,FALSE))</f>
        <v>14.2</v>
      </c>
      <c r="AJ383" s="125" t="s">
        <v>683</v>
      </c>
      <c r="AK383" s="131" t="str">
        <f>IF(AL383="","",VLOOKUP(CONCATENATE(AK$3,AL383),m_selling_spec!$A:$J,2,FALSE))</f>
        <v/>
      </c>
      <c r="AM383" s="131" t="str">
        <f>IF(AN383="","",VLOOKUP(CONCATENATE(AM$3,AN383),m_selling_spec!$A:$J,2,FALSE))</f>
        <v>16.2</v>
      </c>
      <c r="AN383" s="125" t="s">
        <v>677</v>
      </c>
      <c r="AO383" s="131" t="str">
        <f>IF(AP383="","",VLOOKUP(CONCATENATE(AO$3,AP383),m_selling_spec!$A:$J,2,FALSE))</f>
        <v>17.1</v>
      </c>
      <c r="AP383" s="125" t="s">
        <v>672</v>
      </c>
      <c r="AQ383" s="131" t="str">
        <f>IF(AR383="","",VLOOKUP(CONCATENATE(AQ$3,AR383),m_selling_spec!$A:$J,2,FALSE))</f>
        <v/>
      </c>
      <c r="AS383" s="131" t="str">
        <f>IF(AT383="","",VLOOKUP(CONCATENATE(AS$3,AT383),m_selling_spec!$A:$J,2,FALSE))</f>
        <v/>
      </c>
      <c r="AU383" s="131" t="str">
        <f>IF(AV383="","",VLOOKUP(CONCATENATE(AU$3,AV383),m_selling_spec!$A:$J,2,FALSE))</f>
        <v/>
      </c>
      <c r="AW383" s="131" t="str">
        <f>IF(AX383="","",VLOOKUP(CONCATENATE(AW$3,AX383),m_selling_spec!$A:$J,2,FALSE))</f>
        <v/>
      </c>
      <c r="AY383" s="131" t="str">
        <f>IF(AZ383="","",VLOOKUP(CONCATENATE(AY$3,AZ383),m_selling_spec!$A:$J,2,FALSE))</f>
        <v/>
      </c>
      <c r="BA383" s="131" t="str">
        <f>IF(BB383="","",VLOOKUP(CONCATENATE(BA$3,BB383),m_selling_spec!$A:$J,2,FALSE))</f>
        <v/>
      </c>
      <c r="BC383" s="131" t="str">
        <f>IF(BD383="","",VLOOKUP(CONCATENATE(BC$3,BD383),m_selling_spec!$A:$J,2,FALSE))</f>
        <v/>
      </c>
      <c r="BE383" s="131" t="str">
        <f>IF(BF383="","",VLOOKUP(CONCATENATE(BE$3,BF383),m_selling_spec!$A:$J,2,FALSE))</f>
        <v/>
      </c>
      <c r="BG383" s="131" t="str">
        <f>IF(BH383="","",VLOOKUP(CONCATENATE(BG$3,BH383),m_selling_spec!$A:$J,2,FALSE))</f>
        <v/>
      </c>
      <c r="BI383" s="131" t="str">
        <f>IF(BJ383="","",VLOOKUP(CONCATENATE(BI$3,BJ383),m_selling_spec!$A:$J,2,FALSE))</f>
        <v/>
      </c>
    </row>
    <row r="384" spans="1:61" s="125" customFormat="1">
      <c r="A384" s="125" t="s">
        <v>303</v>
      </c>
      <c r="B384" s="125">
        <v>2</v>
      </c>
      <c r="C384" s="130" t="str">
        <f>INDEX(product!B:B,MATCH(B384,product!A:A,0))</f>
        <v>WE-70</v>
      </c>
      <c r="D384" s="130" t="str">
        <f>INDEX(product!E:E,MATCH(B384,product!A:A,0))</f>
        <v>WINDOW and DOOR</v>
      </c>
      <c r="E384" s="131" t="str">
        <f>IF(F384="","",VLOOKUP(CONCATENATE(E$3,F384),m_selling_spec!$A:$J,2,FALSE))</f>
        <v/>
      </c>
      <c r="G384" s="131" t="str">
        <f>IF(H384="","",VLOOKUP(CONCATENATE(G$3,H384),m_selling_spec!$A:$J,2,FALSE))</f>
        <v>o2.1</v>
      </c>
      <c r="H384" s="125" t="s">
        <v>597</v>
      </c>
      <c r="I384" s="131" t="str">
        <f>IF(J384="","",VLOOKUP(CONCATENATE(I$3,J384),m_selling_spec!$A:$J,2,FALSE))</f>
        <v>1.12</v>
      </c>
      <c r="J384" s="125" t="s">
        <v>73</v>
      </c>
      <c r="K384" s="131" t="str">
        <f>IF(L384="","",VLOOKUP(CONCATENATE(K$3,L384),m_selling_spec!$A:$J,2,FALSE))</f>
        <v/>
      </c>
      <c r="M384" s="131" t="str">
        <f>IF(N384="","",VLOOKUP(CONCATENATE(M$3,N384),m_selling_spec!$A:$J,2,FALSE))</f>
        <v/>
      </c>
      <c r="O384" s="131" t="str">
        <f>IF(P384="","",VLOOKUP(CONCATENATE(O$3,P384),m_selling_spec!$A:$J,2,FALSE))</f>
        <v/>
      </c>
      <c r="Q384" s="131" t="str">
        <f>IF(R384="","",VLOOKUP(CONCATENATE(Q$3,R384),m_selling_spec!$A:$J,2,FALSE))</f>
        <v/>
      </c>
      <c r="S384" s="131" t="str">
        <f>IF(T384="","",VLOOKUP(CONCATENATE(S$3,T384),m_selling_spec!$A:$J,2,FALSE))</f>
        <v>6.1</v>
      </c>
      <c r="T384" s="125" t="s">
        <v>606</v>
      </c>
      <c r="U384" s="131" t="str">
        <f>IF(V384="","",VLOOKUP(CONCATENATE(U$3,V384),m_selling_spec!$A:$J,2,FALSE))</f>
        <v/>
      </c>
      <c r="W384" s="131" t="str">
        <f>IF(X384="","",VLOOKUP(CONCATENATE(W$3,X384),m_selling_spec!$A:$J,2,FALSE))</f>
        <v>8.6</v>
      </c>
      <c r="X384" s="125" t="s">
        <v>948</v>
      </c>
      <c r="Y384" s="131" t="str">
        <f>IF(Z384="","",VLOOKUP(CONCATENATE(Y$3,Z384),m_selling_spec!$A:$J,2,FALSE))</f>
        <v/>
      </c>
      <c r="AA384" s="131" t="str">
        <f>IF(AB384="","",VLOOKUP(CONCATENATE(AA$3,AB384),m_selling_spec!$A:$J,2,FALSE))</f>
        <v>10.2</v>
      </c>
      <c r="AB384" s="125" t="s">
        <v>76</v>
      </c>
      <c r="AC384" s="131" t="str">
        <f>IF(AD384="","",VLOOKUP(CONCATENATE(AC$3,AD384),m_selling_spec!$A:$J,2,FALSE))</f>
        <v/>
      </c>
      <c r="AE384" s="131" t="str">
        <f>IF(AF384="","",VLOOKUP(CONCATENATE(AE$3,AF384),m_selling_spec!$A:$J,2,FALSE))</f>
        <v/>
      </c>
      <c r="AG384" s="131" t="str">
        <f>IF(AH384="","",VLOOKUP(CONCATENATE(AG$3,AH384),m_selling_spec!$A:$J,2,FALSE))</f>
        <v/>
      </c>
      <c r="AI384" s="131" t="str">
        <f>IF(AJ384="","",VLOOKUP(CONCATENATE(AI$3,AJ384),m_selling_spec!$A:$J,2,FALSE))</f>
        <v>14.1</v>
      </c>
      <c r="AJ384" s="125" t="s">
        <v>682</v>
      </c>
      <c r="AK384" s="131" t="str">
        <f>IF(AL384="","",VLOOKUP(CONCATENATE(AK$3,AL384),m_selling_spec!$A:$J,2,FALSE))</f>
        <v/>
      </c>
      <c r="AM384" s="131" t="str">
        <f>IF(AN384="","",VLOOKUP(CONCATENATE(AM$3,AN384),m_selling_spec!$A:$J,2,FALSE))</f>
        <v>16.1</v>
      </c>
      <c r="AN384" s="125" t="s">
        <v>617</v>
      </c>
      <c r="AO384" s="131" t="str">
        <f>IF(AP384="","",VLOOKUP(CONCATENATE(AO$3,AP384),m_selling_spec!$A:$J,2,FALSE))</f>
        <v>17.1</v>
      </c>
      <c r="AP384" s="125" t="s">
        <v>672</v>
      </c>
      <c r="AQ384" s="131" t="str">
        <f>IF(AR384="","",VLOOKUP(CONCATENATE(AQ$3,AR384),m_selling_spec!$A:$J,2,FALSE))</f>
        <v/>
      </c>
      <c r="AS384" s="131" t="str">
        <f>IF(AT384="","",VLOOKUP(CONCATENATE(AS$3,AT384),m_selling_spec!$A:$J,2,FALSE))</f>
        <v/>
      </c>
      <c r="AU384" s="131" t="str">
        <f>IF(AV384="","",VLOOKUP(CONCATENATE(AU$3,AV384),m_selling_spec!$A:$J,2,FALSE))</f>
        <v/>
      </c>
      <c r="AW384" s="131" t="str">
        <f>IF(AX384="","",VLOOKUP(CONCATENATE(AW$3,AX384),m_selling_spec!$A:$J,2,FALSE))</f>
        <v/>
      </c>
      <c r="AY384" s="131" t="str">
        <f>IF(AZ384="","",VLOOKUP(CONCATENATE(AY$3,AZ384),m_selling_spec!$A:$J,2,FALSE))</f>
        <v/>
      </c>
      <c r="BA384" s="131" t="str">
        <f>IF(BB384="","",VLOOKUP(CONCATENATE(BA$3,BB384),m_selling_spec!$A:$J,2,FALSE))</f>
        <v/>
      </c>
      <c r="BC384" s="131" t="str">
        <f>IF(BD384="","",VLOOKUP(CONCATENATE(BC$3,BD384),m_selling_spec!$A:$J,2,FALSE))</f>
        <v/>
      </c>
      <c r="BE384" s="131" t="str">
        <f>IF(BF384="","",VLOOKUP(CONCATENATE(BE$3,BF384),m_selling_spec!$A:$J,2,FALSE))</f>
        <v/>
      </c>
      <c r="BG384" s="131" t="str">
        <f>IF(BH384="","",VLOOKUP(CONCATENATE(BG$3,BH384),m_selling_spec!$A:$J,2,FALSE))</f>
        <v/>
      </c>
      <c r="BI384" s="131" t="str">
        <f>IF(BJ384="","",VLOOKUP(CONCATENATE(BI$3,BJ384),m_selling_spec!$A:$J,2,FALSE))</f>
        <v/>
      </c>
    </row>
    <row r="385" spans="1:61" s="125" customFormat="1">
      <c r="A385" s="125" t="s">
        <v>331</v>
      </c>
      <c r="B385" s="125">
        <v>2</v>
      </c>
      <c r="C385" s="130" t="str">
        <f>INDEX(product!B:B,MATCH(B385,product!A:A,0))</f>
        <v>WE-70</v>
      </c>
      <c r="D385" s="130" t="str">
        <f>INDEX(product!E:E,MATCH(B385,product!A:A,0))</f>
        <v>WINDOW and DOOR</v>
      </c>
      <c r="E385" s="131" t="str">
        <f>IF(F385="","",VLOOKUP(CONCATENATE(E$3,F385),m_selling_spec!$A:$J,2,FALSE))</f>
        <v/>
      </c>
      <c r="G385" s="131" t="str">
        <f>IF(H385="","",VLOOKUP(CONCATENATE(G$3,H385),m_selling_spec!$A:$J,2,FALSE))</f>
        <v>o2.2</v>
      </c>
      <c r="H385" s="125" t="s">
        <v>603</v>
      </c>
      <c r="I385" s="131" t="str">
        <f>IF(J385="","",VLOOKUP(CONCATENATE(I$3,J385),m_selling_spec!$A:$J,2,FALSE))</f>
        <v>1.12</v>
      </c>
      <c r="J385" s="125" t="s">
        <v>73</v>
      </c>
      <c r="K385" s="131" t="str">
        <f>IF(L385="","",VLOOKUP(CONCATENATE(K$3,L385),m_selling_spec!$A:$J,2,FALSE))</f>
        <v/>
      </c>
      <c r="M385" s="131" t="str">
        <f>IF(N385="","",VLOOKUP(CONCATENATE(M$3,N385),m_selling_spec!$A:$J,2,FALSE))</f>
        <v/>
      </c>
      <c r="O385" s="131" t="str">
        <f>IF(P385="","",VLOOKUP(CONCATENATE(O$3,P385),m_selling_spec!$A:$J,2,FALSE))</f>
        <v/>
      </c>
      <c r="Q385" s="131" t="str">
        <f>IF(R385="","",VLOOKUP(CONCATENATE(Q$3,R385),m_selling_spec!$A:$J,2,FALSE))</f>
        <v/>
      </c>
      <c r="S385" s="131" t="str">
        <f>IF(T385="","",VLOOKUP(CONCATENATE(S$3,T385),m_selling_spec!$A:$J,2,FALSE))</f>
        <v>6.1</v>
      </c>
      <c r="T385" s="125" t="s">
        <v>606</v>
      </c>
      <c r="U385" s="131" t="str">
        <f>IF(V385="","",VLOOKUP(CONCATENATE(U$3,V385),m_selling_spec!$A:$J,2,FALSE))</f>
        <v/>
      </c>
      <c r="W385" s="131" t="str">
        <f>IF(X385="","",VLOOKUP(CONCATENATE(W$3,X385),m_selling_spec!$A:$J,2,FALSE))</f>
        <v>8.6</v>
      </c>
      <c r="X385" s="125" t="s">
        <v>948</v>
      </c>
      <c r="Y385" s="131" t="str">
        <f>IF(Z385="","",VLOOKUP(CONCATENATE(Y$3,Z385),m_selling_spec!$A:$J,2,FALSE))</f>
        <v/>
      </c>
      <c r="AA385" s="131" t="str">
        <f>IF(AB385="","",VLOOKUP(CONCATENATE(AA$3,AB385),m_selling_spec!$A:$J,2,FALSE))</f>
        <v>10.2</v>
      </c>
      <c r="AB385" s="125" t="s">
        <v>76</v>
      </c>
      <c r="AC385" s="131" t="str">
        <f>IF(AD385="","",VLOOKUP(CONCATENATE(AC$3,AD385),m_selling_spec!$A:$J,2,FALSE))</f>
        <v/>
      </c>
      <c r="AE385" s="131" t="str">
        <f>IF(AF385="","",VLOOKUP(CONCATENATE(AE$3,AF385),m_selling_spec!$A:$J,2,FALSE))</f>
        <v/>
      </c>
      <c r="AG385" s="131" t="str">
        <f>IF(AH385="","",VLOOKUP(CONCATENATE(AG$3,AH385),m_selling_spec!$A:$J,2,FALSE))</f>
        <v/>
      </c>
      <c r="AI385" s="131" t="str">
        <f>IF(AJ385="","",VLOOKUP(CONCATENATE(AI$3,AJ385),m_selling_spec!$A:$J,2,FALSE))</f>
        <v>14.1</v>
      </c>
      <c r="AJ385" s="125" t="s">
        <v>682</v>
      </c>
      <c r="AK385" s="131" t="str">
        <f>IF(AL385="","",VLOOKUP(CONCATENATE(AK$3,AL385),m_selling_spec!$A:$J,2,FALSE))</f>
        <v/>
      </c>
      <c r="AM385" s="131" t="str">
        <f>IF(AN385="","",VLOOKUP(CONCATENATE(AM$3,AN385),m_selling_spec!$A:$J,2,FALSE))</f>
        <v>16.1</v>
      </c>
      <c r="AN385" s="125" t="s">
        <v>617</v>
      </c>
      <c r="AO385" s="131" t="str">
        <f>IF(AP385="","",VLOOKUP(CONCATENATE(AO$3,AP385),m_selling_spec!$A:$J,2,FALSE))</f>
        <v>17.1</v>
      </c>
      <c r="AP385" s="125" t="s">
        <v>672</v>
      </c>
      <c r="AQ385" s="131" t="str">
        <f>IF(AR385="","",VLOOKUP(CONCATENATE(AQ$3,AR385),m_selling_spec!$A:$J,2,FALSE))</f>
        <v/>
      </c>
      <c r="AS385" s="131" t="str">
        <f>IF(AT385="","",VLOOKUP(CONCATENATE(AS$3,AT385),m_selling_spec!$A:$J,2,FALSE))</f>
        <v/>
      </c>
      <c r="AU385" s="131" t="str">
        <f>IF(AV385="","",VLOOKUP(CONCATENATE(AU$3,AV385),m_selling_spec!$A:$J,2,FALSE))</f>
        <v/>
      </c>
      <c r="AW385" s="131" t="str">
        <f>IF(AX385="","",VLOOKUP(CONCATENATE(AW$3,AX385),m_selling_spec!$A:$J,2,FALSE))</f>
        <v/>
      </c>
      <c r="AY385" s="131" t="str">
        <f>IF(AZ385="","",VLOOKUP(CONCATENATE(AY$3,AZ385),m_selling_spec!$A:$J,2,FALSE))</f>
        <v/>
      </c>
      <c r="BA385" s="131" t="str">
        <f>IF(BB385="","",VLOOKUP(CONCATENATE(BA$3,BB385),m_selling_spec!$A:$J,2,FALSE))</f>
        <v/>
      </c>
      <c r="BC385" s="131" t="str">
        <f>IF(BD385="","",VLOOKUP(CONCATENATE(BC$3,BD385),m_selling_spec!$A:$J,2,FALSE))</f>
        <v/>
      </c>
      <c r="BE385" s="131" t="str">
        <f>IF(BF385="","",VLOOKUP(CONCATENATE(BE$3,BF385),m_selling_spec!$A:$J,2,FALSE))</f>
        <v/>
      </c>
      <c r="BG385" s="131" t="str">
        <f>IF(BH385="","",VLOOKUP(CONCATENATE(BG$3,BH385),m_selling_spec!$A:$J,2,FALSE))</f>
        <v/>
      </c>
      <c r="BI385" s="131" t="str">
        <f>IF(BJ385="","",VLOOKUP(CONCATENATE(BI$3,BJ385),m_selling_spec!$A:$J,2,FALSE))</f>
        <v/>
      </c>
    </row>
    <row r="386" spans="1:61" s="125" customFormat="1">
      <c r="A386" s="125" t="s">
        <v>276</v>
      </c>
      <c r="B386" s="125">
        <v>2</v>
      </c>
      <c r="C386" s="130" t="str">
        <f>INDEX(product!B:B,MATCH(B386,product!A:A,0))</f>
        <v>WE-70</v>
      </c>
      <c r="D386" s="130" t="str">
        <f>INDEX(product!E:E,MATCH(B386,product!A:A,0))</f>
        <v>WINDOW and DOOR</v>
      </c>
      <c r="E386" s="131" t="str">
        <f>IF(F386="","",VLOOKUP(CONCATENATE(E$3,F386),m_selling_spec!$A:$J,2,FALSE))</f>
        <v/>
      </c>
      <c r="G386" s="131" t="str">
        <f>IF(H386="","",VLOOKUP(CONCATENATE(G$3,H386),m_selling_spec!$A:$J,2,FALSE))</f>
        <v>o2.1</v>
      </c>
      <c r="H386" s="125" t="s">
        <v>597</v>
      </c>
      <c r="I386" s="131" t="str">
        <f>IF(J386="","",VLOOKUP(CONCATENATE(I$3,J386),m_selling_spec!$A:$J,2,FALSE))</f>
        <v>1.12</v>
      </c>
      <c r="J386" s="125" t="s">
        <v>73</v>
      </c>
      <c r="K386" s="131" t="str">
        <f>IF(L386="","",VLOOKUP(CONCATENATE(K$3,L386),m_selling_spec!$A:$J,2,FALSE))</f>
        <v/>
      </c>
      <c r="M386" s="131" t="str">
        <f>IF(N386="","",VLOOKUP(CONCATENATE(M$3,N386),m_selling_spec!$A:$J,2,FALSE))</f>
        <v/>
      </c>
      <c r="O386" s="131" t="str">
        <f>IF(P386="","",VLOOKUP(CONCATENATE(O$3,P386),m_selling_spec!$A:$J,2,FALSE))</f>
        <v/>
      </c>
      <c r="Q386" s="131" t="str">
        <f>IF(R386="","",VLOOKUP(CONCATENATE(Q$3,R386),m_selling_spec!$A:$J,2,FALSE))</f>
        <v/>
      </c>
      <c r="S386" s="131" t="str">
        <f>IF(T386="","",VLOOKUP(CONCATENATE(S$3,T386),m_selling_spec!$A:$J,2,FALSE))</f>
        <v>6.1</v>
      </c>
      <c r="T386" s="125" t="s">
        <v>606</v>
      </c>
      <c r="U386" s="131" t="str">
        <f>IF(V386="","",VLOOKUP(CONCATENATE(U$3,V386),m_selling_spec!$A:$J,2,FALSE))</f>
        <v/>
      </c>
      <c r="W386" s="131" t="str">
        <f>IF(X386="","",VLOOKUP(CONCATENATE(W$3,X386),m_selling_spec!$A:$J,2,FALSE))</f>
        <v>8.6</v>
      </c>
      <c r="X386" s="125" t="s">
        <v>673</v>
      </c>
      <c r="Y386" s="131" t="str">
        <f>IF(Z386="","",VLOOKUP(CONCATENATE(Y$3,Z386),m_selling_spec!$A:$J,2,FALSE))</f>
        <v/>
      </c>
      <c r="AA386" s="131" t="str">
        <f>IF(AB386="","",VLOOKUP(CONCATENATE(AA$3,AB386),m_selling_spec!$A:$J,2,FALSE))</f>
        <v>10.3</v>
      </c>
      <c r="AB386" s="125" t="s">
        <v>77</v>
      </c>
      <c r="AC386" s="131" t="str">
        <f>IF(AD386="","",VLOOKUP(CONCATENATE(AC$3,AD386),m_selling_spec!$A:$J,2,FALSE))</f>
        <v/>
      </c>
      <c r="AE386" s="131" t="str">
        <f>IF(AF386="","",VLOOKUP(CONCATENATE(AE$3,AF386),m_selling_spec!$A:$J,2,FALSE))</f>
        <v/>
      </c>
      <c r="AG386" s="131" t="str">
        <f>IF(AH386="","",VLOOKUP(CONCATENATE(AG$3,AH386),m_selling_spec!$A:$J,2,FALSE))</f>
        <v/>
      </c>
      <c r="AI386" s="131" t="str">
        <f>IF(AJ386="","",VLOOKUP(CONCATENATE(AI$3,AJ386),m_selling_spec!$A:$J,2,FALSE))</f>
        <v>14.1</v>
      </c>
      <c r="AJ386" s="125" t="s">
        <v>682</v>
      </c>
      <c r="AK386" s="131" t="str">
        <f>IF(AL386="","",VLOOKUP(CONCATENATE(AK$3,AL386),m_selling_spec!$A:$J,2,FALSE))</f>
        <v/>
      </c>
      <c r="AM386" s="131" t="str">
        <f>IF(AN386="","",VLOOKUP(CONCATENATE(AM$3,AN386),m_selling_spec!$A:$J,2,FALSE))</f>
        <v>16.1</v>
      </c>
      <c r="AN386" s="125" t="s">
        <v>617</v>
      </c>
      <c r="AO386" s="131" t="str">
        <f>IF(AP386="","",VLOOKUP(CONCATENATE(AO$3,AP386),m_selling_spec!$A:$J,2,FALSE))</f>
        <v>17.1</v>
      </c>
      <c r="AP386" s="125" t="s">
        <v>672</v>
      </c>
      <c r="AQ386" s="131" t="str">
        <f>IF(AR386="","",VLOOKUP(CONCATENATE(AQ$3,AR386),m_selling_spec!$A:$J,2,FALSE))</f>
        <v/>
      </c>
      <c r="AS386" s="131" t="str">
        <f>IF(AT386="","",VLOOKUP(CONCATENATE(AS$3,AT386),m_selling_spec!$A:$J,2,FALSE))</f>
        <v/>
      </c>
      <c r="AU386" s="131" t="str">
        <f>IF(AV386="","",VLOOKUP(CONCATENATE(AU$3,AV386),m_selling_spec!$A:$J,2,FALSE))</f>
        <v/>
      </c>
      <c r="AW386" s="131" t="str">
        <f>IF(AX386="","",VLOOKUP(CONCATENATE(AW$3,AX386),m_selling_spec!$A:$J,2,FALSE))</f>
        <v/>
      </c>
      <c r="AY386" s="131" t="str">
        <f>IF(AZ386="","",VLOOKUP(CONCATENATE(AY$3,AZ386),m_selling_spec!$A:$J,2,FALSE))</f>
        <v/>
      </c>
      <c r="BA386" s="131" t="str">
        <f>IF(BB386="","",VLOOKUP(CONCATENATE(BA$3,BB386),m_selling_spec!$A:$J,2,FALSE))</f>
        <v/>
      </c>
      <c r="BC386" s="131" t="str">
        <f>IF(BD386="","",VLOOKUP(CONCATENATE(BC$3,BD386),m_selling_spec!$A:$J,2,FALSE))</f>
        <v/>
      </c>
      <c r="BE386" s="131" t="str">
        <f>IF(BF386="","",VLOOKUP(CONCATENATE(BE$3,BF386),m_selling_spec!$A:$J,2,FALSE))</f>
        <v/>
      </c>
      <c r="BG386" s="131" t="str">
        <f>IF(BH386="","",VLOOKUP(CONCATENATE(BG$3,BH386),m_selling_spec!$A:$J,2,FALSE))</f>
        <v/>
      </c>
      <c r="BI386" s="131" t="str">
        <f>IF(BJ386="","",VLOOKUP(CONCATENATE(BI$3,BJ386),m_selling_spec!$A:$J,2,FALSE))</f>
        <v/>
      </c>
    </row>
    <row r="387" spans="1:61" s="125" customFormat="1">
      <c r="A387" s="125" t="s">
        <v>304</v>
      </c>
      <c r="B387" s="125">
        <v>2</v>
      </c>
      <c r="C387" s="130" t="str">
        <f>INDEX(product!B:B,MATCH(B387,product!A:A,0))</f>
        <v>WE-70</v>
      </c>
      <c r="D387" s="130" t="str">
        <f>INDEX(product!E:E,MATCH(B387,product!A:A,0))</f>
        <v>WINDOW and DOOR</v>
      </c>
      <c r="E387" s="131" t="str">
        <f>IF(F387="","",VLOOKUP(CONCATENATE(E$3,F387),m_selling_spec!$A:$J,2,FALSE))</f>
        <v/>
      </c>
      <c r="G387" s="131" t="str">
        <f>IF(H387="","",VLOOKUP(CONCATENATE(G$3,H387),m_selling_spec!$A:$J,2,FALSE))</f>
        <v>o2.2</v>
      </c>
      <c r="H387" s="125" t="s">
        <v>603</v>
      </c>
      <c r="I387" s="131" t="str">
        <f>IF(J387="","",VLOOKUP(CONCATENATE(I$3,J387),m_selling_spec!$A:$J,2,FALSE))</f>
        <v>1.12</v>
      </c>
      <c r="J387" s="125" t="s">
        <v>73</v>
      </c>
      <c r="K387" s="131" t="str">
        <f>IF(L387="","",VLOOKUP(CONCATENATE(K$3,L387),m_selling_spec!$A:$J,2,FALSE))</f>
        <v/>
      </c>
      <c r="M387" s="131" t="str">
        <f>IF(N387="","",VLOOKUP(CONCATENATE(M$3,N387),m_selling_spec!$A:$J,2,FALSE))</f>
        <v/>
      </c>
      <c r="O387" s="131" t="str">
        <f>IF(P387="","",VLOOKUP(CONCATENATE(O$3,P387),m_selling_spec!$A:$J,2,FALSE))</f>
        <v/>
      </c>
      <c r="Q387" s="131" t="str">
        <f>IF(R387="","",VLOOKUP(CONCATENATE(Q$3,R387),m_selling_spec!$A:$J,2,FALSE))</f>
        <v/>
      </c>
      <c r="S387" s="131" t="str">
        <f>IF(T387="","",VLOOKUP(CONCATENATE(S$3,T387),m_selling_spec!$A:$J,2,FALSE))</f>
        <v>6.1</v>
      </c>
      <c r="T387" s="125" t="s">
        <v>606</v>
      </c>
      <c r="U387" s="131" t="str">
        <f>IF(V387="","",VLOOKUP(CONCATENATE(U$3,V387),m_selling_spec!$A:$J,2,FALSE))</f>
        <v/>
      </c>
      <c r="W387" s="131" t="str">
        <f>IF(X387="","",VLOOKUP(CONCATENATE(W$3,X387),m_selling_spec!$A:$J,2,FALSE))</f>
        <v>8.6</v>
      </c>
      <c r="X387" s="125" t="s">
        <v>673</v>
      </c>
      <c r="Y387" s="131" t="str">
        <f>IF(Z387="","",VLOOKUP(CONCATENATE(Y$3,Z387),m_selling_spec!$A:$J,2,FALSE))</f>
        <v/>
      </c>
      <c r="AA387" s="131" t="str">
        <f>IF(AB387="","",VLOOKUP(CONCATENATE(AA$3,AB387),m_selling_spec!$A:$J,2,FALSE))</f>
        <v>10.3</v>
      </c>
      <c r="AB387" s="125" t="s">
        <v>77</v>
      </c>
      <c r="AC387" s="131" t="str">
        <f>IF(AD387="","",VLOOKUP(CONCATENATE(AC$3,AD387),m_selling_spec!$A:$J,2,FALSE))</f>
        <v/>
      </c>
      <c r="AE387" s="131" t="str">
        <f>IF(AF387="","",VLOOKUP(CONCATENATE(AE$3,AF387),m_selling_spec!$A:$J,2,FALSE))</f>
        <v/>
      </c>
      <c r="AG387" s="131" t="str">
        <f>IF(AH387="","",VLOOKUP(CONCATENATE(AG$3,AH387),m_selling_spec!$A:$J,2,FALSE))</f>
        <v/>
      </c>
      <c r="AI387" s="131" t="str">
        <f>IF(AJ387="","",VLOOKUP(CONCATENATE(AI$3,AJ387),m_selling_spec!$A:$J,2,FALSE))</f>
        <v>14.1</v>
      </c>
      <c r="AJ387" s="125" t="s">
        <v>682</v>
      </c>
      <c r="AK387" s="131" t="str">
        <f>IF(AL387="","",VLOOKUP(CONCATENATE(AK$3,AL387),m_selling_spec!$A:$J,2,FALSE))</f>
        <v/>
      </c>
      <c r="AM387" s="131" t="str">
        <f>IF(AN387="","",VLOOKUP(CONCATENATE(AM$3,AN387),m_selling_spec!$A:$J,2,FALSE))</f>
        <v>16.1</v>
      </c>
      <c r="AN387" s="125" t="s">
        <v>617</v>
      </c>
      <c r="AO387" s="131" t="str">
        <f>IF(AP387="","",VLOOKUP(CONCATENATE(AO$3,AP387),m_selling_spec!$A:$J,2,FALSE))</f>
        <v>17.1</v>
      </c>
      <c r="AP387" s="125" t="s">
        <v>672</v>
      </c>
      <c r="AQ387" s="131" t="str">
        <f>IF(AR387="","",VLOOKUP(CONCATENATE(AQ$3,AR387),m_selling_spec!$A:$J,2,FALSE))</f>
        <v/>
      </c>
      <c r="AS387" s="131" t="str">
        <f>IF(AT387="","",VLOOKUP(CONCATENATE(AS$3,AT387),m_selling_spec!$A:$J,2,FALSE))</f>
        <v/>
      </c>
      <c r="AU387" s="131" t="str">
        <f>IF(AV387="","",VLOOKUP(CONCATENATE(AU$3,AV387),m_selling_spec!$A:$J,2,FALSE))</f>
        <v/>
      </c>
      <c r="AW387" s="131" t="str">
        <f>IF(AX387="","",VLOOKUP(CONCATENATE(AW$3,AX387),m_selling_spec!$A:$J,2,FALSE))</f>
        <v/>
      </c>
      <c r="AY387" s="131" t="str">
        <f>IF(AZ387="","",VLOOKUP(CONCATENATE(AY$3,AZ387),m_selling_spec!$A:$J,2,FALSE))</f>
        <v/>
      </c>
      <c r="BA387" s="131" t="str">
        <f>IF(BB387="","",VLOOKUP(CONCATENATE(BA$3,BB387),m_selling_spec!$A:$J,2,FALSE))</f>
        <v/>
      </c>
      <c r="BC387" s="131" t="str">
        <f>IF(BD387="","",VLOOKUP(CONCATENATE(BC$3,BD387),m_selling_spec!$A:$J,2,FALSE))</f>
        <v/>
      </c>
      <c r="BE387" s="131" t="str">
        <f>IF(BF387="","",VLOOKUP(CONCATENATE(BE$3,BF387),m_selling_spec!$A:$J,2,FALSE))</f>
        <v/>
      </c>
      <c r="BG387" s="131" t="str">
        <f>IF(BH387="","",VLOOKUP(CONCATENATE(BG$3,BH387),m_selling_spec!$A:$J,2,FALSE))</f>
        <v/>
      </c>
      <c r="BI387" s="131" t="str">
        <f>IF(BJ387="","",VLOOKUP(CONCATENATE(BI$3,BJ387),m_selling_spec!$A:$J,2,FALSE))</f>
        <v/>
      </c>
    </row>
    <row r="388" spans="1:61" s="125" customFormat="1">
      <c r="A388" s="125" t="s">
        <v>301</v>
      </c>
      <c r="B388" s="125">
        <v>2</v>
      </c>
      <c r="C388" s="130" t="str">
        <f>INDEX(product!B:B,MATCH(B388,product!A:A,0))</f>
        <v>WE-70</v>
      </c>
      <c r="D388" s="130" t="str">
        <f>INDEX(product!E:E,MATCH(B388,product!A:A,0))</f>
        <v>WINDOW and DOOR</v>
      </c>
      <c r="E388" s="131" t="str">
        <f>IF(F388="","",VLOOKUP(CONCATENATE(E$3,F388),m_selling_spec!$A:$J,2,FALSE))</f>
        <v/>
      </c>
      <c r="G388" s="131" t="str">
        <f>IF(H388="","",VLOOKUP(CONCATENATE(G$3,H388),m_selling_spec!$A:$J,2,FALSE))</f>
        <v>o2.1</v>
      </c>
      <c r="H388" s="125" t="s">
        <v>597</v>
      </c>
      <c r="I388" s="131" t="str">
        <f>IF(J388="","",VLOOKUP(CONCATENATE(I$3,J388),m_selling_spec!$A:$J,2,FALSE))</f>
        <v>1.12</v>
      </c>
      <c r="J388" s="125" t="s">
        <v>73</v>
      </c>
      <c r="K388" s="131" t="str">
        <f>IF(L388="","",VLOOKUP(CONCATENATE(K$3,L388),m_selling_spec!$A:$J,2,FALSE))</f>
        <v/>
      </c>
      <c r="M388" s="131" t="str">
        <f>IF(N388="","",VLOOKUP(CONCATENATE(M$3,N388),m_selling_spec!$A:$J,2,FALSE))</f>
        <v/>
      </c>
      <c r="O388" s="131" t="str">
        <f>IF(P388="","",VLOOKUP(CONCATENATE(O$3,P388),m_selling_spec!$A:$J,2,FALSE))</f>
        <v/>
      </c>
      <c r="Q388" s="131" t="str">
        <f>IF(R388="","",VLOOKUP(CONCATENATE(Q$3,R388),m_selling_spec!$A:$J,2,FALSE))</f>
        <v/>
      </c>
      <c r="S388" s="131" t="str">
        <f>IF(T388="","",VLOOKUP(CONCATENATE(S$3,T388),m_selling_spec!$A:$J,2,FALSE))</f>
        <v>6.1</v>
      </c>
      <c r="T388" s="125" t="s">
        <v>606</v>
      </c>
      <c r="U388" s="131" t="str">
        <f>IF(V388="","",VLOOKUP(CONCATENATE(U$3,V388),m_selling_spec!$A:$J,2,FALSE))</f>
        <v/>
      </c>
      <c r="W388" s="131" t="str">
        <f>IF(X388="","",VLOOKUP(CONCATENATE(W$3,X388),m_selling_spec!$A:$J,2,FALSE))</f>
        <v>8.4</v>
      </c>
      <c r="X388" s="125" t="s">
        <v>605</v>
      </c>
      <c r="Y388" s="131" t="str">
        <f>IF(Z388="","",VLOOKUP(CONCATENATE(Y$3,Z388),m_selling_spec!$A:$J,2,FALSE))</f>
        <v/>
      </c>
      <c r="AA388" s="131" t="str">
        <f>IF(AB388="","",VLOOKUP(CONCATENATE(AA$3,AB388),m_selling_spec!$A:$J,2,FALSE))</f>
        <v>10.2</v>
      </c>
      <c r="AB388" s="125" t="s">
        <v>76</v>
      </c>
      <c r="AC388" s="131" t="str">
        <f>IF(AD388="","",VLOOKUP(CONCATENATE(AC$3,AD388),m_selling_spec!$A:$J,2,FALSE))</f>
        <v/>
      </c>
      <c r="AE388" s="131" t="str">
        <f>IF(AF388="","",VLOOKUP(CONCATENATE(AE$3,AF388),m_selling_spec!$A:$J,2,FALSE))</f>
        <v/>
      </c>
      <c r="AG388" s="131" t="str">
        <f>IF(AH388="","",VLOOKUP(CONCATENATE(AG$3,AH388),m_selling_spec!$A:$J,2,FALSE))</f>
        <v/>
      </c>
      <c r="AI388" s="131" t="str">
        <f>IF(AJ388="","",VLOOKUP(CONCATENATE(AI$3,AJ388),m_selling_spec!$A:$J,2,FALSE))</f>
        <v>14.1</v>
      </c>
      <c r="AJ388" s="125" t="s">
        <v>682</v>
      </c>
      <c r="AK388" s="131" t="str">
        <f>IF(AL388="","",VLOOKUP(CONCATENATE(AK$3,AL388),m_selling_spec!$A:$J,2,FALSE))</f>
        <v/>
      </c>
      <c r="AM388" s="131" t="str">
        <f>IF(AN388="","",VLOOKUP(CONCATENATE(AM$3,AN388),m_selling_spec!$A:$J,2,FALSE))</f>
        <v>16.1</v>
      </c>
      <c r="AN388" s="125" t="s">
        <v>617</v>
      </c>
      <c r="AO388" s="131" t="str">
        <f>IF(AP388="","",VLOOKUP(CONCATENATE(AO$3,AP388),m_selling_spec!$A:$J,2,FALSE))</f>
        <v>17.2</v>
      </c>
      <c r="AP388" s="125" t="s">
        <v>674</v>
      </c>
      <c r="AQ388" s="131" t="str">
        <f>IF(AR388="","",VLOOKUP(CONCATENATE(AQ$3,AR388),m_selling_spec!$A:$J,2,FALSE))</f>
        <v/>
      </c>
      <c r="AS388" s="131" t="str">
        <f>IF(AT388="","",VLOOKUP(CONCATENATE(AS$3,AT388),m_selling_spec!$A:$J,2,FALSE))</f>
        <v/>
      </c>
      <c r="AU388" s="131" t="str">
        <f>IF(AV388="","",VLOOKUP(CONCATENATE(AU$3,AV388),m_selling_spec!$A:$J,2,FALSE))</f>
        <v/>
      </c>
      <c r="AW388" s="131" t="str">
        <f>IF(AX388="","",VLOOKUP(CONCATENATE(AW$3,AX388),m_selling_spec!$A:$J,2,FALSE))</f>
        <v/>
      </c>
      <c r="AY388" s="131" t="str">
        <f>IF(AZ388="","",VLOOKUP(CONCATENATE(AY$3,AZ388),m_selling_spec!$A:$J,2,FALSE))</f>
        <v/>
      </c>
      <c r="BA388" s="131" t="str">
        <f>IF(BB388="","",VLOOKUP(CONCATENATE(BA$3,BB388),m_selling_spec!$A:$J,2,FALSE))</f>
        <v/>
      </c>
      <c r="BC388" s="131" t="str">
        <f>IF(BD388="","",VLOOKUP(CONCATENATE(BC$3,BD388),m_selling_spec!$A:$J,2,FALSE))</f>
        <v/>
      </c>
      <c r="BE388" s="131" t="str">
        <f>IF(BF388="","",VLOOKUP(CONCATENATE(BE$3,BF388),m_selling_spec!$A:$J,2,FALSE))</f>
        <v/>
      </c>
      <c r="BG388" s="131" t="str">
        <f>IF(BH388="","",VLOOKUP(CONCATENATE(BG$3,BH388),m_selling_spec!$A:$J,2,FALSE))</f>
        <v/>
      </c>
      <c r="BI388" s="131" t="str">
        <f>IF(BJ388="","",VLOOKUP(CONCATENATE(BI$3,BJ388),m_selling_spec!$A:$J,2,FALSE))</f>
        <v/>
      </c>
    </row>
    <row r="389" spans="1:61" s="125" customFormat="1">
      <c r="A389" s="125" t="s">
        <v>329</v>
      </c>
      <c r="B389" s="125">
        <v>2</v>
      </c>
      <c r="C389" s="130" t="str">
        <f>INDEX(product!B:B,MATCH(B389,product!A:A,0))</f>
        <v>WE-70</v>
      </c>
      <c r="D389" s="130" t="str">
        <f>INDEX(product!E:E,MATCH(B389,product!A:A,0))</f>
        <v>WINDOW and DOOR</v>
      </c>
      <c r="E389" s="131" t="str">
        <f>IF(F389="","",VLOOKUP(CONCATENATE(E$3,F389),m_selling_spec!$A:$J,2,FALSE))</f>
        <v/>
      </c>
      <c r="G389" s="131" t="str">
        <f>IF(H389="","",VLOOKUP(CONCATENATE(G$3,H389),m_selling_spec!$A:$J,2,FALSE))</f>
        <v>o2.2</v>
      </c>
      <c r="H389" s="125" t="s">
        <v>603</v>
      </c>
      <c r="I389" s="131" t="str">
        <f>IF(J389="","",VLOOKUP(CONCATENATE(I$3,J389),m_selling_spec!$A:$J,2,FALSE))</f>
        <v>1.12</v>
      </c>
      <c r="J389" s="125" t="s">
        <v>73</v>
      </c>
      <c r="K389" s="131" t="str">
        <f>IF(L389="","",VLOOKUP(CONCATENATE(K$3,L389),m_selling_spec!$A:$J,2,FALSE))</f>
        <v/>
      </c>
      <c r="M389" s="131" t="str">
        <f>IF(N389="","",VLOOKUP(CONCATENATE(M$3,N389),m_selling_spec!$A:$J,2,FALSE))</f>
        <v/>
      </c>
      <c r="O389" s="131" t="str">
        <f>IF(P389="","",VLOOKUP(CONCATENATE(O$3,P389),m_selling_spec!$A:$J,2,FALSE))</f>
        <v/>
      </c>
      <c r="Q389" s="131" t="str">
        <f>IF(R389="","",VLOOKUP(CONCATENATE(Q$3,R389),m_selling_spec!$A:$J,2,FALSE))</f>
        <v/>
      </c>
      <c r="S389" s="131" t="str">
        <f>IF(T389="","",VLOOKUP(CONCATENATE(S$3,T389),m_selling_spec!$A:$J,2,FALSE))</f>
        <v>6.1</v>
      </c>
      <c r="T389" s="125" t="s">
        <v>606</v>
      </c>
      <c r="U389" s="131" t="str">
        <f>IF(V389="","",VLOOKUP(CONCATENATE(U$3,V389),m_selling_spec!$A:$J,2,FALSE))</f>
        <v/>
      </c>
      <c r="W389" s="131" t="str">
        <f>IF(X389="","",VLOOKUP(CONCATENATE(W$3,X389),m_selling_spec!$A:$J,2,FALSE))</f>
        <v>8.4</v>
      </c>
      <c r="X389" s="125" t="s">
        <v>605</v>
      </c>
      <c r="Y389" s="131" t="str">
        <f>IF(Z389="","",VLOOKUP(CONCATENATE(Y$3,Z389),m_selling_spec!$A:$J,2,FALSE))</f>
        <v/>
      </c>
      <c r="AA389" s="131" t="str">
        <f>IF(AB389="","",VLOOKUP(CONCATENATE(AA$3,AB389),m_selling_spec!$A:$J,2,FALSE))</f>
        <v>10.2</v>
      </c>
      <c r="AB389" s="125" t="s">
        <v>76</v>
      </c>
      <c r="AC389" s="131" t="str">
        <f>IF(AD389="","",VLOOKUP(CONCATENATE(AC$3,AD389),m_selling_spec!$A:$J,2,FALSE))</f>
        <v/>
      </c>
      <c r="AE389" s="131" t="str">
        <f>IF(AF389="","",VLOOKUP(CONCATENATE(AE$3,AF389),m_selling_spec!$A:$J,2,FALSE))</f>
        <v/>
      </c>
      <c r="AG389" s="131" t="str">
        <f>IF(AH389="","",VLOOKUP(CONCATENATE(AG$3,AH389),m_selling_spec!$A:$J,2,FALSE))</f>
        <v/>
      </c>
      <c r="AI389" s="131" t="str">
        <f>IF(AJ389="","",VLOOKUP(CONCATENATE(AI$3,AJ389),m_selling_spec!$A:$J,2,FALSE))</f>
        <v>14.1</v>
      </c>
      <c r="AJ389" s="125" t="s">
        <v>682</v>
      </c>
      <c r="AK389" s="131" t="str">
        <f>IF(AL389="","",VLOOKUP(CONCATENATE(AK$3,AL389),m_selling_spec!$A:$J,2,FALSE))</f>
        <v/>
      </c>
      <c r="AM389" s="131" t="str">
        <f>IF(AN389="","",VLOOKUP(CONCATENATE(AM$3,AN389),m_selling_spec!$A:$J,2,FALSE))</f>
        <v>16.1</v>
      </c>
      <c r="AN389" s="125" t="s">
        <v>617</v>
      </c>
      <c r="AO389" s="131" t="str">
        <f>IF(AP389="","",VLOOKUP(CONCATENATE(AO$3,AP389),m_selling_spec!$A:$J,2,FALSE))</f>
        <v>17.2</v>
      </c>
      <c r="AP389" s="125" t="s">
        <v>674</v>
      </c>
      <c r="AQ389" s="131" t="str">
        <f>IF(AR389="","",VLOOKUP(CONCATENATE(AQ$3,AR389),m_selling_spec!$A:$J,2,FALSE))</f>
        <v/>
      </c>
      <c r="AS389" s="131" t="str">
        <f>IF(AT389="","",VLOOKUP(CONCATENATE(AS$3,AT389),m_selling_spec!$A:$J,2,FALSE))</f>
        <v/>
      </c>
      <c r="AU389" s="131" t="str">
        <f>IF(AV389="","",VLOOKUP(CONCATENATE(AU$3,AV389),m_selling_spec!$A:$J,2,FALSE))</f>
        <v/>
      </c>
      <c r="AW389" s="131" t="str">
        <f>IF(AX389="","",VLOOKUP(CONCATENATE(AW$3,AX389),m_selling_spec!$A:$J,2,FALSE))</f>
        <v/>
      </c>
      <c r="AY389" s="131" t="str">
        <f>IF(AZ389="","",VLOOKUP(CONCATENATE(AY$3,AZ389),m_selling_spec!$A:$J,2,FALSE))</f>
        <v/>
      </c>
      <c r="BA389" s="131" t="str">
        <f>IF(BB389="","",VLOOKUP(CONCATENATE(BA$3,BB389),m_selling_spec!$A:$J,2,FALSE))</f>
        <v/>
      </c>
      <c r="BC389" s="131" t="str">
        <f>IF(BD389="","",VLOOKUP(CONCATENATE(BC$3,BD389),m_selling_spec!$A:$J,2,FALSE))</f>
        <v/>
      </c>
      <c r="BE389" s="131" t="str">
        <f>IF(BF389="","",VLOOKUP(CONCATENATE(BE$3,BF389),m_selling_spec!$A:$J,2,FALSE))</f>
        <v/>
      </c>
      <c r="BG389" s="131" t="str">
        <f>IF(BH389="","",VLOOKUP(CONCATENATE(BG$3,BH389),m_selling_spec!$A:$J,2,FALSE))</f>
        <v/>
      </c>
      <c r="BI389" s="131" t="str">
        <f>IF(BJ389="","",VLOOKUP(CONCATENATE(BI$3,BJ389),m_selling_spec!$A:$J,2,FALSE))</f>
        <v/>
      </c>
    </row>
    <row r="390" spans="1:61" s="125" customFormat="1">
      <c r="A390" s="125" t="s">
        <v>302</v>
      </c>
      <c r="B390" s="125">
        <v>2</v>
      </c>
      <c r="C390" s="130" t="str">
        <f>INDEX(product!B:B,MATCH(B390,product!A:A,0))</f>
        <v>WE-70</v>
      </c>
      <c r="D390" s="130" t="str">
        <f>INDEX(product!E:E,MATCH(B390,product!A:A,0))</f>
        <v>WINDOW and DOOR</v>
      </c>
      <c r="E390" s="131" t="str">
        <f>IF(F390="","",VLOOKUP(CONCATENATE(E$3,F390),m_selling_spec!$A:$J,2,FALSE))</f>
        <v/>
      </c>
      <c r="G390" s="131" t="str">
        <f>IF(H390="","",VLOOKUP(CONCATENATE(G$3,H390),m_selling_spec!$A:$J,2,FALSE))</f>
        <v>o2.1</v>
      </c>
      <c r="H390" s="125" t="s">
        <v>597</v>
      </c>
      <c r="I390" s="131" t="str">
        <f>IF(J390="","",VLOOKUP(CONCATENATE(I$3,J390),m_selling_spec!$A:$J,2,FALSE))</f>
        <v>1.12</v>
      </c>
      <c r="J390" s="125" t="s">
        <v>73</v>
      </c>
      <c r="K390" s="131" t="str">
        <f>IF(L390="","",VLOOKUP(CONCATENATE(K$3,L390),m_selling_spec!$A:$J,2,FALSE))</f>
        <v/>
      </c>
      <c r="M390" s="131" t="str">
        <f>IF(N390="","",VLOOKUP(CONCATENATE(M$3,N390),m_selling_spec!$A:$J,2,FALSE))</f>
        <v/>
      </c>
      <c r="O390" s="131" t="str">
        <f>IF(P390="","",VLOOKUP(CONCATENATE(O$3,P390),m_selling_spec!$A:$J,2,FALSE))</f>
        <v/>
      </c>
      <c r="Q390" s="131" t="str">
        <f>IF(R390="","",VLOOKUP(CONCATENATE(Q$3,R390),m_selling_spec!$A:$J,2,FALSE))</f>
        <v/>
      </c>
      <c r="S390" s="131" t="str">
        <f>IF(T390="","",VLOOKUP(CONCATENATE(S$3,T390),m_selling_spec!$A:$J,2,FALSE))</f>
        <v>6.1</v>
      </c>
      <c r="T390" s="125" t="s">
        <v>606</v>
      </c>
      <c r="U390" s="131" t="str">
        <f>IF(V390="","",VLOOKUP(CONCATENATE(U$3,V390),m_selling_spec!$A:$J,2,FALSE))</f>
        <v/>
      </c>
      <c r="W390" s="131" t="str">
        <f>IF(X390="","",VLOOKUP(CONCATENATE(W$3,X390),m_selling_spec!$A:$J,2,FALSE))</f>
        <v>8.4</v>
      </c>
      <c r="X390" s="125" t="s">
        <v>605</v>
      </c>
      <c r="Y390" s="131" t="str">
        <f>IF(Z390="","",VLOOKUP(CONCATENATE(Y$3,Z390),m_selling_spec!$A:$J,2,FALSE))</f>
        <v/>
      </c>
      <c r="AA390" s="131" t="str">
        <f>IF(AB390="","",VLOOKUP(CONCATENATE(AA$3,AB390),m_selling_spec!$A:$J,2,FALSE))</f>
        <v>10.3</v>
      </c>
      <c r="AB390" s="125" t="s">
        <v>77</v>
      </c>
      <c r="AC390" s="131" t="str">
        <f>IF(AD390="","",VLOOKUP(CONCATENATE(AC$3,AD390),m_selling_spec!$A:$J,2,FALSE))</f>
        <v/>
      </c>
      <c r="AE390" s="131" t="str">
        <f>IF(AF390="","",VLOOKUP(CONCATENATE(AE$3,AF390),m_selling_spec!$A:$J,2,FALSE))</f>
        <v/>
      </c>
      <c r="AG390" s="131" t="str">
        <f>IF(AH390="","",VLOOKUP(CONCATENATE(AG$3,AH390),m_selling_spec!$A:$J,2,FALSE))</f>
        <v/>
      </c>
      <c r="AI390" s="131" t="str">
        <f>IF(AJ390="","",VLOOKUP(CONCATENATE(AI$3,AJ390),m_selling_spec!$A:$J,2,FALSE))</f>
        <v>14.1</v>
      </c>
      <c r="AJ390" s="125" t="s">
        <v>682</v>
      </c>
      <c r="AK390" s="131" t="str">
        <f>IF(AL390="","",VLOOKUP(CONCATENATE(AK$3,AL390),m_selling_spec!$A:$J,2,FALSE))</f>
        <v/>
      </c>
      <c r="AM390" s="131" t="str">
        <f>IF(AN390="","",VLOOKUP(CONCATENATE(AM$3,AN390),m_selling_spec!$A:$J,2,FALSE))</f>
        <v>16.1</v>
      </c>
      <c r="AN390" s="125" t="s">
        <v>617</v>
      </c>
      <c r="AO390" s="131" t="str">
        <f>IF(AP390="","",VLOOKUP(CONCATENATE(AO$3,AP390),m_selling_spec!$A:$J,2,FALSE))</f>
        <v>17.2</v>
      </c>
      <c r="AP390" s="125" t="s">
        <v>674</v>
      </c>
      <c r="AQ390" s="131" t="str">
        <f>IF(AR390="","",VLOOKUP(CONCATENATE(AQ$3,AR390),m_selling_spec!$A:$J,2,FALSE))</f>
        <v/>
      </c>
      <c r="AS390" s="131" t="str">
        <f>IF(AT390="","",VLOOKUP(CONCATENATE(AS$3,AT390),m_selling_spec!$A:$J,2,FALSE))</f>
        <v/>
      </c>
      <c r="AU390" s="131" t="str">
        <f>IF(AV390="","",VLOOKUP(CONCATENATE(AU$3,AV390),m_selling_spec!$A:$J,2,FALSE))</f>
        <v/>
      </c>
      <c r="AW390" s="131" t="str">
        <f>IF(AX390="","",VLOOKUP(CONCATENATE(AW$3,AX390),m_selling_spec!$A:$J,2,FALSE))</f>
        <v/>
      </c>
      <c r="AY390" s="131" t="str">
        <f>IF(AZ390="","",VLOOKUP(CONCATENATE(AY$3,AZ390),m_selling_spec!$A:$J,2,FALSE))</f>
        <v/>
      </c>
      <c r="BA390" s="131" t="str">
        <f>IF(BB390="","",VLOOKUP(CONCATENATE(BA$3,BB390),m_selling_spec!$A:$J,2,FALSE))</f>
        <v/>
      </c>
      <c r="BC390" s="131" t="str">
        <f>IF(BD390="","",VLOOKUP(CONCATENATE(BC$3,BD390),m_selling_spec!$A:$J,2,FALSE))</f>
        <v/>
      </c>
      <c r="BE390" s="131" t="str">
        <f>IF(BF390="","",VLOOKUP(CONCATENATE(BE$3,BF390),m_selling_spec!$A:$J,2,FALSE))</f>
        <v/>
      </c>
      <c r="BG390" s="131" t="str">
        <f>IF(BH390="","",VLOOKUP(CONCATENATE(BG$3,BH390),m_selling_spec!$A:$J,2,FALSE))</f>
        <v/>
      </c>
      <c r="BI390" s="131" t="str">
        <f>IF(BJ390="","",VLOOKUP(CONCATENATE(BI$3,BJ390),m_selling_spec!$A:$J,2,FALSE))</f>
        <v/>
      </c>
    </row>
    <row r="391" spans="1:61" s="125" customFormat="1">
      <c r="A391" s="125" t="s">
        <v>330</v>
      </c>
      <c r="B391" s="125">
        <v>2</v>
      </c>
      <c r="C391" s="130" t="str">
        <f>INDEX(product!B:B,MATCH(B391,product!A:A,0))</f>
        <v>WE-70</v>
      </c>
      <c r="D391" s="130" t="str">
        <f>INDEX(product!E:E,MATCH(B391,product!A:A,0))</f>
        <v>WINDOW and DOOR</v>
      </c>
      <c r="E391" s="131" t="str">
        <f>IF(F391="","",VLOOKUP(CONCATENATE(E$3,F391),m_selling_spec!$A:$J,2,FALSE))</f>
        <v/>
      </c>
      <c r="G391" s="131" t="str">
        <f>IF(H391="","",VLOOKUP(CONCATENATE(G$3,H391),m_selling_spec!$A:$J,2,FALSE))</f>
        <v>o2.2</v>
      </c>
      <c r="H391" s="125" t="s">
        <v>603</v>
      </c>
      <c r="I391" s="131" t="str">
        <f>IF(J391="","",VLOOKUP(CONCATENATE(I$3,J391),m_selling_spec!$A:$J,2,FALSE))</f>
        <v>1.12</v>
      </c>
      <c r="J391" s="125" t="s">
        <v>73</v>
      </c>
      <c r="K391" s="131" t="str">
        <f>IF(L391="","",VLOOKUP(CONCATENATE(K$3,L391),m_selling_spec!$A:$J,2,FALSE))</f>
        <v/>
      </c>
      <c r="M391" s="131" t="str">
        <f>IF(N391="","",VLOOKUP(CONCATENATE(M$3,N391),m_selling_spec!$A:$J,2,FALSE))</f>
        <v/>
      </c>
      <c r="O391" s="131" t="str">
        <f>IF(P391="","",VLOOKUP(CONCATENATE(O$3,P391),m_selling_spec!$A:$J,2,FALSE))</f>
        <v/>
      </c>
      <c r="Q391" s="131" t="str">
        <f>IF(R391="","",VLOOKUP(CONCATENATE(Q$3,R391),m_selling_spec!$A:$J,2,FALSE))</f>
        <v/>
      </c>
      <c r="S391" s="131" t="str">
        <f>IF(T391="","",VLOOKUP(CONCATENATE(S$3,T391),m_selling_spec!$A:$J,2,FALSE))</f>
        <v>6.1</v>
      </c>
      <c r="T391" s="125" t="s">
        <v>606</v>
      </c>
      <c r="U391" s="131" t="str">
        <f>IF(V391="","",VLOOKUP(CONCATENATE(U$3,V391),m_selling_spec!$A:$J,2,FALSE))</f>
        <v/>
      </c>
      <c r="W391" s="131" t="str">
        <f>IF(X391="","",VLOOKUP(CONCATENATE(W$3,X391),m_selling_spec!$A:$J,2,FALSE))</f>
        <v>8.4</v>
      </c>
      <c r="X391" s="125" t="s">
        <v>605</v>
      </c>
      <c r="Y391" s="131" t="str">
        <f>IF(Z391="","",VLOOKUP(CONCATENATE(Y$3,Z391),m_selling_spec!$A:$J,2,FALSE))</f>
        <v/>
      </c>
      <c r="AA391" s="131" t="str">
        <f>IF(AB391="","",VLOOKUP(CONCATENATE(AA$3,AB391),m_selling_spec!$A:$J,2,FALSE))</f>
        <v>10.3</v>
      </c>
      <c r="AB391" s="125" t="s">
        <v>77</v>
      </c>
      <c r="AC391" s="131" t="str">
        <f>IF(AD391="","",VLOOKUP(CONCATENATE(AC$3,AD391),m_selling_spec!$A:$J,2,FALSE))</f>
        <v/>
      </c>
      <c r="AE391" s="131" t="str">
        <f>IF(AF391="","",VLOOKUP(CONCATENATE(AE$3,AF391),m_selling_spec!$A:$J,2,FALSE))</f>
        <v/>
      </c>
      <c r="AG391" s="131" t="str">
        <f>IF(AH391="","",VLOOKUP(CONCATENATE(AG$3,AH391),m_selling_spec!$A:$J,2,FALSE))</f>
        <v/>
      </c>
      <c r="AI391" s="131" t="str">
        <f>IF(AJ391="","",VLOOKUP(CONCATENATE(AI$3,AJ391),m_selling_spec!$A:$J,2,FALSE))</f>
        <v>14.1</v>
      </c>
      <c r="AJ391" s="125" t="s">
        <v>682</v>
      </c>
      <c r="AK391" s="131" t="str">
        <f>IF(AL391="","",VLOOKUP(CONCATENATE(AK$3,AL391),m_selling_spec!$A:$J,2,FALSE))</f>
        <v/>
      </c>
      <c r="AM391" s="131" t="str">
        <f>IF(AN391="","",VLOOKUP(CONCATENATE(AM$3,AN391),m_selling_spec!$A:$J,2,FALSE))</f>
        <v>16.1</v>
      </c>
      <c r="AN391" s="125" t="s">
        <v>617</v>
      </c>
      <c r="AO391" s="131" t="str">
        <f>IF(AP391="","",VLOOKUP(CONCATENATE(AO$3,AP391),m_selling_spec!$A:$J,2,FALSE))</f>
        <v>17.2</v>
      </c>
      <c r="AP391" s="125" t="s">
        <v>674</v>
      </c>
      <c r="AQ391" s="131" t="str">
        <f>IF(AR391="","",VLOOKUP(CONCATENATE(AQ$3,AR391),m_selling_spec!$A:$J,2,FALSE))</f>
        <v/>
      </c>
      <c r="AS391" s="131" t="str">
        <f>IF(AT391="","",VLOOKUP(CONCATENATE(AS$3,AT391),m_selling_spec!$A:$J,2,FALSE))</f>
        <v/>
      </c>
      <c r="AU391" s="131" t="str">
        <f>IF(AV391="","",VLOOKUP(CONCATENATE(AU$3,AV391),m_selling_spec!$A:$J,2,FALSE))</f>
        <v/>
      </c>
      <c r="AW391" s="131" t="str">
        <f>IF(AX391="","",VLOOKUP(CONCATENATE(AW$3,AX391),m_selling_spec!$A:$J,2,FALSE))</f>
        <v/>
      </c>
      <c r="AY391" s="131" t="str">
        <f>IF(AZ391="","",VLOOKUP(CONCATENATE(AY$3,AZ391),m_selling_spec!$A:$J,2,FALSE))</f>
        <v/>
      </c>
      <c r="BA391" s="131" t="str">
        <f>IF(BB391="","",VLOOKUP(CONCATENATE(BA$3,BB391),m_selling_spec!$A:$J,2,FALSE))</f>
        <v/>
      </c>
      <c r="BC391" s="131" t="str">
        <f>IF(BD391="","",VLOOKUP(CONCATENATE(BC$3,BD391),m_selling_spec!$A:$J,2,FALSE))</f>
        <v/>
      </c>
      <c r="BE391" s="131" t="str">
        <f>IF(BF391="","",VLOOKUP(CONCATENATE(BE$3,BF391),m_selling_spec!$A:$J,2,FALSE))</f>
        <v/>
      </c>
      <c r="BG391" s="131" t="str">
        <f>IF(BH391="","",VLOOKUP(CONCATENATE(BG$3,BH391),m_selling_spec!$A:$J,2,FALSE))</f>
        <v/>
      </c>
      <c r="BI391" s="131" t="str">
        <f>IF(BJ391="","",VLOOKUP(CONCATENATE(BI$3,BJ391),m_selling_spec!$A:$J,2,FALSE))</f>
        <v/>
      </c>
    </row>
    <row r="392" spans="1:61" s="125" customFormat="1">
      <c r="A392" s="125" t="s">
        <v>311</v>
      </c>
      <c r="B392" s="125">
        <v>2</v>
      </c>
      <c r="C392" s="130" t="str">
        <f>INDEX(product!B:B,MATCH(B392,product!A:A,0))</f>
        <v>WE-70</v>
      </c>
      <c r="D392" s="130" t="str">
        <f>INDEX(product!E:E,MATCH(B392,product!A:A,0))</f>
        <v>WINDOW and DOOR</v>
      </c>
      <c r="E392" s="131" t="str">
        <f>IF(F392="","",VLOOKUP(CONCATENATE(E$3,F392),m_selling_spec!$A:$J,2,FALSE))</f>
        <v>o1.1</v>
      </c>
      <c r="F392" s="125" t="s">
        <v>675</v>
      </c>
      <c r="G392" s="131" t="str">
        <f>IF(H392="","",VLOOKUP(CONCATENATE(G$3,H392),m_selling_spec!$A:$J,2,FALSE))</f>
        <v>o2.2</v>
      </c>
      <c r="H392" s="125" t="s">
        <v>603</v>
      </c>
      <c r="I392" s="131" t="str">
        <f>IF(J392="","",VLOOKUP(CONCATENATE(I$3,J392),m_selling_spec!$A:$J,2,FALSE))</f>
        <v>1.12</v>
      </c>
      <c r="J392" s="125" t="s">
        <v>73</v>
      </c>
      <c r="K392" s="131" t="str">
        <f>IF(L392="","",VLOOKUP(CONCATENATE(K$3,L392),m_selling_spec!$A:$J,2,FALSE))</f>
        <v/>
      </c>
      <c r="M392" s="131" t="str">
        <f>IF(N392="","",VLOOKUP(CONCATENATE(M$3,N392),m_selling_spec!$A:$J,2,FALSE))</f>
        <v/>
      </c>
      <c r="O392" s="131" t="str">
        <f>IF(P392="","",VLOOKUP(CONCATENATE(O$3,P392),m_selling_spec!$A:$J,2,FALSE))</f>
        <v/>
      </c>
      <c r="Q392" s="131" t="str">
        <f>IF(R392="","",VLOOKUP(CONCATENATE(Q$3,R392),m_selling_spec!$A:$J,2,FALSE))</f>
        <v/>
      </c>
      <c r="S392" s="131" t="str">
        <f>IF(T392="","",VLOOKUP(CONCATENATE(S$3,T392),m_selling_spec!$A:$J,2,FALSE))</f>
        <v>6.1</v>
      </c>
      <c r="T392" s="125" t="s">
        <v>606</v>
      </c>
      <c r="U392" s="131" t="str">
        <f>IF(V392="","",VLOOKUP(CONCATENATE(U$3,V392),m_selling_spec!$A:$J,2,FALSE))</f>
        <v/>
      </c>
      <c r="W392" s="131" t="str">
        <f>IF(X392="","",VLOOKUP(CONCATENATE(W$3,X392),m_selling_spec!$A:$J,2,FALSE))</f>
        <v>8.4</v>
      </c>
      <c r="X392" s="125" t="s">
        <v>605</v>
      </c>
      <c r="Y392" s="131" t="str">
        <f>IF(Z392="","",VLOOKUP(CONCATENATE(Y$3,Z392),m_selling_spec!$A:$J,2,FALSE))</f>
        <v/>
      </c>
      <c r="AA392" s="131" t="str">
        <f>IF(AB392="","",VLOOKUP(CONCATENATE(AA$3,AB392),m_selling_spec!$A:$J,2,FALSE))</f>
        <v>10.2</v>
      </c>
      <c r="AB392" s="125" t="s">
        <v>76</v>
      </c>
      <c r="AC392" s="131" t="str">
        <f>IF(AD392="","",VLOOKUP(CONCATENATE(AC$3,AD392),m_selling_spec!$A:$J,2,FALSE))</f>
        <v/>
      </c>
      <c r="AE392" s="131" t="str">
        <f>IF(AF392="","",VLOOKUP(CONCATENATE(AE$3,AF392),m_selling_spec!$A:$J,2,FALSE))</f>
        <v/>
      </c>
      <c r="AG392" s="131" t="str">
        <f>IF(AH392="","",VLOOKUP(CONCATENATE(AG$3,AH392),m_selling_spec!$A:$J,2,FALSE))</f>
        <v/>
      </c>
      <c r="AI392" s="131" t="str">
        <f>IF(AJ392="","",VLOOKUP(CONCATENATE(AI$3,AJ392),m_selling_spec!$A:$J,2,FALSE))</f>
        <v>14.1</v>
      </c>
      <c r="AJ392" s="125" t="s">
        <v>682</v>
      </c>
      <c r="AK392" s="131" t="str">
        <f>IF(AL392="","",VLOOKUP(CONCATENATE(AK$3,AL392),m_selling_spec!$A:$J,2,FALSE))</f>
        <v/>
      </c>
      <c r="AM392" s="131" t="str">
        <f>IF(AN392="","",VLOOKUP(CONCATENATE(AM$3,AN392),m_selling_spec!$A:$J,2,FALSE))</f>
        <v>16.3</v>
      </c>
      <c r="AN392" s="125" t="s">
        <v>614</v>
      </c>
      <c r="AO392" s="131" t="str">
        <f>IF(AP392="","",VLOOKUP(CONCATENATE(AO$3,AP392),m_selling_spec!$A:$J,2,FALSE))</f>
        <v>17.1</v>
      </c>
      <c r="AP392" s="125" t="s">
        <v>672</v>
      </c>
      <c r="AQ392" s="131" t="str">
        <f>IF(AR392="","",VLOOKUP(CONCATENATE(AQ$3,AR392),m_selling_spec!$A:$J,2,FALSE))</f>
        <v/>
      </c>
      <c r="AS392" s="131" t="str">
        <f>IF(AT392="","",VLOOKUP(CONCATENATE(AS$3,AT392),m_selling_spec!$A:$J,2,FALSE))</f>
        <v/>
      </c>
      <c r="AU392" s="131" t="str">
        <f>IF(AV392="","",VLOOKUP(CONCATENATE(AU$3,AV392),m_selling_spec!$A:$J,2,FALSE))</f>
        <v/>
      </c>
      <c r="AW392" s="131" t="str">
        <f>IF(AX392="","",VLOOKUP(CONCATENATE(AW$3,AX392),m_selling_spec!$A:$J,2,FALSE))</f>
        <v/>
      </c>
      <c r="AY392" s="131" t="str">
        <f>IF(AZ392="","",VLOOKUP(CONCATENATE(AY$3,AZ392),m_selling_spec!$A:$J,2,FALSE))</f>
        <v/>
      </c>
      <c r="BA392" s="131" t="str">
        <f>IF(BB392="","",VLOOKUP(CONCATENATE(BA$3,BB392),m_selling_spec!$A:$J,2,FALSE))</f>
        <v/>
      </c>
      <c r="BC392" s="131" t="str">
        <f>IF(BD392="","",VLOOKUP(CONCATENATE(BC$3,BD392),m_selling_spec!$A:$J,2,FALSE))</f>
        <v/>
      </c>
      <c r="BE392" s="131" t="str">
        <f>IF(BF392="","",VLOOKUP(CONCATENATE(BE$3,BF392),m_selling_spec!$A:$J,2,FALSE))</f>
        <v/>
      </c>
      <c r="BG392" s="131" t="str">
        <f>IF(BH392="","",VLOOKUP(CONCATENATE(BG$3,BH392),m_selling_spec!$A:$J,2,FALSE))</f>
        <v/>
      </c>
      <c r="BI392" s="131" t="str">
        <f>IF(BJ392="","",VLOOKUP(CONCATENATE(BI$3,BJ392),m_selling_spec!$A:$J,2,FALSE))</f>
        <v/>
      </c>
    </row>
    <row r="393" spans="1:61" s="125" customFormat="1">
      <c r="A393" s="125" t="s">
        <v>309</v>
      </c>
      <c r="B393" s="125">
        <v>2</v>
      </c>
      <c r="C393" s="130" t="str">
        <f>INDEX(product!B:B,MATCH(B393,product!A:A,0))</f>
        <v>WE-70</v>
      </c>
      <c r="D393" s="130" t="str">
        <f>INDEX(product!E:E,MATCH(B393,product!A:A,0))</f>
        <v>WINDOW and DOOR</v>
      </c>
      <c r="E393" s="131" t="str">
        <f>IF(F393="","",VLOOKUP(CONCATENATE(E$3,F393),m_selling_spec!$A:$J,2,FALSE))</f>
        <v>o1.2</v>
      </c>
      <c r="F393" s="125" t="s">
        <v>676</v>
      </c>
      <c r="G393" s="131" t="str">
        <f>IF(H393="","",VLOOKUP(CONCATENATE(G$3,H393),m_selling_spec!$A:$J,2,FALSE))</f>
        <v>o2.2</v>
      </c>
      <c r="H393" s="125" t="s">
        <v>603</v>
      </c>
      <c r="I393" s="131" t="str">
        <f>IF(J393="","",VLOOKUP(CONCATENATE(I$3,J393),m_selling_spec!$A:$J,2,FALSE))</f>
        <v>1.12</v>
      </c>
      <c r="J393" s="125" t="s">
        <v>73</v>
      </c>
      <c r="K393" s="131" t="str">
        <f>IF(L393="","",VLOOKUP(CONCATENATE(K$3,L393),m_selling_spec!$A:$J,2,FALSE))</f>
        <v/>
      </c>
      <c r="M393" s="131" t="str">
        <f>IF(N393="","",VLOOKUP(CONCATENATE(M$3,N393),m_selling_spec!$A:$J,2,FALSE))</f>
        <v/>
      </c>
      <c r="O393" s="131" t="str">
        <f>IF(P393="","",VLOOKUP(CONCATENATE(O$3,P393),m_selling_spec!$A:$J,2,FALSE))</f>
        <v/>
      </c>
      <c r="Q393" s="131" t="str">
        <f>IF(R393="","",VLOOKUP(CONCATENATE(Q$3,R393),m_selling_spec!$A:$J,2,FALSE))</f>
        <v/>
      </c>
      <c r="S393" s="131" t="str">
        <f>IF(T393="","",VLOOKUP(CONCATENATE(S$3,T393),m_selling_spec!$A:$J,2,FALSE))</f>
        <v>6.1</v>
      </c>
      <c r="T393" s="125" t="s">
        <v>606</v>
      </c>
      <c r="U393" s="131" t="str">
        <f>IF(V393="","",VLOOKUP(CONCATENATE(U$3,V393),m_selling_spec!$A:$J,2,FALSE))</f>
        <v/>
      </c>
      <c r="W393" s="131" t="str">
        <f>IF(X393="","",VLOOKUP(CONCATENATE(W$3,X393),m_selling_spec!$A:$J,2,FALSE))</f>
        <v>8.4</v>
      </c>
      <c r="X393" s="125" t="s">
        <v>605</v>
      </c>
      <c r="Y393" s="131" t="str">
        <f>IF(Z393="","",VLOOKUP(CONCATENATE(Y$3,Z393),m_selling_spec!$A:$J,2,FALSE))</f>
        <v/>
      </c>
      <c r="AA393" s="131" t="str">
        <f>IF(AB393="","",VLOOKUP(CONCATENATE(AA$3,AB393),m_selling_spec!$A:$J,2,FALSE))</f>
        <v>10.2</v>
      </c>
      <c r="AB393" s="125" t="s">
        <v>76</v>
      </c>
      <c r="AC393" s="131" t="str">
        <f>IF(AD393="","",VLOOKUP(CONCATENATE(AC$3,AD393),m_selling_spec!$A:$J,2,FALSE))</f>
        <v/>
      </c>
      <c r="AE393" s="131" t="str">
        <f>IF(AF393="","",VLOOKUP(CONCATENATE(AE$3,AF393),m_selling_spec!$A:$J,2,FALSE))</f>
        <v/>
      </c>
      <c r="AG393" s="131" t="str">
        <f>IF(AH393="","",VLOOKUP(CONCATENATE(AG$3,AH393),m_selling_spec!$A:$J,2,FALSE))</f>
        <v/>
      </c>
      <c r="AI393" s="131" t="str">
        <f>IF(AJ393="","",VLOOKUP(CONCATENATE(AI$3,AJ393),m_selling_spec!$A:$J,2,FALSE))</f>
        <v>14.1</v>
      </c>
      <c r="AJ393" s="125" t="s">
        <v>682</v>
      </c>
      <c r="AK393" s="131" t="str">
        <f>IF(AL393="","",VLOOKUP(CONCATENATE(AK$3,AL393),m_selling_spec!$A:$J,2,FALSE))</f>
        <v/>
      </c>
      <c r="AM393" s="131" t="str">
        <f>IF(AN393="","",VLOOKUP(CONCATENATE(AM$3,AN393),m_selling_spec!$A:$J,2,FALSE))</f>
        <v>16.3</v>
      </c>
      <c r="AN393" s="125" t="s">
        <v>614</v>
      </c>
      <c r="AO393" s="131" t="str">
        <f>IF(AP393="","",VLOOKUP(CONCATENATE(AO$3,AP393),m_selling_spec!$A:$J,2,FALSE))</f>
        <v>17.1</v>
      </c>
      <c r="AP393" s="125" t="s">
        <v>672</v>
      </c>
      <c r="AQ393" s="131" t="str">
        <f>IF(AR393="","",VLOOKUP(CONCATENATE(AQ$3,AR393),m_selling_spec!$A:$J,2,FALSE))</f>
        <v/>
      </c>
      <c r="AS393" s="131" t="str">
        <f>IF(AT393="","",VLOOKUP(CONCATENATE(AS$3,AT393),m_selling_spec!$A:$J,2,FALSE))</f>
        <v/>
      </c>
      <c r="AU393" s="131" t="str">
        <f>IF(AV393="","",VLOOKUP(CONCATENATE(AU$3,AV393),m_selling_spec!$A:$J,2,FALSE))</f>
        <v/>
      </c>
      <c r="AW393" s="131" t="str">
        <f>IF(AX393="","",VLOOKUP(CONCATENATE(AW$3,AX393),m_selling_spec!$A:$J,2,FALSE))</f>
        <v/>
      </c>
      <c r="AY393" s="131" t="str">
        <f>IF(AZ393="","",VLOOKUP(CONCATENATE(AY$3,AZ393),m_selling_spec!$A:$J,2,FALSE))</f>
        <v/>
      </c>
      <c r="BA393" s="131" t="str">
        <f>IF(BB393="","",VLOOKUP(CONCATENATE(BA$3,BB393),m_selling_spec!$A:$J,2,FALSE))</f>
        <v/>
      </c>
      <c r="BC393" s="131" t="str">
        <f>IF(BD393="","",VLOOKUP(CONCATENATE(BC$3,BD393),m_selling_spec!$A:$J,2,FALSE))</f>
        <v/>
      </c>
      <c r="BE393" s="131" t="str">
        <f>IF(BF393="","",VLOOKUP(CONCATENATE(BE$3,BF393),m_selling_spec!$A:$J,2,FALSE))</f>
        <v/>
      </c>
      <c r="BG393" s="131" t="str">
        <f>IF(BH393="","",VLOOKUP(CONCATENATE(BG$3,BH393),m_selling_spec!$A:$J,2,FALSE))</f>
        <v/>
      </c>
      <c r="BI393" s="131" t="str">
        <f>IF(BJ393="","",VLOOKUP(CONCATENATE(BI$3,BJ393),m_selling_spec!$A:$J,2,FALSE))</f>
        <v/>
      </c>
    </row>
    <row r="394" spans="1:61" s="125" customFormat="1">
      <c r="A394" s="125" t="s">
        <v>283</v>
      </c>
      <c r="B394" s="125">
        <v>2</v>
      </c>
      <c r="C394" s="130" t="str">
        <f>INDEX(product!B:B,MATCH(B394,product!A:A,0))</f>
        <v>WE-70</v>
      </c>
      <c r="D394" s="130" t="str">
        <f>INDEX(product!E:E,MATCH(B394,product!A:A,0))</f>
        <v>WINDOW and DOOR</v>
      </c>
      <c r="E394" s="131" t="str">
        <f>IF(F394="","",VLOOKUP(CONCATENATE(E$3,F394),m_selling_spec!$A:$J,2,FALSE))</f>
        <v>o1.1</v>
      </c>
      <c r="F394" s="125" t="s">
        <v>675</v>
      </c>
      <c r="G394" s="131" t="str">
        <f>IF(H394="","",VLOOKUP(CONCATENATE(G$3,H394),m_selling_spec!$A:$J,2,FALSE))</f>
        <v>o2.1</v>
      </c>
      <c r="H394" s="125" t="s">
        <v>597</v>
      </c>
      <c r="I394" s="131" t="str">
        <f>IF(J394="","",VLOOKUP(CONCATENATE(I$3,J394),m_selling_spec!$A:$J,2,FALSE))</f>
        <v>1.12</v>
      </c>
      <c r="J394" s="125" t="s">
        <v>73</v>
      </c>
      <c r="K394" s="131" t="str">
        <f>IF(L394="","",VLOOKUP(CONCATENATE(K$3,L394),m_selling_spec!$A:$J,2,FALSE))</f>
        <v/>
      </c>
      <c r="M394" s="131" t="str">
        <f>IF(N394="","",VLOOKUP(CONCATENATE(M$3,N394),m_selling_spec!$A:$J,2,FALSE))</f>
        <v/>
      </c>
      <c r="O394" s="131" t="str">
        <f>IF(P394="","",VLOOKUP(CONCATENATE(O$3,P394),m_selling_spec!$A:$J,2,FALSE))</f>
        <v/>
      </c>
      <c r="Q394" s="131" t="str">
        <f>IF(R394="","",VLOOKUP(CONCATENATE(Q$3,R394),m_selling_spec!$A:$J,2,FALSE))</f>
        <v/>
      </c>
      <c r="S394" s="131" t="str">
        <f>IF(T394="","",VLOOKUP(CONCATENATE(S$3,T394),m_selling_spec!$A:$J,2,FALSE))</f>
        <v>6.1</v>
      </c>
      <c r="T394" s="125" t="s">
        <v>606</v>
      </c>
      <c r="U394" s="131" t="str">
        <f>IF(V394="","",VLOOKUP(CONCATENATE(U$3,V394),m_selling_spec!$A:$J,2,FALSE))</f>
        <v/>
      </c>
      <c r="W394" s="131" t="str">
        <f>IF(X394="","",VLOOKUP(CONCATENATE(W$3,X394),m_selling_spec!$A:$J,2,FALSE))</f>
        <v>8.6</v>
      </c>
      <c r="X394" s="125" t="s">
        <v>673</v>
      </c>
      <c r="Y394" s="131" t="str">
        <f>IF(Z394="","",VLOOKUP(CONCATENATE(Y$3,Z394),m_selling_spec!$A:$J,2,FALSE))</f>
        <v/>
      </c>
      <c r="AA394" s="131" t="str">
        <f>IF(AB394="","",VLOOKUP(CONCATENATE(AA$3,AB394),m_selling_spec!$A:$J,2,FALSE))</f>
        <v>10.2</v>
      </c>
      <c r="AB394" s="125" t="s">
        <v>76</v>
      </c>
      <c r="AC394" s="131" t="str">
        <f>IF(AD394="","",VLOOKUP(CONCATENATE(AC$3,AD394),m_selling_spec!$A:$J,2,FALSE))</f>
        <v/>
      </c>
      <c r="AE394" s="131" t="str">
        <f>IF(AF394="","",VLOOKUP(CONCATENATE(AE$3,AF394),m_selling_spec!$A:$J,2,FALSE))</f>
        <v/>
      </c>
      <c r="AG394" s="131" t="str">
        <f>IF(AH394="","",VLOOKUP(CONCATENATE(AG$3,AH394),m_selling_spec!$A:$J,2,FALSE))</f>
        <v/>
      </c>
      <c r="AI394" s="131" t="str">
        <f>IF(AJ394="","",VLOOKUP(CONCATENATE(AI$3,AJ394),m_selling_spec!$A:$J,2,FALSE))</f>
        <v>14.1</v>
      </c>
      <c r="AJ394" s="125" t="s">
        <v>682</v>
      </c>
      <c r="AK394" s="131" t="str">
        <f>IF(AL394="","",VLOOKUP(CONCATENATE(AK$3,AL394),m_selling_spec!$A:$J,2,FALSE))</f>
        <v/>
      </c>
      <c r="AM394" s="131" t="str">
        <f>IF(AN394="","",VLOOKUP(CONCATENATE(AM$3,AN394),m_selling_spec!$A:$J,2,FALSE))</f>
        <v>16.3</v>
      </c>
      <c r="AN394" s="125" t="s">
        <v>614</v>
      </c>
      <c r="AO394" s="131" t="str">
        <f>IF(AP394="","",VLOOKUP(CONCATENATE(AO$3,AP394),m_selling_spec!$A:$J,2,FALSE))</f>
        <v>17.1</v>
      </c>
      <c r="AP394" s="125" t="s">
        <v>672</v>
      </c>
      <c r="AQ394" s="131" t="str">
        <f>IF(AR394="","",VLOOKUP(CONCATENATE(AQ$3,AR394),m_selling_spec!$A:$J,2,FALSE))</f>
        <v/>
      </c>
      <c r="AS394" s="131" t="str">
        <f>IF(AT394="","",VLOOKUP(CONCATENATE(AS$3,AT394),m_selling_spec!$A:$J,2,FALSE))</f>
        <v/>
      </c>
      <c r="AU394" s="131" t="str">
        <f>IF(AV394="","",VLOOKUP(CONCATENATE(AU$3,AV394),m_selling_spec!$A:$J,2,FALSE))</f>
        <v/>
      </c>
      <c r="AW394" s="131" t="str">
        <f>IF(AX394="","",VLOOKUP(CONCATENATE(AW$3,AX394),m_selling_spec!$A:$J,2,FALSE))</f>
        <v/>
      </c>
      <c r="AY394" s="131" t="str">
        <f>IF(AZ394="","",VLOOKUP(CONCATENATE(AY$3,AZ394),m_selling_spec!$A:$J,2,FALSE))</f>
        <v/>
      </c>
      <c r="BA394" s="131" t="str">
        <f>IF(BB394="","",VLOOKUP(CONCATENATE(BA$3,BB394),m_selling_spec!$A:$J,2,FALSE))</f>
        <v/>
      </c>
      <c r="BC394" s="131" t="str">
        <f>IF(BD394="","",VLOOKUP(CONCATENATE(BC$3,BD394),m_selling_spec!$A:$J,2,FALSE))</f>
        <v/>
      </c>
      <c r="BE394" s="131" t="str">
        <f>IF(BF394="","",VLOOKUP(CONCATENATE(BE$3,BF394),m_selling_spec!$A:$J,2,FALSE))</f>
        <v/>
      </c>
      <c r="BG394" s="131" t="str">
        <f>IF(BH394="","",VLOOKUP(CONCATENATE(BG$3,BH394),m_selling_spec!$A:$J,2,FALSE))</f>
        <v/>
      </c>
      <c r="BI394" s="131" t="str">
        <f>IF(BJ394="","",VLOOKUP(CONCATENATE(BI$3,BJ394),m_selling_spec!$A:$J,2,FALSE))</f>
        <v/>
      </c>
    </row>
    <row r="395" spans="1:61" s="125" customFormat="1">
      <c r="A395" s="125" t="s">
        <v>307</v>
      </c>
      <c r="B395" s="125">
        <v>2</v>
      </c>
      <c r="C395" s="130" t="str">
        <f>INDEX(product!B:B,MATCH(B395,product!A:A,0))</f>
        <v>WE-70</v>
      </c>
      <c r="D395" s="130" t="str">
        <f>INDEX(product!E:E,MATCH(B395,product!A:A,0))</f>
        <v>WINDOW and DOOR</v>
      </c>
      <c r="E395" s="131" t="str">
        <f>IF(F395="","",VLOOKUP(CONCATENATE(E$3,F395),m_selling_spec!$A:$J,2,FALSE))</f>
        <v>o1.1</v>
      </c>
      <c r="F395" s="125" t="s">
        <v>675</v>
      </c>
      <c r="G395" s="131" t="str">
        <f>IF(H395="","",VLOOKUP(CONCATENATE(G$3,H395),m_selling_spec!$A:$J,2,FALSE))</f>
        <v>o2.2</v>
      </c>
      <c r="H395" s="125" t="s">
        <v>603</v>
      </c>
      <c r="I395" s="131" t="str">
        <f>IF(J395="","",VLOOKUP(CONCATENATE(I$3,J395),m_selling_spec!$A:$J,2,FALSE))</f>
        <v>1.12</v>
      </c>
      <c r="J395" s="125" t="s">
        <v>73</v>
      </c>
      <c r="K395" s="131" t="str">
        <f>IF(L395="","",VLOOKUP(CONCATENATE(K$3,L395),m_selling_spec!$A:$J,2,FALSE))</f>
        <v/>
      </c>
      <c r="M395" s="131" t="str">
        <f>IF(N395="","",VLOOKUP(CONCATENATE(M$3,N395),m_selling_spec!$A:$J,2,FALSE))</f>
        <v/>
      </c>
      <c r="O395" s="131" t="str">
        <f>IF(P395="","",VLOOKUP(CONCATENATE(O$3,P395),m_selling_spec!$A:$J,2,FALSE))</f>
        <v/>
      </c>
      <c r="Q395" s="131" t="str">
        <f>IF(R395="","",VLOOKUP(CONCATENATE(Q$3,R395),m_selling_spec!$A:$J,2,FALSE))</f>
        <v/>
      </c>
      <c r="S395" s="131" t="str">
        <f>IF(T395="","",VLOOKUP(CONCATENATE(S$3,T395),m_selling_spec!$A:$J,2,FALSE))</f>
        <v>6.1</v>
      </c>
      <c r="T395" s="125" t="s">
        <v>606</v>
      </c>
      <c r="U395" s="131" t="str">
        <f>IF(V395="","",VLOOKUP(CONCATENATE(U$3,V395),m_selling_spec!$A:$J,2,FALSE))</f>
        <v/>
      </c>
      <c r="W395" s="131" t="str">
        <f>IF(X395="","",VLOOKUP(CONCATENATE(W$3,X395),m_selling_spec!$A:$J,2,FALSE))</f>
        <v>8.6</v>
      </c>
      <c r="X395" s="125" t="s">
        <v>673</v>
      </c>
      <c r="Y395" s="131" t="str">
        <f>IF(Z395="","",VLOOKUP(CONCATENATE(Y$3,Z395),m_selling_spec!$A:$J,2,FALSE))</f>
        <v/>
      </c>
      <c r="AA395" s="131" t="str">
        <f>IF(AB395="","",VLOOKUP(CONCATENATE(AA$3,AB395),m_selling_spec!$A:$J,2,FALSE))</f>
        <v>10.2</v>
      </c>
      <c r="AB395" s="125" t="s">
        <v>76</v>
      </c>
      <c r="AC395" s="131" t="str">
        <f>IF(AD395="","",VLOOKUP(CONCATENATE(AC$3,AD395),m_selling_spec!$A:$J,2,FALSE))</f>
        <v/>
      </c>
      <c r="AE395" s="131" t="str">
        <f>IF(AF395="","",VLOOKUP(CONCATENATE(AE$3,AF395),m_selling_spec!$A:$J,2,FALSE))</f>
        <v/>
      </c>
      <c r="AG395" s="131" t="str">
        <f>IF(AH395="","",VLOOKUP(CONCATENATE(AG$3,AH395),m_selling_spec!$A:$J,2,FALSE))</f>
        <v/>
      </c>
      <c r="AI395" s="131" t="str">
        <f>IF(AJ395="","",VLOOKUP(CONCATENATE(AI$3,AJ395),m_selling_spec!$A:$J,2,FALSE))</f>
        <v>14.1</v>
      </c>
      <c r="AJ395" s="125" t="s">
        <v>682</v>
      </c>
      <c r="AK395" s="131" t="str">
        <f>IF(AL395="","",VLOOKUP(CONCATENATE(AK$3,AL395),m_selling_spec!$A:$J,2,FALSE))</f>
        <v/>
      </c>
      <c r="AM395" s="131" t="str">
        <f>IF(AN395="","",VLOOKUP(CONCATENATE(AM$3,AN395),m_selling_spec!$A:$J,2,FALSE))</f>
        <v>16.3</v>
      </c>
      <c r="AN395" s="125" t="s">
        <v>614</v>
      </c>
      <c r="AO395" s="131" t="str">
        <f>IF(AP395="","",VLOOKUP(CONCATENATE(AO$3,AP395),m_selling_spec!$A:$J,2,FALSE))</f>
        <v>17.1</v>
      </c>
      <c r="AP395" s="125" t="s">
        <v>672</v>
      </c>
      <c r="AQ395" s="131" t="str">
        <f>IF(AR395="","",VLOOKUP(CONCATENATE(AQ$3,AR395),m_selling_spec!$A:$J,2,FALSE))</f>
        <v/>
      </c>
      <c r="AS395" s="131" t="str">
        <f>IF(AT395="","",VLOOKUP(CONCATENATE(AS$3,AT395),m_selling_spec!$A:$J,2,FALSE))</f>
        <v/>
      </c>
      <c r="AU395" s="131" t="str">
        <f>IF(AV395="","",VLOOKUP(CONCATENATE(AU$3,AV395),m_selling_spec!$A:$J,2,FALSE))</f>
        <v/>
      </c>
      <c r="AW395" s="131" t="str">
        <f>IF(AX395="","",VLOOKUP(CONCATENATE(AW$3,AX395),m_selling_spec!$A:$J,2,FALSE))</f>
        <v/>
      </c>
      <c r="AY395" s="131" t="str">
        <f>IF(AZ395="","",VLOOKUP(CONCATENATE(AY$3,AZ395),m_selling_spec!$A:$J,2,FALSE))</f>
        <v/>
      </c>
      <c r="BA395" s="131" t="str">
        <f>IF(BB395="","",VLOOKUP(CONCATENATE(BA$3,BB395),m_selling_spec!$A:$J,2,FALSE))</f>
        <v/>
      </c>
      <c r="BC395" s="131" t="str">
        <f>IF(BD395="","",VLOOKUP(CONCATENATE(BC$3,BD395),m_selling_spec!$A:$J,2,FALSE))</f>
        <v/>
      </c>
      <c r="BE395" s="131" t="str">
        <f>IF(BF395="","",VLOOKUP(CONCATENATE(BE$3,BF395),m_selling_spec!$A:$J,2,FALSE))</f>
        <v/>
      </c>
      <c r="BG395" s="131" t="str">
        <f>IF(BH395="","",VLOOKUP(CONCATENATE(BG$3,BH395),m_selling_spec!$A:$J,2,FALSE))</f>
        <v/>
      </c>
      <c r="BI395" s="131" t="str">
        <f>IF(BJ395="","",VLOOKUP(CONCATENATE(BI$3,BJ395),m_selling_spec!$A:$J,2,FALSE))</f>
        <v/>
      </c>
    </row>
    <row r="396" spans="1:61" s="125" customFormat="1">
      <c r="A396" s="125" t="s">
        <v>281</v>
      </c>
      <c r="B396" s="125">
        <v>2</v>
      </c>
      <c r="C396" s="130" t="str">
        <f>INDEX(product!B:B,MATCH(B396,product!A:A,0))</f>
        <v>WE-70</v>
      </c>
      <c r="D396" s="130" t="str">
        <f>INDEX(product!E:E,MATCH(B396,product!A:A,0))</f>
        <v>WINDOW and DOOR</v>
      </c>
      <c r="E396" s="131" t="str">
        <f>IF(F396="","",VLOOKUP(CONCATENATE(E$3,F396),m_selling_spec!$A:$J,2,FALSE))</f>
        <v>o1.1</v>
      </c>
      <c r="F396" s="125" t="s">
        <v>675</v>
      </c>
      <c r="G396" s="131" t="str">
        <f>IF(H396="","",VLOOKUP(CONCATENATE(G$3,H396),m_selling_spec!$A:$J,2,FALSE))</f>
        <v>o2.1</v>
      </c>
      <c r="H396" s="125" t="s">
        <v>597</v>
      </c>
      <c r="I396" s="131" t="str">
        <f>IF(J396="","",VLOOKUP(CONCATENATE(I$3,J396),m_selling_spec!$A:$J,2,FALSE))</f>
        <v>1.12</v>
      </c>
      <c r="J396" s="125" t="s">
        <v>73</v>
      </c>
      <c r="K396" s="131" t="str">
        <f>IF(L396="","",VLOOKUP(CONCATENATE(K$3,L396),m_selling_spec!$A:$J,2,FALSE))</f>
        <v/>
      </c>
      <c r="M396" s="131" t="str">
        <f>IF(N396="","",VLOOKUP(CONCATENATE(M$3,N396),m_selling_spec!$A:$J,2,FALSE))</f>
        <v/>
      </c>
      <c r="O396" s="131" t="str">
        <f>IF(P396="","",VLOOKUP(CONCATENATE(O$3,P396),m_selling_spec!$A:$J,2,FALSE))</f>
        <v/>
      </c>
      <c r="Q396" s="131" t="str">
        <f>IF(R396="","",VLOOKUP(CONCATENATE(Q$3,R396),m_selling_spec!$A:$J,2,FALSE))</f>
        <v/>
      </c>
      <c r="S396" s="131" t="str">
        <f>IF(T396="","",VLOOKUP(CONCATENATE(S$3,T396),m_selling_spec!$A:$J,2,FALSE))</f>
        <v>6.1</v>
      </c>
      <c r="T396" s="125" t="s">
        <v>606</v>
      </c>
      <c r="U396" s="131" t="str">
        <f>IF(V396="","",VLOOKUP(CONCATENATE(U$3,V396),m_selling_spec!$A:$J,2,FALSE))</f>
        <v/>
      </c>
      <c r="W396" s="131" t="str">
        <f>IF(X396="","",VLOOKUP(CONCATENATE(W$3,X396),m_selling_spec!$A:$J,2,FALSE))</f>
        <v>8.6</v>
      </c>
      <c r="X396" s="125" t="s">
        <v>673</v>
      </c>
      <c r="Y396" s="131" t="str">
        <f>IF(Z396="","",VLOOKUP(CONCATENATE(Y$3,Z396),m_selling_spec!$A:$J,2,FALSE))</f>
        <v/>
      </c>
      <c r="AA396" s="131" t="str">
        <f>IF(AB396="","",VLOOKUP(CONCATENATE(AA$3,AB396),m_selling_spec!$A:$J,2,FALSE))</f>
        <v>10.2</v>
      </c>
      <c r="AB396" s="125" t="s">
        <v>76</v>
      </c>
      <c r="AC396" s="131" t="str">
        <f>IF(AD396="","",VLOOKUP(CONCATENATE(AC$3,AD396),m_selling_spec!$A:$J,2,FALSE))</f>
        <v/>
      </c>
      <c r="AE396" s="131" t="str">
        <f>IF(AF396="","",VLOOKUP(CONCATENATE(AE$3,AF396),m_selling_spec!$A:$J,2,FALSE))</f>
        <v/>
      </c>
      <c r="AG396" s="131" t="str">
        <f>IF(AH396="","",VLOOKUP(CONCATENATE(AG$3,AH396),m_selling_spec!$A:$J,2,FALSE))</f>
        <v/>
      </c>
      <c r="AI396" s="131" t="str">
        <f>IF(AJ396="","",VLOOKUP(CONCATENATE(AI$3,AJ396),m_selling_spec!$A:$J,2,FALSE))</f>
        <v>14.1</v>
      </c>
      <c r="AJ396" s="125" t="s">
        <v>682</v>
      </c>
      <c r="AK396" s="131" t="str">
        <f>IF(AL396="","",VLOOKUP(CONCATENATE(AK$3,AL396),m_selling_spec!$A:$J,2,FALSE))</f>
        <v/>
      </c>
      <c r="AM396" s="131" t="str">
        <f>IF(AN396="","",VLOOKUP(CONCATENATE(AM$3,AN396),m_selling_spec!$A:$J,2,FALSE))</f>
        <v>16.3</v>
      </c>
      <c r="AN396" s="125" t="s">
        <v>614</v>
      </c>
      <c r="AO396" s="131" t="str">
        <f>IF(AP396="","",VLOOKUP(CONCATENATE(AO$3,AP396),m_selling_spec!$A:$J,2,FALSE))</f>
        <v>17.1</v>
      </c>
      <c r="AP396" s="125" t="s">
        <v>672</v>
      </c>
      <c r="AQ396" s="131" t="str">
        <f>IF(AR396="","",VLOOKUP(CONCATENATE(AQ$3,AR396),m_selling_spec!$A:$J,2,FALSE))</f>
        <v/>
      </c>
      <c r="AS396" s="131" t="str">
        <f>IF(AT396="","",VLOOKUP(CONCATENATE(AS$3,AT396),m_selling_spec!$A:$J,2,FALSE))</f>
        <v/>
      </c>
      <c r="AU396" s="131" t="str">
        <f>IF(AV396="","",VLOOKUP(CONCATENATE(AU$3,AV396),m_selling_spec!$A:$J,2,FALSE))</f>
        <v/>
      </c>
      <c r="AW396" s="131" t="str">
        <f>IF(AX396="","",VLOOKUP(CONCATENATE(AW$3,AX396),m_selling_spec!$A:$J,2,FALSE))</f>
        <v/>
      </c>
      <c r="AY396" s="131" t="str">
        <f>IF(AZ396="","",VLOOKUP(CONCATENATE(AY$3,AZ396),m_selling_spec!$A:$J,2,FALSE))</f>
        <v/>
      </c>
      <c r="BA396" s="131" t="str">
        <f>IF(BB396="","",VLOOKUP(CONCATENATE(BA$3,BB396),m_selling_spec!$A:$J,2,FALSE))</f>
        <v/>
      </c>
      <c r="BC396" s="131" t="str">
        <f>IF(BD396="","",VLOOKUP(CONCATENATE(BC$3,BD396),m_selling_spec!$A:$J,2,FALSE))</f>
        <v/>
      </c>
      <c r="BE396" s="131" t="str">
        <f>IF(BF396="","",VLOOKUP(CONCATENATE(BE$3,BF396),m_selling_spec!$A:$J,2,FALSE))</f>
        <v/>
      </c>
      <c r="BG396" s="131" t="str">
        <f>IF(BH396="","",VLOOKUP(CONCATENATE(BG$3,BH396),m_selling_spec!$A:$J,2,FALSE))</f>
        <v/>
      </c>
      <c r="BI396" s="131" t="str">
        <f>IF(BJ396="","",VLOOKUP(CONCATENATE(BI$3,BJ396),m_selling_spec!$A:$J,2,FALSE))</f>
        <v/>
      </c>
    </row>
    <row r="397" spans="1:61" s="125" customFormat="1">
      <c r="A397" s="125" t="s">
        <v>305</v>
      </c>
      <c r="B397" s="125">
        <v>2</v>
      </c>
      <c r="C397" s="130" t="str">
        <f>INDEX(product!B:B,MATCH(B397,product!A:A,0))</f>
        <v>WE-70</v>
      </c>
      <c r="D397" s="130" t="str">
        <f>INDEX(product!E:E,MATCH(B397,product!A:A,0))</f>
        <v>WINDOW and DOOR</v>
      </c>
      <c r="E397" s="131" t="str">
        <f>IF(F397="","",VLOOKUP(CONCATENATE(E$3,F397),m_selling_spec!$A:$J,2,FALSE))</f>
        <v>o1.1</v>
      </c>
      <c r="F397" s="125" t="s">
        <v>675</v>
      </c>
      <c r="G397" s="131" t="str">
        <f>IF(H397="","",VLOOKUP(CONCATENATE(G$3,H397),m_selling_spec!$A:$J,2,FALSE))</f>
        <v>o2.2</v>
      </c>
      <c r="H397" s="125" t="s">
        <v>603</v>
      </c>
      <c r="I397" s="131" t="str">
        <f>IF(J397="","",VLOOKUP(CONCATENATE(I$3,J397),m_selling_spec!$A:$J,2,FALSE))</f>
        <v>1.12</v>
      </c>
      <c r="J397" s="125" t="s">
        <v>73</v>
      </c>
      <c r="K397" s="131" t="str">
        <f>IF(L397="","",VLOOKUP(CONCATENATE(K$3,L397),m_selling_spec!$A:$J,2,FALSE))</f>
        <v/>
      </c>
      <c r="M397" s="131" t="str">
        <f>IF(N397="","",VLOOKUP(CONCATENATE(M$3,N397),m_selling_spec!$A:$J,2,FALSE))</f>
        <v/>
      </c>
      <c r="O397" s="131" t="str">
        <f>IF(P397="","",VLOOKUP(CONCATENATE(O$3,P397),m_selling_spec!$A:$J,2,FALSE))</f>
        <v/>
      </c>
      <c r="Q397" s="131" t="str">
        <f>IF(R397="","",VLOOKUP(CONCATENATE(Q$3,R397),m_selling_spec!$A:$J,2,FALSE))</f>
        <v/>
      </c>
      <c r="S397" s="131" t="str">
        <f>IF(T397="","",VLOOKUP(CONCATENATE(S$3,T397),m_selling_spec!$A:$J,2,FALSE))</f>
        <v>6.1</v>
      </c>
      <c r="T397" s="125" t="s">
        <v>606</v>
      </c>
      <c r="U397" s="131" t="str">
        <f>IF(V397="","",VLOOKUP(CONCATENATE(U$3,V397),m_selling_spec!$A:$J,2,FALSE))</f>
        <v/>
      </c>
      <c r="W397" s="131" t="str">
        <f>IF(X397="","",VLOOKUP(CONCATENATE(W$3,X397),m_selling_spec!$A:$J,2,FALSE))</f>
        <v>8.6</v>
      </c>
      <c r="X397" s="125" t="s">
        <v>673</v>
      </c>
      <c r="Y397" s="131" t="str">
        <f>IF(Z397="","",VLOOKUP(CONCATENATE(Y$3,Z397),m_selling_spec!$A:$J,2,FALSE))</f>
        <v/>
      </c>
      <c r="AA397" s="131" t="str">
        <f>IF(AB397="","",VLOOKUP(CONCATENATE(AA$3,AB397),m_selling_spec!$A:$J,2,FALSE))</f>
        <v>10.2</v>
      </c>
      <c r="AB397" s="125" t="s">
        <v>76</v>
      </c>
      <c r="AC397" s="131" t="str">
        <f>IF(AD397="","",VLOOKUP(CONCATENATE(AC$3,AD397),m_selling_spec!$A:$J,2,FALSE))</f>
        <v/>
      </c>
      <c r="AE397" s="131" t="str">
        <f>IF(AF397="","",VLOOKUP(CONCATENATE(AE$3,AF397),m_selling_spec!$A:$J,2,FALSE))</f>
        <v/>
      </c>
      <c r="AG397" s="131" t="str">
        <f>IF(AH397="","",VLOOKUP(CONCATENATE(AG$3,AH397),m_selling_spec!$A:$J,2,FALSE))</f>
        <v/>
      </c>
      <c r="AI397" s="131" t="str">
        <f>IF(AJ397="","",VLOOKUP(CONCATENATE(AI$3,AJ397),m_selling_spec!$A:$J,2,FALSE))</f>
        <v>14.1</v>
      </c>
      <c r="AJ397" s="125" t="s">
        <v>682</v>
      </c>
      <c r="AK397" s="131" t="str">
        <f>IF(AL397="","",VLOOKUP(CONCATENATE(AK$3,AL397),m_selling_spec!$A:$J,2,FALSE))</f>
        <v/>
      </c>
      <c r="AM397" s="131" t="str">
        <f>IF(AN397="","",VLOOKUP(CONCATENATE(AM$3,AN397),m_selling_spec!$A:$J,2,FALSE))</f>
        <v>16.3</v>
      </c>
      <c r="AN397" s="125" t="s">
        <v>614</v>
      </c>
      <c r="AO397" s="131" t="str">
        <f>IF(AP397="","",VLOOKUP(CONCATENATE(AO$3,AP397),m_selling_spec!$A:$J,2,FALSE))</f>
        <v>17.1</v>
      </c>
      <c r="AP397" s="125" t="s">
        <v>672</v>
      </c>
      <c r="AQ397" s="131" t="str">
        <f>IF(AR397="","",VLOOKUP(CONCATENATE(AQ$3,AR397),m_selling_spec!$A:$J,2,FALSE))</f>
        <v/>
      </c>
      <c r="AS397" s="131" t="str">
        <f>IF(AT397="","",VLOOKUP(CONCATENATE(AS$3,AT397),m_selling_spec!$A:$J,2,FALSE))</f>
        <v/>
      </c>
      <c r="AU397" s="131" t="str">
        <f>IF(AV397="","",VLOOKUP(CONCATENATE(AU$3,AV397),m_selling_spec!$A:$J,2,FALSE))</f>
        <v/>
      </c>
      <c r="AW397" s="131" t="str">
        <f>IF(AX397="","",VLOOKUP(CONCATENATE(AW$3,AX397),m_selling_spec!$A:$J,2,FALSE))</f>
        <v/>
      </c>
      <c r="AY397" s="131" t="str">
        <f>IF(AZ397="","",VLOOKUP(CONCATENATE(AY$3,AZ397),m_selling_spec!$A:$J,2,FALSE))</f>
        <v/>
      </c>
      <c r="BA397" s="131" t="str">
        <f>IF(BB397="","",VLOOKUP(CONCATENATE(BA$3,BB397),m_selling_spec!$A:$J,2,FALSE))</f>
        <v/>
      </c>
      <c r="BC397" s="131" t="str">
        <f>IF(BD397="","",VLOOKUP(CONCATENATE(BC$3,BD397),m_selling_spec!$A:$J,2,FALSE))</f>
        <v/>
      </c>
      <c r="BE397" s="131" t="str">
        <f>IF(BF397="","",VLOOKUP(CONCATENATE(BE$3,BF397),m_selling_spec!$A:$J,2,FALSE))</f>
        <v/>
      </c>
      <c r="BG397" s="131" t="str">
        <f>IF(BH397="","",VLOOKUP(CONCATENATE(BG$3,BH397),m_selling_spec!$A:$J,2,FALSE))</f>
        <v/>
      </c>
      <c r="BI397" s="131" t="str">
        <f>IF(BJ397="","",VLOOKUP(CONCATENATE(BI$3,BJ397),m_selling_spec!$A:$J,2,FALSE))</f>
        <v/>
      </c>
    </row>
    <row r="398" spans="1:61" s="125" customFormat="1">
      <c r="A398" s="125" t="s">
        <v>312</v>
      </c>
      <c r="B398" s="125">
        <v>2</v>
      </c>
      <c r="C398" s="130" t="str">
        <f>INDEX(product!B:B,MATCH(B398,product!A:A,0))</f>
        <v>WE-70</v>
      </c>
      <c r="D398" s="130" t="str">
        <f>INDEX(product!E:E,MATCH(B398,product!A:A,0))</f>
        <v>WINDOW and DOOR</v>
      </c>
      <c r="E398" s="131" t="str">
        <f>IF(F398="","",VLOOKUP(CONCATENATE(E$3,F398),m_selling_spec!$A:$J,2,FALSE))</f>
        <v>o1.1</v>
      </c>
      <c r="F398" s="125" t="s">
        <v>675</v>
      </c>
      <c r="G398" s="131" t="str">
        <f>IF(H398="","",VLOOKUP(CONCATENATE(G$3,H398),m_selling_spec!$A:$J,2,FALSE))</f>
        <v>o2.2</v>
      </c>
      <c r="H398" s="125" t="s">
        <v>603</v>
      </c>
      <c r="I398" s="131" t="str">
        <f>IF(J398="","",VLOOKUP(CONCATENATE(I$3,J398),m_selling_spec!$A:$J,2,FALSE))</f>
        <v>1.12</v>
      </c>
      <c r="J398" s="125" t="s">
        <v>73</v>
      </c>
      <c r="K398" s="131" t="str">
        <f>IF(L398="","",VLOOKUP(CONCATENATE(K$3,L398),m_selling_spec!$A:$J,2,FALSE))</f>
        <v/>
      </c>
      <c r="M398" s="131" t="str">
        <f>IF(N398="","",VLOOKUP(CONCATENATE(M$3,N398),m_selling_spec!$A:$J,2,FALSE))</f>
        <v/>
      </c>
      <c r="O398" s="131" t="str">
        <f>IF(P398="","",VLOOKUP(CONCATENATE(O$3,P398),m_selling_spec!$A:$J,2,FALSE))</f>
        <v/>
      </c>
      <c r="Q398" s="131" t="str">
        <f>IF(R398="","",VLOOKUP(CONCATENATE(Q$3,R398),m_selling_spec!$A:$J,2,FALSE))</f>
        <v/>
      </c>
      <c r="S398" s="131" t="str">
        <f>IF(T398="","",VLOOKUP(CONCATENATE(S$3,T398),m_selling_spec!$A:$J,2,FALSE))</f>
        <v>6.1</v>
      </c>
      <c r="T398" s="125" t="s">
        <v>606</v>
      </c>
      <c r="U398" s="131" t="str">
        <f>IF(V398="","",VLOOKUP(CONCATENATE(U$3,V398),m_selling_spec!$A:$J,2,FALSE))</f>
        <v/>
      </c>
      <c r="W398" s="131" t="str">
        <f>IF(X398="","",VLOOKUP(CONCATENATE(W$3,X398),m_selling_spec!$A:$J,2,FALSE))</f>
        <v>8.4</v>
      </c>
      <c r="X398" s="125" t="s">
        <v>605</v>
      </c>
      <c r="Y398" s="131" t="str">
        <f>IF(Z398="","",VLOOKUP(CONCATENATE(Y$3,Z398),m_selling_spec!$A:$J,2,FALSE))</f>
        <v/>
      </c>
      <c r="AA398" s="131" t="str">
        <f>IF(AB398="","",VLOOKUP(CONCATENATE(AA$3,AB398),m_selling_spec!$A:$J,2,FALSE))</f>
        <v>10.3</v>
      </c>
      <c r="AB398" s="125" t="s">
        <v>77</v>
      </c>
      <c r="AC398" s="131" t="str">
        <f>IF(AD398="","",VLOOKUP(CONCATENATE(AC$3,AD398),m_selling_spec!$A:$J,2,FALSE))</f>
        <v/>
      </c>
      <c r="AE398" s="131" t="str">
        <f>IF(AF398="","",VLOOKUP(CONCATENATE(AE$3,AF398),m_selling_spec!$A:$J,2,FALSE))</f>
        <v/>
      </c>
      <c r="AG398" s="131" t="str">
        <f>IF(AH398="","",VLOOKUP(CONCATENATE(AG$3,AH398),m_selling_spec!$A:$J,2,FALSE))</f>
        <v/>
      </c>
      <c r="AI398" s="131" t="str">
        <f>IF(AJ398="","",VLOOKUP(CONCATENATE(AI$3,AJ398),m_selling_spec!$A:$J,2,FALSE))</f>
        <v>14.1</v>
      </c>
      <c r="AJ398" s="125" t="s">
        <v>682</v>
      </c>
      <c r="AK398" s="131" t="str">
        <f>IF(AL398="","",VLOOKUP(CONCATENATE(AK$3,AL398),m_selling_spec!$A:$J,2,FALSE))</f>
        <v/>
      </c>
      <c r="AM398" s="131" t="str">
        <f>IF(AN398="","",VLOOKUP(CONCATENATE(AM$3,AN398),m_selling_spec!$A:$J,2,FALSE))</f>
        <v>16.3</v>
      </c>
      <c r="AN398" s="125" t="s">
        <v>614</v>
      </c>
      <c r="AO398" s="131" t="str">
        <f>IF(AP398="","",VLOOKUP(CONCATENATE(AO$3,AP398),m_selling_spec!$A:$J,2,FALSE))</f>
        <v>17.1</v>
      </c>
      <c r="AP398" s="125" t="s">
        <v>672</v>
      </c>
      <c r="AQ398" s="131" t="str">
        <f>IF(AR398="","",VLOOKUP(CONCATENATE(AQ$3,AR398),m_selling_spec!$A:$J,2,FALSE))</f>
        <v/>
      </c>
      <c r="AS398" s="131" t="str">
        <f>IF(AT398="","",VLOOKUP(CONCATENATE(AS$3,AT398),m_selling_spec!$A:$J,2,FALSE))</f>
        <v/>
      </c>
      <c r="AU398" s="131" t="str">
        <f>IF(AV398="","",VLOOKUP(CONCATENATE(AU$3,AV398),m_selling_spec!$A:$J,2,FALSE))</f>
        <v/>
      </c>
      <c r="AW398" s="131" t="str">
        <f>IF(AX398="","",VLOOKUP(CONCATENATE(AW$3,AX398),m_selling_spec!$A:$J,2,FALSE))</f>
        <v/>
      </c>
      <c r="AY398" s="131" t="str">
        <f>IF(AZ398="","",VLOOKUP(CONCATENATE(AY$3,AZ398),m_selling_spec!$A:$J,2,FALSE))</f>
        <v/>
      </c>
      <c r="BA398" s="131" t="str">
        <f>IF(BB398="","",VLOOKUP(CONCATENATE(BA$3,BB398),m_selling_spec!$A:$J,2,FALSE))</f>
        <v/>
      </c>
      <c r="BC398" s="131" t="str">
        <f>IF(BD398="","",VLOOKUP(CONCATENATE(BC$3,BD398),m_selling_spec!$A:$J,2,FALSE))</f>
        <v/>
      </c>
      <c r="BE398" s="131" t="str">
        <f>IF(BF398="","",VLOOKUP(CONCATENATE(BE$3,BF398),m_selling_spec!$A:$J,2,FALSE))</f>
        <v/>
      </c>
      <c r="BG398" s="131" t="str">
        <f>IF(BH398="","",VLOOKUP(CONCATENATE(BG$3,BH398),m_selling_spec!$A:$J,2,FALSE))</f>
        <v/>
      </c>
      <c r="BI398" s="131" t="str">
        <f>IF(BJ398="","",VLOOKUP(CONCATENATE(BI$3,BJ398),m_selling_spec!$A:$J,2,FALSE))</f>
        <v/>
      </c>
    </row>
    <row r="399" spans="1:61" s="125" customFormat="1">
      <c r="A399" s="125" t="s">
        <v>310</v>
      </c>
      <c r="B399" s="125">
        <v>2</v>
      </c>
      <c r="C399" s="130" t="str">
        <f>INDEX(product!B:B,MATCH(B399,product!A:A,0))</f>
        <v>WE-70</v>
      </c>
      <c r="D399" s="130" t="str">
        <f>INDEX(product!E:E,MATCH(B399,product!A:A,0))</f>
        <v>WINDOW and DOOR</v>
      </c>
      <c r="E399" s="131" t="str">
        <f>IF(F399="","",VLOOKUP(CONCATENATE(E$3,F399),m_selling_spec!$A:$J,2,FALSE))</f>
        <v>o1.2</v>
      </c>
      <c r="F399" s="125" t="s">
        <v>676</v>
      </c>
      <c r="G399" s="131" t="str">
        <f>IF(H399="","",VLOOKUP(CONCATENATE(G$3,H399),m_selling_spec!$A:$J,2,FALSE))</f>
        <v>o2.2</v>
      </c>
      <c r="H399" s="125" t="s">
        <v>603</v>
      </c>
      <c r="I399" s="131" t="str">
        <f>IF(J399="","",VLOOKUP(CONCATENATE(I$3,J399),m_selling_spec!$A:$J,2,FALSE))</f>
        <v>1.12</v>
      </c>
      <c r="J399" s="125" t="s">
        <v>73</v>
      </c>
      <c r="K399" s="131" t="str">
        <f>IF(L399="","",VLOOKUP(CONCATENATE(K$3,L399),m_selling_spec!$A:$J,2,FALSE))</f>
        <v/>
      </c>
      <c r="M399" s="131" t="str">
        <f>IF(N399="","",VLOOKUP(CONCATENATE(M$3,N399),m_selling_spec!$A:$J,2,FALSE))</f>
        <v/>
      </c>
      <c r="O399" s="131" t="str">
        <f>IF(P399="","",VLOOKUP(CONCATENATE(O$3,P399),m_selling_spec!$A:$J,2,FALSE))</f>
        <v/>
      </c>
      <c r="Q399" s="131" t="str">
        <f>IF(R399="","",VLOOKUP(CONCATENATE(Q$3,R399),m_selling_spec!$A:$J,2,FALSE))</f>
        <v/>
      </c>
      <c r="S399" s="131" t="str">
        <f>IF(T399="","",VLOOKUP(CONCATENATE(S$3,T399),m_selling_spec!$A:$J,2,FALSE))</f>
        <v>6.1</v>
      </c>
      <c r="T399" s="125" t="s">
        <v>606</v>
      </c>
      <c r="U399" s="131" t="str">
        <f>IF(V399="","",VLOOKUP(CONCATENATE(U$3,V399),m_selling_spec!$A:$J,2,FALSE))</f>
        <v/>
      </c>
      <c r="W399" s="131" t="str">
        <f>IF(X399="","",VLOOKUP(CONCATENATE(W$3,X399),m_selling_spec!$A:$J,2,FALSE))</f>
        <v>8.4</v>
      </c>
      <c r="X399" s="125" t="s">
        <v>605</v>
      </c>
      <c r="Y399" s="131" t="str">
        <f>IF(Z399="","",VLOOKUP(CONCATENATE(Y$3,Z399),m_selling_spec!$A:$J,2,FALSE))</f>
        <v/>
      </c>
      <c r="AA399" s="131" t="str">
        <f>IF(AB399="","",VLOOKUP(CONCATENATE(AA$3,AB399),m_selling_spec!$A:$J,2,FALSE))</f>
        <v>10.3</v>
      </c>
      <c r="AB399" s="125" t="s">
        <v>77</v>
      </c>
      <c r="AC399" s="131" t="str">
        <f>IF(AD399="","",VLOOKUP(CONCATENATE(AC$3,AD399),m_selling_spec!$A:$J,2,FALSE))</f>
        <v/>
      </c>
      <c r="AE399" s="131" t="str">
        <f>IF(AF399="","",VLOOKUP(CONCATENATE(AE$3,AF399),m_selling_spec!$A:$J,2,FALSE))</f>
        <v/>
      </c>
      <c r="AG399" s="131" t="str">
        <f>IF(AH399="","",VLOOKUP(CONCATENATE(AG$3,AH399),m_selling_spec!$A:$J,2,FALSE))</f>
        <v/>
      </c>
      <c r="AI399" s="131" t="str">
        <f>IF(AJ399="","",VLOOKUP(CONCATENATE(AI$3,AJ399),m_selling_spec!$A:$J,2,FALSE))</f>
        <v>14.1</v>
      </c>
      <c r="AJ399" s="125" t="s">
        <v>682</v>
      </c>
      <c r="AK399" s="131" t="str">
        <f>IF(AL399="","",VLOOKUP(CONCATENATE(AK$3,AL399),m_selling_spec!$A:$J,2,FALSE))</f>
        <v/>
      </c>
      <c r="AM399" s="131" t="str">
        <f>IF(AN399="","",VLOOKUP(CONCATENATE(AM$3,AN399),m_selling_spec!$A:$J,2,FALSE))</f>
        <v>16.3</v>
      </c>
      <c r="AN399" s="125" t="s">
        <v>614</v>
      </c>
      <c r="AO399" s="131" t="str">
        <f>IF(AP399="","",VLOOKUP(CONCATENATE(AO$3,AP399),m_selling_spec!$A:$J,2,FALSE))</f>
        <v>17.1</v>
      </c>
      <c r="AP399" s="125" t="s">
        <v>672</v>
      </c>
      <c r="AQ399" s="131" t="str">
        <f>IF(AR399="","",VLOOKUP(CONCATENATE(AQ$3,AR399),m_selling_spec!$A:$J,2,FALSE))</f>
        <v/>
      </c>
      <c r="AS399" s="131" t="str">
        <f>IF(AT399="","",VLOOKUP(CONCATENATE(AS$3,AT399),m_selling_spec!$A:$J,2,FALSE))</f>
        <v/>
      </c>
      <c r="AU399" s="131" t="str">
        <f>IF(AV399="","",VLOOKUP(CONCATENATE(AU$3,AV399),m_selling_spec!$A:$J,2,FALSE))</f>
        <v/>
      </c>
      <c r="AW399" s="131" t="str">
        <f>IF(AX399="","",VLOOKUP(CONCATENATE(AW$3,AX399),m_selling_spec!$A:$J,2,FALSE))</f>
        <v/>
      </c>
      <c r="AY399" s="131" t="str">
        <f>IF(AZ399="","",VLOOKUP(CONCATENATE(AY$3,AZ399),m_selling_spec!$A:$J,2,FALSE))</f>
        <v/>
      </c>
      <c r="BA399" s="131" t="str">
        <f>IF(BB399="","",VLOOKUP(CONCATENATE(BA$3,BB399),m_selling_spec!$A:$J,2,FALSE))</f>
        <v/>
      </c>
      <c r="BC399" s="131" t="str">
        <f>IF(BD399="","",VLOOKUP(CONCATENATE(BC$3,BD399),m_selling_spec!$A:$J,2,FALSE))</f>
        <v/>
      </c>
      <c r="BE399" s="131" t="str">
        <f>IF(BF399="","",VLOOKUP(CONCATENATE(BE$3,BF399),m_selling_spec!$A:$J,2,FALSE))</f>
        <v/>
      </c>
      <c r="BG399" s="131" t="str">
        <f>IF(BH399="","",VLOOKUP(CONCATENATE(BG$3,BH399),m_selling_spec!$A:$J,2,FALSE))</f>
        <v/>
      </c>
      <c r="BI399" s="131" t="str">
        <f>IF(BJ399="","",VLOOKUP(CONCATENATE(BI$3,BJ399),m_selling_spec!$A:$J,2,FALSE))</f>
        <v/>
      </c>
    </row>
    <row r="400" spans="1:61" s="125" customFormat="1">
      <c r="A400" s="125" t="s">
        <v>284</v>
      </c>
      <c r="B400" s="125">
        <v>2</v>
      </c>
      <c r="C400" s="130" t="str">
        <f>INDEX(product!B:B,MATCH(B400,product!A:A,0))</f>
        <v>WE-70</v>
      </c>
      <c r="D400" s="130" t="str">
        <f>INDEX(product!E:E,MATCH(B400,product!A:A,0))</f>
        <v>WINDOW and DOOR</v>
      </c>
      <c r="E400" s="131" t="str">
        <f>IF(F400="","",VLOOKUP(CONCATENATE(E$3,F400),m_selling_spec!$A:$J,2,FALSE))</f>
        <v>o1.1</v>
      </c>
      <c r="F400" s="125" t="s">
        <v>675</v>
      </c>
      <c r="G400" s="131" t="str">
        <f>IF(H400="","",VLOOKUP(CONCATENATE(G$3,H400),m_selling_spec!$A:$J,2,FALSE))</f>
        <v>o2.1</v>
      </c>
      <c r="H400" s="125" t="s">
        <v>597</v>
      </c>
      <c r="I400" s="131" t="str">
        <f>IF(J400="","",VLOOKUP(CONCATENATE(I$3,J400),m_selling_spec!$A:$J,2,FALSE))</f>
        <v>1.12</v>
      </c>
      <c r="J400" s="125" t="s">
        <v>73</v>
      </c>
      <c r="K400" s="131" t="str">
        <f>IF(L400="","",VLOOKUP(CONCATENATE(K$3,L400),m_selling_spec!$A:$J,2,FALSE))</f>
        <v/>
      </c>
      <c r="M400" s="131" t="str">
        <f>IF(N400="","",VLOOKUP(CONCATENATE(M$3,N400),m_selling_spec!$A:$J,2,FALSE))</f>
        <v/>
      </c>
      <c r="O400" s="131" t="str">
        <f>IF(P400="","",VLOOKUP(CONCATENATE(O$3,P400),m_selling_spec!$A:$J,2,FALSE))</f>
        <v/>
      </c>
      <c r="Q400" s="131" t="str">
        <f>IF(R400="","",VLOOKUP(CONCATENATE(Q$3,R400),m_selling_spec!$A:$J,2,FALSE))</f>
        <v/>
      </c>
      <c r="S400" s="131" t="str">
        <f>IF(T400="","",VLOOKUP(CONCATENATE(S$3,T400),m_selling_spec!$A:$J,2,FALSE))</f>
        <v>6.1</v>
      </c>
      <c r="T400" s="125" t="s">
        <v>606</v>
      </c>
      <c r="U400" s="131" t="str">
        <f>IF(V400="","",VLOOKUP(CONCATENATE(U$3,V400),m_selling_spec!$A:$J,2,FALSE))</f>
        <v/>
      </c>
      <c r="W400" s="131" t="str">
        <f>IF(X400="","",VLOOKUP(CONCATENATE(W$3,X400),m_selling_spec!$A:$J,2,FALSE))</f>
        <v>8.6</v>
      </c>
      <c r="X400" s="125" t="s">
        <v>673</v>
      </c>
      <c r="Y400" s="131" t="str">
        <f>IF(Z400="","",VLOOKUP(CONCATENATE(Y$3,Z400),m_selling_spec!$A:$J,2,FALSE))</f>
        <v/>
      </c>
      <c r="AA400" s="131" t="str">
        <f>IF(AB400="","",VLOOKUP(CONCATENATE(AA$3,AB400),m_selling_spec!$A:$J,2,FALSE))</f>
        <v>10.3</v>
      </c>
      <c r="AB400" s="125" t="s">
        <v>77</v>
      </c>
      <c r="AC400" s="131" t="str">
        <f>IF(AD400="","",VLOOKUP(CONCATENATE(AC$3,AD400),m_selling_spec!$A:$J,2,FALSE))</f>
        <v/>
      </c>
      <c r="AE400" s="131" t="str">
        <f>IF(AF400="","",VLOOKUP(CONCATENATE(AE$3,AF400),m_selling_spec!$A:$J,2,FALSE))</f>
        <v/>
      </c>
      <c r="AG400" s="131" t="str">
        <f>IF(AH400="","",VLOOKUP(CONCATENATE(AG$3,AH400),m_selling_spec!$A:$J,2,FALSE))</f>
        <v/>
      </c>
      <c r="AI400" s="131" t="str">
        <f>IF(AJ400="","",VLOOKUP(CONCATENATE(AI$3,AJ400),m_selling_spec!$A:$J,2,FALSE))</f>
        <v>14.1</v>
      </c>
      <c r="AJ400" s="125" t="s">
        <v>682</v>
      </c>
      <c r="AK400" s="131" t="str">
        <f>IF(AL400="","",VLOOKUP(CONCATENATE(AK$3,AL400),m_selling_spec!$A:$J,2,FALSE))</f>
        <v/>
      </c>
      <c r="AM400" s="131" t="str">
        <f>IF(AN400="","",VLOOKUP(CONCATENATE(AM$3,AN400),m_selling_spec!$A:$J,2,FALSE))</f>
        <v>16.3</v>
      </c>
      <c r="AN400" s="125" t="s">
        <v>614</v>
      </c>
      <c r="AO400" s="131" t="str">
        <f>IF(AP400="","",VLOOKUP(CONCATENATE(AO$3,AP400),m_selling_spec!$A:$J,2,FALSE))</f>
        <v>17.1</v>
      </c>
      <c r="AP400" s="125" t="s">
        <v>672</v>
      </c>
      <c r="AQ400" s="131" t="str">
        <f>IF(AR400="","",VLOOKUP(CONCATENATE(AQ$3,AR400),m_selling_spec!$A:$J,2,FALSE))</f>
        <v/>
      </c>
      <c r="AS400" s="131" t="str">
        <f>IF(AT400="","",VLOOKUP(CONCATENATE(AS$3,AT400),m_selling_spec!$A:$J,2,FALSE))</f>
        <v/>
      </c>
      <c r="AU400" s="131" t="str">
        <f>IF(AV400="","",VLOOKUP(CONCATENATE(AU$3,AV400),m_selling_spec!$A:$J,2,FALSE))</f>
        <v/>
      </c>
      <c r="AW400" s="131" t="str">
        <f>IF(AX400="","",VLOOKUP(CONCATENATE(AW$3,AX400),m_selling_spec!$A:$J,2,FALSE))</f>
        <v/>
      </c>
      <c r="AY400" s="131" t="str">
        <f>IF(AZ400="","",VLOOKUP(CONCATENATE(AY$3,AZ400),m_selling_spec!$A:$J,2,FALSE))</f>
        <v/>
      </c>
      <c r="BA400" s="131" t="str">
        <f>IF(BB400="","",VLOOKUP(CONCATENATE(BA$3,BB400),m_selling_spec!$A:$J,2,FALSE))</f>
        <v/>
      </c>
      <c r="BC400" s="131" t="str">
        <f>IF(BD400="","",VLOOKUP(CONCATENATE(BC$3,BD400),m_selling_spec!$A:$J,2,FALSE))</f>
        <v/>
      </c>
      <c r="BE400" s="131" t="str">
        <f>IF(BF400="","",VLOOKUP(CONCATENATE(BE$3,BF400),m_selling_spec!$A:$J,2,FALSE))</f>
        <v/>
      </c>
      <c r="BG400" s="131" t="str">
        <f>IF(BH400="","",VLOOKUP(CONCATENATE(BG$3,BH400),m_selling_spec!$A:$J,2,FALSE))</f>
        <v/>
      </c>
      <c r="BI400" s="131" t="str">
        <f>IF(BJ400="","",VLOOKUP(CONCATENATE(BI$3,BJ400),m_selling_spec!$A:$J,2,FALSE))</f>
        <v/>
      </c>
    </row>
    <row r="401" spans="1:61" s="125" customFormat="1">
      <c r="A401" s="125" t="s">
        <v>308</v>
      </c>
      <c r="B401" s="125">
        <v>2</v>
      </c>
      <c r="C401" s="130" t="str">
        <f>INDEX(product!B:B,MATCH(B401,product!A:A,0))</f>
        <v>WE-70</v>
      </c>
      <c r="D401" s="130" t="str">
        <f>INDEX(product!E:E,MATCH(B401,product!A:A,0))</f>
        <v>WINDOW and DOOR</v>
      </c>
      <c r="E401" s="131" t="str">
        <f>IF(F401="","",VLOOKUP(CONCATENATE(E$3,F401),m_selling_spec!$A:$J,2,FALSE))</f>
        <v>o1.1</v>
      </c>
      <c r="F401" s="125" t="s">
        <v>675</v>
      </c>
      <c r="G401" s="131" t="str">
        <f>IF(H401="","",VLOOKUP(CONCATENATE(G$3,H401),m_selling_spec!$A:$J,2,FALSE))</f>
        <v>o2.2</v>
      </c>
      <c r="H401" s="125" t="s">
        <v>603</v>
      </c>
      <c r="I401" s="131" t="str">
        <f>IF(J401="","",VLOOKUP(CONCATENATE(I$3,J401),m_selling_spec!$A:$J,2,FALSE))</f>
        <v>1.12</v>
      </c>
      <c r="J401" s="125" t="s">
        <v>73</v>
      </c>
      <c r="K401" s="131" t="str">
        <f>IF(L401="","",VLOOKUP(CONCATENATE(K$3,L401),m_selling_spec!$A:$J,2,FALSE))</f>
        <v/>
      </c>
      <c r="M401" s="131" t="str">
        <f>IF(N401="","",VLOOKUP(CONCATENATE(M$3,N401),m_selling_spec!$A:$J,2,FALSE))</f>
        <v/>
      </c>
      <c r="O401" s="131" t="str">
        <f>IF(P401="","",VLOOKUP(CONCATENATE(O$3,P401),m_selling_spec!$A:$J,2,FALSE))</f>
        <v/>
      </c>
      <c r="Q401" s="131" t="str">
        <f>IF(R401="","",VLOOKUP(CONCATENATE(Q$3,R401),m_selling_spec!$A:$J,2,FALSE))</f>
        <v/>
      </c>
      <c r="S401" s="131" t="str">
        <f>IF(T401="","",VLOOKUP(CONCATENATE(S$3,T401),m_selling_spec!$A:$J,2,FALSE))</f>
        <v>6.1</v>
      </c>
      <c r="T401" s="125" t="s">
        <v>606</v>
      </c>
      <c r="U401" s="131" t="str">
        <f>IF(V401="","",VLOOKUP(CONCATENATE(U$3,V401),m_selling_spec!$A:$J,2,FALSE))</f>
        <v/>
      </c>
      <c r="W401" s="131" t="str">
        <f>IF(X401="","",VLOOKUP(CONCATENATE(W$3,X401),m_selling_spec!$A:$J,2,FALSE))</f>
        <v>8.6</v>
      </c>
      <c r="X401" s="125" t="s">
        <v>673</v>
      </c>
      <c r="Y401" s="131" t="str">
        <f>IF(Z401="","",VLOOKUP(CONCATENATE(Y$3,Z401),m_selling_spec!$A:$J,2,FALSE))</f>
        <v/>
      </c>
      <c r="AA401" s="131" t="str">
        <f>IF(AB401="","",VLOOKUP(CONCATENATE(AA$3,AB401),m_selling_spec!$A:$J,2,FALSE))</f>
        <v>10.3</v>
      </c>
      <c r="AB401" s="125" t="s">
        <v>77</v>
      </c>
      <c r="AC401" s="131" t="str">
        <f>IF(AD401="","",VLOOKUP(CONCATENATE(AC$3,AD401),m_selling_spec!$A:$J,2,FALSE))</f>
        <v/>
      </c>
      <c r="AE401" s="131" t="str">
        <f>IF(AF401="","",VLOOKUP(CONCATENATE(AE$3,AF401),m_selling_spec!$A:$J,2,FALSE))</f>
        <v/>
      </c>
      <c r="AG401" s="131" t="str">
        <f>IF(AH401="","",VLOOKUP(CONCATENATE(AG$3,AH401),m_selling_spec!$A:$J,2,FALSE))</f>
        <v/>
      </c>
      <c r="AI401" s="131" t="str">
        <f>IF(AJ401="","",VLOOKUP(CONCATENATE(AI$3,AJ401),m_selling_spec!$A:$J,2,FALSE))</f>
        <v>14.1</v>
      </c>
      <c r="AJ401" s="125" t="s">
        <v>682</v>
      </c>
      <c r="AK401" s="131" t="str">
        <f>IF(AL401="","",VLOOKUP(CONCATENATE(AK$3,AL401),m_selling_spec!$A:$J,2,FALSE))</f>
        <v/>
      </c>
      <c r="AM401" s="131" t="str">
        <f>IF(AN401="","",VLOOKUP(CONCATENATE(AM$3,AN401),m_selling_spec!$A:$J,2,FALSE))</f>
        <v>16.3</v>
      </c>
      <c r="AN401" s="125" t="s">
        <v>614</v>
      </c>
      <c r="AO401" s="131" t="str">
        <f>IF(AP401="","",VLOOKUP(CONCATENATE(AO$3,AP401),m_selling_spec!$A:$J,2,FALSE))</f>
        <v>17.1</v>
      </c>
      <c r="AP401" s="125" t="s">
        <v>672</v>
      </c>
      <c r="AQ401" s="131" t="str">
        <f>IF(AR401="","",VLOOKUP(CONCATENATE(AQ$3,AR401),m_selling_spec!$A:$J,2,FALSE))</f>
        <v/>
      </c>
      <c r="AS401" s="131" t="str">
        <f>IF(AT401="","",VLOOKUP(CONCATENATE(AS$3,AT401),m_selling_spec!$A:$J,2,FALSE))</f>
        <v/>
      </c>
      <c r="AU401" s="131" t="str">
        <f>IF(AV401="","",VLOOKUP(CONCATENATE(AU$3,AV401),m_selling_spec!$A:$J,2,FALSE))</f>
        <v/>
      </c>
      <c r="AW401" s="131" t="str">
        <f>IF(AX401="","",VLOOKUP(CONCATENATE(AW$3,AX401),m_selling_spec!$A:$J,2,FALSE))</f>
        <v/>
      </c>
      <c r="AY401" s="131" t="str">
        <f>IF(AZ401="","",VLOOKUP(CONCATENATE(AY$3,AZ401),m_selling_spec!$A:$J,2,FALSE))</f>
        <v/>
      </c>
      <c r="BA401" s="131" t="str">
        <f>IF(BB401="","",VLOOKUP(CONCATENATE(BA$3,BB401),m_selling_spec!$A:$J,2,FALSE))</f>
        <v/>
      </c>
      <c r="BC401" s="131" t="str">
        <f>IF(BD401="","",VLOOKUP(CONCATENATE(BC$3,BD401),m_selling_spec!$A:$J,2,FALSE))</f>
        <v/>
      </c>
      <c r="BE401" s="131" t="str">
        <f>IF(BF401="","",VLOOKUP(CONCATENATE(BE$3,BF401),m_selling_spec!$A:$J,2,FALSE))</f>
        <v/>
      </c>
      <c r="BG401" s="131" t="str">
        <f>IF(BH401="","",VLOOKUP(CONCATENATE(BG$3,BH401),m_selling_spec!$A:$J,2,FALSE))</f>
        <v/>
      </c>
      <c r="BI401" s="131" t="str">
        <f>IF(BJ401="","",VLOOKUP(CONCATENATE(BI$3,BJ401),m_selling_spec!$A:$J,2,FALSE))</f>
        <v/>
      </c>
    </row>
    <row r="402" spans="1:61" s="125" customFormat="1">
      <c r="A402" s="125" t="s">
        <v>282</v>
      </c>
      <c r="B402" s="125">
        <v>2</v>
      </c>
      <c r="C402" s="130" t="str">
        <f>INDEX(product!B:B,MATCH(B402,product!A:A,0))</f>
        <v>WE-70</v>
      </c>
      <c r="D402" s="130" t="str">
        <f>INDEX(product!E:E,MATCH(B402,product!A:A,0))</f>
        <v>WINDOW and DOOR</v>
      </c>
      <c r="E402" s="131" t="str">
        <f>IF(F402="","",VLOOKUP(CONCATENATE(E$3,F402),m_selling_spec!$A:$J,2,FALSE))</f>
        <v>o1.1</v>
      </c>
      <c r="F402" s="125" t="s">
        <v>675</v>
      </c>
      <c r="G402" s="131" t="str">
        <f>IF(H402="","",VLOOKUP(CONCATENATE(G$3,H402),m_selling_spec!$A:$J,2,FALSE))</f>
        <v>o2.1</v>
      </c>
      <c r="H402" s="125" t="s">
        <v>597</v>
      </c>
      <c r="I402" s="131" t="str">
        <f>IF(J402="","",VLOOKUP(CONCATENATE(I$3,J402),m_selling_spec!$A:$J,2,FALSE))</f>
        <v>1.12</v>
      </c>
      <c r="J402" s="125" t="s">
        <v>73</v>
      </c>
      <c r="K402" s="131" t="str">
        <f>IF(L402="","",VLOOKUP(CONCATENATE(K$3,L402),m_selling_spec!$A:$J,2,FALSE))</f>
        <v/>
      </c>
      <c r="M402" s="131" t="str">
        <f>IF(N402="","",VLOOKUP(CONCATENATE(M$3,N402),m_selling_spec!$A:$J,2,FALSE))</f>
        <v/>
      </c>
      <c r="O402" s="131" t="str">
        <f>IF(P402="","",VLOOKUP(CONCATENATE(O$3,P402),m_selling_spec!$A:$J,2,FALSE))</f>
        <v/>
      </c>
      <c r="Q402" s="131" t="str">
        <f>IF(R402="","",VLOOKUP(CONCATENATE(Q$3,R402),m_selling_spec!$A:$J,2,FALSE))</f>
        <v/>
      </c>
      <c r="S402" s="131" t="str">
        <f>IF(T402="","",VLOOKUP(CONCATENATE(S$3,T402),m_selling_spec!$A:$J,2,FALSE))</f>
        <v>6.1</v>
      </c>
      <c r="T402" s="125" t="s">
        <v>606</v>
      </c>
      <c r="U402" s="131" t="str">
        <f>IF(V402="","",VLOOKUP(CONCATENATE(U$3,V402),m_selling_spec!$A:$J,2,FALSE))</f>
        <v/>
      </c>
      <c r="W402" s="131" t="str">
        <f>IF(X402="","",VLOOKUP(CONCATENATE(W$3,X402),m_selling_spec!$A:$J,2,FALSE))</f>
        <v>8.6</v>
      </c>
      <c r="X402" s="125" t="s">
        <v>673</v>
      </c>
      <c r="Y402" s="131" t="str">
        <f>IF(Z402="","",VLOOKUP(CONCATENATE(Y$3,Z402),m_selling_spec!$A:$J,2,FALSE))</f>
        <v/>
      </c>
      <c r="AA402" s="131" t="str">
        <f>IF(AB402="","",VLOOKUP(CONCATENATE(AA$3,AB402),m_selling_spec!$A:$J,2,FALSE))</f>
        <v>10.3</v>
      </c>
      <c r="AB402" s="125" t="s">
        <v>77</v>
      </c>
      <c r="AC402" s="131" t="str">
        <f>IF(AD402="","",VLOOKUP(CONCATENATE(AC$3,AD402),m_selling_spec!$A:$J,2,FALSE))</f>
        <v/>
      </c>
      <c r="AE402" s="131" t="str">
        <f>IF(AF402="","",VLOOKUP(CONCATENATE(AE$3,AF402),m_selling_spec!$A:$J,2,FALSE))</f>
        <v/>
      </c>
      <c r="AG402" s="131" t="str">
        <f>IF(AH402="","",VLOOKUP(CONCATENATE(AG$3,AH402),m_selling_spec!$A:$J,2,FALSE))</f>
        <v/>
      </c>
      <c r="AI402" s="131" t="str">
        <f>IF(AJ402="","",VLOOKUP(CONCATENATE(AI$3,AJ402),m_selling_spec!$A:$J,2,FALSE))</f>
        <v>14.1</v>
      </c>
      <c r="AJ402" s="125" t="s">
        <v>682</v>
      </c>
      <c r="AK402" s="131" t="str">
        <f>IF(AL402="","",VLOOKUP(CONCATENATE(AK$3,AL402),m_selling_spec!$A:$J,2,FALSE))</f>
        <v/>
      </c>
      <c r="AM402" s="131" t="str">
        <f>IF(AN402="","",VLOOKUP(CONCATENATE(AM$3,AN402),m_selling_spec!$A:$J,2,FALSE))</f>
        <v>16.3</v>
      </c>
      <c r="AN402" s="125" t="s">
        <v>614</v>
      </c>
      <c r="AO402" s="131" t="str">
        <f>IF(AP402="","",VLOOKUP(CONCATENATE(AO$3,AP402),m_selling_spec!$A:$J,2,FALSE))</f>
        <v>17.1</v>
      </c>
      <c r="AP402" s="125" t="s">
        <v>672</v>
      </c>
      <c r="AQ402" s="131" t="str">
        <f>IF(AR402="","",VLOOKUP(CONCATENATE(AQ$3,AR402),m_selling_spec!$A:$J,2,FALSE))</f>
        <v/>
      </c>
      <c r="AS402" s="131" t="str">
        <f>IF(AT402="","",VLOOKUP(CONCATENATE(AS$3,AT402),m_selling_spec!$A:$J,2,FALSE))</f>
        <v/>
      </c>
      <c r="AU402" s="131" t="str">
        <f>IF(AV402="","",VLOOKUP(CONCATENATE(AU$3,AV402),m_selling_spec!$A:$J,2,FALSE))</f>
        <v/>
      </c>
      <c r="AW402" s="131" t="str">
        <f>IF(AX402="","",VLOOKUP(CONCATENATE(AW$3,AX402),m_selling_spec!$A:$J,2,FALSE))</f>
        <v/>
      </c>
      <c r="AY402" s="131" t="str">
        <f>IF(AZ402="","",VLOOKUP(CONCATENATE(AY$3,AZ402),m_selling_spec!$A:$J,2,FALSE))</f>
        <v/>
      </c>
      <c r="BA402" s="131" t="str">
        <f>IF(BB402="","",VLOOKUP(CONCATENATE(BA$3,BB402),m_selling_spec!$A:$J,2,FALSE))</f>
        <v/>
      </c>
      <c r="BC402" s="131" t="str">
        <f>IF(BD402="","",VLOOKUP(CONCATENATE(BC$3,BD402),m_selling_spec!$A:$J,2,FALSE))</f>
        <v/>
      </c>
      <c r="BE402" s="131" t="str">
        <f>IF(BF402="","",VLOOKUP(CONCATENATE(BE$3,BF402),m_selling_spec!$A:$J,2,FALSE))</f>
        <v/>
      </c>
      <c r="BG402" s="131" t="str">
        <f>IF(BH402="","",VLOOKUP(CONCATENATE(BG$3,BH402),m_selling_spec!$A:$J,2,FALSE))</f>
        <v/>
      </c>
      <c r="BI402" s="131" t="str">
        <f>IF(BJ402="","",VLOOKUP(CONCATENATE(BI$3,BJ402),m_selling_spec!$A:$J,2,FALSE))</f>
        <v/>
      </c>
    </row>
    <row r="403" spans="1:61" s="125" customFormat="1">
      <c r="A403" s="125" t="s">
        <v>306</v>
      </c>
      <c r="B403" s="125">
        <v>2</v>
      </c>
      <c r="C403" s="130" t="str">
        <f>INDEX(product!B:B,MATCH(B403,product!A:A,0))</f>
        <v>WE-70</v>
      </c>
      <c r="D403" s="130" t="str">
        <f>INDEX(product!E:E,MATCH(B403,product!A:A,0))</f>
        <v>WINDOW and DOOR</v>
      </c>
      <c r="E403" s="131" t="str">
        <f>IF(F403="","",VLOOKUP(CONCATENATE(E$3,F403),m_selling_spec!$A:$J,2,FALSE))</f>
        <v>o1.1</v>
      </c>
      <c r="F403" s="125" t="s">
        <v>675</v>
      </c>
      <c r="G403" s="131" t="str">
        <f>IF(H403="","",VLOOKUP(CONCATENATE(G$3,H403),m_selling_spec!$A:$J,2,FALSE))</f>
        <v>o2.2</v>
      </c>
      <c r="H403" s="125" t="s">
        <v>603</v>
      </c>
      <c r="I403" s="131" t="str">
        <f>IF(J403="","",VLOOKUP(CONCATENATE(I$3,J403),m_selling_spec!$A:$J,2,FALSE))</f>
        <v>1.12</v>
      </c>
      <c r="J403" s="125" t="s">
        <v>73</v>
      </c>
      <c r="K403" s="131" t="str">
        <f>IF(L403="","",VLOOKUP(CONCATENATE(K$3,L403),m_selling_spec!$A:$J,2,FALSE))</f>
        <v/>
      </c>
      <c r="M403" s="131" t="str">
        <f>IF(N403="","",VLOOKUP(CONCATENATE(M$3,N403),m_selling_spec!$A:$J,2,FALSE))</f>
        <v/>
      </c>
      <c r="O403" s="131" t="str">
        <f>IF(P403="","",VLOOKUP(CONCATENATE(O$3,P403),m_selling_spec!$A:$J,2,FALSE))</f>
        <v/>
      </c>
      <c r="Q403" s="131" t="str">
        <f>IF(R403="","",VLOOKUP(CONCATENATE(Q$3,R403),m_selling_spec!$A:$J,2,FALSE))</f>
        <v/>
      </c>
      <c r="S403" s="131" t="str">
        <f>IF(T403="","",VLOOKUP(CONCATENATE(S$3,T403),m_selling_spec!$A:$J,2,FALSE))</f>
        <v>6.1</v>
      </c>
      <c r="T403" s="125" t="s">
        <v>606</v>
      </c>
      <c r="U403" s="131" t="str">
        <f>IF(V403="","",VLOOKUP(CONCATENATE(U$3,V403),m_selling_spec!$A:$J,2,FALSE))</f>
        <v/>
      </c>
      <c r="W403" s="131" t="str">
        <f>IF(X403="","",VLOOKUP(CONCATENATE(W$3,X403),m_selling_spec!$A:$J,2,FALSE))</f>
        <v>8.6</v>
      </c>
      <c r="X403" s="125" t="s">
        <v>673</v>
      </c>
      <c r="Y403" s="131" t="str">
        <f>IF(Z403="","",VLOOKUP(CONCATENATE(Y$3,Z403),m_selling_spec!$A:$J,2,FALSE))</f>
        <v/>
      </c>
      <c r="AA403" s="131" t="str">
        <f>IF(AB403="","",VLOOKUP(CONCATENATE(AA$3,AB403),m_selling_spec!$A:$J,2,FALSE))</f>
        <v>10.3</v>
      </c>
      <c r="AB403" s="125" t="s">
        <v>77</v>
      </c>
      <c r="AC403" s="131" t="str">
        <f>IF(AD403="","",VLOOKUP(CONCATENATE(AC$3,AD403),m_selling_spec!$A:$J,2,FALSE))</f>
        <v/>
      </c>
      <c r="AE403" s="131" t="str">
        <f>IF(AF403="","",VLOOKUP(CONCATENATE(AE$3,AF403),m_selling_spec!$A:$J,2,FALSE))</f>
        <v/>
      </c>
      <c r="AG403" s="131" t="str">
        <f>IF(AH403="","",VLOOKUP(CONCATENATE(AG$3,AH403),m_selling_spec!$A:$J,2,FALSE))</f>
        <v/>
      </c>
      <c r="AI403" s="131" t="str">
        <f>IF(AJ403="","",VLOOKUP(CONCATENATE(AI$3,AJ403),m_selling_spec!$A:$J,2,FALSE))</f>
        <v>14.1</v>
      </c>
      <c r="AJ403" s="125" t="s">
        <v>682</v>
      </c>
      <c r="AK403" s="131" t="str">
        <f>IF(AL403="","",VLOOKUP(CONCATENATE(AK$3,AL403),m_selling_spec!$A:$J,2,FALSE))</f>
        <v/>
      </c>
      <c r="AM403" s="131" t="str">
        <f>IF(AN403="","",VLOOKUP(CONCATENATE(AM$3,AN403),m_selling_spec!$A:$J,2,FALSE))</f>
        <v>16.3</v>
      </c>
      <c r="AN403" s="125" t="s">
        <v>614</v>
      </c>
      <c r="AO403" s="131" t="str">
        <f>IF(AP403="","",VLOOKUP(CONCATENATE(AO$3,AP403),m_selling_spec!$A:$J,2,FALSE))</f>
        <v>17.1</v>
      </c>
      <c r="AP403" s="125" t="s">
        <v>672</v>
      </c>
      <c r="AQ403" s="131" t="str">
        <f>IF(AR403="","",VLOOKUP(CONCATENATE(AQ$3,AR403),m_selling_spec!$A:$J,2,FALSE))</f>
        <v/>
      </c>
      <c r="AS403" s="131" t="str">
        <f>IF(AT403="","",VLOOKUP(CONCATENATE(AS$3,AT403),m_selling_spec!$A:$J,2,FALSE))</f>
        <v/>
      </c>
      <c r="AU403" s="131" t="str">
        <f>IF(AV403="","",VLOOKUP(CONCATENATE(AU$3,AV403),m_selling_spec!$A:$J,2,FALSE))</f>
        <v/>
      </c>
      <c r="AW403" s="131" t="str">
        <f>IF(AX403="","",VLOOKUP(CONCATENATE(AW$3,AX403),m_selling_spec!$A:$J,2,FALSE))</f>
        <v/>
      </c>
      <c r="AY403" s="131" t="str">
        <f>IF(AZ403="","",VLOOKUP(CONCATENATE(AY$3,AZ403),m_selling_spec!$A:$J,2,FALSE))</f>
        <v/>
      </c>
      <c r="BA403" s="131" t="str">
        <f>IF(BB403="","",VLOOKUP(CONCATENATE(BA$3,BB403),m_selling_spec!$A:$J,2,FALSE))</f>
        <v/>
      </c>
      <c r="BC403" s="131" t="str">
        <f>IF(BD403="","",VLOOKUP(CONCATENATE(BC$3,BD403),m_selling_spec!$A:$J,2,FALSE))</f>
        <v/>
      </c>
      <c r="BE403" s="131" t="str">
        <f>IF(BF403="","",VLOOKUP(CONCATENATE(BE$3,BF403),m_selling_spec!$A:$J,2,FALSE))</f>
        <v/>
      </c>
      <c r="BG403" s="131" t="str">
        <f>IF(BH403="","",VLOOKUP(CONCATENATE(BG$3,BH403),m_selling_spec!$A:$J,2,FALSE))</f>
        <v/>
      </c>
      <c r="BI403" s="131" t="str">
        <f>IF(BJ403="","",VLOOKUP(CONCATENATE(BI$3,BJ403),m_selling_spec!$A:$J,2,FALSE))</f>
        <v/>
      </c>
    </row>
    <row r="404" spans="1:61" s="125" customFormat="1">
      <c r="A404" s="125" t="s">
        <v>279</v>
      </c>
      <c r="B404" s="125">
        <v>2</v>
      </c>
      <c r="C404" s="130" t="str">
        <f>INDEX(product!B:B,MATCH(B404,product!A:A,0))</f>
        <v>WE-70</v>
      </c>
      <c r="D404" s="130" t="str">
        <f>INDEX(product!E:E,MATCH(B404,product!A:A,0))</f>
        <v>WINDOW and DOOR</v>
      </c>
      <c r="E404" s="131" t="str">
        <f>IF(F404="","",VLOOKUP(CONCATENATE(E$3,F404),m_selling_spec!$A:$J,2,FALSE))</f>
        <v>o1.1</v>
      </c>
      <c r="F404" s="125" t="s">
        <v>675</v>
      </c>
      <c r="G404" s="131" t="str">
        <f>IF(H404="","",VLOOKUP(CONCATENATE(G$3,H404),m_selling_spec!$A:$J,2,FALSE))</f>
        <v>o2.1</v>
      </c>
      <c r="H404" s="125" t="s">
        <v>597</v>
      </c>
      <c r="I404" s="131" t="str">
        <f>IF(J404="","",VLOOKUP(CONCATENATE(I$3,J404),m_selling_spec!$A:$J,2,FALSE))</f>
        <v>1.12</v>
      </c>
      <c r="J404" s="125" t="s">
        <v>73</v>
      </c>
      <c r="K404" s="131" t="str">
        <f>IF(L404="","",VLOOKUP(CONCATENATE(K$3,L404),m_selling_spec!$A:$J,2,FALSE))</f>
        <v/>
      </c>
      <c r="M404" s="131" t="str">
        <f>IF(N404="","",VLOOKUP(CONCATENATE(M$3,N404),m_selling_spec!$A:$J,2,FALSE))</f>
        <v/>
      </c>
      <c r="O404" s="131" t="str">
        <f>IF(P404="","",VLOOKUP(CONCATENATE(O$3,P404),m_selling_spec!$A:$J,2,FALSE))</f>
        <v/>
      </c>
      <c r="Q404" s="131" t="str">
        <f>IF(R404="","",VLOOKUP(CONCATENATE(Q$3,R404),m_selling_spec!$A:$J,2,FALSE))</f>
        <v/>
      </c>
      <c r="S404" s="131" t="str">
        <f>IF(T404="","",VLOOKUP(CONCATENATE(S$3,T404),m_selling_spec!$A:$J,2,FALSE))</f>
        <v>6.1</v>
      </c>
      <c r="T404" s="125" t="s">
        <v>606</v>
      </c>
      <c r="U404" s="131" t="str">
        <f>IF(V404="","",VLOOKUP(CONCATENATE(U$3,V404),m_selling_spec!$A:$J,2,FALSE))</f>
        <v/>
      </c>
      <c r="W404" s="131" t="str">
        <f>IF(X404="","",VLOOKUP(CONCATENATE(W$3,X404),m_selling_spec!$A:$J,2,FALSE))</f>
        <v>8.6</v>
      </c>
      <c r="X404" s="125" t="s">
        <v>673</v>
      </c>
      <c r="Y404" s="131" t="str">
        <f>IF(Z404="","",VLOOKUP(CONCATENATE(Y$3,Z404),m_selling_spec!$A:$J,2,FALSE))</f>
        <v/>
      </c>
      <c r="AA404" s="131" t="str">
        <f>IF(AB404="","",VLOOKUP(CONCATENATE(AA$3,AB404),m_selling_spec!$A:$J,2,FALSE))</f>
        <v>10.2</v>
      </c>
      <c r="AB404" s="125" t="s">
        <v>76</v>
      </c>
      <c r="AC404" s="131" t="str">
        <f>IF(AD404="","",VLOOKUP(CONCATENATE(AC$3,AD404),m_selling_spec!$A:$J,2,FALSE))</f>
        <v/>
      </c>
      <c r="AE404" s="131" t="str">
        <f>IF(AF404="","",VLOOKUP(CONCATENATE(AE$3,AF404),m_selling_spec!$A:$J,2,FALSE))</f>
        <v/>
      </c>
      <c r="AG404" s="131" t="str">
        <f>IF(AH404="","",VLOOKUP(CONCATENATE(AG$3,AH404),m_selling_spec!$A:$J,2,FALSE))</f>
        <v/>
      </c>
      <c r="AI404" s="131" t="str">
        <f>IF(AJ404="","",VLOOKUP(CONCATENATE(AI$3,AJ404),m_selling_spec!$A:$J,2,FALSE))</f>
        <v>14.1</v>
      </c>
      <c r="AJ404" s="125" t="s">
        <v>682</v>
      </c>
      <c r="AK404" s="131" t="str">
        <f>IF(AL404="","",VLOOKUP(CONCATENATE(AK$3,AL404),m_selling_spec!$A:$J,2,FALSE))</f>
        <v/>
      </c>
      <c r="AM404" s="131" t="str">
        <f>IF(AN404="","",VLOOKUP(CONCATENATE(AM$3,AN404),m_selling_spec!$A:$J,2,FALSE))</f>
        <v>16.3</v>
      </c>
      <c r="AN404" s="125" t="s">
        <v>614</v>
      </c>
      <c r="AO404" s="131" t="str">
        <f>IF(AP404="","",VLOOKUP(CONCATENATE(AO$3,AP404),m_selling_spec!$A:$J,2,FALSE))</f>
        <v>17.2</v>
      </c>
      <c r="AP404" s="125" t="s">
        <v>674</v>
      </c>
      <c r="AQ404" s="131" t="str">
        <f>IF(AR404="","",VLOOKUP(CONCATENATE(AQ$3,AR404),m_selling_spec!$A:$J,2,FALSE))</f>
        <v/>
      </c>
      <c r="AS404" s="131" t="str">
        <f>IF(AT404="","",VLOOKUP(CONCATENATE(AS$3,AT404),m_selling_spec!$A:$J,2,FALSE))</f>
        <v/>
      </c>
      <c r="AU404" s="131" t="str">
        <f>IF(AV404="","",VLOOKUP(CONCATENATE(AU$3,AV404),m_selling_spec!$A:$J,2,FALSE))</f>
        <v/>
      </c>
      <c r="AW404" s="131" t="str">
        <f>IF(AX404="","",VLOOKUP(CONCATENATE(AW$3,AX404),m_selling_spec!$A:$J,2,FALSE))</f>
        <v/>
      </c>
      <c r="AY404" s="131" t="str">
        <f>IF(AZ404="","",VLOOKUP(CONCATENATE(AY$3,AZ404),m_selling_spec!$A:$J,2,FALSE))</f>
        <v/>
      </c>
      <c r="BA404" s="131" t="str">
        <f>IF(BB404="","",VLOOKUP(CONCATENATE(BA$3,BB404),m_selling_spec!$A:$J,2,FALSE))</f>
        <v/>
      </c>
      <c r="BC404" s="131" t="str">
        <f>IF(BD404="","",VLOOKUP(CONCATENATE(BC$3,BD404),m_selling_spec!$A:$J,2,FALSE))</f>
        <v/>
      </c>
      <c r="BE404" s="131" t="str">
        <f>IF(BF404="","",VLOOKUP(CONCATENATE(BE$3,BF404),m_selling_spec!$A:$J,2,FALSE))</f>
        <v/>
      </c>
      <c r="BG404" s="131" t="str">
        <f>IF(BH404="","",VLOOKUP(CONCATENATE(BG$3,BH404),m_selling_spec!$A:$J,2,FALSE))</f>
        <v/>
      </c>
      <c r="BI404" s="131" t="str">
        <f>IF(BJ404="","",VLOOKUP(CONCATENATE(BI$3,BJ404),m_selling_spec!$A:$J,2,FALSE))</f>
        <v/>
      </c>
    </row>
    <row r="405" spans="1:61" s="125" customFormat="1">
      <c r="A405" s="125" t="s">
        <v>277</v>
      </c>
      <c r="B405" s="125">
        <v>2</v>
      </c>
      <c r="C405" s="130" t="str">
        <f>INDEX(product!B:B,MATCH(B405,product!A:A,0))</f>
        <v>WE-70</v>
      </c>
      <c r="D405" s="130" t="str">
        <f>INDEX(product!E:E,MATCH(B405,product!A:A,0))</f>
        <v>WINDOW and DOOR</v>
      </c>
      <c r="E405" s="131" t="str">
        <f>IF(F405="","",VLOOKUP(CONCATENATE(E$3,F405),m_selling_spec!$A:$J,2,FALSE))</f>
        <v>o1.2</v>
      </c>
      <c r="F405" s="125" t="s">
        <v>676</v>
      </c>
      <c r="G405" s="131" t="str">
        <f>IF(H405="","",VLOOKUP(CONCATENATE(G$3,H405),m_selling_spec!$A:$J,2,FALSE))</f>
        <v>o2.1</v>
      </c>
      <c r="H405" s="125" t="s">
        <v>597</v>
      </c>
      <c r="I405" s="131" t="str">
        <f>IF(J405="","",VLOOKUP(CONCATENATE(I$3,J405),m_selling_spec!$A:$J,2,FALSE))</f>
        <v>1.12</v>
      </c>
      <c r="J405" s="125" t="s">
        <v>73</v>
      </c>
      <c r="K405" s="131" t="str">
        <f>IF(L405="","",VLOOKUP(CONCATENATE(K$3,L405),m_selling_spec!$A:$J,2,FALSE))</f>
        <v/>
      </c>
      <c r="M405" s="131" t="str">
        <f>IF(N405="","",VLOOKUP(CONCATENATE(M$3,N405),m_selling_spec!$A:$J,2,FALSE))</f>
        <v/>
      </c>
      <c r="O405" s="131" t="str">
        <f>IF(P405="","",VLOOKUP(CONCATENATE(O$3,P405),m_selling_spec!$A:$J,2,FALSE))</f>
        <v/>
      </c>
      <c r="Q405" s="131" t="str">
        <f>IF(R405="","",VLOOKUP(CONCATENATE(Q$3,R405),m_selling_spec!$A:$J,2,FALSE))</f>
        <v/>
      </c>
      <c r="S405" s="131" t="str">
        <f>IF(T405="","",VLOOKUP(CONCATENATE(S$3,T405),m_selling_spec!$A:$J,2,FALSE))</f>
        <v>6.1</v>
      </c>
      <c r="T405" s="125" t="s">
        <v>606</v>
      </c>
      <c r="U405" s="131" t="str">
        <f>IF(V405="","",VLOOKUP(CONCATENATE(U$3,V405),m_selling_spec!$A:$J,2,FALSE))</f>
        <v/>
      </c>
      <c r="W405" s="131" t="str">
        <f>IF(X405="","",VLOOKUP(CONCATENATE(W$3,X405),m_selling_spec!$A:$J,2,FALSE))</f>
        <v>8.6</v>
      </c>
      <c r="X405" s="125" t="s">
        <v>673</v>
      </c>
      <c r="Y405" s="131" t="str">
        <f>IF(Z405="","",VLOOKUP(CONCATENATE(Y$3,Z405),m_selling_spec!$A:$J,2,FALSE))</f>
        <v/>
      </c>
      <c r="AA405" s="131" t="str">
        <f>IF(AB405="","",VLOOKUP(CONCATENATE(AA$3,AB405),m_selling_spec!$A:$J,2,FALSE))</f>
        <v>10.2</v>
      </c>
      <c r="AB405" s="125" t="s">
        <v>76</v>
      </c>
      <c r="AC405" s="131" t="str">
        <f>IF(AD405="","",VLOOKUP(CONCATENATE(AC$3,AD405),m_selling_spec!$A:$J,2,FALSE))</f>
        <v/>
      </c>
      <c r="AE405" s="131" t="str">
        <f>IF(AF405="","",VLOOKUP(CONCATENATE(AE$3,AF405),m_selling_spec!$A:$J,2,FALSE))</f>
        <v/>
      </c>
      <c r="AG405" s="131" t="str">
        <f>IF(AH405="","",VLOOKUP(CONCATENATE(AG$3,AH405),m_selling_spec!$A:$J,2,FALSE))</f>
        <v/>
      </c>
      <c r="AI405" s="131" t="str">
        <f>IF(AJ405="","",VLOOKUP(CONCATENATE(AI$3,AJ405),m_selling_spec!$A:$J,2,FALSE))</f>
        <v>14.1</v>
      </c>
      <c r="AJ405" s="125" t="s">
        <v>682</v>
      </c>
      <c r="AK405" s="131" t="str">
        <f>IF(AL405="","",VLOOKUP(CONCATENATE(AK$3,AL405),m_selling_spec!$A:$J,2,FALSE))</f>
        <v/>
      </c>
      <c r="AM405" s="131" t="str">
        <f>IF(AN405="","",VLOOKUP(CONCATENATE(AM$3,AN405),m_selling_spec!$A:$J,2,FALSE))</f>
        <v>16.3</v>
      </c>
      <c r="AN405" s="125" t="s">
        <v>614</v>
      </c>
      <c r="AO405" s="131" t="str">
        <f>IF(AP405="","",VLOOKUP(CONCATENATE(AO$3,AP405),m_selling_spec!$A:$J,2,FALSE))</f>
        <v>17.2</v>
      </c>
      <c r="AP405" s="125" t="s">
        <v>674</v>
      </c>
      <c r="AQ405" s="131" t="str">
        <f>IF(AR405="","",VLOOKUP(CONCATENATE(AQ$3,AR405),m_selling_spec!$A:$J,2,FALSE))</f>
        <v/>
      </c>
      <c r="AS405" s="131" t="str">
        <f>IF(AT405="","",VLOOKUP(CONCATENATE(AS$3,AT405),m_selling_spec!$A:$J,2,FALSE))</f>
        <v/>
      </c>
      <c r="AU405" s="131" t="str">
        <f>IF(AV405="","",VLOOKUP(CONCATENATE(AU$3,AV405),m_selling_spec!$A:$J,2,FALSE))</f>
        <v/>
      </c>
      <c r="AW405" s="131" t="str">
        <f>IF(AX405="","",VLOOKUP(CONCATENATE(AW$3,AX405),m_selling_spec!$A:$J,2,FALSE))</f>
        <v/>
      </c>
      <c r="AY405" s="131" t="str">
        <f>IF(AZ405="","",VLOOKUP(CONCATENATE(AY$3,AZ405),m_selling_spec!$A:$J,2,FALSE))</f>
        <v/>
      </c>
      <c r="BA405" s="131" t="str">
        <f>IF(BB405="","",VLOOKUP(CONCATENATE(BA$3,BB405),m_selling_spec!$A:$J,2,FALSE))</f>
        <v/>
      </c>
      <c r="BC405" s="131" t="str">
        <f>IF(BD405="","",VLOOKUP(CONCATENATE(BC$3,BD405),m_selling_spec!$A:$J,2,FALSE))</f>
        <v/>
      </c>
      <c r="BE405" s="131" t="str">
        <f>IF(BF405="","",VLOOKUP(CONCATENATE(BE$3,BF405),m_selling_spec!$A:$J,2,FALSE))</f>
        <v/>
      </c>
      <c r="BG405" s="131" t="str">
        <f>IF(BH405="","",VLOOKUP(CONCATENATE(BG$3,BH405),m_selling_spec!$A:$J,2,FALSE))</f>
        <v/>
      </c>
      <c r="BI405" s="131" t="str">
        <f>IF(BJ405="","",VLOOKUP(CONCATENATE(BI$3,BJ405),m_selling_spec!$A:$J,2,FALSE))</f>
        <v/>
      </c>
    </row>
    <row r="406" spans="1:61" s="125" customFormat="1">
      <c r="A406" s="125" t="s">
        <v>280</v>
      </c>
      <c r="B406" s="125">
        <v>2</v>
      </c>
      <c r="C406" s="130" t="str">
        <f>INDEX(product!B:B,MATCH(B406,product!A:A,0))</f>
        <v>WE-70</v>
      </c>
      <c r="D406" s="130" t="str">
        <f>INDEX(product!E:E,MATCH(B406,product!A:A,0))</f>
        <v>WINDOW and DOOR</v>
      </c>
      <c r="E406" s="131" t="str">
        <f>IF(F406="","",VLOOKUP(CONCATENATE(E$3,F406),m_selling_spec!$A:$J,2,FALSE))</f>
        <v>o1.1</v>
      </c>
      <c r="F406" s="125" t="s">
        <v>675</v>
      </c>
      <c r="G406" s="131" t="str">
        <f>IF(H406="","",VLOOKUP(CONCATENATE(G$3,H406),m_selling_spec!$A:$J,2,FALSE))</f>
        <v>o2.1</v>
      </c>
      <c r="H406" s="125" t="s">
        <v>597</v>
      </c>
      <c r="I406" s="131" t="str">
        <f>IF(J406="","",VLOOKUP(CONCATENATE(I$3,J406),m_selling_spec!$A:$J,2,FALSE))</f>
        <v>1.12</v>
      </c>
      <c r="J406" s="125" t="s">
        <v>73</v>
      </c>
      <c r="K406" s="131" t="str">
        <f>IF(L406="","",VLOOKUP(CONCATENATE(K$3,L406),m_selling_spec!$A:$J,2,FALSE))</f>
        <v/>
      </c>
      <c r="M406" s="131" t="str">
        <f>IF(N406="","",VLOOKUP(CONCATENATE(M$3,N406),m_selling_spec!$A:$J,2,FALSE))</f>
        <v/>
      </c>
      <c r="O406" s="131" t="str">
        <f>IF(P406="","",VLOOKUP(CONCATENATE(O$3,P406),m_selling_spec!$A:$J,2,FALSE))</f>
        <v/>
      </c>
      <c r="Q406" s="131" t="str">
        <f>IF(R406="","",VLOOKUP(CONCATENATE(Q$3,R406),m_selling_spec!$A:$J,2,FALSE))</f>
        <v/>
      </c>
      <c r="S406" s="131" t="str">
        <f>IF(T406="","",VLOOKUP(CONCATENATE(S$3,T406),m_selling_spec!$A:$J,2,FALSE))</f>
        <v>6.1</v>
      </c>
      <c r="T406" s="125" t="s">
        <v>606</v>
      </c>
      <c r="U406" s="131" t="str">
        <f>IF(V406="","",VLOOKUP(CONCATENATE(U$3,V406),m_selling_spec!$A:$J,2,FALSE))</f>
        <v/>
      </c>
      <c r="W406" s="131" t="str">
        <f>IF(X406="","",VLOOKUP(CONCATENATE(W$3,X406),m_selling_spec!$A:$J,2,FALSE))</f>
        <v>8.6</v>
      </c>
      <c r="X406" s="125" t="s">
        <v>673</v>
      </c>
      <c r="Y406" s="131" t="str">
        <f>IF(Z406="","",VLOOKUP(CONCATENATE(Y$3,Z406),m_selling_spec!$A:$J,2,FALSE))</f>
        <v/>
      </c>
      <c r="AA406" s="131" t="str">
        <f>IF(AB406="","",VLOOKUP(CONCATENATE(AA$3,AB406),m_selling_spec!$A:$J,2,FALSE))</f>
        <v>10.3</v>
      </c>
      <c r="AB406" s="125" t="s">
        <v>77</v>
      </c>
      <c r="AC406" s="131" t="str">
        <f>IF(AD406="","",VLOOKUP(CONCATENATE(AC$3,AD406),m_selling_spec!$A:$J,2,FALSE))</f>
        <v/>
      </c>
      <c r="AE406" s="131" t="str">
        <f>IF(AF406="","",VLOOKUP(CONCATENATE(AE$3,AF406),m_selling_spec!$A:$J,2,FALSE))</f>
        <v/>
      </c>
      <c r="AG406" s="131" t="str">
        <f>IF(AH406="","",VLOOKUP(CONCATENATE(AG$3,AH406),m_selling_spec!$A:$J,2,FALSE))</f>
        <v/>
      </c>
      <c r="AI406" s="131" t="str">
        <f>IF(AJ406="","",VLOOKUP(CONCATENATE(AI$3,AJ406),m_selling_spec!$A:$J,2,FALSE))</f>
        <v>14.1</v>
      </c>
      <c r="AJ406" s="125" t="s">
        <v>682</v>
      </c>
      <c r="AK406" s="131" t="str">
        <f>IF(AL406="","",VLOOKUP(CONCATENATE(AK$3,AL406),m_selling_spec!$A:$J,2,FALSE))</f>
        <v/>
      </c>
      <c r="AM406" s="131" t="str">
        <f>IF(AN406="","",VLOOKUP(CONCATENATE(AM$3,AN406),m_selling_spec!$A:$J,2,FALSE))</f>
        <v>16.3</v>
      </c>
      <c r="AN406" s="125" t="s">
        <v>614</v>
      </c>
      <c r="AO406" s="131" t="str">
        <f>IF(AP406="","",VLOOKUP(CONCATENATE(AO$3,AP406),m_selling_spec!$A:$J,2,FALSE))</f>
        <v>17.2</v>
      </c>
      <c r="AP406" s="125" t="s">
        <v>674</v>
      </c>
      <c r="AQ406" s="131" t="str">
        <f>IF(AR406="","",VLOOKUP(CONCATENATE(AQ$3,AR406),m_selling_spec!$A:$J,2,FALSE))</f>
        <v/>
      </c>
      <c r="AS406" s="131" t="str">
        <f>IF(AT406="","",VLOOKUP(CONCATENATE(AS$3,AT406),m_selling_spec!$A:$J,2,FALSE))</f>
        <v/>
      </c>
      <c r="AU406" s="131" t="str">
        <f>IF(AV406="","",VLOOKUP(CONCATENATE(AU$3,AV406),m_selling_spec!$A:$J,2,FALSE))</f>
        <v/>
      </c>
      <c r="AW406" s="131" t="str">
        <f>IF(AX406="","",VLOOKUP(CONCATENATE(AW$3,AX406),m_selling_spec!$A:$J,2,FALSE))</f>
        <v/>
      </c>
      <c r="AY406" s="131" t="str">
        <f>IF(AZ406="","",VLOOKUP(CONCATENATE(AY$3,AZ406),m_selling_spec!$A:$J,2,FALSE))</f>
        <v/>
      </c>
      <c r="BA406" s="131" t="str">
        <f>IF(BB406="","",VLOOKUP(CONCATENATE(BA$3,BB406),m_selling_spec!$A:$J,2,FALSE))</f>
        <v/>
      </c>
      <c r="BC406" s="131" t="str">
        <f>IF(BD406="","",VLOOKUP(CONCATENATE(BC$3,BD406),m_selling_spec!$A:$J,2,FALSE))</f>
        <v/>
      </c>
      <c r="BE406" s="131" t="str">
        <f>IF(BF406="","",VLOOKUP(CONCATENATE(BE$3,BF406),m_selling_spec!$A:$J,2,FALSE))</f>
        <v/>
      </c>
      <c r="BG406" s="131" t="str">
        <f>IF(BH406="","",VLOOKUP(CONCATENATE(BG$3,BH406),m_selling_spec!$A:$J,2,FALSE))</f>
        <v/>
      </c>
      <c r="BI406" s="131" t="str">
        <f>IF(BJ406="","",VLOOKUP(CONCATENATE(BI$3,BJ406),m_selling_spec!$A:$J,2,FALSE))</f>
        <v/>
      </c>
    </row>
    <row r="407" spans="1:61" s="125" customFormat="1">
      <c r="A407" s="125" t="s">
        <v>278</v>
      </c>
      <c r="B407" s="125">
        <v>2</v>
      </c>
      <c r="C407" s="130" t="str">
        <f>INDEX(product!B:B,MATCH(B407,product!A:A,0))</f>
        <v>WE-70</v>
      </c>
      <c r="D407" s="130" t="str">
        <f>INDEX(product!E:E,MATCH(B407,product!A:A,0))</f>
        <v>WINDOW and DOOR</v>
      </c>
      <c r="E407" s="131" t="str">
        <f>IF(F407="","",VLOOKUP(CONCATENATE(E$3,F407),m_selling_spec!$A:$J,2,FALSE))</f>
        <v>o1.2</v>
      </c>
      <c r="F407" s="125" t="s">
        <v>676</v>
      </c>
      <c r="G407" s="131" t="str">
        <f>IF(H407="","",VLOOKUP(CONCATENATE(G$3,H407),m_selling_spec!$A:$J,2,FALSE))</f>
        <v>o2.1</v>
      </c>
      <c r="H407" s="125" t="s">
        <v>597</v>
      </c>
      <c r="I407" s="131" t="str">
        <f>IF(J407="","",VLOOKUP(CONCATENATE(I$3,J407),m_selling_spec!$A:$J,2,FALSE))</f>
        <v>1.12</v>
      </c>
      <c r="J407" s="125" t="s">
        <v>73</v>
      </c>
      <c r="K407" s="131" t="str">
        <f>IF(L407="","",VLOOKUP(CONCATENATE(K$3,L407),m_selling_spec!$A:$J,2,FALSE))</f>
        <v/>
      </c>
      <c r="M407" s="131" t="str">
        <f>IF(N407="","",VLOOKUP(CONCATENATE(M$3,N407),m_selling_spec!$A:$J,2,FALSE))</f>
        <v/>
      </c>
      <c r="O407" s="131" t="str">
        <f>IF(P407="","",VLOOKUP(CONCATENATE(O$3,P407),m_selling_spec!$A:$J,2,FALSE))</f>
        <v/>
      </c>
      <c r="Q407" s="131" t="str">
        <f>IF(R407="","",VLOOKUP(CONCATENATE(Q$3,R407),m_selling_spec!$A:$J,2,FALSE))</f>
        <v/>
      </c>
      <c r="S407" s="131" t="str">
        <f>IF(T407="","",VLOOKUP(CONCATENATE(S$3,T407),m_selling_spec!$A:$J,2,FALSE))</f>
        <v>6.1</v>
      </c>
      <c r="T407" s="125" t="s">
        <v>606</v>
      </c>
      <c r="U407" s="131" t="str">
        <f>IF(V407="","",VLOOKUP(CONCATENATE(U$3,V407),m_selling_spec!$A:$J,2,FALSE))</f>
        <v/>
      </c>
      <c r="W407" s="131" t="str">
        <f>IF(X407="","",VLOOKUP(CONCATENATE(W$3,X407),m_selling_spec!$A:$J,2,FALSE))</f>
        <v>8.6</v>
      </c>
      <c r="X407" s="125" t="s">
        <v>673</v>
      </c>
      <c r="Y407" s="131" t="str">
        <f>IF(Z407="","",VLOOKUP(CONCATENATE(Y$3,Z407),m_selling_spec!$A:$J,2,FALSE))</f>
        <v/>
      </c>
      <c r="AA407" s="131" t="str">
        <f>IF(AB407="","",VLOOKUP(CONCATENATE(AA$3,AB407),m_selling_spec!$A:$J,2,FALSE))</f>
        <v>10.3</v>
      </c>
      <c r="AB407" s="125" t="s">
        <v>77</v>
      </c>
      <c r="AC407" s="131" t="str">
        <f>IF(AD407="","",VLOOKUP(CONCATENATE(AC$3,AD407),m_selling_spec!$A:$J,2,FALSE))</f>
        <v/>
      </c>
      <c r="AE407" s="131" t="str">
        <f>IF(AF407="","",VLOOKUP(CONCATENATE(AE$3,AF407),m_selling_spec!$A:$J,2,FALSE))</f>
        <v/>
      </c>
      <c r="AG407" s="131" t="str">
        <f>IF(AH407="","",VLOOKUP(CONCATENATE(AG$3,AH407),m_selling_spec!$A:$J,2,FALSE))</f>
        <v/>
      </c>
      <c r="AI407" s="131" t="str">
        <f>IF(AJ407="","",VLOOKUP(CONCATENATE(AI$3,AJ407),m_selling_spec!$A:$J,2,FALSE))</f>
        <v>14.1</v>
      </c>
      <c r="AJ407" s="125" t="s">
        <v>682</v>
      </c>
      <c r="AK407" s="131" t="str">
        <f>IF(AL407="","",VLOOKUP(CONCATENATE(AK$3,AL407),m_selling_spec!$A:$J,2,FALSE))</f>
        <v/>
      </c>
      <c r="AM407" s="131" t="str">
        <f>IF(AN407="","",VLOOKUP(CONCATENATE(AM$3,AN407),m_selling_spec!$A:$J,2,FALSE))</f>
        <v>16.3</v>
      </c>
      <c r="AN407" s="125" t="s">
        <v>614</v>
      </c>
      <c r="AO407" s="131" t="str">
        <f>IF(AP407="","",VLOOKUP(CONCATENATE(AO$3,AP407),m_selling_spec!$A:$J,2,FALSE))</f>
        <v>17.2</v>
      </c>
      <c r="AP407" s="125" t="s">
        <v>674</v>
      </c>
      <c r="AQ407" s="131" t="str">
        <f>IF(AR407="","",VLOOKUP(CONCATENATE(AQ$3,AR407),m_selling_spec!$A:$J,2,FALSE))</f>
        <v/>
      </c>
      <c r="AS407" s="131" t="str">
        <f>IF(AT407="","",VLOOKUP(CONCATENATE(AS$3,AT407),m_selling_spec!$A:$J,2,FALSE))</f>
        <v/>
      </c>
      <c r="AU407" s="131" t="str">
        <f>IF(AV407="","",VLOOKUP(CONCATENATE(AU$3,AV407),m_selling_spec!$A:$J,2,FALSE))</f>
        <v/>
      </c>
      <c r="AW407" s="131" t="str">
        <f>IF(AX407="","",VLOOKUP(CONCATENATE(AW$3,AX407),m_selling_spec!$A:$J,2,FALSE))</f>
        <v/>
      </c>
      <c r="AY407" s="131" t="str">
        <f>IF(AZ407="","",VLOOKUP(CONCATENATE(AY$3,AZ407),m_selling_spec!$A:$J,2,FALSE))</f>
        <v/>
      </c>
      <c r="BA407" s="131" t="str">
        <f>IF(BB407="","",VLOOKUP(CONCATENATE(BA$3,BB407),m_selling_spec!$A:$J,2,FALSE))</f>
        <v/>
      </c>
      <c r="BC407" s="131" t="str">
        <f>IF(BD407="","",VLOOKUP(CONCATENATE(BC$3,BD407),m_selling_spec!$A:$J,2,FALSE))</f>
        <v/>
      </c>
      <c r="BE407" s="131" t="str">
        <f>IF(BF407="","",VLOOKUP(CONCATENATE(BE$3,BF407),m_selling_spec!$A:$J,2,FALSE))</f>
        <v/>
      </c>
      <c r="BG407" s="131" t="str">
        <f>IF(BH407="","",VLOOKUP(CONCATENATE(BG$3,BH407),m_selling_spec!$A:$J,2,FALSE))</f>
        <v/>
      </c>
      <c r="BI407" s="131" t="str">
        <f>IF(BJ407="","",VLOOKUP(CONCATENATE(BI$3,BJ407),m_selling_spec!$A:$J,2,FALSE))</f>
        <v/>
      </c>
    </row>
    <row r="408" spans="1:61" s="125" customFormat="1">
      <c r="A408" s="125" t="s">
        <v>181</v>
      </c>
      <c r="B408" s="125">
        <v>2</v>
      </c>
      <c r="C408" s="130" t="str">
        <f>INDEX(product!B:B,MATCH(B408,product!A:A,0))</f>
        <v>WE-70</v>
      </c>
      <c r="D408" s="130" t="str">
        <f>INDEX(product!E:E,MATCH(B408,product!A:A,0))</f>
        <v>WINDOW and DOOR</v>
      </c>
      <c r="E408" s="131" t="str">
        <f>IF(F408="","",VLOOKUP(CONCATENATE(E$3,F408),m_selling_spec!$A:$J,2,FALSE))</f>
        <v>o1.1</v>
      </c>
      <c r="F408" s="125" t="s">
        <v>675</v>
      </c>
      <c r="G408" s="131" t="str">
        <f>IF(H408="","",VLOOKUP(CONCATENATE(G$3,H408),m_selling_spec!$A:$J,2,FALSE))</f>
        <v>o2.1</v>
      </c>
      <c r="H408" s="125" t="s">
        <v>597</v>
      </c>
      <c r="I408" s="131" t="str">
        <f>IF(J408="","",VLOOKUP(CONCATENATE(I$3,J408),m_selling_spec!$A:$J,2,FALSE))</f>
        <v>1.12</v>
      </c>
      <c r="J408" s="125" t="s">
        <v>73</v>
      </c>
      <c r="K408" s="131" t="str">
        <f>IF(L408="","",VLOOKUP(CONCATENATE(K$3,L408),m_selling_spec!$A:$J,2,FALSE))</f>
        <v/>
      </c>
      <c r="M408" s="131" t="str">
        <f>IF(N408="","",VLOOKUP(CONCATENATE(M$3,N408),m_selling_spec!$A:$J,2,FALSE))</f>
        <v/>
      </c>
      <c r="O408" s="131" t="str">
        <f>IF(P408="","",VLOOKUP(CONCATENATE(O$3,P408),m_selling_spec!$A:$J,2,FALSE))</f>
        <v/>
      </c>
      <c r="Q408" s="131" t="str">
        <f>IF(R408="","",VLOOKUP(CONCATENATE(Q$3,R408),m_selling_spec!$A:$J,2,FALSE))</f>
        <v/>
      </c>
      <c r="S408" s="131" t="str">
        <f>IF(T408="","",VLOOKUP(CONCATENATE(S$3,T408),m_selling_spec!$A:$J,2,FALSE))</f>
        <v>6.1</v>
      </c>
      <c r="T408" s="125" t="s">
        <v>606</v>
      </c>
      <c r="U408" s="131" t="str">
        <f>IF(V408="","",VLOOKUP(CONCATENATE(U$3,V408),m_selling_spec!$A:$J,2,FALSE))</f>
        <v/>
      </c>
      <c r="W408" s="131" t="str">
        <f>IF(X408="","",VLOOKUP(CONCATENATE(W$3,X408),m_selling_spec!$A:$J,2,FALSE))</f>
        <v>8.6</v>
      </c>
      <c r="X408" s="125" t="s">
        <v>673</v>
      </c>
      <c r="Y408" s="131" t="str">
        <f>IF(Z408="","",VLOOKUP(CONCATENATE(Y$3,Z408),m_selling_spec!$A:$J,2,FALSE))</f>
        <v/>
      </c>
      <c r="AA408" s="131" t="str">
        <f>IF(AB408="","",VLOOKUP(CONCATENATE(AA$3,AB408),m_selling_spec!$A:$J,2,FALSE))</f>
        <v>10.2</v>
      </c>
      <c r="AB408" s="125" t="s">
        <v>76</v>
      </c>
      <c r="AC408" s="131" t="str">
        <f>IF(AD408="","",VLOOKUP(CONCATENATE(AC$3,AD408),m_selling_spec!$A:$J,2,FALSE))</f>
        <v/>
      </c>
      <c r="AE408" s="131" t="str">
        <f>IF(AF408="","",VLOOKUP(CONCATENATE(AE$3,AF408),m_selling_spec!$A:$J,2,FALSE))</f>
        <v/>
      </c>
      <c r="AG408" s="131" t="str">
        <f>IF(AH408="","",VLOOKUP(CONCATENATE(AG$3,AH408),m_selling_spec!$A:$J,2,FALSE))</f>
        <v/>
      </c>
      <c r="AI408" s="131" t="str">
        <f>IF(AJ408="","",VLOOKUP(CONCATENATE(AI$3,AJ408),m_selling_spec!$A:$J,2,FALSE))</f>
        <v>14.1</v>
      </c>
      <c r="AJ408" s="125" t="s">
        <v>682</v>
      </c>
      <c r="AK408" s="131" t="str">
        <f>IF(AL408="","",VLOOKUP(CONCATENATE(AK$3,AL408),m_selling_spec!$A:$J,2,FALSE))</f>
        <v/>
      </c>
      <c r="AM408" s="131" t="str">
        <f>IF(AN408="","",VLOOKUP(CONCATENATE(AM$3,AN408),m_selling_spec!$A:$J,2,FALSE))</f>
        <v>16.2</v>
      </c>
      <c r="AN408" s="125" t="s">
        <v>677</v>
      </c>
      <c r="AO408" s="131" t="str">
        <f>IF(AP408="","",VLOOKUP(CONCATENATE(AO$3,AP408),m_selling_spec!$A:$J,2,FALSE))</f>
        <v>17.1</v>
      </c>
      <c r="AP408" s="125" t="s">
        <v>672</v>
      </c>
      <c r="AQ408" s="131" t="str">
        <f>IF(AR408="","",VLOOKUP(CONCATENATE(AQ$3,AR408),m_selling_spec!$A:$J,2,FALSE))</f>
        <v/>
      </c>
      <c r="AS408" s="131" t="str">
        <f>IF(AT408="","",VLOOKUP(CONCATENATE(AS$3,AT408),m_selling_spec!$A:$J,2,FALSE))</f>
        <v/>
      </c>
      <c r="AU408" s="131" t="str">
        <f>IF(AV408="","",VLOOKUP(CONCATENATE(AU$3,AV408),m_selling_spec!$A:$J,2,FALSE))</f>
        <v/>
      </c>
      <c r="AW408" s="131" t="str">
        <f>IF(AX408="","",VLOOKUP(CONCATENATE(AW$3,AX408),m_selling_spec!$A:$J,2,FALSE))</f>
        <v/>
      </c>
      <c r="AY408" s="131" t="str">
        <f>IF(AZ408="","",VLOOKUP(CONCATENATE(AY$3,AZ408),m_selling_spec!$A:$J,2,FALSE))</f>
        <v/>
      </c>
      <c r="BA408" s="131" t="str">
        <f>IF(BB408="","",VLOOKUP(CONCATENATE(BA$3,BB408),m_selling_spec!$A:$J,2,FALSE))</f>
        <v/>
      </c>
      <c r="BC408" s="131" t="str">
        <f>IF(BD408="","",VLOOKUP(CONCATENATE(BC$3,BD408),m_selling_spec!$A:$J,2,FALSE))</f>
        <v/>
      </c>
      <c r="BE408" s="131" t="str">
        <f>IF(BF408="","",VLOOKUP(CONCATENATE(BE$3,BF408),m_selling_spec!$A:$J,2,FALSE))</f>
        <v/>
      </c>
      <c r="BG408" s="131" t="str">
        <f>IF(BH408="","",VLOOKUP(CONCATENATE(BG$3,BH408),m_selling_spec!$A:$J,2,FALSE))</f>
        <v/>
      </c>
      <c r="BI408" s="131" t="str">
        <f>IF(BJ408="","",VLOOKUP(CONCATENATE(BI$3,BJ408),m_selling_spec!$A:$J,2,FALSE))</f>
        <v/>
      </c>
    </row>
    <row r="409" spans="1:61" s="125" customFormat="1">
      <c r="A409" s="125" t="s">
        <v>169</v>
      </c>
      <c r="B409" s="125">
        <v>2</v>
      </c>
      <c r="C409" s="130" t="str">
        <f>INDEX(product!B:B,MATCH(B409,product!A:A,0))</f>
        <v>WE-70</v>
      </c>
      <c r="D409" s="130" t="str">
        <f>INDEX(product!E:E,MATCH(B409,product!A:A,0))</f>
        <v>WINDOW and DOOR</v>
      </c>
      <c r="E409" s="131" t="str">
        <f>IF(F409="","",VLOOKUP(CONCATENATE(E$3,F409),m_selling_spec!$A:$J,2,FALSE))</f>
        <v>o1.1</v>
      </c>
      <c r="F409" s="125" t="s">
        <v>675</v>
      </c>
      <c r="G409" s="131" t="str">
        <f>IF(H409="","",VLOOKUP(CONCATENATE(G$3,H409),m_selling_spec!$A:$J,2,FALSE))</f>
        <v>o2.1</v>
      </c>
      <c r="H409" s="125" t="s">
        <v>597</v>
      </c>
      <c r="I409" s="131" t="str">
        <f>IF(J409="","",VLOOKUP(CONCATENATE(I$3,J409),m_selling_spec!$A:$J,2,FALSE))</f>
        <v>1.12</v>
      </c>
      <c r="J409" s="125" t="s">
        <v>73</v>
      </c>
      <c r="K409" s="131" t="str">
        <f>IF(L409="","",VLOOKUP(CONCATENATE(K$3,L409),m_selling_spec!$A:$J,2,FALSE))</f>
        <v/>
      </c>
      <c r="M409" s="131" t="str">
        <f>IF(N409="","",VLOOKUP(CONCATENATE(M$3,N409),m_selling_spec!$A:$J,2,FALSE))</f>
        <v/>
      </c>
      <c r="O409" s="131" t="str">
        <f>IF(P409="","",VLOOKUP(CONCATENATE(O$3,P409),m_selling_spec!$A:$J,2,FALSE))</f>
        <v/>
      </c>
      <c r="Q409" s="131" t="str">
        <f>IF(R409="","",VLOOKUP(CONCATENATE(Q$3,R409),m_selling_spec!$A:$J,2,FALSE))</f>
        <v/>
      </c>
      <c r="S409" s="131" t="str">
        <f>IF(T409="","",VLOOKUP(CONCATENATE(S$3,T409),m_selling_spec!$A:$J,2,FALSE))</f>
        <v>6.1</v>
      </c>
      <c r="T409" s="125" t="s">
        <v>606</v>
      </c>
      <c r="U409" s="131" t="str">
        <f>IF(V409="","",VLOOKUP(CONCATENATE(U$3,V409),m_selling_spec!$A:$J,2,FALSE))</f>
        <v/>
      </c>
      <c r="W409" s="131" t="str">
        <f>IF(X409="","",VLOOKUP(CONCATENATE(W$3,X409),m_selling_spec!$A:$J,2,FALSE))</f>
        <v>8.6</v>
      </c>
      <c r="X409" s="125" t="s">
        <v>673</v>
      </c>
      <c r="Y409" s="131" t="str">
        <f>IF(Z409="","",VLOOKUP(CONCATENATE(Y$3,Z409),m_selling_spec!$A:$J,2,FALSE))</f>
        <v/>
      </c>
      <c r="AA409" s="131" t="str">
        <f>IF(AB409="","",VLOOKUP(CONCATENATE(AA$3,AB409),m_selling_spec!$A:$J,2,FALSE))</f>
        <v>10.2</v>
      </c>
      <c r="AB409" s="125" t="s">
        <v>76</v>
      </c>
      <c r="AC409" s="131" t="str">
        <f>IF(AD409="","",VLOOKUP(CONCATENATE(AC$3,AD409),m_selling_spec!$A:$J,2,FALSE))</f>
        <v/>
      </c>
      <c r="AE409" s="131" t="str">
        <f>IF(AF409="","",VLOOKUP(CONCATENATE(AE$3,AF409),m_selling_spec!$A:$J,2,FALSE))</f>
        <v/>
      </c>
      <c r="AG409" s="131" t="str">
        <f>IF(AH409="","",VLOOKUP(CONCATENATE(AG$3,AH409),m_selling_spec!$A:$J,2,FALSE))</f>
        <v/>
      </c>
      <c r="AI409" s="131" t="str">
        <f>IF(AJ409="","",VLOOKUP(CONCATENATE(AI$3,AJ409),m_selling_spec!$A:$J,2,FALSE))</f>
        <v>14.1</v>
      </c>
      <c r="AJ409" s="125" t="s">
        <v>682</v>
      </c>
      <c r="AK409" s="131" t="str">
        <f>IF(AL409="","",VLOOKUP(CONCATENATE(AK$3,AL409),m_selling_spec!$A:$J,2,FALSE))</f>
        <v/>
      </c>
      <c r="AM409" s="131" t="str">
        <f>IF(AN409="","",VLOOKUP(CONCATENATE(AM$3,AN409),m_selling_spec!$A:$J,2,FALSE))</f>
        <v>16.2</v>
      </c>
      <c r="AN409" s="125" t="s">
        <v>677</v>
      </c>
      <c r="AO409" s="131" t="str">
        <f>IF(AP409="","",VLOOKUP(CONCATENATE(AO$3,AP409),m_selling_spec!$A:$J,2,FALSE))</f>
        <v>17.1</v>
      </c>
      <c r="AP409" s="125" t="s">
        <v>672</v>
      </c>
      <c r="AQ409" s="131" t="str">
        <f>IF(AR409="","",VLOOKUP(CONCATENATE(AQ$3,AR409),m_selling_spec!$A:$J,2,FALSE))</f>
        <v/>
      </c>
      <c r="AS409" s="131" t="str">
        <f>IF(AT409="","",VLOOKUP(CONCATENATE(AS$3,AT409),m_selling_spec!$A:$J,2,FALSE))</f>
        <v/>
      </c>
      <c r="AU409" s="131" t="str">
        <f>IF(AV409="","",VLOOKUP(CONCATENATE(AU$3,AV409),m_selling_spec!$A:$J,2,FALSE))</f>
        <v/>
      </c>
      <c r="AW409" s="131" t="str">
        <f>IF(AX409="","",VLOOKUP(CONCATENATE(AW$3,AX409),m_selling_spec!$A:$J,2,FALSE))</f>
        <v/>
      </c>
      <c r="AY409" s="131" t="str">
        <f>IF(AZ409="","",VLOOKUP(CONCATENATE(AY$3,AZ409),m_selling_spec!$A:$J,2,FALSE))</f>
        <v/>
      </c>
      <c r="BA409" s="131" t="str">
        <f>IF(BB409="","",VLOOKUP(CONCATENATE(BA$3,BB409),m_selling_spec!$A:$J,2,FALSE))</f>
        <v/>
      </c>
      <c r="BC409" s="131" t="str">
        <f>IF(BD409="","",VLOOKUP(CONCATENATE(BC$3,BD409),m_selling_spec!$A:$J,2,FALSE))</f>
        <v/>
      </c>
      <c r="BE409" s="131" t="str">
        <f>IF(BF409="","",VLOOKUP(CONCATENATE(BE$3,BF409),m_selling_spec!$A:$J,2,FALSE))</f>
        <v/>
      </c>
      <c r="BG409" s="131" t="str">
        <f>IF(BH409="","",VLOOKUP(CONCATENATE(BG$3,BH409),m_selling_spec!$A:$J,2,FALSE))</f>
        <v/>
      </c>
      <c r="BI409" s="131" t="str">
        <f>IF(BJ409="","",VLOOKUP(CONCATENATE(BI$3,BJ409),m_selling_spec!$A:$J,2,FALSE))</f>
        <v/>
      </c>
    </row>
    <row r="410" spans="1:61" s="125" customFormat="1">
      <c r="A410" s="125" t="s">
        <v>168</v>
      </c>
      <c r="B410" s="125">
        <v>2</v>
      </c>
      <c r="C410" s="130" t="str">
        <f>INDEX(product!B:B,MATCH(B410,product!A:A,0))</f>
        <v>WE-70</v>
      </c>
      <c r="D410" s="130" t="str">
        <f>INDEX(product!E:E,MATCH(B410,product!A:A,0))</f>
        <v>WINDOW and DOOR</v>
      </c>
      <c r="E410" s="131" t="str">
        <f>IF(F410="","",VLOOKUP(CONCATENATE(E$3,F410),m_selling_spec!$A:$J,2,FALSE))</f>
        <v>o1.2</v>
      </c>
      <c r="F410" s="125" t="s">
        <v>676</v>
      </c>
      <c r="G410" s="131" t="str">
        <f>IF(H410="","",VLOOKUP(CONCATENATE(G$3,H410),m_selling_spec!$A:$J,2,FALSE))</f>
        <v>o2.1</v>
      </c>
      <c r="H410" s="125" t="s">
        <v>597</v>
      </c>
      <c r="I410" s="131" t="str">
        <f>IF(J410="","",VLOOKUP(CONCATENATE(I$3,J410),m_selling_spec!$A:$J,2,FALSE))</f>
        <v>1.12</v>
      </c>
      <c r="J410" s="125" t="s">
        <v>73</v>
      </c>
      <c r="K410" s="131" t="str">
        <f>IF(L410="","",VLOOKUP(CONCATENATE(K$3,L410),m_selling_spec!$A:$J,2,FALSE))</f>
        <v/>
      </c>
      <c r="M410" s="131" t="str">
        <f>IF(N410="","",VLOOKUP(CONCATENATE(M$3,N410),m_selling_spec!$A:$J,2,FALSE))</f>
        <v/>
      </c>
      <c r="O410" s="131" t="str">
        <f>IF(P410="","",VLOOKUP(CONCATENATE(O$3,P410),m_selling_spec!$A:$J,2,FALSE))</f>
        <v/>
      </c>
      <c r="Q410" s="131" t="str">
        <f>IF(R410="","",VLOOKUP(CONCATENATE(Q$3,R410),m_selling_spec!$A:$J,2,FALSE))</f>
        <v/>
      </c>
      <c r="S410" s="131" t="str">
        <f>IF(T410="","",VLOOKUP(CONCATENATE(S$3,T410),m_selling_spec!$A:$J,2,FALSE))</f>
        <v>6.1</v>
      </c>
      <c r="T410" s="125" t="s">
        <v>606</v>
      </c>
      <c r="U410" s="131" t="str">
        <f>IF(V410="","",VLOOKUP(CONCATENATE(U$3,V410),m_selling_spec!$A:$J,2,FALSE))</f>
        <v/>
      </c>
      <c r="W410" s="131" t="str">
        <f>IF(X410="","",VLOOKUP(CONCATENATE(W$3,X410),m_selling_spec!$A:$J,2,FALSE))</f>
        <v>8.6</v>
      </c>
      <c r="X410" s="125" t="s">
        <v>673</v>
      </c>
      <c r="Y410" s="131" t="str">
        <f>IF(Z410="","",VLOOKUP(CONCATENATE(Y$3,Z410),m_selling_spec!$A:$J,2,FALSE))</f>
        <v/>
      </c>
      <c r="AA410" s="131" t="str">
        <f>IF(AB410="","",VLOOKUP(CONCATENATE(AA$3,AB410),m_selling_spec!$A:$J,2,FALSE))</f>
        <v>10.2</v>
      </c>
      <c r="AB410" s="125" t="s">
        <v>76</v>
      </c>
      <c r="AC410" s="131" t="str">
        <f>IF(AD410="","",VLOOKUP(CONCATENATE(AC$3,AD410),m_selling_spec!$A:$J,2,FALSE))</f>
        <v/>
      </c>
      <c r="AE410" s="131" t="str">
        <f>IF(AF410="","",VLOOKUP(CONCATENATE(AE$3,AF410),m_selling_spec!$A:$J,2,FALSE))</f>
        <v/>
      </c>
      <c r="AG410" s="131" t="str">
        <f>IF(AH410="","",VLOOKUP(CONCATENATE(AG$3,AH410),m_selling_spec!$A:$J,2,FALSE))</f>
        <v/>
      </c>
      <c r="AI410" s="131" t="str">
        <f>IF(AJ410="","",VLOOKUP(CONCATENATE(AI$3,AJ410),m_selling_spec!$A:$J,2,FALSE))</f>
        <v>14.1</v>
      </c>
      <c r="AJ410" s="125" t="s">
        <v>682</v>
      </c>
      <c r="AK410" s="131" t="str">
        <f>IF(AL410="","",VLOOKUP(CONCATENATE(AK$3,AL410),m_selling_spec!$A:$J,2,FALSE))</f>
        <v/>
      </c>
      <c r="AM410" s="131" t="str">
        <f>IF(AN410="","",VLOOKUP(CONCATENATE(AM$3,AN410),m_selling_spec!$A:$J,2,FALSE))</f>
        <v>16.2</v>
      </c>
      <c r="AN410" s="125" t="s">
        <v>677</v>
      </c>
      <c r="AO410" s="131" t="str">
        <f>IF(AP410="","",VLOOKUP(CONCATENATE(AO$3,AP410),m_selling_spec!$A:$J,2,FALSE))</f>
        <v>17.1</v>
      </c>
      <c r="AP410" s="125" t="s">
        <v>672</v>
      </c>
      <c r="AQ410" s="131" t="str">
        <f>IF(AR410="","",VLOOKUP(CONCATENATE(AQ$3,AR410),m_selling_spec!$A:$J,2,FALSE))</f>
        <v/>
      </c>
      <c r="AS410" s="131" t="str">
        <f>IF(AT410="","",VLOOKUP(CONCATENATE(AS$3,AT410),m_selling_spec!$A:$J,2,FALSE))</f>
        <v/>
      </c>
      <c r="AU410" s="131" t="str">
        <f>IF(AV410="","",VLOOKUP(CONCATENATE(AU$3,AV410),m_selling_spec!$A:$J,2,FALSE))</f>
        <v/>
      </c>
      <c r="AW410" s="131" t="str">
        <f>IF(AX410="","",VLOOKUP(CONCATENATE(AW$3,AX410),m_selling_spec!$A:$J,2,FALSE))</f>
        <v/>
      </c>
      <c r="AY410" s="131" t="str">
        <f>IF(AZ410="","",VLOOKUP(CONCATENATE(AY$3,AZ410),m_selling_spec!$A:$J,2,FALSE))</f>
        <v/>
      </c>
      <c r="BA410" s="131" t="str">
        <f>IF(BB410="","",VLOOKUP(CONCATENATE(BA$3,BB410),m_selling_spec!$A:$J,2,FALSE))</f>
        <v/>
      </c>
      <c r="BC410" s="131" t="str">
        <f>IF(BD410="","",VLOOKUP(CONCATENATE(BC$3,BD410),m_selling_spec!$A:$J,2,FALSE))</f>
        <v/>
      </c>
      <c r="BE410" s="131" t="str">
        <f>IF(BF410="","",VLOOKUP(CONCATENATE(BE$3,BF410),m_selling_spec!$A:$J,2,FALSE))</f>
        <v/>
      </c>
      <c r="BG410" s="131" t="str">
        <f>IF(BH410="","",VLOOKUP(CONCATENATE(BG$3,BH410),m_selling_spec!$A:$J,2,FALSE))</f>
        <v/>
      </c>
      <c r="BI410" s="131" t="str">
        <f>IF(BJ410="","",VLOOKUP(CONCATENATE(BI$3,BJ410),m_selling_spec!$A:$J,2,FALSE))</f>
        <v/>
      </c>
    </row>
    <row r="411" spans="1:61" s="125" customFormat="1">
      <c r="A411" s="125" t="s">
        <v>182</v>
      </c>
      <c r="B411" s="125">
        <v>2</v>
      </c>
      <c r="C411" s="130" t="str">
        <f>INDEX(product!B:B,MATCH(B411,product!A:A,0))</f>
        <v>WE-70</v>
      </c>
      <c r="D411" s="130" t="str">
        <f>INDEX(product!E:E,MATCH(B411,product!A:A,0))</f>
        <v>WINDOW and DOOR</v>
      </c>
      <c r="E411" s="131" t="str">
        <f>IF(F411="","",VLOOKUP(CONCATENATE(E$3,F411),m_selling_spec!$A:$J,2,FALSE))</f>
        <v>o1.2</v>
      </c>
      <c r="F411" s="125" t="s">
        <v>676</v>
      </c>
      <c r="G411" s="131" t="str">
        <f>IF(H411="","",VLOOKUP(CONCATENATE(G$3,H411),m_selling_spec!$A:$J,2,FALSE))</f>
        <v>o2.1</v>
      </c>
      <c r="H411" s="125" t="s">
        <v>597</v>
      </c>
      <c r="I411" s="131" t="str">
        <f>IF(J411="","",VLOOKUP(CONCATENATE(I$3,J411),m_selling_spec!$A:$J,2,FALSE))</f>
        <v>1.12</v>
      </c>
      <c r="J411" s="125" t="s">
        <v>73</v>
      </c>
      <c r="K411" s="131" t="str">
        <f>IF(L411="","",VLOOKUP(CONCATENATE(K$3,L411),m_selling_spec!$A:$J,2,FALSE))</f>
        <v/>
      </c>
      <c r="M411" s="131" t="str">
        <f>IF(N411="","",VLOOKUP(CONCATENATE(M$3,N411),m_selling_spec!$A:$J,2,FALSE))</f>
        <v/>
      </c>
      <c r="O411" s="131" t="str">
        <f>IF(P411="","",VLOOKUP(CONCATENATE(O$3,P411),m_selling_spec!$A:$J,2,FALSE))</f>
        <v/>
      </c>
      <c r="Q411" s="131" t="str">
        <f>IF(R411="","",VLOOKUP(CONCATENATE(Q$3,R411),m_selling_spec!$A:$J,2,FALSE))</f>
        <v/>
      </c>
      <c r="S411" s="131" t="str">
        <f>IF(T411="","",VLOOKUP(CONCATENATE(S$3,T411),m_selling_spec!$A:$J,2,FALSE))</f>
        <v>6.1</v>
      </c>
      <c r="T411" s="125" t="s">
        <v>606</v>
      </c>
      <c r="U411" s="131" t="str">
        <f>IF(V411="","",VLOOKUP(CONCATENATE(U$3,V411),m_selling_spec!$A:$J,2,FALSE))</f>
        <v/>
      </c>
      <c r="W411" s="131" t="str">
        <f>IF(X411="","",VLOOKUP(CONCATENATE(W$3,X411),m_selling_spec!$A:$J,2,FALSE))</f>
        <v>8.6</v>
      </c>
      <c r="X411" s="125" t="s">
        <v>673</v>
      </c>
      <c r="Y411" s="131" t="str">
        <f>IF(Z411="","",VLOOKUP(CONCATENATE(Y$3,Z411),m_selling_spec!$A:$J,2,FALSE))</f>
        <v/>
      </c>
      <c r="AA411" s="131" t="str">
        <f>IF(AB411="","",VLOOKUP(CONCATENATE(AA$3,AB411),m_selling_spec!$A:$J,2,FALSE))</f>
        <v>10.2</v>
      </c>
      <c r="AB411" s="125" t="s">
        <v>76</v>
      </c>
      <c r="AC411" s="131" t="str">
        <f>IF(AD411="","",VLOOKUP(CONCATENATE(AC$3,AD411),m_selling_spec!$A:$J,2,FALSE))</f>
        <v/>
      </c>
      <c r="AE411" s="131" t="str">
        <f>IF(AF411="","",VLOOKUP(CONCATENATE(AE$3,AF411),m_selling_spec!$A:$J,2,FALSE))</f>
        <v/>
      </c>
      <c r="AG411" s="131" t="str">
        <f>IF(AH411="","",VLOOKUP(CONCATENATE(AG$3,AH411),m_selling_spec!$A:$J,2,FALSE))</f>
        <v/>
      </c>
      <c r="AI411" s="131" t="str">
        <f>IF(AJ411="","",VLOOKUP(CONCATENATE(AI$3,AJ411),m_selling_spec!$A:$J,2,FALSE))</f>
        <v>14.1</v>
      </c>
      <c r="AJ411" s="125" t="s">
        <v>682</v>
      </c>
      <c r="AK411" s="131" t="str">
        <f>IF(AL411="","",VLOOKUP(CONCATENATE(AK$3,AL411),m_selling_spec!$A:$J,2,FALSE))</f>
        <v/>
      </c>
      <c r="AM411" s="131" t="str">
        <f>IF(AN411="","",VLOOKUP(CONCATENATE(AM$3,AN411),m_selling_spec!$A:$J,2,FALSE))</f>
        <v>16.2</v>
      </c>
      <c r="AN411" s="125" t="s">
        <v>677</v>
      </c>
      <c r="AO411" s="131" t="str">
        <f>IF(AP411="","",VLOOKUP(CONCATENATE(AO$3,AP411),m_selling_spec!$A:$J,2,FALSE))</f>
        <v>17.1</v>
      </c>
      <c r="AP411" s="125" t="s">
        <v>672</v>
      </c>
      <c r="AQ411" s="131" t="str">
        <f>IF(AR411="","",VLOOKUP(CONCATENATE(AQ$3,AR411),m_selling_spec!$A:$J,2,FALSE))</f>
        <v/>
      </c>
      <c r="AS411" s="131" t="str">
        <f>IF(AT411="","",VLOOKUP(CONCATENATE(AS$3,AT411),m_selling_spec!$A:$J,2,FALSE))</f>
        <v/>
      </c>
      <c r="AU411" s="131" t="str">
        <f>IF(AV411="","",VLOOKUP(CONCATENATE(AU$3,AV411),m_selling_spec!$A:$J,2,FALSE))</f>
        <v/>
      </c>
      <c r="AW411" s="131" t="str">
        <f>IF(AX411="","",VLOOKUP(CONCATENATE(AW$3,AX411),m_selling_spec!$A:$J,2,FALSE))</f>
        <v/>
      </c>
      <c r="AY411" s="131" t="str">
        <f>IF(AZ411="","",VLOOKUP(CONCATENATE(AY$3,AZ411),m_selling_spec!$A:$J,2,FALSE))</f>
        <v/>
      </c>
      <c r="BA411" s="131" t="str">
        <f>IF(BB411="","",VLOOKUP(CONCATENATE(BA$3,BB411),m_selling_spec!$A:$J,2,FALSE))</f>
        <v/>
      </c>
      <c r="BC411" s="131" t="str">
        <f>IF(BD411="","",VLOOKUP(CONCATENATE(BC$3,BD411),m_selling_spec!$A:$J,2,FALSE))</f>
        <v/>
      </c>
      <c r="BE411" s="131" t="str">
        <f>IF(BF411="","",VLOOKUP(CONCATENATE(BE$3,BF411),m_selling_spec!$A:$J,2,FALSE))</f>
        <v/>
      </c>
      <c r="BG411" s="131" t="str">
        <f>IF(BH411="","",VLOOKUP(CONCATENATE(BG$3,BH411),m_selling_spec!$A:$J,2,FALSE))</f>
        <v/>
      </c>
      <c r="BI411" s="131" t="str">
        <f>IF(BJ411="","",VLOOKUP(CONCATENATE(BI$3,BJ411),m_selling_spec!$A:$J,2,FALSE))</f>
        <v/>
      </c>
    </row>
    <row r="412" spans="1:61" s="125" customFormat="1">
      <c r="A412" s="125" t="s">
        <v>188</v>
      </c>
      <c r="B412" s="125">
        <v>2</v>
      </c>
      <c r="C412" s="130" t="str">
        <f>INDEX(product!B:B,MATCH(B412,product!A:A,0))</f>
        <v>WE-70</v>
      </c>
      <c r="D412" s="130" t="str">
        <f>INDEX(product!E:E,MATCH(B412,product!A:A,0))</f>
        <v>WINDOW and DOOR</v>
      </c>
      <c r="E412" s="131" t="str">
        <f>IF(F412="","",VLOOKUP(CONCATENATE(E$3,F412),m_selling_spec!$A:$J,2,FALSE))</f>
        <v>o1.1</v>
      </c>
      <c r="F412" s="125" t="s">
        <v>675</v>
      </c>
      <c r="G412" s="131" t="str">
        <f>IF(H412="","",VLOOKUP(CONCATENATE(G$3,H412),m_selling_spec!$A:$J,2,FALSE))</f>
        <v>o2.1</v>
      </c>
      <c r="H412" s="125" t="s">
        <v>597</v>
      </c>
      <c r="I412" s="131" t="str">
        <f>IF(J412="","",VLOOKUP(CONCATENATE(I$3,J412),m_selling_spec!$A:$J,2,FALSE))</f>
        <v>1.12</v>
      </c>
      <c r="J412" s="125" t="s">
        <v>73</v>
      </c>
      <c r="K412" s="131" t="str">
        <f>IF(L412="","",VLOOKUP(CONCATENATE(K$3,L412),m_selling_spec!$A:$J,2,FALSE))</f>
        <v/>
      </c>
      <c r="M412" s="131" t="str">
        <f>IF(N412="","",VLOOKUP(CONCATENATE(M$3,N412),m_selling_spec!$A:$J,2,FALSE))</f>
        <v/>
      </c>
      <c r="O412" s="131" t="str">
        <f>IF(P412="","",VLOOKUP(CONCATENATE(O$3,P412),m_selling_spec!$A:$J,2,FALSE))</f>
        <v/>
      </c>
      <c r="Q412" s="131" t="str">
        <f>IF(R412="","",VLOOKUP(CONCATENATE(Q$3,R412),m_selling_spec!$A:$J,2,FALSE))</f>
        <v/>
      </c>
      <c r="S412" s="131" t="str">
        <f>IF(T412="","",VLOOKUP(CONCATENATE(S$3,T412),m_selling_spec!$A:$J,2,FALSE))</f>
        <v>6.1</v>
      </c>
      <c r="T412" s="125" t="s">
        <v>606</v>
      </c>
      <c r="U412" s="131" t="str">
        <f>IF(V412="","",VLOOKUP(CONCATENATE(U$3,V412),m_selling_spec!$A:$J,2,FALSE))</f>
        <v/>
      </c>
      <c r="W412" s="131" t="str">
        <f>IF(X412="","",VLOOKUP(CONCATENATE(W$3,X412),m_selling_spec!$A:$J,2,FALSE))</f>
        <v>8.6</v>
      </c>
      <c r="X412" s="125" t="s">
        <v>673</v>
      </c>
      <c r="Y412" s="131" t="str">
        <f>IF(Z412="","",VLOOKUP(CONCATENATE(Y$3,Z412),m_selling_spec!$A:$J,2,FALSE))</f>
        <v/>
      </c>
      <c r="AA412" s="131" t="str">
        <f>IF(AB412="","",VLOOKUP(CONCATENATE(AA$3,AB412),m_selling_spec!$A:$J,2,FALSE))</f>
        <v>10.3</v>
      </c>
      <c r="AB412" s="125" t="s">
        <v>77</v>
      </c>
      <c r="AC412" s="131" t="str">
        <f>IF(AD412="","",VLOOKUP(CONCATENATE(AC$3,AD412),m_selling_spec!$A:$J,2,FALSE))</f>
        <v/>
      </c>
      <c r="AE412" s="131" t="str">
        <f>IF(AF412="","",VLOOKUP(CONCATENATE(AE$3,AF412),m_selling_spec!$A:$J,2,FALSE))</f>
        <v/>
      </c>
      <c r="AG412" s="131" t="str">
        <f>IF(AH412="","",VLOOKUP(CONCATENATE(AG$3,AH412),m_selling_spec!$A:$J,2,FALSE))</f>
        <v/>
      </c>
      <c r="AI412" s="131" t="str">
        <f>IF(AJ412="","",VLOOKUP(CONCATENATE(AI$3,AJ412),m_selling_spec!$A:$J,2,FALSE))</f>
        <v>14.1</v>
      </c>
      <c r="AJ412" s="125" t="s">
        <v>682</v>
      </c>
      <c r="AK412" s="131" t="str">
        <f>IF(AL412="","",VLOOKUP(CONCATENATE(AK$3,AL412),m_selling_spec!$A:$J,2,FALSE))</f>
        <v/>
      </c>
      <c r="AM412" s="131" t="str">
        <f>IF(AN412="","",VLOOKUP(CONCATENATE(AM$3,AN412),m_selling_spec!$A:$J,2,FALSE))</f>
        <v>16.2</v>
      </c>
      <c r="AN412" s="125" t="s">
        <v>677</v>
      </c>
      <c r="AO412" s="131" t="str">
        <f>IF(AP412="","",VLOOKUP(CONCATENATE(AO$3,AP412),m_selling_spec!$A:$J,2,FALSE))</f>
        <v>17.1</v>
      </c>
      <c r="AP412" s="125" t="s">
        <v>672</v>
      </c>
      <c r="AQ412" s="131" t="str">
        <f>IF(AR412="","",VLOOKUP(CONCATENATE(AQ$3,AR412),m_selling_spec!$A:$J,2,FALSE))</f>
        <v/>
      </c>
      <c r="AS412" s="131" t="str">
        <f>IF(AT412="","",VLOOKUP(CONCATENATE(AS$3,AT412),m_selling_spec!$A:$J,2,FALSE))</f>
        <v/>
      </c>
      <c r="AU412" s="131" t="str">
        <f>IF(AV412="","",VLOOKUP(CONCATENATE(AU$3,AV412),m_selling_spec!$A:$J,2,FALSE))</f>
        <v/>
      </c>
      <c r="AW412" s="131" t="str">
        <f>IF(AX412="","",VLOOKUP(CONCATENATE(AW$3,AX412),m_selling_spec!$A:$J,2,FALSE))</f>
        <v/>
      </c>
      <c r="AY412" s="131" t="str">
        <f>IF(AZ412="","",VLOOKUP(CONCATENATE(AY$3,AZ412),m_selling_spec!$A:$J,2,FALSE))</f>
        <v/>
      </c>
      <c r="BA412" s="131" t="str">
        <f>IF(BB412="","",VLOOKUP(CONCATENATE(BA$3,BB412),m_selling_spec!$A:$J,2,FALSE))</f>
        <v/>
      </c>
      <c r="BC412" s="131" t="str">
        <f>IF(BD412="","",VLOOKUP(CONCATENATE(BC$3,BD412),m_selling_spec!$A:$J,2,FALSE))</f>
        <v/>
      </c>
      <c r="BE412" s="131" t="str">
        <f>IF(BF412="","",VLOOKUP(CONCATENATE(BE$3,BF412),m_selling_spec!$A:$J,2,FALSE))</f>
        <v/>
      </c>
      <c r="BG412" s="131" t="str">
        <f>IF(BH412="","",VLOOKUP(CONCATENATE(BG$3,BH412),m_selling_spec!$A:$J,2,FALSE))</f>
        <v/>
      </c>
      <c r="BI412" s="131" t="str">
        <f>IF(BJ412="","",VLOOKUP(CONCATENATE(BI$3,BJ412),m_selling_spec!$A:$J,2,FALSE))</f>
        <v/>
      </c>
    </row>
    <row r="413" spans="1:61" s="125" customFormat="1">
      <c r="A413" s="125" t="s">
        <v>176</v>
      </c>
      <c r="B413" s="125">
        <v>2</v>
      </c>
      <c r="C413" s="130" t="str">
        <f>INDEX(product!B:B,MATCH(B413,product!A:A,0))</f>
        <v>WE-70</v>
      </c>
      <c r="D413" s="130" t="str">
        <f>INDEX(product!E:E,MATCH(B413,product!A:A,0))</f>
        <v>WINDOW and DOOR</v>
      </c>
      <c r="E413" s="131" t="str">
        <f>IF(F413="","",VLOOKUP(CONCATENATE(E$3,F413),m_selling_spec!$A:$J,2,FALSE))</f>
        <v>o1.1</v>
      </c>
      <c r="F413" s="125" t="s">
        <v>675</v>
      </c>
      <c r="G413" s="131" t="str">
        <f>IF(H413="","",VLOOKUP(CONCATENATE(G$3,H413),m_selling_spec!$A:$J,2,FALSE))</f>
        <v>o2.1</v>
      </c>
      <c r="H413" s="125" t="s">
        <v>597</v>
      </c>
      <c r="I413" s="131" t="str">
        <f>IF(J413="","",VLOOKUP(CONCATENATE(I$3,J413),m_selling_spec!$A:$J,2,FALSE))</f>
        <v>1.12</v>
      </c>
      <c r="J413" s="125" t="s">
        <v>73</v>
      </c>
      <c r="K413" s="131" t="str">
        <f>IF(L413="","",VLOOKUP(CONCATENATE(K$3,L413),m_selling_spec!$A:$J,2,FALSE))</f>
        <v/>
      </c>
      <c r="M413" s="131" t="str">
        <f>IF(N413="","",VLOOKUP(CONCATENATE(M$3,N413),m_selling_spec!$A:$J,2,FALSE))</f>
        <v/>
      </c>
      <c r="O413" s="131" t="str">
        <f>IF(P413="","",VLOOKUP(CONCATENATE(O$3,P413),m_selling_spec!$A:$J,2,FALSE))</f>
        <v/>
      </c>
      <c r="Q413" s="131" t="str">
        <f>IF(R413="","",VLOOKUP(CONCATENATE(Q$3,R413),m_selling_spec!$A:$J,2,FALSE))</f>
        <v/>
      </c>
      <c r="S413" s="131" t="str">
        <f>IF(T413="","",VLOOKUP(CONCATENATE(S$3,T413),m_selling_spec!$A:$J,2,FALSE))</f>
        <v>6.1</v>
      </c>
      <c r="T413" s="125" t="s">
        <v>606</v>
      </c>
      <c r="U413" s="131" t="str">
        <f>IF(V413="","",VLOOKUP(CONCATENATE(U$3,V413),m_selling_spec!$A:$J,2,FALSE))</f>
        <v/>
      </c>
      <c r="W413" s="131" t="str">
        <f>IF(X413="","",VLOOKUP(CONCATENATE(W$3,X413),m_selling_spec!$A:$J,2,FALSE))</f>
        <v>8.6</v>
      </c>
      <c r="X413" s="125" t="s">
        <v>673</v>
      </c>
      <c r="Y413" s="131" t="str">
        <f>IF(Z413="","",VLOOKUP(CONCATENATE(Y$3,Z413),m_selling_spec!$A:$J,2,FALSE))</f>
        <v/>
      </c>
      <c r="AA413" s="131" t="str">
        <f>IF(AB413="","",VLOOKUP(CONCATENATE(AA$3,AB413),m_selling_spec!$A:$J,2,FALSE))</f>
        <v>10.3</v>
      </c>
      <c r="AB413" s="125" t="s">
        <v>77</v>
      </c>
      <c r="AC413" s="131" t="str">
        <f>IF(AD413="","",VLOOKUP(CONCATENATE(AC$3,AD413),m_selling_spec!$A:$J,2,FALSE))</f>
        <v/>
      </c>
      <c r="AE413" s="131" t="str">
        <f>IF(AF413="","",VLOOKUP(CONCATENATE(AE$3,AF413),m_selling_spec!$A:$J,2,FALSE))</f>
        <v/>
      </c>
      <c r="AG413" s="131" t="str">
        <f>IF(AH413="","",VLOOKUP(CONCATENATE(AG$3,AH413),m_selling_spec!$A:$J,2,FALSE))</f>
        <v/>
      </c>
      <c r="AI413" s="131" t="str">
        <f>IF(AJ413="","",VLOOKUP(CONCATENATE(AI$3,AJ413),m_selling_spec!$A:$J,2,FALSE))</f>
        <v>14.1</v>
      </c>
      <c r="AJ413" s="125" t="s">
        <v>682</v>
      </c>
      <c r="AK413" s="131" t="str">
        <f>IF(AL413="","",VLOOKUP(CONCATENATE(AK$3,AL413),m_selling_spec!$A:$J,2,FALSE))</f>
        <v/>
      </c>
      <c r="AM413" s="131" t="str">
        <f>IF(AN413="","",VLOOKUP(CONCATENATE(AM$3,AN413),m_selling_spec!$A:$J,2,FALSE))</f>
        <v>16.2</v>
      </c>
      <c r="AN413" s="125" t="s">
        <v>677</v>
      </c>
      <c r="AO413" s="131" t="str">
        <f>IF(AP413="","",VLOOKUP(CONCATENATE(AO$3,AP413),m_selling_spec!$A:$J,2,FALSE))</f>
        <v>17.1</v>
      </c>
      <c r="AP413" s="125" t="s">
        <v>672</v>
      </c>
      <c r="AQ413" s="131" t="str">
        <f>IF(AR413="","",VLOOKUP(CONCATENATE(AQ$3,AR413),m_selling_spec!$A:$J,2,FALSE))</f>
        <v/>
      </c>
      <c r="AS413" s="131" t="str">
        <f>IF(AT413="","",VLOOKUP(CONCATENATE(AS$3,AT413),m_selling_spec!$A:$J,2,FALSE))</f>
        <v/>
      </c>
      <c r="AU413" s="131" t="str">
        <f>IF(AV413="","",VLOOKUP(CONCATENATE(AU$3,AV413),m_selling_spec!$A:$J,2,FALSE))</f>
        <v/>
      </c>
      <c r="AW413" s="131" t="str">
        <f>IF(AX413="","",VLOOKUP(CONCATENATE(AW$3,AX413),m_selling_spec!$A:$J,2,FALSE))</f>
        <v/>
      </c>
      <c r="AY413" s="131" t="str">
        <f>IF(AZ413="","",VLOOKUP(CONCATENATE(AY$3,AZ413),m_selling_spec!$A:$J,2,FALSE))</f>
        <v/>
      </c>
      <c r="BA413" s="131" t="str">
        <f>IF(BB413="","",VLOOKUP(CONCATENATE(BA$3,BB413),m_selling_spec!$A:$J,2,FALSE))</f>
        <v/>
      </c>
      <c r="BC413" s="131" t="str">
        <f>IF(BD413="","",VLOOKUP(CONCATENATE(BC$3,BD413),m_selling_spec!$A:$J,2,FALSE))</f>
        <v/>
      </c>
      <c r="BE413" s="131" t="str">
        <f>IF(BF413="","",VLOOKUP(CONCATENATE(BE$3,BF413),m_selling_spec!$A:$J,2,FALSE))</f>
        <v/>
      </c>
      <c r="BG413" s="131" t="str">
        <f>IF(BH413="","",VLOOKUP(CONCATENATE(BG$3,BH413),m_selling_spec!$A:$J,2,FALSE))</f>
        <v/>
      </c>
      <c r="BI413" s="131" t="str">
        <f>IF(BJ413="","",VLOOKUP(CONCATENATE(BI$3,BJ413),m_selling_spec!$A:$J,2,FALSE))</f>
        <v/>
      </c>
    </row>
    <row r="414" spans="1:61" s="125" customFormat="1">
      <c r="A414" s="125" t="s">
        <v>175</v>
      </c>
      <c r="B414" s="125">
        <v>2</v>
      </c>
      <c r="C414" s="130" t="str">
        <f>INDEX(product!B:B,MATCH(B414,product!A:A,0))</f>
        <v>WE-70</v>
      </c>
      <c r="D414" s="130" t="str">
        <f>INDEX(product!E:E,MATCH(B414,product!A:A,0))</f>
        <v>WINDOW and DOOR</v>
      </c>
      <c r="E414" s="131" t="str">
        <f>IF(F414="","",VLOOKUP(CONCATENATE(E$3,F414),m_selling_spec!$A:$J,2,FALSE))</f>
        <v>o1.2</v>
      </c>
      <c r="F414" s="125" t="s">
        <v>676</v>
      </c>
      <c r="G414" s="131" t="str">
        <f>IF(H414="","",VLOOKUP(CONCATENATE(G$3,H414),m_selling_spec!$A:$J,2,FALSE))</f>
        <v>o2.1</v>
      </c>
      <c r="H414" s="125" t="s">
        <v>597</v>
      </c>
      <c r="I414" s="131" t="str">
        <f>IF(J414="","",VLOOKUP(CONCATENATE(I$3,J414),m_selling_spec!$A:$J,2,FALSE))</f>
        <v>1.12</v>
      </c>
      <c r="J414" s="125" t="s">
        <v>73</v>
      </c>
      <c r="K414" s="131" t="str">
        <f>IF(L414="","",VLOOKUP(CONCATENATE(K$3,L414),m_selling_spec!$A:$J,2,FALSE))</f>
        <v/>
      </c>
      <c r="M414" s="131" t="str">
        <f>IF(N414="","",VLOOKUP(CONCATENATE(M$3,N414),m_selling_spec!$A:$J,2,FALSE))</f>
        <v/>
      </c>
      <c r="O414" s="131" t="str">
        <f>IF(P414="","",VLOOKUP(CONCATENATE(O$3,P414),m_selling_spec!$A:$J,2,FALSE))</f>
        <v/>
      </c>
      <c r="Q414" s="131" t="str">
        <f>IF(R414="","",VLOOKUP(CONCATENATE(Q$3,R414),m_selling_spec!$A:$J,2,FALSE))</f>
        <v/>
      </c>
      <c r="S414" s="131" t="str">
        <f>IF(T414="","",VLOOKUP(CONCATENATE(S$3,T414),m_selling_spec!$A:$J,2,FALSE))</f>
        <v>6.1</v>
      </c>
      <c r="T414" s="125" t="s">
        <v>606</v>
      </c>
      <c r="U414" s="131" t="str">
        <f>IF(V414="","",VLOOKUP(CONCATENATE(U$3,V414),m_selling_spec!$A:$J,2,FALSE))</f>
        <v/>
      </c>
      <c r="W414" s="131" t="str">
        <f>IF(X414="","",VLOOKUP(CONCATENATE(W$3,X414),m_selling_spec!$A:$J,2,FALSE))</f>
        <v>8.6</v>
      </c>
      <c r="X414" s="125" t="s">
        <v>673</v>
      </c>
      <c r="Y414" s="131" t="str">
        <f>IF(Z414="","",VLOOKUP(CONCATENATE(Y$3,Z414),m_selling_spec!$A:$J,2,FALSE))</f>
        <v/>
      </c>
      <c r="AA414" s="131" t="str">
        <f>IF(AB414="","",VLOOKUP(CONCATENATE(AA$3,AB414),m_selling_spec!$A:$J,2,FALSE))</f>
        <v>10.3</v>
      </c>
      <c r="AB414" s="125" t="s">
        <v>77</v>
      </c>
      <c r="AC414" s="131" t="str">
        <f>IF(AD414="","",VLOOKUP(CONCATENATE(AC$3,AD414),m_selling_spec!$A:$J,2,FALSE))</f>
        <v/>
      </c>
      <c r="AE414" s="131" t="str">
        <f>IF(AF414="","",VLOOKUP(CONCATENATE(AE$3,AF414),m_selling_spec!$A:$J,2,FALSE))</f>
        <v/>
      </c>
      <c r="AG414" s="131" t="str">
        <f>IF(AH414="","",VLOOKUP(CONCATENATE(AG$3,AH414),m_selling_spec!$A:$J,2,FALSE))</f>
        <v/>
      </c>
      <c r="AI414" s="131" t="str">
        <f>IF(AJ414="","",VLOOKUP(CONCATENATE(AI$3,AJ414),m_selling_spec!$A:$J,2,FALSE))</f>
        <v>14.1</v>
      </c>
      <c r="AJ414" s="125" t="s">
        <v>682</v>
      </c>
      <c r="AK414" s="131" t="str">
        <f>IF(AL414="","",VLOOKUP(CONCATENATE(AK$3,AL414),m_selling_spec!$A:$J,2,FALSE))</f>
        <v/>
      </c>
      <c r="AM414" s="131" t="str">
        <f>IF(AN414="","",VLOOKUP(CONCATENATE(AM$3,AN414),m_selling_spec!$A:$J,2,FALSE))</f>
        <v>16.2</v>
      </c>
      <c r="AN414" s="125" t="s">
        <v>677</v>
      </c>
      <c r="AO414" s="131" t="str">
        <f>IF(AP414="","",VLOOKUP(CONCATENATE(AO$3,AP414),m_selling_spec!$A:$J,2,FALSE))</f>
        <v>17.1</v>
      </c>
      <c r="AP414" s="125" t="s">
        <v>672</v>
      </c>
      <c r="AQ414" s="131" t="str">
        <f>IF(AR414="","",VLOOKUP(CONCATENATE(AQ$3,AR414),m_selling_spec!$A:$J,2,FALSE))</f>
        <v/>
      </c>
      <c r="AS414" s="131" t="str">
        <f>IF(AT414="","",VLOOKUP(CONCATENATE(AS$3,AT414),m_selling_spec!$A:$J,2,FALSE))</f>
        <v/>
      </c>
      <c r="AU414" s="131" t="str">
        <f>IF(AV414="","",VLOOKUP(CONCATENATE(AU$3,AV414),m_selling_spec!$A:$J,2,FALSE))</f>
        <v/>
      </c>
      <c r="AW414" s="131" t="str">
        <f>IF(AX414="","",VLOOKUP(CONCATENATE(AW$3,AX414),m_selling_spec!$A:$J,2,FALSE))</f>
        <v/>
      </c>
      <c r="AY414" s="131" t="str">
        <f>IF(AZ414="","",VLOOKUP(CONCATENATE(AY$3,AZ414),m_selling_spec!$A:$J,2,FALSE))</f>
        <v/>
      </c>
      <c r="BA414" s="131" t="str">
        <f>IF(BB414="","",VLOOKUP(CONCATENATE(BA$3,BB414),m_selling_spec!$A:$J,2,FALSE))</f>
        <v/>
      </c>
      <c r="BC414" s="131" t="str">
        <f>IF(BD414="","",VLOOKUP(CONCATENATE(BC$3,BD414),m_selling_spec!$A:$J,2,FALSE))</f>
        <v/>
      </c>
      <c r="BE414" s="131" t="str">
        <f>IF(BF414="","",VLOOKUP(CONCATENATE(BE$3,BF414),m_selling_spec!$A:$J,2,FALSE))</f>
        <v/>
      </c>
      <c r="BG414" s="131" t="str">
        <f>IF(BH414="","",VLOOKUP(CONCATENATE(BG$3,BH414),m_selling_spec!$A:$J,2,FALSE))</f>
        <v/>
      </c>
      <c r="BI414" s="131" t="str">
        <f>IF(BJ414="","",VLOOKUP(CONCATENATE(BI$3,BJ414),m_selling_spec!$A:$J,2,FALSE))</f>
        <v/>
      </c>
    </row>
    <row r="415" spans="1:61" s="125" customFormat="1">
      <c r="A415" s="125" t="s">
        <v>189</v>
      </c>
      <c r="B415" s="125">
        <v>2</v>
      </c>
      <c r="C415" s="130" t="str">
        <f>INDEX(product!B:B,MATCH(B415,product!A:A,0))</f>
        <v>WE-70</v>
      </c>
      <c r="D415" s="130" t="str">
        <f>INDEX(product!E:E,MATCH(B415,product!A:A,0))</f>
        <v>WINDOW and DOOR</v>
      </c>
      <c r="E415" s="131" t="str">
        <f>IF(F415="","",VLOOKUP(CONCATENATE(E$3,F415),m_selling_spec!$A:$J,2,FALSE))</f>
        <v>o1.2</v>
      </c>
      <c r="F415" s="125" t="s">
        <v>676</v>
      </c>
      <c r="G415" s="131" t="str">
        <f>IF(H415="","",VLOOKUP(CONCATENATE(G$3,H415),m_selling_spec!$A:$J,2,FALSE))</f>
        <v>o2.1</v>
      </c>
      <c r="H415" s="125" t="s">
        <v>597</v>
      </c>
      <c r="I415" s="131" t="str">
        <f>IF(J415="","",VLOOKUP(CONCATENATE(I$3,J415),m_selling_spec!$A:$J,2,FALSE))</f>
        <v>1.12</v>
      </c>
      <c r="J415" s="125" t="s">
        <v>73</v>
      </c>
      <c r="K415" s="131" t="str">
        <f>IF(L415="","",VLOOKUP(CONCATENATE(K$3,L415),m_selling_spec!$A:$J,2,FALSE))</f>
        <v/>
      </c>
      <c r="M415" s="131" t="str">
        <f>IF(N415="","",VLOOKUP(CONCATENATE(M$3,N415),m_selling_spec!$A:$J,2,FALSE))</f>
        <v/>
      </c>
      <c r="O415" s="131" t="str">
        <f>IF(P415="","",VLOOKUP(CONCATENATE(O$3,P415),m_selling_spec!$A:$J,2,FALSE))</f>
        <v/>
      </c>
      <c r="Q415" s="131" t="str">
        <f>IF(R415="","",VLOOKUP(CONCATENATE(Q$3,R415),m_selling_spec!$A:$J,2,FALSE))</f>
        <v/>
      </c>
      <c r="S415" s="131" t="str">
        <f>IF(T415="","",VLOOKUP(CONCATENATE(S$3,T415),m_selling_spec!$A:$J,2,FALSE))</f>
        <v>6.1</v>
      </c>
      <c r="T415" s="125" t="s">
        <v>606</v>
      </c>
      <c r="U415" s="131" t="str">
        <f>IF(V415="","",VLOOKUP(CONCATENATE(U$3,V415),m_selling_spec!$A:$J,2,FALSE))</f>
        <v/>
      </c>
      <c r="W415" s="131" t="str">
        <f>IF(X415="","",VLOOKUP(CONCATENATE(W$3,X415),m_selling_spec!$A:$J,2,FALSE))</f>
        <v>8.6</v>
      </c>
      <c r="X415" s="125" t="s">
        <v>673</v>
      </c>
      <c r="Y415" s="131" t="str">
        <f>IF(Z415="","",VLOOKUP(CONCATENATE(Y$3,Z415),m_selling_spec!$A:$J,2,FALSE))</f>
        <v/>
      </c>
      <c r="AA415" s="131" t="str">
        <f>IF(AB415="","",VLOOKUP(CONCATENATE(AA$3,AB415),m_selling_spec!$A:$J,2,FALSE))</f>
        <v>10.3</v>
      </c>
      <c r="AB415" s="125" t="s">
        <v>77</v>
      </c>
      <c r="AC415" s="131" t="str">
        <f>IF(AD415="","",VLOOKUP(CONCATENATE(AC$3,AD415),m_selling_spec!$A:$J,2,FALSE))</f>
        <v/>
      </c>
      <c r="AE415" s="131" t="str">
        <f>IF(AF415="","",VLOOKUP(CONCATENATE(AE$3,AF415),m_selling_spec!$A:$J,2,FALSE))</f>
        <v/>
      </c>
      <c r="AG415" s="131" t="str">
        <f>IF(AH415="","",VLOOKUP(CONCATENATE(AG$3,AH415),m_selling_spec!$A:$J,2,FALSE))</f>
        <v/>
      </c>
      <c r="AI415" s="131" t="str">
        <f>IF(AJ415="","",VLOOKUP(CONCATENATE(AI$3,AJ415),m_selling_spec!$A:$J,2,FALSE))</f>
        <v>14.1</v>
      </c>
      <c r="AJ415" s="125" t="s">
        <v>682</v>
      </c>
      <c r="AK415" s="131" t="str">
        <f>IF(AL415="","",VLOOKUP(CONCATENATE(AK$3,AL415),m_selling_spec!$A:$J,2,FALSE))</f>
        <v/>
      </c>
      <c r="AM415" s="131" t="str">
        <f>IF(AN415="","",VLOOKUP(CONCATENATE(AM$3,AN415),m_selling_spec!$A:$J,2,FALSE))</f>
        <v>16.2</v>
      </c>
      <c r="AN415" s="125" t="s">
        <v>677</v>
      </c>
      <c r="AO415" s="131" t="str">
        <f>IF(AP415="","",VLOOKUP(CONCATENATE(AO$3,AP415),m_selling_spec!$A:$J,2,FALSE))</f>
        <v>17.1</v>
      </c>
      <c r="AP415" s="125" t="s">
        <v>672</v>
      </c>
      <c r="AQ415" s="131" t="str">
        <f>IF(AR415="","",VLOOKUP(CONCATENATE(AQ$3,AR415),m_selling_spec!$A:$J,2,FALSE))</f>
        <v/>
      </c>
      <c r="AS415" s="131" t="str">
        <f>IF(AT415="","",VLOOKUP(CONCATENATE(AS$3,AT415),m_selling_spec!$A:$J,2,FALSE))</f>
        <v/>
      </c>
      <c r="AU415" s="131" t="str">
        <f>IF(AV415="","",VLOOKUP(CONCATENATE(AU$3,AV415),m_selling_spec!$A:$J,2,FALSE))</f>
        <v/>
      </c>
      <c r="AW415" s="131" t="str">
        <f>IF(AX415="","",VLOOKUP(CONCATENATE(AW$3,AX415),m_selling_spec!$A:$J,2,FALSE))</f>
        <v/>
      </c>
      <c r="AY415" s="131" t="str">
        <f>IF(AZ415="","",VLOOKUP(CONCATENATE(AY$3,AZ415),m_selling_spec!$A:$J,2,FALSE))</f>
        <v/>
      </c>
      <c r="BA415" s="131" t="str">
        <f>IF(BB415="","",VLOOKUP(CONCATENATE(BA$3,BB415),m_selling_spec!$A:$J,2,FALSE))</f>
        <v/>
      </c>
      <c r="BC415" s="131" t="str">
        <f>IF(BD415="","",VLOOKUP(CONCATENATE(BC$3,BD415),m_selling_spec!$A:$J,2,FALSE))</f>
        <v/>
      </c>
      <c r="BE415" s="131" t="str">
        <f>IF(BF415="","",VLOOKUP(CONCATENATE(BE$3,BF415),m_selling_spec!$A:$J,2,FALSE))</f>
        <v/>
      </c>
      <c r="BG415" s="131" t="str">
        <f>IF(BH415="","",VLOOKUP(CONCATENATE(BG$3,BH415),m_selling_spec!$A:$J,2,FALSE))</f>
        <v/>
      </c>
      <c r="BI415" s="131" t="str">
        <f>IF(BJ415="","",VLOOKUP(CONCATENATE(BI$3,BJ415),m_selling_spec!$A:$J,2,FALSE))</f>
        <v/>
      </c>
    </row>
    <row r="416" spans="1:61" s="125" customFormat="1">
      <c r="A416" s="125" t="s">
        <v>144</v>
      </c>
      <c r="B416" s="125">
        <v>4</v>
      </c>
      <c r="C416" s="130" t="str">
        <f>INDEX(product!B:B,MATCH(B416,product!A:A,0))</f>
        <v>P7</v>
      </c>
      <c r="D416" s="130" t="str">
        <f>INDEX(product!E:E,MATCH(B416,product!A:A,0))</f>
        <v>WINDOW and DOOR</v>
      </c>
      <c r="E416" s="131" t="str">
        <f>IF(F416="","",VLOOKUP(CONCATENATE(E$3,F416),m_selling_spec!$A:$J,2,FALSE))</f>
        <v>o1.1</v>
      </c>
      <c r="F416" s="125" t="s">
        <v>675</v>
      </c>
      <c r="G416" s="131" t="str">
        <f>IF(H416="","",VLOOKUP(CONCATENATE(G$3,H416),m_selling_spec!$A:$J,2,FALSE))</f>
        <v/>
      </c>
      <c r="I416" s="131" t="str">
        <f>IF(J416="","",VLOOKUP(CONCATENATE(I$3,J416),m_selling_spec!$A:$J,2,FALSE))</f>
        <v>1.9</v>
      </c>
      <c r="J416" s="125" t="s">
        <v>70</v>
      </c>
      <c r="K416" s="131" t="str">
        <f>IF(L416="","",VLOOKUP(CONCATENATE(K$3,L416),m_selling_spec!$A:$J,2,FALSE))</f>
        <v>2.1</v>
      </c>
      <c r="L416" s="125" t="s">
        <v>589</v>
      </c>
      <c r="M416" s="131" t="str">
        <f>IF(N416="","",VLOOKUP(CONCATENATE(M$3,N416),m_selling_spec!$A:$J,2,FALSE))</f>
        <v>3.8</v>
      </c>
      <c r="N416" s="125" t="s">
        <v>74</v>
      </c>
      <c r="O416" s="131" t="str">
        <f>IF(P416="","",VLOOKUP(CONCATENATE(O$3,P416),m_selling_spec!$A:$J,2,FALSE))</f>
        <v/>
      </c>
      <c r="Q416" s="131" t="str">
        <f>IF(R416="","",VLOOKUP(CONCATENATE(Q$3,R416),m_selling_spec!$A:$J,2,FALSE))</f>
        <v/>
      </c>
      <c r="S416" s="131" t="str">
        <f>IF(T416="","",VLOOKUP(CONCATENATE(S$3,T416),m_selling_spec!$A:$J,2,FALSE))</f>
        <v/>
      </c>
      <c r="U416" s="131" t="str">
        <f>IF(V416="","",VLOOKUP(CONCATENATE(U$3,V416),m_selling_spec!$A:$J,2,FALSE))</f>
        <v/>
      </c>
      <c r="W416" s="131" t="str">
        <f>IF(X416="","",VLOOKUP(CONCATENATE(W$3,X416),m_selling_spec!$A:$J,2,FALSE))</f>
        <v/>
      </c>
      <c r="Y416" s="131" t="str">
        <f>IF(Z416="","",VLOOKUP(CONCATENATE(Y$3,Z416),m_selling_spec!$A:$J,2,FALSE))</f>
        <v/>
      </c>
      <c r="AA416" s="131" t="str">
        <f>IF(AB416="","",VLOOKUP(CONCATENATE(AA$3,AB416),m_selling_spec!$A:$J,2,FALSE))</f>
        <v/>
      </c>
      <c r="AC416" s="131" t="str">
        <f>IF(AD416="","",VLOOKUP(CONCATENATE(AC$3,AD416),m_selling_spec!$A:$J,2,FALSE))</f>
        <v/>
      </c>
      <c r="AE416" s="131" t="str">
        <f>IF(AF416="","",VLOOKUP(CONCATENATE(AE$3,AF416),m_selling_spec!$A:$J,2,FALSE))</f>
        <v/>
      </c>
      <c r="AG416" s="131" t="str">
        <f>IF(AH416="","",VLOOKUP(CONCATENATE(AG$3,AH416),m_selling_spec!$A:$J,2,FALSE))</f>
        <v/>
      </c>
      <c r="AI416" s="131" t="str">
        <f>IF(AJ416="","",VLOOKUP(CONCATENATE(AI$3,AJ416),m_selling_spec!$A:$J,2,FALSE))</f>
        <v/>
      </c>
      <c r="AK416" s="131" t="str">
        <f>IF(AL416="","",VLOOKUP(CONCATENATE(AK$3,AL416),m_selling_spec!$A:$J,2,FALSE))</f>
        <v/>
      </c>
      <c r="AM416" s="131" t="str">
        <f>IF(AN416="","",VLOOKUP(CONCATENATE(AM$3,AN416),m_selling_spec!$A:$J,2,FALSE))</f>
        <v/>
      </c>
      <c r="AO416" s="131" t="str">
        <f>IF(AP416="","",VLOOKUP(CONCATENATE(AO$3,AP416),m_selling_spec!$A:$J,2,FALSE))</f>
        <v/>
      </c>
      <c r="AQ416" s="131" t="str">
        <f>IF(AR416="","",VLOOKUP(CONCATENATE(AQ$3,AR416),m_selling_spec!$A:$J,2,FALSE))</f>
        <v/>
      </c>
      <c r="AS416" s="131" t="str">
        <f>IF(AT416="","",VLOOKUP(CONCATENATE(AS$3,AT416),m_selling_spec!$A:$J,2,FALSE))</f>
        <v/>
      </c>
      <c r="AU416" s="131" t="str">
        <f>IF(AV416="","",VLOOKUP(CONCATENATE(AU$3,AV416),m_selling_spec!$A:$J,2,FALSE))</f>
        <v/>
      </c>
      <c r="AW416" s="131" t="str">
        <f>IF(AX416="","",VLOOKUP(CONCATENATE(AW$3,AX416),m_selling_spec!$A:$J,2,FALSE))</f>
        <v/>
      </c>
      <c r="AY416" s="131" t="str">
        <f>IF(AZ416="","",VLOOKUP(CONCATENATE(AY$3,AZ416),m_selling_spec!$A:$J,2,FALSE))</f>
        <v/>
      </c>
      <c r="BA416" s="131" t="str">
        <f>IF(BB416="","",VLOOKUP(CONCATENATE(BA$3,BB416),m_selling_spec!$A:$J,2,FALSE))</f>
        <v/>
      </c>
      <c r="BC416" s="131" t="str">
        <f>IF(BD416="","",VLOOKUP(CONCATENATE(BC$3,BD416),m_selling_spec!$A:$J,2,FALSE))</f>
        <v/>
      </c>
      <c r="BE416" s="131" t="str">
        <f>IF(BF416="","",VLOOKUP(CONCATENATE(BE$3,BF416),m_selling_spec!$A:$J,2,FALSE))</f>
        <v/>
      </c>
      <c r="BG416" s="131" t="str">
        <f>IF(BH416="","",VLOOKUP(CONCATENATE(BG$3,BH416),m_selling_spec!$A:$J,2,FALSE))</f>
        <v/>
      </c>
      <c r="BI416" s="131" t="str">
        <f>IF(BJ416="","",VLOOKUP(CONCATENATE(BI$3,BJ416),m_selling_spec!$A:$J,2,FALSE))</f>
        <v/>
      </c>
    </row>
    <row r="417" spans="1:61" s="125" customFormat="1">
      <c r="A417" s="125" t="s">
        <v>142</v>
      </c>
      <c r="B417" s="125">
        <v>4</v>
      </c>
      <c r="C417" s="130" t="str">
        <f>INDEX(product!B:B,MATCH(B417,product!A:A,0))</f>
        <v>P7</v>
      </c>
      <c r="D417" s="130" t="str">
        <f>INDEX(product!E:E,MATCH(B417,product!A:A,0))</f>
        <v>WINDOW and DOOR</v>
      </c>
      <c r="E417" s="131" t="str">
        <f>IF(F417="","",VLOOKUP(CONCATENATE(E$3,F417),m_selling_spec!$A:$J,2,FALSE))</f>
        <v>o1.1</v>
      </c>
      <c r="F417" s="125" t="s">
        <v>675</v>
      </c>
      <c r="G417" s="131" t="str">
        <f>IF(H417="","",VLOOKUP(CONCATENATE(G$3,H417),m_selling_spec!$A:$J,2,FALSE))</f>
        <v/>
      </c>
      <c r="I417" s="131" t="str">
        <f>IF(J417="","",VLOOKUP(CONCATENATE(I$3,J417),m_selling_spec!$A:$J,2,FALSE))</f>
        <v>1.9</v>
      </c>
      <c r="J417" s="125" t="s">
        <v>70</v>
      </c>
      <c r="K417" s="131" t="str">
        <f>IF(L417="","",VLOOKUP(CONCATENATE(K$3,L417),m_selling_spec!$A:$J,2,FALSE))</f>
        <v>2.1</v>
      </c>
      <c r="L417" s="125" t="s">
        <v>589</v>
      </c>
      <c r="M417" s="131" t="str">
        <f>IF(N417="","",VLOOKUP(CONCATENATE(M$3,N417),m_selling_spec!$A:$J,2,FALSE))</f>
        <v>3.1</v>
      </c>
      <c r="N417" s="125" t="s">
        <v>75</v>
      </c>
      <c r="O417" s="131" t="str">
        <f>IF(P417="","",VLOOKUP(CONCATENATE(O$3,P417),m_selling_spec!$A:$J,2,FALSE))</f>
        <v/>
      </c>
      <c r="Q417" s="131" t="str">
        <f>IF(R417="","",VLOOKUP(CONCATENATE(Q$3,R417),m_selling_spec!$A:$J,2,FALSE))</f>
        <v/>
      </c>
      <c r="S417" s="131" t="str">
        <f>IF(T417="","",VLOOKUP(CONCATENATE(S$3,T417),m_selling_spec!$A:$J,2,FALSE))</f>
        <v/>
      </c>
      <c r="U417" s="131" t="str">
        <f>IF(V417="","",VLOOKUP(CONCATENATE(U$3,V417),m_selling_spec!$A:$J,2,FALSE))</f>
        <v/>
      </c>
      <c r="W417" s="131" t="str">
        <f>IF(X417="","",VLOOKUP(CONCATENATE(W$3,X417),m_selling_spec!$A:$J,2,FALSE))</f>
        <v/>
      </c>
      <c r="Y417" s="131" t="str">
        <f>IF(Z417="","",VLOOKUP(CONCATENATE(Y$3,Z417),m_selling_spec!$A:$J,2,FALSE))</f>
        <v/>
      </c>
      <c r="AA417" s="131" t="str">
        <f>IF(AB417="","",VLOOKUP(CONCATENATE(AA$3,AB417),m_selling_spec!$A:$J,2,FALSE))</f>
        <v/>
      </c>
      <c r="AC417" s="131" t="str">
        <f>IF(AD417="","",VLOOKUP(CONCATENATE(AC$3,AD417),m_selling_spec!$A:$J,2,FALSE))</f>
        <v/>
      </c>
      <c r="AE417" s="131" t="str">
        <f>IF(AF417="","",VLOOKUP(CONCATENATE(AE$3,AF417),m_selling_spec!$A:$J,2,FALSE))</f>
        <v/>
      </c>
      <c r="AG417" s="131" t="str">
        <f>IF(AH417="","",VLOOKUP(CONCATENATE(AG$3,AH417),m_selling_spec!$A:$J,2,FALSE))</f>
        <v/>
      </c>
      <c r="AI417" s="131" t="str">
        <f>IF(AJ417="","",VLOOKUP(CONCATENATE(AI$3,AJ417),m_selling_spec!$A:$J,2,FALSE))</f>
        <v/>
      </c>
      <c r="AK417" s="131" t="str">
        <f>IF(AL417="","",VLOOKUP(CONCATENATE(AK$3,AL417),m_selling_spec!$A:$J,2,FALSE))</f>
        <v/>
      </c>
      <c r="AM417" s="131" t="str">
        <f>IF(AN417="","",VLOOKUP(CONCATENATE(AM$3,AN417),m_selling_spec!$A:$J,2,FALSE))</f>
        <v/>
      </c>
      <c r="AO417" s="131" t="str">
        <f>IF(AP417="","",VLOOKUP(CONCATENATE(AO$3,AP417),m_selling_spec!$A:$J,2,FALSE))</f>
        <v/>
      </c>
      <c r="AQ417" s="131" t="str">
        <f>IF(AR417="","",VLOOKUP(CONCATENATE(AQ$3,AR417),m_selling_spec!$A:$J,2,FALSE))</f>
        <v/>
      </c>
      <c r="AS417" s="131" t="str">
        <f>IF(AT417="","",VLOOKUP(CONCATENATE(AS$3,AT417),m_selling_spec!$A:$J,2,FALSE))</f>
        <v/>
      </c>
      <c r="AU417" s="131" t="str">
        <f>IF(AV417="","",VLOOKUP(CONCATENATE(AU$3,AV417),m_selling_spec!$A:$J,2,FALSE))</f>
        <v/>
      </c>
      <c r="AW417" s="131" t="str">
        <f>IF(AX417="","",VLOOKUP(CONCATENATE(AW$3,AX417),m_selling_spec!$A:$J,2,FALSE))</f>
        <v/>
      </c>
      <c r="AY417" s="131" t="str">
        <f>IF(AZ417="","",VLOOKUP(CONCATENATE(AY$3,AZ417),m_selling_spec!$A:$J,2,FALSE))</f>
        <v/>
      </c>
      <c r="BA417" s="131" t="str">
        <f>IF(BB417="","",VLOOKUP(CONCATENATE(BA$3,BB417),m_selling_spec!$A:$J,2,FALSE))</f>
        <v/>
      </c>
      <c r="BC417" s="131" t="str">
        <f>IF(BD417="","",VLOOKUP(CONCATENATE(BC$3,BD417),m_selling_spec!$A:$J,2,FALSE))</f>
        <v/>
      </c>
      <c r="BE417" s="131" t="str">
        <f>IF(BF417="","",VLOOKUP(CONCATENATE(BE$3,BF417),m_selling_spec!$A:$J,2,FALSE))</f>
        <v/>
      </c>
      <c r="BG417" s="131" t="str">
        <f>IF(BH417="","",VLOOKUP(CONCATENATE(BG$3,BH417),m_selling_spec!$A:$J,2,FALSE))</f>
        <v/>
      </c>
      <c r="BI417" s="131" t="str">
        <f>IF(BJ417="","",VLOOKUP(CONCATENATE(BI$3,BJ417),m_selling_spec!$A:$J,2,FALSE))</f>
        <v/>
      </c>
    </row>
    <row r="418" spans="1:61" s="125" customFormat="1">
      <c r="A418" s="125" t="s">
        <v>141</v>
      </c>
      <c r="B418" s="125">
        <v>4</v>
      </c>
      <c r="C418" s="130" t="str">
        <f>INDEX(product!B:B,MATCH(B418,product!A:A,0))</f>
        <v>P7</v>
      </c>
      <c r="D418" s="130" t="str">
        <f>INDEX(product!E:E,MATCH(B418,product!A:A,0))</f>
        <v>WINDOW and DOOR</v>
      </c>
      <c r="E418" s="131" t="str">
        <f>IF(F418="","",VLOOKUP(CONCATENATE(E$3,F418),m_selling_spec!$A:$J,2,FALSE))</f>
        <v/>
      </c>
      <c r="G418" s="131" t="str">
        <f>IF(H418="","",VLOOKUP(CONCATENATE(G$3,H418),m_selling_spec!$A:$J,2,FALSE))</f>
        <v/>
      </c>
      <c r="I418" s="131" t="str">
        <f>IF(J418="","",VLOOKUP(CONCATENATE(I$3,J418),m_selling_spec!$A:$J,2,FALSE))</f>
        <v>1.9</v>
      </c>
      <c r="J418" s="125" t="s">
        <v>70</v>
      </c>
      <c r="K418" s="131" t="str">
        <f>IF(L418="","",VLOOKUP(CONCATENATE(K$3,L418),m_selling_spec!$A:$J,2,FALSE))</f>
        <v>2.1</v>
      </c>
      <c r="L418" s="125" t="s">
        <v>589</v>
      </c>
      <c r="M418" s="131" t="str">
        <f>IF(N418="","",VLOOKUP(CONCATENATE(M$3,N418),m_selling_spec!$A:$J,2,FALSE))</f>
        <v>3.2</v>
      </c>
      <c r="N418" s="125" t="s">
        <v>592</v>
      </c>
      <c r="O418" s="131" t="str">
        <f>IF(P418="","",VLOOKUP(CONCATENATE(O$3,P418),m_selling_spec!$A:$J,2,FALSE))</f>
        <v/>
      </c>
      <c r="Q418" s="131" t="str">
        <f>IF(R418="","",VLOOKUP(CONCATENATE(Q$3,R418),m_selling_spec!$A:$J,2,FALSE))</f>
        <v/>
      </c>
      <c r="S418" s="131" t="str">
        <f>IF(T418="","",VLOOKUP(CONCATENATE(S$3,T418),m_selling_spec!$A:$J,2,FALSE))</f>
        <v/>
      </c>
      <c r="U418" s="131" t="str">
        <f>IF(V418="","",VLOOKUP(CONCATENATE(U$3,V418),m_selling_spec!$A:$J,2,FALSE))</f>
        <v/>
      </c>
      <c r="W418" s="131" t="str">
        <f>IF(X418="","",VLOOKUP(CONCATENATE(W$3,X418),m_selling_spec!$A:$J,2,FALSE))</f>
        <v/>
      </c>
      <c r="Y418" s="131" t="str">
        <f>IF(Z418="","",VLOOKUP(CONCATENATE(Y$3,Z418),m_selling_spec!$A:$J,2,FALSE))</f>
        <v/>
      </c>
      <c r="AA418" s="131" t="str">
        <f>IF(AB418="","",VLOOKUP(CONCATENATE(AA$3,AB418),m_selling_spec!$A:$J,2,FALSE))</f>
        <v/>
      </c>
      <c r="AC418" s="131" t="str">
        <f>IF(AD418="","",VLOOKUP(CONCATENATE(AC$3,AD418),m_selling_spec!$A:$J,2,FALSE))</f>
        <v/>
      </c>
      <c r="AE418" s="131" t="str">
        <f>IF(AF418="","",VLOOKUP(CONCATENATE(AE$3,AF418),m_selling_spec!$A:$J,2,FALSE))</f>
        <v/>
      </c>
      <c r="AG418" s="131" t="str">
        <f>IF(AH418="","",VLOOKUP(CONCATENATE(AG$3,AH418),m_selling_spec!$A:$J,2,FALSE))</f>
        <v/>
      </c>
      <c r="AI418" s="131" t="str">
        <f>IF(AJ418="","",VLOOKUP(CONCATENATE(AI$3,AJ418),m_selling_spec!$A:$J,2,FALSE))</f>
        <v/>
      </c>
      <c r="AK418" s="131" t="str">
        <f>IF(AL418="","",VLOOKUP(CONCATENATE(AK$3,AL418),m_selling_spec!$A:$J,2,FALSE))</f>
        <v/>
      </c>
      <c r="AM418" s="131" t="str">
        <f>IF(AN418="","",VLOOKUP(CONCATENATE(AM$3,AN418),m_selling_spec!$A:$J,2,FALSE))</f>
        <v/>
      </c>
      <c r="AO418" s="131" t="str">
        <f>IF(AP418="","",VLOOKUP(CONCATENATE(AO$3,AP418),m_selling_spec!$A:$J,2,FALSE))</f>
        <v/>
      </c>
      <c r="AQ418" s="131" t="str">
        <f>IF(AR418="","",VLOOKUP(CONCATENATE(AQ$3,AR418),m_selling_spec!$A:$J,2,FALSE))</f>
        <v/>
      </c>
      <c r="AS418" s="131" t="str">
        <f>IF(AT418="","",VLOOKUP(CONCATENATE(AS$3,AT418),m_selling_spec!$A:$J,2,FALSE))</f>
        <v/>
      </c>
      <c r="AU418" s="131" t="str">
        <f>IF(AV418="","",VLOOKUP(CONCATENATE(AU$3,AV418),m_selling_spec!$A:$J,2,FALSE))</f>
        <v/>
      </c>
      <c r="AW418" s="131" t="str">
        <f>IF(AX418="","",VLOOKUP(CONCATENATE(AW$3,AX418),m_selling_spec!$A:$J,2,FALSE))</f>
        <v/>
      </c>
      <c r="AY418" s="131" t="str">
        <f>IF(AZ418="","",VLOOKUP(CONCATENATE(AY$3,AZ418),m_selling_spec!$A:$J,2,FALSE))</f>
        <v/>
      </c>
      <c r="BA418" s="131" t="str">
        <f>IF(BB418="","",VLOOKUP(CONCATENATE(BA$3,BB418),m_selling_spec!$A:$J,2,FALSE))</f>
        <v/>
      </c>
      <c r="BC418" s="131" t="str">
        <f>IF(BD418="","",VLOOKUP(CONCATENATE(BC$3,BD418),m_selling_spec!$A:$J,2,FALSE))</f>
        <v/>
      </c>
      <c r="BE418" s="131" t="str">
        <f>IF(BF418="","",VLOOKUP(CONCATENATE(BE$3,BF418),m_selling_spec!$A:$J,2,FALSE))</f>
        <v/>
      </c>
      <c r="BG418" s="131" t="str">
        <f>IF(BH418="","",VLOOKUP(CONCATENATE(BG$3,BH418),m_selling_spec!$A:$J,2,FALSE))</f>
        <v/>
      </c>
      <c r="BI418" s="131" t="str">
        <f>IF(BJ418="","",VLOOKUP(CONCATENATE(BI$3,BJ418),m_selling_spec!$A:$J,2,FALSE))</f>
        <v/>
      </c>
    </row>
    <row r="419" spans="1:61" s="125" customFormat="1">
      <c r="A419" s="125" t="s">
        <v>143</v>
      </c>
      <c r="B419" s="125">
        <v>4</v>
      </c>
      <c r="C419" s="130" t="str">
        <f>INDEX(product!B:B,MATCH(B419,product!A:A,0))</f>
        <v>P7</v>
      </c>
      <c r="D419" s="130" t="str">
        <f>INDEX(product!E:E,MATCH(B419,product!A:A,0))</f>
        <v>WINDOW and DOOR</v>
      </c>
      <c r="E419" s="131" t="str">
        <f>IF(F419="","",VLOOKUP(CONCATENATE(E$3,F419),m_selling_spec!$A:$J,2,FALSE))</f>
        <v>o1.1</v>
      </c>
      <c r="F419" s="125" t="s">
        <v>675</v>
      </c>
      <c r="G419" s="131" t="str">
        <f>IF(H419="","",VLOOKUP(CONCATENATE(G$3,H419),m_selling_spec!$A:$J,2,FALSE))</f>
        <v/>
      </c>
      <c r="I419" s="131" t="str">
        <f>IF(J419="","",VLOOKUP(CONCATENATE(I$3,J419),m_selling_spec!$A:$J,2,FALSE))</f>
        <v>1.9</v>
      </c>
      <c r="J419" s="125" t="s">
        <v>70</v>
      </c>
      <c r="K419" s="131" t="str">
        <f>IF(L419="","",VLOOKUP(CONCATENATE(K$3,L419),m_selling_spec!$A:$J,2,FALSE))</f>
        <v>2.1</v>
      </c>
      <c r="L419" s="125" t="s">
        <v>589</v>
      </c>
      <c r="M419" s="131" t="str">
        <f>IF(N419="","",VLOOKUP(CONCATENATE(M$3,N419),m_selling_spec!$A:$J,2,FALSE))</f>
        <v>3.3</v>
      </c>
      <c r="N419" s="125" t="s">
        <v>679</v>
      </c>
      <c r="O419" s="131" t="str">
        <f>IF(P419="","",VLOOKUP(CONCATENATE(O$3,P419),m_selling_spec!$A:$J,2,FALSE))</f>
        <v/>
      </c>
      <c r="Q419" s="131" t="str">
        <f>IF(R419="","",VLOOKUP(CONCATENATE(Q$3,R419),m_selling_spec!$A:$J,2,FALSE))</f>
        <v/>
      </c>
      <c r="S419" s="131" t="str">
        <f>IF(T419="","",VLOOKUP(CONCATENATE(S$3,T419),m_selling_spec!$A:$J,2,FALSE))</f>
        <v/>
      </c>
      <c r="U419" s="131" t="str">
        <f>IF(V419="","",VLOOKUP(CONCATENATE(U$3,V419),m_selling_spec!$A:$J,2,FALSE))</f>
        <v/>
      </c>
      <c r="W419" s="131" t="str">
        <f>IF(X419="","",VLOOKUP(CONCATENATE(W$3,X419),m_selling_spec!$A:$J,2,FALSE))</f>
        <v/>
      </c>
      <c r="Y419" s="131" t="str">
        <f>IF(Z419="","",VLOOKUP(CONCATENATE(Y$3,Z419),m_selling_spec!$A:$J,2,FALSE))</f>
        <v/>
      </c>
      <c r="AA419" s="131" t="str">
        <f>IF(AB419="","",VLOOKUP(CONCATENATE(AA$3,AB419),m_selling_spec!$A:$J,2,FALSE))</f>
        <v/>
      </c>
      <c r="AC419" s="131" t="str">
        <f>IF(AD419="","",VLOOKUP(CONCATENATE(AC$3,AD419),m_selling_spec!$A:$J,2,FALSE))</f>
        <v/>
      </c>
      <c r="AE419" s="131" t="str">
        <f>IF(AF419="","",VLOOKUP(CONCATENATE(AE$3,AF419),m_selling_spec!$A:$J,2,FALSE))</f>
        <v/>
      </c>
      <c r="AG419" s="131" t="str">
        <f>IF(AH419="","",VLOOKUP(CONCATENATE(AG$3,AH419),m_selling_spec!$A:$J,2,FALSE))</f>
        <v/>
      </c>
      <c r="AI419" s="131" t="str">
        <f>IF(AJ419="","",VLOOKUP(CONCATENATE(AI$3,AJ419),m_selling_spec!$A:$J,2,FALSE))</f>
        <v/>
      </c>
      <c r="AK419" s="131" t="str">
        <f>IF(AL419="","",VLOOKUP(CONCATENATE(AK$3,AL419),m_selling_spec!$A:$J,2,FALSE))</f>
        <v/>
      </c>
      <c r="AM419" s="131" t="str">
        <f>IF(AN419="","",VLOOKUP(CONCATENATE(AM$3,AN419),m_selling_spec!$A:$J,2,FALSE))</f>
        <v/>
      </c>
      <c r="AO419" s="131" t="str">
        <f>IF(AP419="","",VLOOKUP(CONCATENATE(AO$3,AP419),m_selling_spec!$A:$J,2,FALSE))</f>
        <v/>
      </c>
      <c r="AQ419" s="131" t="str">
        <f>IF(AR419="","",VLOOKUP(CONCATENATE(AQ$3,AR419),m_selling_spec!$A:$J,2,FALSE))</f>
        <v/>
      </c>
      <c r="AS419" s="131" t="str">
        <f>IF(AT419="","",VLOOKUP(CONCATENATE(AS$3,AT419),m_selling_spec!$A:$J,2,FALSE))</f>
        <v/>
      </c>
      <c r="AU419" s="131" t="str">
        <f>IF(AV419="","",VLOOKUP(CONCATENATE(AU$3,AV419),m_selling_spec!$A:$J,2,FALSE))</f>
        <v/>
      </c>
      <c r="AW419" s="131" t="str">
        <f>IF(AX419="","",VLOOKUP(CONCATENATE(AW$3,AX419),m_selling_spec!$A:$J,2,FALSE))</f>
        <v/>
      </c>
      <c r="AY419" s="131" t="str">
        <f>IF(AZ419="","",VLOOKUP(CONCATENATE(AY$3,AZ419),m_selling_spec!$A:$J,2,FALSE))</f>
        <v/>
      </c>
      <c r="BA419" s="131" t="str">
        <f>IF(BB419="","",VLOOKUP(CONCATENATE(BA$3,BB419),m_selling_spec!$A:$J,2,FALSE))</f>
        <v/>
      </c>
      <c r="BC419" s="131" t="str">
        <f>IF(BD419="","",VLOOKUP(CONCATENATE(BC$3,BD419),m_selling_spec!$A:$J,2,FALSE))</f>
        <v/>
      </c>
      <c r="BE419" s="131" t="str">
        <f>IF(BF419="","",VLOOKUP(CONCATENATE(BE$3,BF419),m_selling_spec!$A:$J,2,FALSE))</f>
        <v/>
      </c>
      <c r="BG419" s="131" t="str">
        <f>IF(BH419="","",VLOOKUP(CONCATENATE(BG$3,BH419),m_selling_spec!$A:$J,2,FALSE))</f>
        <v/>
      </c>
      <c r="BI419" s="131" t="str">
        <f>IF(BJ419="","",VLOOKUP(CONCATENATE(BI$3,BJ419),m_selling_spec!$A:$J,2,FALSE))</f>
        <v/>
      </c>
    </row>
    <row r="420" spans="1:61" s="125" customFormat="1">
      <c r="A420" s="125" t="s">
        <v>145</v>
      </c>
      <c r="B420" s="125">
        <v>4</v>
      </c>
      <c r="C420" s="130" t="str">
        <f>INDEX(product!B:B,MATCH(B420,product!A:A,0))</f>
        <v>P7</v>
      </c>
      <c r="D420" s="130" t="str">
        <f>INDEX(product!E:E,MATCH(B420,product!A:A,0))</f>
        <v>WINDOW and DOOR</v>
      </c>
      <c r="E420" s="131" t="str">
        <f>IF(F420="","",VLOOKUP(CONCATENATE(E$3,F420),m_selling_spec!$A:$J,2,FALSE))</f>
        <v>o1.1</v>
      </c>
      <c r="F420" s="125" t="s">
        <v>675</v>
      </c>
      <c r="G420" s="131" t="str">
        <f>IF(H420="","",VLOOKUP(CONCATENATE(G$3,H420),m_selling_spec!$A:$J,2,FALSE))</f>
        <v/>
      </c>
      <c r="I420" s="131" t="str">
        <f>IF(J420="","",VLOOKUP(CONCATENATE(I$3,J420),m_selling_spec!$A:$J,2,FALSE))</f>
        <v>1.9</v>
      </c>
      <c r="J420" s="125" t="s">
        <v>70</v>
      </c>
      <c r="K420" s="131" t="str">
        <f>IF(L420="","",VLOOKUP(CONCATENATE(K$3,L420),m_selling_spec!$A:$J,2,FALSE))</f>
        <v>2.2</v>
      </c>
      <c r="L420" s="125" t="s">
        <v>593</v>
      </c>
      <c r="M420" s="131" t="str">
        <f>IF(N420="","",VLOOKUP(CONCATENATE(M$3,N420),m_selling_spec!$A:$J,2,FALSE))</f>
        <v>3.5</v>
      </c>
      <c r="N420" s="125" t="s">
        <v>680</v>
      </c>
      <c r="O420" s="131" t="str">
        <f>IF(P420="","",VLOOKUP(CONCATENATE(O$3,P420),m_selling_spec!$A:$J,2,FALSE))</f>
        <v/>
      </c>
      <c r="Q420" s="131" t="str">
        <f>IF(R420="","",VLOOKUP(CONCATENATE(Q$3,R420),m_selling_spec!$A:$J,2,FALSE))</f>
        <v/>
      </c>
      <c r="S420" s="131" t="str">
        <f>IF(T420="","",VLOOKUP(CONCATENATE(S$3,T420),m_selling_spec!$A:$J,2,FALSE))</f>
        <v/>
      </c>
      <c r="U420" s="131" t="str">
        <f>IF(V420="","",VLOOKUP(CONCATENATE(U$3,V420),m_selling_spec!$A:$J,2,FALSE))</f>
        <v/>
      </c>
      <c r="W420" s="131" t="str">
        <f>IF(X420="","",VLOOKUP(CONCATENATE(W$3,X420),m_selling_spec!$A:$J,2,FALSE))</f>
        <v/>
      </c>
      <c r="Y420" s="131" t="str">
        <f>IF(Z420="","",VLOOKUP(CONCATENATE(Y$3,Z420),m_selling_spec!$A:$J,2,FALSE))</f>
        <v/>
      </c>
      <c r="AA420" s="131" t="str">
        <f>IF(AB420="","",VLOOKUP(CONCATENATE(AA$3,AB420),m_selling_spec!$A:$J,2,FALSE))</f>
        <v/>
      </c>
      <c r="AC420" s="131" t="str">
        <f>IF(AD420="","",VLOOKUP(CONCATENATE(AC$3,AD420),m_selling_spec!$A:$J,2,FALSE))</f>
        <v/>
      </c>
      <c r="AE420" s="131" t="str">
        <f>IF(AF420="","",VLOOKUP(CONCATENATE(AE$3,AF420),m_selling_spec!$A:$J,2,FALSE))</f>
        <v/>
      </c>
      <c r="AG420" s="131" t="str">
        <f>IF(AH420="","",VLOOKUP(CONCATENATE(AG$3,AH420),m_selling_spec!$A:$J,2,FALSE))</f>
        <v/>
      </c>
      <c r="AI420" s="131" t="str">
        <f>IF(AJ420="","",VLOOKUP(CONCATENATE(AI$3,AJ420),m_selling_spec!$A:$J,2,FALSE))</f>
        <v/>
      </c>
      <c r="AK420" s="131" t="str">
        <f>IF(AL420="","",VLOOKUP(CONCATENATE(AK$3,AL420),m_selling_spec!$A:$J,2,FALSE))</f>
        <v/>
      </c>
      <c r="AM420" s="131" t="str">
        <f>IF(AN420="","",VLOOKUP(CONCATENATE(AM$3,AN420),m_selling_spec!$A:$J,2,FALSE))</f>
        <v/>
      </c>
      <c r="AO420" s="131" t="str">
        <f>IF(AP420="","",VLOOKUP(CONCATENATE(AO$3,AP420),m_selling_spec!$A:$J,2,FALSE))</f>
        <v/>
      </c>
      <c r="AQ420" s="131" t="str">
        <f>IF(AR420="","",VLOOKUP(CONCATENATE(AQ$3,AR420),m_selling_spec!$A:$J,2,FALSE))</f>
        <v/>
      </c>
      <c r="AS420" s="131" t="str">
        <f>IF(AT420="","",VLOOKUP(CONCATENATE(AS$3,AT420),m_selling_spec!$A:$J,2,FALSE))</f>
        <v/>
      </c>
      <c r="AU420" s="131" t="str">
        <f>IF(AV420="","",VLOOKUP(CONCATENATE(AU$3,AV420),m_selling_spec!$A:$J,2,FALSE))</f>
        <v/>
      </c>
      <c r="AW420" s="131" t="str">
        <f>IF(AX420="","",VLOOKUP(CONCATENATE(AW$3,AX420),m_selling_spec!$A:$J,2,FALSE))</f>
        <v/>
      </c>
      <c r="AY420" s="131" t="str">
        <f>IF(AZ420="","",VLOOKUP(CONCATENATE(AY$3,AZ420),m_selling_spec!$A:$J,2,FALSE))</f>
        <v/>
      </c>
      <c r="BA420" s="131" t="str">
        <f>IF(BB420="","",VLOOKUP(CONCATENATE(BA$3,BB420),m_selling_spec!$A:$J,2,FALSE))</f>
        <v/>
      </c>
      <c r="BC420" s="131" t="str">
        <f>IF(BD420="","",VLOOKUP(CONCATENATE(BC$3,BD420),m_selling_spec!$A:$J,2,FALSE))</f>
        <v/>
      </c>
      <c r="BE420" s="131" t="str">
        <f>IF(BF420="","",VLOOKUP(CONCATENATE(BE$3,BF420),m_selling_spec!$A:$J,2,FALSE))</f>
        <v/>
      </c>
      <c r="BG420" s="131" t="str">
        <f>IF(BH420="","",VLOOKUP(CONCATENATE(BG$3,BH420),m_selling_spec!$A:$J,2,FALSE))</f>
        <v/>
      </c>
      <c r="BI420" s="131" t="str">
        <f>IF(BJ420="","",VLOOKUP(CONCATENATE(BI$3,BJ420),m_selling_spec!$A:$J,2,FALSE))</f>
        <v/>
      </c>
    </row>
    <row r="421" spans="1:61" s="125" customFormat="1">
      <c r="A421" s="125" t="s">
        <v>146</v>
      </c>
      <c r="B421" s="125">
        <v>4</v>
      </c>
      <c r="C421" s="130" t="str">
        <f>INDEX(product!B:B,MATCH(B421,product!A:A,0))</f>
        <v>P7</v>
      </c>
      <c r="D421" s="130" t="str">
        <f>INDEX(product!E:E,MATCH(B421,product!A:A,0))</f>
        <v>WINDOW and DOOR</v>
      </c>
      <c r="E421" s="131" t="str">
        <f>IF(F421="","",VLOOKUP(CONCATENATE(E$3,F421),m_selling_spec!$A:$J,2,FALSE))</f>
        <v>o1.1</v>
      </c>
      <c r="F421" s="125" t="s">
        <v>675</v>
      </c>
      <c r="G421" s="131" t="str">
        <f>IF(H421="","",VLOOKUP(CONCATENATE(G$3,H421),m_selling_spec!$A:$J,2,FALSE))</f>
        <v/>
      </c>
      <c r="I421" s="131" t="str">
        <f>IF(J421="","",VLOOKUP(CONCATENATE(I$3,J421),m_selling_spec!$A:$J,2,FALSE))</f>
        <v>1.9</v>
      </c>
      <c r="J421" s="125" t="s">
        <v>70</v>
      </c>
      <c r="K421" s="131" t="str">
        <f>IF(L421="","",VLOOKUP(CONCATENATE(K$3,L421),m_selling_spec!$A:$J,2,FALSE))</f>
        <v>2.2</v>
      </c>
      <c r="L421" s="125" t="s">
        <v>593</v>
      </c>
      <c r="M421" s="131" t="str">
        <f>IF(N421="","",VLOOKUP(CONCATENATE(M$3,N421),m_selling_spec!$A:$J,2,FALSE))</f>
        <v>3.4</v>
      </c>
      <c r="N421" s="125" t="s">
        <v>681</v>
      </c>
      <c r="O421" s="131" t="str">
        <f>IF(P421="","",VLOOKUP(CONCATENATE(O$3,P421),m_selling_spec!$A:$J,2,FALSE))</f>
        <v/>
      </c>
      <c r="Q421" s="131" t="str">
        <f>IF(R421="","",VLOOKUP(CONCATENATE(Q$3,R421),m_selling_spec!$A:$J,2,FALSE))</f>
        <v/>
      </c>
      <c r="S421" s="131" t="str">
        <f>IF(T421="","",VLOOKUP(CONCATENATE(S$3,T421),m_selling_spec!$A:$J,2,FALSE))</f>
        <v/>
      </c>
      <c r="U421" s="131" t="str">
        <f>IF(V421="","",VLOOKUP(CONCATENATE(U$3,V421),m_selling_spec!$A:$J,2,FALSE))</f>
        <v/>
      </c>
      <c r="W421" s="131" t="str">
        <f>IF(X421="","",VLOOKUP(CONCATENATE(W$3,X421),m_selling_spec!$A:$J,2,FALSE))</f>
        <v/>
      </c>
      <c r="Y421" s="131" t="str">
        <f>IF(Z421="","",VLOOKUP(CONCATENATE(Y$3,Z421),m_selling_spec!$A:$J,2,FALSE))</f>
        <v/>
      </c>
      <c r="AA421" s="131" t="str">
        <f>IF(AB421="","",VLOOKUP(CONCATENATE(AA$3,AB421),m_selling_spec!$A:$J,2,FALSE))</f>
        <v/>
      </c>
      <c r="AC421" s="131" t="str">
        <f>IF(AD421="","",VLOOKUP(CONCATENATE(AC$3,AD421),m_selling_spec!$A:$J,2,FALSE))</f>
        <v/>
      </c>
      <c r="AE421" s="131" t="str">
        <f>IF(AF421="","",VLOOKUP(CONCATENATE(AE$3,AF421),m_selling_spec!$A:$J,2,FALSE))</f>
        <v/>
      </c>
      <c r="AG421" s="131" t="str">
        <f>IF(AH421="","",VLOOKUP(CONCATENATE(AG$3,AH421),m_selling_spec!$A:$J,2,FALSE))</f>
        <v/>
      </c>
      <c r="AI421" s="131" t="str">
        <f>IF(AJ421="","",VLOOKUP(CONCATENATE(AI$3,AJ421),m_selling_spec!$A:$J,2,FALSE))</f>
        <v/>
      </c>
      <c r="AK421" s="131" t="str">
        <f>IF(AL421="","",VLOOKUP(CONCATENATE(AK$3,AL421),m_selling_spec!$A:$J,2,FALSE))</f>
        <v/>
      </c>
      <c r="AM421" s="131" t="str">
        <f>IF(AN421="","",VLOOKUP(CONCATENATE(AM$3,AN421),m_selling_spec!$A:$J,2,FALSE))</f>
        <v/>
      </c>
      <c r="AO421" s="131" t="str">
        <f>IF(AP421="","",VLOOKUP(CONCATENATE(AO$3,AP421),m_selling_spec!$A:$J,2,FALSE))</f>
        <v/>
      </c>
      <c r="AQ421" s="131" t="str">
        <f>IF(AR421="","",VLOOKUP(CONCATENATE(AQ$3,AR421),m_selling_spec!$A:$J,2,FALSE))</f>
        <v/>
      </c>
      <c r="AS421" s="131" t="str">
        <f>IF(AT421="","",VLOOKUP(CONCATENATE(AS$3,AT421),m_selling_spec!$A:$J,2,FALSE))</f>
        <v/>
      </c>
      <c r="AU421" s="131" t="str">
        <f>IF(AV421="","",VLOOKUP(CONCATENATE(AU$3,AV421),m_selling_spec!$A:$J,2,FALSE))</f>
        <v/>
      </c>
      <c r="AW421" s="131" t="str">
        <f>IF(AX421="","",VLOOKUP(CONCATENATE(AW$3,AX421),m_selling_spec!$A:$J,2,FALSE))</f>
        <v/>
      </c>
      <c r="AY421" s="131" t="str">
        <f>IF(AZ421="","",VLOOKUP(CONCATENATE(AY$3,AZ421),m_selling_spec!$A:$J,2,FALSE))</f>
        <v/>
      </c>
      <c r="BA421" s="131" t="str">
        <f>IF(BB421="","",VLOOKUP(CONCATENATE(BA$3,BB421),m_selling_spec!$A:$J,2,FALSE))</f>
        <v/>
      </c>
      <c r="BC421" s="131" t="str">
        <f>IF(BD421="","",VLOOKUP(CONCATENATE(BC$3,BD421),m_selling_spec!$A:$J,2,FALSE))</f>
        <v/>
      </c>
      <c r="BE421" s="131" t="str">
        <f>IF(BF421="","",VLOOKUP(CONCATENATE(BE$3,BF421),m_selling_spec!$A:$J,2,FALSE))</f>
        <v/>
      </c>
      <c r="BG421" s="131" t="str">
        <f>IF(BH421="","",VLOOKUP(CONCATENATE(BG$3,BH421),m_selling_spec!$A:$J,2,FALSE))</f>
        <v/>
      </c>
      <c r="BI421" s="131" t="str">
        <f>IF(BJ421="","",VLOOKUP(CONCATENATE(BI$3,BJ421),m_selling_spec!$A:$J,2,FALSE))</f>
        <v/>
      </c>
    </row>
    <row r="422" spans="1:61" s="125" customFormat="1">
      <c r="A422" s="125" t="s">
        <v>148</v>
      </c>
      <c r="B422" s="125">
        <v>4</v>
      </c>
      <c r="C422" s="130" t="str">
        <f>INDEX(product!B:B,MATCH(B422,product!A:A,0))</f>
        <v>P7</v>
      </c>
      <c r="D422" s="130" t="str">
        <f>INDEX(product!E:E,MATCH(B422,product!A:A,0))</f>
        <v>WINDOW and DOOR</v>
      </c>
      <c r="E422" s="131" t="str">
        <f>IF(F422="","",VLOOKUP(CONCATENATE(E$3,F422),m_selling_spec!$A:$J,2,FALSE))</f>
        <v>o1.1</v>
      </c>
      <c r="F422" s="125" t="s">
        <v>675</v>
      </c>
      <c r="G422" s="131" t="str">
        <f>IF(H422="","",VLOOKUP(CONCATENATE(G$3,H422),m_selling_spec!$A:$J,2,FALSE))</f>
        <v/>
      </c>
      <c r="I422" s="131" t="str">
        <f>IF(J422="","",VLOOKUP(CONCATENATE(I$3,J422),m_selling_spec!$A:$J,2,FALSE))</f>
        <v>1.9</v>
      </c>
      <c r="J422" s="125" t="s">
        <v>70</v>
      </c>
      <c r="K422" s="131" t="str">
        <f>IF(L422="","",VLOOKUP(CONCATENATE(K$3,L422),m_selling_spec!$A:$J,2,FALSE))</f>
        <v>2.3</v>
      </c>
      <c r="L422" s="125" t="s">
        <v>611</v>
      </c>
      <c r="M422" s="131" t="str">
        <f>IF(N422="","",VLOOKUP(CONCATENATE(M$3,N422),m_selling_spec!$A:$J,2,FALSE))</f>
        <v>3.8</v>
      </c>
      <c r="N422" s="125" t="s">
        <v>74</v>
      </c>
      <c r="O422" s="131" t="str">
        <f>IF(P422="","",VLOOKUP(CONCATENATE(O$3,P422),m_selling_spec!$A:$J,2,FALSE))</f>
        <v/>
      </c>
      <c r="Q422" s="131" t="str">
        <f>IF(R422="","",VLOOKUP(CONCATENATE(Q$3,R422),m_selling_spec!$A:$J,2,FALSE))</f>
        <v/>
      </c>
      <c r="S422" s="131" t="str">
        <f>IF(T422="","",VLOOKUP(CONCATENATE(S$3,T422),m_selling_spec!$A:$J,2,FALSE))</f>
        <v/>
      </c>
      <c r="U422" s="131" t="str">
        <f>IF(V422="","",VLOOKUP(CONCATENATE(U$3,V422),m_selling_spec!$A:$J,2,FALSE))</f>
        <v/>
      </c>
      <c r="W422" s="131" t="str">
        <f>IF(X422="","",VLOOKUP(CONCATENATE(W$3,X422),m_selling_spec!$A:$J,2,FALSE))</f>
        <v/>
      </c>
      <c r="Y422" s="131" t="str">
        <f>IF(Z422="","",VLOOKUP(CONCATENATE(Y$3,Z422),m_selling_spec!$A:$J,2,FALSE))</f>
        <v/>
      </c>
      <c r="AA422" s="131" t="str">
        <f>IF(AB422="","",VLOOKUP(CONCATENATE(AA$3,AB422),m_selling_spec!$A:$J,2,FALSE))</f>
        <v/>
      </c>
      <c r="AC422" s="131" t="str">
        <f>IF(AD422="","",VLOOKUP(CONCATENATE(AC$3,AD422),m_selling_spec!$A:$J,2,FALSE))</f>
        <v/>
      </c>
      <c r="AE422" s="131" t="str">
        <f>IF(AF422="","",VLOOKUP(CONCATENATE(AE$3,AF422),m_selling_spec!$A:$J,2,FALSE))</f>
        <v/>
      </c>
      <c r="AG422" s="131" t="str">
        <f>IF(AH422="","",VLOOKUP(CONCATENATE(AG$3,AH422),m_selling_spec!$A:$J,2,FALSE))</f>
        <v/>
      </c>
      <c r="AI422" s="131" t="str">
        <f>IF(AJ422="","",VLOOKUP(CONCATENATE(AI$3,AJ422),m_selling_spec!$A:$J,2,FALSE))</f>
        <v/>
      </c>
      <c r="AK422" s="131" t="str">
        <f>IF(AL422="","",VLOOKUP(CONCATENATE(AK$3,AL422),m_selling_spec!$A:$J,2,FALSE))</f>
        <v/>
      </c>
      <c r="AM422" s="131" t="str">
        <f>IF(AN422="","",VLOOKUP(CONCATENATE(AM$3,AN422),m_selling_spec!$A:$J,2,FALSE))</f>
        <v/>
      </c>
      <c r="AO422" s="131" t="str">
        <f>IF(AP422="","",VLOOKUP(CONCATENATE(AO$3,AP422),m_selling_spec!$A:$J,2,FALSE))</f>
        <v/>
      </c>
      <c r="AQ422" s="131" t="str">
        <f>IF(AR422="","",VLOOKUP(CONCATENATE(AQ$3,AR422),m_selling_spec!$A:$J,2,FALSE))</f>
        <v/>
      </c>
      <c r="AS422" s="131" t="str">
        <f>IF(AT422="","",VLOOKUP(CONCATENATE(AS$3,AT422),m_selling_spec!$A:$J,2,FALSE))</f>
        <v/>
      </c>
      <c r="AU422" s="131" t="str">
        <f>IF(AV422="","",VLOOKUP(CONCATENATE(AU$3,AV422),m_selling_spec!$A:$J,2,FALSE))</f>
        <v/>
      </c>
      <c r="AW422" s="131" t="str">
        <f>IF(AX422="","",VLOOKUP(CONCATENATE(AW$3,AX422),m_selling_spec!$A:$J,2,FALSE))</f>
        <v/>
      </c>
      <c r="AY422" s="131" t="str">
        <f>IF(AZ422="","",VLOOKUP(CONCATENATE(AY$3,AZ422),m_selling_spec!$A:$J,2,FALSE))</f>
        <v/>
      </c>
      <c r="BA422" s="131" t="str">
        <f>IF(BB422="","",VLOOKUP(CONCATENATE(BA$3,BB422),m_selling_spec!$A:$J,2,FALSE))</f>
        <v/>
      </c>
      <c r="BC422" s="131" t="str">
        <f>IF(BD422="","",VLOOKUP(CONCATENATE(BC$3,BD422),m_selling_spec!$A:$J,2,FALSE))</f>
        <v/>
      </c>
      <c r="BE422" s="131" t="str">
        <f>IF(BF422="","",VLOOKUP(CONCATENATE(BE$3,BF422),m_selling_spec!$A:$J,2,FALSE))</f>
        <v/>
      </c>
      <c r="BG422" s="131" t="str">
        <f>IF(BH422="","",VLOOKUP(CONCATENATE(BG$3,BH422),m_selling_spec!$A:$J,2,FALSE))</f>
        <v/>
      </c>
      <c r="BI422" s="131" t="str">
        <f>IF(BJ422="","",VLOOKUP(CONCATENATE(BI$3,BJ422),m_selling_spec!$A:$J,2,FALSE))</f>
        <v/>
      </c>
    </row>
    <row r="423" spans="1:61" s="125" customFormat="1">
      <c r="A423" s="125" t="s">
        <v>149</v>
      </c>
      <c r="B423" s="125">
        <v>4</v>
      </c>
      <c r="C423" s="130" t="str">
        <f>INDEX(product!B:B,MATCH(B423,product!A:A,0))</f>
        <v>P7</v>
      </c>
      <c r="D423" s="130" t="str">
        <f>INDEX(product!E:E,MATCH(B423,product!A:A,0))</f>
        <v>WINDOW and DOOR</v>
      </c>
      <c r="E423" s="131" t="str">
        <f>IF(F423="","",VLOOKUP(CONCATENATE(E$3,F423),m_selling_spec!$A:$J,2,FALSE))</f>
        <v>o1.1</v>
      </c>
      <c r="F423" s="125" t="s">
        <v>675</v>
      </c>
      <c r="G423" s="131" t="str">
        <f>IF(H423="","",VLOOKUP(CONCATENATE(G$3,H423),m_selling_spec!$A:$J,2,FALSE))</f>
        <v/>
      </c>
      <c r="I423" s="131" t="str">
        <f>IF(J423="","",VLOOKUP(CONCATENATE(I$3,J423),m_selling_spec!$A:$J,2,FALSE))</f>
        <v>1.9</v>
      </c>
      <c r="J423" s="125" t="s">
        <v>70</v>
      </c>
      <c r="K423" s="131" t="str">
        <f>IF(L423="","",VLOOKUP(CONCATENATE(K$3,L423),m_selling_spec!$A:$J,2,FALSE))</f>
        <v>2.3</v>
      </c>
      <c r="L423" s="125" t="s">
        <v>611</v>
      </c>
      <c r="M423" s="131" t="str">
        <f>IF(N423="","",VLOOKUP(CONCATENATE(M$3,N423),m_selling_spec!$A:$J,2,FALSE))</f>
        <v>3.1</v>
      </c>
      <c r="N423" s="125" t="s">
        <v>75</v>
      </c>
      <c r="O423" s="131" t="str">
        <f>IF(P423="","",VLOOKUP(CONCATENATE(O$3,P423),m_selling_spec!$A:$J,2,FALSE))</f>
        <v/>
      </c>
      <c r="Q423" s="131" t="str">
        <f>IF(R423="","",VLOOKUP(CONCATENATE(Q$3,R423),m_selling_spec!$A:$J,2,FALSE))</f>
        <v/>
      </c>
      <c r="S423" s="131" t="str">
        <f>IF(T423="","",VLOOKUP(CONCATENATE(S$3,T423),m_selling_spec!$A:$J,2,FALSE))</f>
        <v/>
      </c>
      <c r="U423" s="131" t="str">
        <f>IF(V423="","",VLOOKUP(CONCATENATE(U$3,V423),m_selling_spec!$A:$J,2,FALSE))</f>
        <v/>
      </c>
      <c r="W423" s="131" t="str">
        <f>IF(X423="","",VLOOKUP(CONCATENATE(W$3,X423),m_selling_spec!$A:$J,2,FALSE))</f>
        <v/>
      </c>
      <c r="Y423" s="131" t="str">
        <f>IF(Z423="","",VLOOKUP(CONCATENATE(Y$3,Z423),m_selling_spec!$A:$J,2,FALSE))</f>
        <v/>
      </c>
      <c r="AA423" s="131" t="str">
        <f>IF(AB423="","",VLOOKUP(CONCATENATE(AA$3,AB423),m_selling_spec!$A:$J,2,FALSE))</f>
        <v/>
      </c>
      <c r="AC423" s="131" t="str">
        <f>IF(AD423="","",VLOOKUP(CONCATENATE(AC$3,AD423),m_selling_spec!$A:$J,2,FALSE))</f>
        <v/>
      </c>
      <c r="AE423" s="131" t="str">
        <f>IF(AF423="","",VLOOKUP(CONCATENATE(AE$3,AF423),m_selling_spec!$A:$J,2,FALSE))</f>
        <v/>
      </c>
      <c r="AG423" s="131" t="str">
        <f>IF(AH423="","",VLOOKUP(CONCATENATE(AG$3,AH423),m_selling_spec!$A:$J,2,FALSE))</f>
        <v/>
      </c>
      <c r="AI423" s="131" t="str">
        <f>IF(AJ423="","",VLOOKUP(CONCATENATE(AI$3,AJ423),m_selling_spec!$A:$J,2,FALSE))</f>
        <v/>
      </c>
      <c r="AK423" s="131" t="str">
        <f>IF(AL423="","",VLOOKUP(CONCATENATE(AK$3,AL423),m_selling_spec!$A:$J,2,FALSE))</f>
        <v/>
      </c>
      <c r="AM423" s="131" t="str">
        <f>IF(AN423="","",VLOOKUP(CONCATENATE(AM$3,AN423),m_selling_spec!$A:$J,2,FALSE))</f>
        <v/>
      </c>
      <c r="AO423" s="131" t="str">
        <f>IF(AP423="","",VLOOKUP(CONCATENATE(AO$3,AP423),m_selling_spec!$A:$J,2,FALSE))</f>
        <v/>
      </c>
      <c r="AQ423" s="131" t="str">
        <f>IF(AR423="","",VLOOKUP(CONCATENATE(AQ$3,AR423),m_selling_spec!$A:$J,2,FALSE))</f>
        <v/>
      </c>
      <c r="AS423" s="131" t="str">
        <f>IF(AT423="","",VLOOKUP(CONCATENATE(AS$3,AT423),m_selling_spec!$A:$J,2,FALSE))</f>
        <v/>
      </c>
      <c r="AU423" s="131" t="str">
        <f>IF(AV423="","",VLOOKUP(CONCATENATE(AU$3,AV423),m_selling_spec!$A:$J,2,FALSE))</f>
        <v/>
      </c>
      <c r="AW423" s="131" t="str">
        <f>IF(AX423="","",VLOOKUP(CONCATENATE(AW$3,AX423),m_selling_spec!$A:$J,2,FALSE))</f>
        <v/>
      </c>
      <c r="AY423" s="131" t="str">
        <f>IF(AZ423="","",VLOOKUP(CONCATENATE(AY$3,AZ423),m_selling_spec!$A:$J,2,FALSE))</f>
        <v/>
      </c>
      <c r="BA423" s="131" t="str">
        <f>IF(BB423="","",VLOOKUP(CONCATENATE(BA$3,BB423),m_selling_spec!$A:$J,2,FALSE))</f>
        <v/>
      </c>
      <c r="BC423" s="131" t="str">
        <f>IF(BD423="","",VLOOKUP(CONCATENATE(BC$3,BD423),m_selling_spec!$A:$J,2,FALSE))</f>
        <v/>
      </c>
      <c r="BE423" s="131" t="str">
        <f>IF(BF423="","",VLOOKUP(CONCATENATE(BE$3,BF423),m_selling_spec!$A:$J,2,FALSE))</f>
        <v/>
      </c>
      <c r="BG423" s="131" t="str">
        <f>IF(BH423="","",VLOOKUP(CONCATENATE(BG$3,BH423),m_selling_spec!$A:$J,2,FALSE))</f>
        <v/>
      </c>
      <c r="BI423" s="131" t="str">
        <f>IF(BJ423="","",VLOOKUP(CONCATENATE(BI$3,BJ423),m_selling_spec!$A:$J,2,FALSE))</f>
        <v/>
      </c>
    </row>
    <row r="424" spans="1:61" s="125" customFormat="1">
      <c r="A424" s="125" t="s">
        <v>150</v>
      </c>
      <c r="B424" s="125">
        <v>4</v>
      </c>
      <c r="C424" s="130" t="str">
        <f>INDEX(product!B:B,MATCH(B424,product!A:A,0))</f>
        <v>P7</v>
      </c>
      <c r="D424" s="130" t="str">
        <f>INDEX(product!E:E,MATCH(B424,product!A:A,0))</f>
        <v>WINDOW and DOOR</v>
      </c>
      <c r="E424" s="131" t="str">
        <f>IF(F424="","",VLOOKUP(CONCATENATE(E$3,F424),m_selling_spec!$A:$J,2,FALSE))</f>
        <v/>
      </c>
      <c r="G424" s="131" t="str">
        <f>IF(H424="","",VLOOKUP(CONCATENATE(G$3,H424),m_selling_spec!$A:$J,2,FALSE))</f>
        <v/>
      </c>
      <c r="I424" s="131" t="str">
        <f>IF(J424="","",VLOOKUP(CONCATENATE(I$3,J424),m_selling_spec!$A:$J,2,FALSE))</f>
        <v>1.9</v>
      </c>
      <c r="J424" s="125" t="s">
        <v>70</v>
      </c>
      <c r="K424" s="131" t="str">
        <f>IF(L424="","",VLOOKUP(CONCATENATE(K$3,L424),m_selling_spec!$A:$J,2,FALSE))</f>
        <v>2.3</v>
      </c>
      <c r="L424" s="125" t="s">
        <v>611</v>
      </c>
      <c r="M424" s="131" t="str">
        <f>IF(N424="","",VLOOKUP(CONCATENATE(M$3,N424),m_selling_spec!$A:$J,2,FALSE))</f>
        <v>3.2</v>
      </c>
      <c r="N424" s="125" t="s">
        <v>592</v>
      </c>
      <c r="O424" s="131" t="str">
        <f>IF(P424="","",VLOOKUP(CONCATENATE(O$3,P424),m_selling_spec!$A:$J,2,FALSE))</f>
        <v/>
      </c>
      <c r="Q424" s="131" t="str">
        <f>IF(R424="","",VLOOKUP(CONCATENATE(Q$3,R424),m_selling_spec!$A:$J,2,FALSE))</f>
        <v/>
      </c>
      <c r="S424" s="131" t="str">
        <f>IF(T424="","",VLOOKUP(CONCATENATE(S$3,T424),m_selling_spec!$A:$J,2,FALSE))</f>
        <v/>
      </c>
      <c r="U424" s="131" t="str">
        <f>IF(V424="","",VLOOKUP(CONCATENATE(U$3,V424),m_selling_spec!$A:$J,2,FALSE))</f>
        <v/>
      </c>
      <c r="W424" s="131" t="str">
        <f>IF(X424="","",VLOOKUP(CONCATENATE(W$3,X424),m_selling_spec!$A:$J,2,FALSE))</f>
        <v/>
      </c>
      <c r="Y424" s="131" t="str">
        <f>IF(Z424="","",VLOOKUP(CONCATENATE(Y$3,Z424),m_selling_spec!$A:$J,2,FALSE))</f>
        <v/>
      </c>
      <c r="AA424" s="131" t="str">
        <f>IF(AB424="","",VLOOKUP(CONCATENATE(AA$3,AB424),m_selling_spec!$A:$J,2,FALSE))</f>
        <v/>
      </c>
      <c r="AC424" s="131" t="str">
        <f>IF(AD424="","",VLOOKUP(CONCATENATE(AC$3,AD424),m_selling_spec!$A:$J,2,FALSE))</f>
        <v/>
      </c>
      <c r="AE424" s="131" t="str">
        <f>IF(AF424="","",VLOOKUP(CONCATENATE(AE$3,AF424),m_selling_spec!$A:$J,2,FALSE))</f>
        <v/>
      </c>
      <c r="AG424" s="131" t="str">
        <f>IF(AH424="","",VLOOKUP(CONCATENATE(AG$3,AH424),m_selling_spec!$A:$J,2,FALSE))</f>
        <v/>
      </c>
      <c r="AI424" s="131" t="str">
        <f>IF(AJ424="","",VLOOKUP(CONCATENATE(AI$3,AJ424),m_selling_spec!$A:$J,2,FALSE))</f>
        <v/>
      </c>
      <c r="AK424" s="131" t="str">
        <f>IF(AL424="","",VLOOKUP(CONCATENATE(AK$3,AL424),m_selling_spec!$A:$J,2,FALSE))</f>
        <v/>
      </c>
      <c r="AM424" s="131" t="str">
        <f>IF(AN424="","",VLOOKUP(CONCATENATE(AM$3,AN424),m_selling_spec!$A:$J,2,FALSE))</f>
        <v/>
      </c>
      <c r="AO424" s="131" t="str">
        <f>IF(AP424="","",VLOOKUP(CONCATENATE(AO$3,AP424),m_selling_spec!$A:$J,2,FALSE))</f>
        <v/>
      </c>
      <c r="AQ424" s="131" t="str">
        <f>IF(AR424="","",VLOOKUP(CONCATENATE(AQ$3,AR424),m_selling_spec!$A:$J,2,FALSE))</f>
        <v/>
      </c>
      <c r="AS424" s="131" t="str">
        <f>IF(AT424="","",VLOOKUP(CONCATENATE(AS$3,AT424),m_selling_spec!$A:$J,2,FALSE))</f>
        <v/>
      </c>
      <c r="AU424" s="131" t="str">
        <f>IF(AV424="","",VLOOKUP(CONCATENATE(AU$3,AV424),m_selling_spec!$A:$J,2,FALSE))</f>
        <v/>
      </c>
      <c r="AW424" s="131" t="str">
        <f>IF(AX424="","",VLOOKUP(CONCATENATE(AW$3,AX424),m_selling_spec!$A:$J,2,FALSE))</f>
        <v/>
      </c>
      <c r="AY424" s="131" t="str">
        <f>IF(AZ424="","",VLOOKUP(CONCATENATE(AY$3,AZ424),m_selling_spec!$A:$J,2,FALSE))</f>
        <v/>
      </c>
      <c r="BA424" s="131" t="str">
        <f>IF(BB424="","",VLOOKUP(CONCATENATE(BA$3,BB424),m_selling_spec!$A:$J,2,FALSE))</f>
        <v/>
      </c>
      <c r="BC424" s="131" t="str">
        <f>IF(BD424="","",VLOOKUP(CONCATENATE(BC$3,BD424),m_selling_spec!$A:$J,2,FALSE))</f>
        <v/>
      </c>
      <c r="BE424" s="131" t="str">
        <f>IF(BF424="","",VLOOKUP(CONCATENATE(BE$3,BF424),m_selling_spec!$A:$J,2,FALSE))</f>
        <v/>
      </c>
      <c r="BG424" s="131" t="str">
        <f>IF(BH424="","",VLOOKUP(CONCATENATE(BG$3,BH424),m_selling_spec!$A:$J,2,FALSE))</f>
        <v/>
      </c>
      <c r="BI424" s="131" t="str">
        <f>IF(BJ424="","",VLOOKUP(CONCATENATE(BI$3,BJ424),m_selling_spec!$A:$J,2,FALSE))</f>
        <v/>
      </c>
    </row>
    <row r="425" spans="1:61" s="125" customFormat="1">
      <c r="A425" s="125" t="s">
        <v>147</v>
      </c>
      <c r="B425" s="125">
        <v>4</v>
      </c>
      <c r="C425" s="130" t="str">
        <f>INDEX(product!B:B,MATCH(B425,product!A:A,0))</f>
        <v>P7</v>
      </c>
      <c r="D425" s="130" t="str">
        <f>INDEX(product!E:E,MATCH(B425,product!A:A,0))</f>
        <v>WINDOW and DOOR</v>
      </c>
      <c r="E425" s="131" t="str">
        <f>IF(F425="","",VLOOKUP(CONCATENATE(E$3,F425),m_selling_spec!$A:$J,2,FALSE))</f>
        <v>o1.1</v>
      </c>
      <c r="F425" s="125" t="s">
        <v>675</v>
      </c>
      <c r="G425" s="131" t="str">
        <f>IF(H425="","",VLOOKUP(CONCATENATE(G$3,H425),m_selling_spec!$A:$J,2,FALSE))</f>
        <v/>
      </c>
      <c r="I425" s="131" t="str">
        <f>IF(J425="","",VLOOKUP(CONCATENATE(I$3,J425),m_selling_spec!$A:$J,2,FALSE))</f>
        <v>1.9</v>
      </c>
      <c r="J425" s="125" t="s">
        <v>70</v>
      </c>
      <c r="K425" s="131" t="str">
        <f>IF(L425="","",VLOOKUP(CONCATENATE(K$3,L425),m_selling_spec!$A:$J,2,FALSE))</f>
        <v>2.3</v>
      </c>
      <c r="L425" s="125" t="s">
        <v>611</v>
      </c>
      <c r="M425" s="131" t="str">
        <f>IF(N425="","",VLOOKUP(CONCATENATE(M$3,N425),m_selling_spec!$A:$J,2,FALSE))</f>
        <v>3.3</v>
      </c>
      <c r="N425" s="125" t="s">
        <v>679</v>
      </c>
      <c r="O425" s="131" t="str">
        <f>IF(P425="","",VLOOKUP(CONCATENATE(O$3,P425),m_selling_spec!$A:$J,2,FALSE))</f>
        <v/>
      </c>
      <c r="Q425" s="131" t="str">
        <f>IF(R425="","",VLOOKUP(CONCATENATE(Q$3,R425),m_selling_spec!$A:$J,2,FALSE))</f>
        <v/>
      </c>
      <c r="S425" s="131" t="str">
        <f>IF(T425="","",VLOOKUP(CONCATENATE(S$3,T425),m_selling_spec!$A:$J,2,FALSE))</f>
        <v/>
      </c>
      <c r="U425" s="131" t="str">
        <f>IF(V425="","",VLOOKUP(CONCATENATE(U$3,V425),m_selling_spec!$A:$J,2,FALSE))</f>
        <v/>
      </c>
      <c r="W425" s="131" t="str">
        <f>IF(X425="","",VLOOKUP(CONCATENATE(W$3,X425),m_selling_spec!$A:$J,2,FALSE))</f>
        <v/>
      </c>
      <c r="Y425" s="131" t="str">
        <f>IF(Z425="","",VLOOKUP(CONCATENATE(Y$3,Z425),m_selling_spec!$A:$J,2,FALSE))</f>
        <v/>
      </c>
      <c r="AA425" s="131" t="str">
        <f>IF(AB425="","",VLOOKUP(CONCATENATE(AA$3,AB425),m_selling_spec!$A:$J,2,FALSE))</f>
        <v/>
      </c>
      <c r="AC425" s="131" t="str">
        <f>IF(AD425="","",VLOOKUP(CONCATENATE(AC$3,AD425),m_selling_spec!$A:$J,2,FALSE))</f>
        <v/>
      </c>
      <c r="AE425" s="131" t="str">
        <f>IF(AF425="","",VLOOKUP(CONCATENATE(AE$3,AF425),m_selling_spec!$A:$J,2,FALSE))</f>
        <v/>
      </c>
      <c r="AG425" s="131" t="str">
        <f>IF(AH425="","",VLOOKUP(CONCATENATE(AG$3,AH425),m_selling_spec!$A:$J,2,FALSE))</f>
        <v/>
      </c>
      <c r="AI425" s="131" t="str">
        <f>IF(AJ425="","",VLOOKUP(CONCATENATE(AI$3,AJ425),m_selling_spec!$A:$J,2,FALSE))</f>
        <v/>
      </c>
      <c r="AK425" s="131" t="str">
        <f>IF(AL425="","",VLOOKUP(CONCATENATE(AK$3,AL425),m_selling_spec!$A:$J,2,FALSE))</f>
        <v/>
      </c>
      <c r="AM425" s="131" t="str">
        <f>IF(AN425="","",VLOOKUP(CONCATENATE(AM$3,AN425),m_selling_spec!$A:$J,2,FALSE))</f>
        <v/>
      </c>
      <c r="AO425" s="131" t="str">
        <f>IF(AP425="","",VLOOKUP(CONCATENATE(AO$3,AP425),m_selling_spec!$A:$J,2,FALSE))</f>
        <v/>
      </c>
      <c r="AQ425" s="131" t="str">
        <f>IF(AR425="","",VLOOKUP(CONCATENATE(AQ$3,AR425),m_selling_spec!$A:$J,2,FALSE))</f>
        <v/>
      </c>
      <c r="AS425" s="131" t="str">
        <f>IF(AT425="","",VLOOKUP(CONCATENATE(AS$3,AT425),m_selling_spec!$A:$J,2,FALSE))</f>
        <v/>
      </c>
      <c r="AU425" s="131" t="str">
        <f>IF(AV425="","",VLOOKUP(CONCATENATE(AU$3,AV425),m_selling_spec!$A:$J,2,FALSE))</f>
        <v/>
      </c>
      <c r="AW425" s="131" t="str">
        <f>IF(AX425="","",VLOOKUP(CONCATENATE(AW$3,AX425),m_selling_spec!$A:$J,2,FALSE))</f>
        <v/>
      </c>
      <c r="AY425" s="131" t="str">
        <f>IF(AZ425="","",VLOOKUP(CONCATENATE(AY$3,AZ425),m_selling_spec!$A:$J,2,FALSE))</f>
        <v/>
      </c>
      <c r="BA425" s="131" t="str">
        <f>IF(BB425="","",VLOOKUP(CONCATENATE(BA$3,BB425),m_selling_spec!$A:$J,2,FALSE))</f>
        <v/>
      </c>
      <c r="BC425" s="131" t="str">
        <f>IF(BD425="","",VLOOKUP(CONCATENATE(BC$3,BD425),m_selling_spec!$A:$J,2,FALSE))</f>
        <v/>
      </c>
      <c r="BE425" s="131" t="str">
        <f>IF(BF425="","",VLOOKUP(CONCATENATE(BE$3,BF425),m_selling_spec!$A:$J,2,FALSE))</f>
        <v/>
      </c>
      <c r="BG425" s="131" t="str">
        <f>IF(BH425="","",VLOOKUP(CONCATENATE(BG$3,BH425),m_selling_spec!$A:$J,2,FALSE))</f>
        <v/>
      </c>
      <c r="BI425" s="131" t="str">
        <f>IF(BJ425="","",VLOOKUP(CONCATENATE(BI$3,BJ425),m_selling_spec!$A:$J,2,FALSE))</f>
        <v/>
      </c>
    </row>
    <row r="426" spans="1:61" s="125" customFormat="1">
      <c r="A426" s="125" t="s">
        <v>152</v>
      </c>
      <c r="B426" s="125">
        <v>4</v>
      </c>
      <c r="C426" s="130" t="str">
        <f>INDEX(product!B:B,MATCH(B426,product!A:A,0))</f>
        <v>P7</v>
      </c>
      <c r="D426" s="130" t="str">
        <f>INDEX(product!E:E,MATCH(B426,product!A:A,0))</f>
        <v>WINDOW and DOOR</v>
      </c>
      <c r="E426" s="131" t="str">
        <f>IF(F426="","",VLOOKUP(CONCATENATE(E$3,F426),m_selling_spec!$A:$J,2,FALSE))</f>
        <v>o1.1</v>
      </c>
      <c r="F426" s="125" t="s">
        <v>675</v>
      </c>
      <c r="G426" s="131" t="str">
        <f>IF(H426="","",VLOOKUP(CONCATENATE(G$3,H426),m_selling_spec!$A:$J,2,FALSE))</f>
        <v/>
      </c>
      <c r="I426" s="131" t="str">
        <f>IF(J426="","",VLOOKUP(CONCATENATE(I$3,J426),m_selling_spec!$A:$J,2,FALSE))</f>
        <v>1.9</v>
      </c>
      <c r="J426" s="125" t="s">
        <v>70</v>
      </c>
      <c r="K426" s="131" t="str">
        <f>IF(L426="","",VLOOKUP(CONCATENATE(K$3,L426),m_selling_spec!$A:$J,2,FALSE))</f>
        <v/>
      </c>
      <c r="M426" s="131" t="str">
        <f>IF(N426="","",VLOOKUP(CONCATENATE(M$3,N426),m_selling_spec!$A:$J,2,FALSE))</f>
        <v/>
      </c>
      <c r="O426" s="131" t="str">
        <f>IF(P426="","",VLOOKUP(CONCATENATE(O$3,P426),m_selling_spec!$A:$J,2,FALSE))</f>
        <v/>
      </c>
      <c r="Q426" s="131" t="str">
        <f>IF(R426="","",VLOOKUP(CONCATENATE(Q$3,R426),m_selling_spec!$A:$J,2,FALSE))</f>
        <v/>
      </c>
      <c r="S426" s="131" t="str">
        <f>IF(T426="","",VLOOKUP(CONCATENATE(S$3,T426),m_selling_spec!$A:$J,2,FALSE))</f>
        <v>6.2</v>
      </c>
      <c r="T426" s="125" t="s">
        <v>599</v>
      </c>
      <c r="U426" s="131" t="str">
        <f>IF(V426="","",VLOOKUP(CONCATENATE(U$3,V426),m_selling_spec!$A:$J,2,FALSE))</f>
        <v/>
      </c>
      <c r="W426" s="131" t="str">
        <f>IF(X426="","",VLOOKUP(CONCATENATE(W$3,X426),m_selling_spec!$A:$J,2,FALSE))</f>
        <v/>
      </c>
      <c r="Y426" s="131" t="str">
        <f>IF(Z426="","",VLOOKUP(CONCATENATE(Y$3,Z426),m_selling_spec!$A:$J,2,FALSE))</f>
        <v/>
      </c>
      <c r="AA426" s="131" t="str">
        <f>IF(AB426="","",VLOOKUP(CONCATENATE(AA$3,AB426),m_selling_spec!$A:$J,2,FALSE))</f>
        <v>10.2</v>
      </c>
      <c r="AB426" s="125" t="s">
        <v>76</v>
      </c>
      <c r="AC426" s="131" t="str">
        <f>IF(AD426="","",VLOOKUP(CONCATENATE(AC$3,AD426),m_selling_spec!$A:$J,2,FALSE))</f>
        <v/>
      </c>
      <c r="AE426" s="131" t="str">
        <f>IF(AF426="","",VLOOKUP(CONCATENATE(AE$3,AF426),m_selling_spec!$A:$J,2,FALSE))</f>
        <v/>
      </c>
      <c r="AG426" s="131" t="str">
        <f>IF(AH426="","",VLOOKUP(CONCATENATE(AG$3,AH426),m_selling_spec!$A:$J,2,FALSE))</f>
        <v/>
      </c>
      <c r="AI426" s="131" t="str">
        <f>IF(AJ426="","",VLOOKUP(CONCATENATE(AI$3,AJ426),m_selling_spec!$A:$J,2,FALSE))</f>
        <v/>
      </c>
      <c r="AK426" s="131" t="str">
        <f>IF(AL426="","",VLOOKUP(CONCATENATE(AK$3,AL426),m_selling_spec!$A:$J,2,FALSE))</f>
        <v/>
      </c>
      <c r="AM426" s="131" t="str">
        <f>IF(AN426="","",VLOOKUP(CONCATENATE(AM$3,AN426),m_selling_spec!$A:$J,2,FALSE))</f>
        <v/>
      </c>
      <c r="AO426" s="131" t="str">
        <f>IF(AP426="","",VLOOKUP(CONCATENATE(AO$3,AP426),m_selling_spec!$A:$J,2,FALSE))</f>
        <v/>
      </c>
      <c r="AQ426" s="131" t="str">
        <f>IF(AR426="","",VLOOKUP(CONCATENATE(AQ$3,AR426),m_selling_spec!$A:$J,2,FALSE))</f>
        <v/>
      </c>
      <c r="AS426" s="131" t="str">
        <f>IF(AT426="","",VLOOKUP(CONCATENATE(AS$3,AT426),m_selling_spec!$A:$J,2,FALSE))</f>
        <v/>
      </c>
      <c r="AU426" s="131" t="str">
        <f>IF(AV426="","",VLOOKUP(CONCATENATE(AU$3,AV426),m_selling_spec!$A:$J,2,FALSE))</f>
        <v/>
      </c>
      <c r="AW426" s="131" t="str">
        <f>IF(AX426="","",VLOOKUP(CONCATENATE(AW$3,AX426),m_selling_spec!$A:$J,2,FALSE))</f>
        <v/>
      </c>
      <c r="AY426" s="131" t="str">
        <f>IF(AZ426="","",VLOOKUP(CONCATENATE(AY$3,AZ426),m_selling_spec!$A:$J,2,FALSE))</f>
        <v/>
      </c>
      <c r="BA426" s="131" t="str">
        <f>IF(BB426="","",VLOOKUP(CONCATENATE(BA$3,BB426),m_selling_spec!$A:$J,2,FALSE))</f>
        <v/>
      </c>
      <c r="BC426" s="131" t="str">
        <f>IF(BD426="","",VLOOKUP(CONCATENATE(BC$3,BD426),m_selling_spec!$A:$J,2,FALSE))</f>
        <v/>
      </c>
      <c r="BE426" s="131" t="str">
        <f>IF(BF426="","",VLOOKUP(CONCATENATE(BE$3,BF426),m_selling_spec!$A:$J,2,FALSE))</f>
        <v/>
      </c>
      <c r="BG426" s="131" t="str">
        <f>IF(BH426="","",VLOOKUP(CONCATENATE(BG$3,BH426),m_selling_spec!$A:$J,2,FALSE))</f>
        <v/>
      </c>
      <c r="BI426" s="131" t="str">
        <f>IF(BJ426="","",VLOOKUP(CONCATENATE(BI$3,BJ426),m_selling_spec!$A:$J,2,FALSE))</f>
        <v/>
      </c>
    </row>
    <row r="427" spans="1:61" s="125" customFormat="1">
      <c r="A427" s="125" t="s">
        <v>154</v>
      </c>
      <c r="B427" s="125">
        <v>4</v>
      </c>
      <c r="C427" s="130" t="str">
        <f>INDEX(product!B:B,MATCH(B427,product!A:A,0))</f>
        <v>P7</v>
      </c>
      <c r="D427" s="130" t="str">
        <f>INDEX(product!E:E,MATCH(B427,product!A:A,0))</f>
        <v>WINDOW and DOOR</v>
      </c>
      <c r="E427" s="131" t="str">
        <f>IF(F427="","",VLOOKUP(CONCATENATE(E$3,F427),m_selling_spec!$A:$J,2,FALSE))</f>
        <v>o1.1</v>
      </c>
      <c r="F427" s="125" t="s">
        <v>675</v>
      </c>
      <c r="G427" s="131" t="str">
        <f>IF(H427="","",VLOOKUP(CONCATENATE(G$3,H427),m_selling_spec!$A:$J,2,FALSE))</f>
        <v/>
      </c>
      <c r="I427" s="131" t="str">
        <f>IF(J427="","",VLOOKUP(CONCATENATE(I$3,J427),m_selling_spec!$A:$J,2,FALSE))</f>
        <v>1.9</v>
      </c>
      <c r="J427" s="125" t="s">
        <v>70</v>
      </c>
      <c r="K427" s="131" t="str">
        <f>IF(L427="","",VLOOKUP(CONCATENATE(K$3,L427),m_selling_spec!$A:$J,2,FALSE))</f>
        <v/>
      </c>
      <c r="M427" s="131" t="str">
        <f>IF(N427="","",VLOOKUP(CONCATENATE(M$3,N427),m_selling_spec!$A:$J,2,FALSE))</f>
        <v/>
      </c>
      <c r="O427" s="131" t="str">
        <f>IF(P427="","",VLOOKUP(CONCATENATE(O$3,P427),m_selling_spec!$A:$J,2,FALSE))</f>
        <v/>
      </c>
      <c r="Q427" s="131" t="str">
        <f>IF(R427="","",VLOOKUP(CONCATENATE(Q$3,R427),m_selling_spec!$A:$J,2,FALSE))</f>
        <v/>
      </c>
      <c r="S427" s="131" t="str">
        <f>IF(T427="","",VLOOKUP(CONCATENATE(S$3,T427),m_selling_spec!$A:$J,2,FALSE))</f>
        <v>6.2</v>
      </c>
      <c r="T427" s="125" t="s">
        <v>599</v>
      </c>
      <c r="U427" s="131" t="str">
        <f>IF(V427="","",VLOOKUP(CONCATENATE(U$3,V427),m_selling_spec!$A:$J,2,FALSE))</f>
        <v/>
      </c>
      <c r="W427" s="131" t="str">
        <f>IF(X427="","",VLOOKUP(CONCATENATE(W$3,X427),m_selling_spec!$A:$J,2,FALSE))</f>
        <v/>
      </c>
      <c r="Y427" s="131" t="str">
        <f>IF(Z427="","",VLOOKUP(CONCATENATE(Y$3,Z427),m_selling_spec!$A:$J,2,FALSE))</f>
        <v/>
      </c>
      <c r="AA427" s="131" t="str">
        <f>IF(AB427="","",VLOOKUP(CONCATENATE(AA$3,AB427),m_selling_spec!$A:$J,2,FALSE))</f>
        <v>10.3</v>
      </c>
      <c r="AB427" s="125" t="s">
        <v>77</v>
      </c>
      <c r="AC427" s="131" t="str">
        <f>IF(AD427="","",VLOOKUP(CONCATENATE(AC$3,AD427),m_selling_spec!$A:$J,2,FALSE))</f>
        <v/>
      </c>
      <c r="AE427" s="131" t="str">
        <f>IF(AF427="","",VLOOKUP(CONCATENATE(AE$3,AF427),m_selling_spec!$A:$J,2,FALSE))</f>
        <v/>
      </c>
      <c r="AG427" s="131" t="str">
        <f>IF(AH427="","",VLOOKUP(CONCATENATE(AG$3,AH427),m_selling_spec!$A:$J,2,FALSE))</f>
        <v/>
      </c>
      <c r="AI427" s="131" t="str">
        <f>IF(AJ427="","",VLOOKUP(CONCATENATE(AI$3,AJ427),m_selling_spec!$A:$J,2,FALSE))</f>
        <v/>
      </c>
      <c r="AK427" s="131" t="str">
        <f>IF(AL427="","",VLOOKUP(CONCATENATE(AK$3,AL427),m_selling_spec!$A:$J,2,FALSE))</f>
        <v/>
      </c>
      <c r="AM427" s="131" t="str">
        <f>IF(AN427="","",VLOOKUP(CONCATENATE(AM$3,AN427),m_selling_spec!$A:$J,2,FALSE))</f>
        <v/>
      </c>
      <c r="AO427" s="131" t="str">
        <f>IF(AP427="","",VLOOKUP(CONCATENATE(AO$3,AP427),m_selling_spec!$A:$J,2,FALSE))</f>
        <v/>
      </c>
      <c r="AQ427" s="131" t="str">
        <f>IF(AR427="","",VLOOKUP(CONCATENATE(AQ$3,AR427),m_selling_spec!$A:$J,2,FALSE))</f>
        <v/>
      </c>
      <c r="AS427" s="131" t="str">
        <f>IF(AT427="","",VLOOKUP(CONCATENATE(AS$3,AT427),m_selling_spec!$A:$J,2,FALSE))</f>
        <v/>
      </c>
      <c r="AU427" s="131" t="str">
        <f>IF(AV427="","",VLOOKUP(CONCATENATE(AU$3,AV427),m_selling_spec!$A:$J,2,FALSE))</f>
        <v/>
      </c>
      <c r="AW427" s="131" t="str">
        <f>IF(AX427="","",VLOOKUP(CONCATENATE(AW$3,AX427),m_selling_spec!$A:$J,2,FALSE))</f>
        <v/>
      </c>
      <c r="AY427" s="131" t="str">
        <f>IF(AZ427="","",VLOOKUP(CONCATENATE(AY$3,AZ427),m_selling_spec!$A:$J,2,FALSE))</f>
        <v/>
      </c>
      <c r="BA427" s="131" t="str">
        <f>IF(BB427="","",VLOOKUP(CONCATENATE(BA$3,BB427),m_selling_spec!$A:$J,2,FALSE))</f>
        <v/>
      </c>
      <c r="BC427" s="131" t="str">
        <f>IF(BD427="","",VLOOKUP(CONCATENATE(BC$3,BD427),m_selling_spec!$A:$J,2,FALSE))</f>
        <v/>
      </c>
      <c r="BE427" s="131" t="str">
        <f>IF(BF427="","",VLOOKUP(CONCATENATE(BE$3,BF427),m_selling_spec!$A:$J,2,FALSE))</f>
        <v/>
      </c>
      <c r="BG427" s="131" t="str">
        <f>IF(BH427="","",VLOOKUP(CONCATENATE(BG$3,BH427),m_selling_spec!$A:$J,2,FALSE))</f>
        <v/>
      </c>
      <c r="BI427" s="131" t="str">
        <f>IF(BJ427="","",VLOOKUP(CONCATENATE(BI$3,BJ427),m_selling_spec!$A:$J,2,FALSE))</f>
        <v/>
      </c>
    </row>
    <row r="428" spans="1:61" s="125" customFormat="1">
      <c r="A428" s="125" t="s">
        <v>151</v>
      </c>
      <c r="B428" s="125">
        <v>4</v>
      </c>
      <c r="C428" s="130" t="str">
        <f>INDEX(product!B:B,MATCH(B428,product!A:A,0))</f>
        <v>P7</v>
      </c>
      <c r="D428" s="130" t="str">
        <f>INDEX(product!E:E,MATCH(B428,product!A:A,0))</f>
        <v>WINDOW and DOOR</v>
      </c>
      <c r="E428" s="131" t="str">
        <f>IF(F428="","",VLOOKUP(CONCATENATE(E$3,F428),m_selling_spec!$A:$J,2,FALSE))</f>
        <v>o1.1</v>
      </c>
      <c r="F428" s="125" t="s">
        <v>675</v>
      </c>
      <c r="G428" s="131" t="str">
        <f>IF(H428="","",VLOOKUP(CONCATENATE(G$3,H428),m_selling_spec!$A:$J,2,FALSE))</f>
        <v/>
      </c>
      <c r="I428" s="131" t="str">
        <f>IF(J428="","",VLOOKUP(CONCATENATE(I$3,J428),m_selling_spec!$A:$J,2,FALSE))</f>
        <v>1.9</v>
      </c>
      <c r="J428" s="125" t="s">
        <v>70</v>
      </c>
      <c r="K428" s="131" t="str">
        <f>IF(L428="","",VLOOKUP(CONCATENATE(K$3,L428),m_selling_spec!$A:$J,2,FALSE))</f>
        <v/>
      </c>
      <c r="M428" s="131" t="str">
        <f>IF(N428="","",VLOOKUP(CONCATENATE(M$3,N428),m_selling_spec!$A:$J,2,FALSE))</f>
        <v/>
      </c>
      <c r="O428" s="131" t="str">
        <f>IF(P428="","",VLOOKUP(CONCATENATE(O$3,P428),m_selling_spec!$A:$J,2,FALSE))</f>
        <v/>
      </c>
      <c r="Q428" s="131" t="str">
        <f>IF(R428="","",VLOOKUP(CONCATENATE(Q$3,R428),m_selling_spec!$A:$J,2,FALSE))</f>
        <v/>
      </c>
      <c r="S428" s="131" t="str">
        <f>IF(T428="","",VLOOKUP(CONCATENATE(S$3,T428),m_selling_spec!$A:$J,2,FALSE))</f>
        <v>6.1</v>
      </c>
      <c r="T428" s="125" t="s">
        <v>606</v>
      </c>
      <c r="U428" s="131" t="str">
        <f>IF(V428="","",VLOOKUP(CONCATENATE(U$3,V428),m_selling_spec!$A:$J,2,FALSE))</f>
        <v/>
      </c>
      <c r="W428" s="131" t="str">
        <f>IF(X428="","",VLOOKUP(CONCATENATE(W$3,X428),m_selling_spec!$A:$J,2,FALSE))</f>
        <v/>
      </c>
      <c r="Y428" s="131" t="str">
        <f>IF(Z428="","",VLOOKUP(CONCATENATE(Y$3,Z428),m_selling_spec!$A:$J,2,FALSE))</f>
        <v/>
      </c>
      <c r="AA428" s="131" t="str">
        <f>IF(AB428="","",VLOOKUP(CONCATENATE(AA$3,AB428),m_selling_spec!$A:$J,2,FALSE))</f>
        <v/>
      </c>
      <c r="AC428" s="131" t="str">
        <f>IF(AD428="","",VLOOKUP(CONCATENATE(AC$3,AD428),m_selling_spec!$A:$J,2,FALSE))</f>
        <v/>
      </c>
      <c r="AE428" s="131" t="str">
        <f>IF(AF428="","",VLOOKUP(CONCATENATE(AE$3,AF428),m_selling_spec!$A:$J,2,FALSE))</f>
        <v/>
      </c>
      <c r="AG428" s="131" t="str">
        <f>IF(AH428="","",VLOOKUP(CONCATENATE(AG$3,AH428),m_selling_spec!$A:$J,2,FALSE))</f>
        <v/>
      </c>
      <c r="AI428" s="131" t="str">
        <f>IF(AJ428="","",VLOOKUP(CONCATENATE(AI$3,AJ428),m_selling_spec!$A:$J,2,FALSE))</f>
        <v/>
      </c>
      <c r="AK428" s="131" t="str">
        <f>IF(AL428="","",VLOOKUP(CONCATENATE(AK$3,AL428),m_selling_spec!$A:$J,2,FALSE))</f>
        <v/>
      </c>
      <c r="AM428" s="131" t="str">
        <f>IF(AN428="","",VLOOKUP(CONCATENATE(AM$3,AN428),m_selling_spec!$A:$J,2,FALSE))</f>
        <v/>
      </c>
      <c r="AO428" s="131" t="str">
        <f>IF(AP428="","",VLOOKUP(CONCATENATE(AO$3,AP428),m_selling_spec!$A:$J,2,FALSE))</f>
        <v/>
      </c>
      <c r="AQ428" s="131" t="str">
        <f>IF(AR428="","",VLOOKUP(CONCATENATE(AQ$3,AR428),m_selling_spec!$A:$J,2,FALSE))</f>
        <v/>
      </c>
      <c r="AS428" s="131" t="str">
        <f>IF(AT428="","",VLOOKUP(CONCATENATE(AS$3,AT428),m_selling_spec!$A:$J,2,FALSE))</f>
        <v/>
      </c>
      <c r="AU428" s="131" t="str">
        <f>IF(AV428="","",VLOOKUP(CONCATENATE(AU$3,AV428),m_selling_spec!$A:$J,2,FALSE))</f>
        <v/>
      </c>
      <c r="AW428" s="131" t="str">
        <f>IF(AX428="","",VLOOKUP(CONCATENATE(AW$3,AX428),m_selling_spec!$A:$J,2,FALSE))</f>
        <v/>
      </c>
      <c r="AY428" s="131" t="str">
        <f>IF(AZ428="","",VLOOKUP(CONCATENATE(AY$3,AZ428),m_selling_spec!$A:$J,2,FALSE))</f>
        <v/>
      </c>
      <c r="BA428" s="131" t="str">
        <f>IF(BB428="","",VLOOKUP(CONCATENATE(BA$3,BB428),m_selling_spec!$A:$J,2,FALSE))</f>
        <v/>
      </c>
      <c r="BC428" s="131" t="str">
        <f>IF(BD428="","",VLOOKUP(CONCATENATE(BC$3,BD428),m_selling_spec!$A:$J,2,FALSE))</f>
        <v/>
      </c>
      <c r="BE428" s="131" t="str">
        <f>IF(BF428="","",VLOOKUP(CONCATENATE(BE$3,BF428),m_selling_spec!$A:$J,2,FALSE))</f>
        <v/>
      </c>
      <c r="BG428" s="131" t="str">
        <f>IF(BH428="","",VLOOKUP(CONCATENATE(BG$3,BH428),m_selling_spec!$A:$J,2,FALSE))</f>
        <v/>
      </c>
      <c r="BI428" s="131" t="str">
        <f>IF(BJ428="","",VLOOKUP(CONCATENATE(BI$3,BJ428),m_selling_spec!$A:$J,2,FALSE))</f>
        <v/>
      </c>
    </row>
    <row r="429" spans="1:61" s="125" customFormat="1">
      <c r="A429" s="125" t="s">
        <v>167</v>
      </c>
      <c r="B429" s="125">
        <v>4</v>
      </c>
      <c r="C429" s="130" t="str">
        <f>INDEX(product!B:B,MATCH(B429,product!A:A,0))</f>
        <v>P7</v>
      </c>
      <c r="D429" s="130" t="str">
        <f>INDEX(product!E:E,MATCH(B429,product!A:A,0))</f>
        <v>WINDOW and DOOR</v>
      </c>
      <c r="E429" s="131" t="str">
        <f>IF(F429="","",VLOOKUP(CONCATENATE(E$3,F429),m_selling_spec!$A:$J,2,FALSE))</f>
        <v/>
      </c>
      <c r="G429" s="131" t="str">
        <f>IF(H429="","",VLOOKUP(CONCATENATE(G$3,H429),m_selling_spec!$A:$J,2,FALSE))</f>
        <v/>
      </c>
      <c r="I429" s="131" t="str">
        <f>IF(J429="","",VLOOKUP(CONCATENATE(I$3,J429),m_selling_spec!$A:$J,2,FALSE))</f>
        <v>1.5</v>
      </c>
      <c r="J429" s="125" t="s">
        <v>72</v>
      </c>
      <c r="K429" s="131" t="str">
        <f>IF(L429="","",VLOOKUP(CONCATENATE(K$3,L429),m_selling_spec!$A:$J,2,FALSE))</f>
        <v/>
      </c>
      <c r="M429" s="131" t="str">
        <f>IF(N429="","",VLOOKUP(CONCATENATE(M$3,N429),m_selling_spec!$A:$J,2,FALSE))</f>
        <v/>
      </c>
      <c r="O429" s="131" t="str">
        <f>IF(P429="","",VLOOKUP(CONCATENATE(O$3,P429),m_selling_spec!$A:$J,2,FALSE))</f>
        <v/>
      </c>
      <c r="Q429" s="131" t="str">
        <f>IF(R429="","",VLOOKUP(CONCATENATE(Q$3,R429),m_selling_spec!$A:$J,2,FALSE))</f>
        <v/>
      </c>
      <c r="S429" s="131" t="str">
        <f>IF(T429="","",VLOOKUP(CONCATENATE(S$3,T429),m_selling_spec!$A:$J,2,FALSE))</f>
        <v/>
      </c>
      <c r="U429" s="131" t="str">
        <f>IF(V429="","",VLOOKUP(CONCATENATE(U$3,V429),m_selling_spec!$A:$J,2,FALSE))</f>
        <v/>
      </c>
      <c r="W429" s="131" t="str">
        <f>IF(X429="","",VLOOKUP(CONCATENATE(W$3,X429),m_selling_spec!$A:$J,2,FALSE))</f>
        <v/>
      </c>
      <c r="Y429" s="131" t="str">
        <f>IF(Z429="","",VLOOKUP(CONCATENATE(Y$3,Z429),m_selling_spec!$A:$J,2,FALSE))</f>
        <v/>
      </c>
      <c r="AA429" s="131" t="str">
        <f>IF(AB429="","",VLOOKUP(CONCATENATE(AA$3,AB429),m_selling_spec!$A:$J,2,FALSE))</f>
        <v/>
      </c>
      <c r="AC429" s="131" t="str">
        <f>IF(AD429="","",VLOOKUP(CONCATENATE(AC$3,AD429),m_selling_spec!$A:$J,2,FALSE))</f>
        <v/>
      </c>
      <c r="AE429" s="131" t="str">
        <f>IF(AF429="","",VLOOKUP(CONCATENATE(AE$3,AF429),m_selling_spec!$A:$J,2,FALSE))</f>
        <v/>
      </c>
      <c r="AG429" s="131" t="str">
        <f>IF(AH429="","",VLOOKUP(CONCATENATE(AG$3,AH429),m_selling_spec!$A:$J,2,FALSE))</f>
        <v/>
      </c>
      <c r="AI429" s="131" t="str">
        <f>IF(AJ429="","",VLOOKUP(CONCATENATE(AI$3,AJ429),m_selling_spec!$A:$J,2,FALSE))</f>
        <v/>
      </c>
      <c r="AK429" s="131" t="str">
        <f>IF(AL429="","",VLOOKUP(CONCATENATE(AK$3,AL429),m_selling_spec!$A:$J,2,FALSE))</f>
        <v/>
      </c>
      <c r="AM429" s="131" t="str">
        <f>IF(AN429="","",VLOOKUP(CONCATENATE(AM$3,AN429),m_selling_spec!$A:$J,2,FALSE))</f>
        <v/>
      </c>
      <c r="AO429" s="131" t="str">
        <f>IF(AP429="","",VLOOKUP(CONCATENATE(AO$3,AP429),m_selling_spec!$A:$J,2,FALSE))</f>
        <v/>
      </c>
      <c r="AQ429" s="131" t="str">
        <f>IF(AR429="","",VLOOKUP(CONCATENATE(AQ$3,AR429),m_selling_spec!$A:$J,2,FALSE))</f>
        <v/>
      </c>
      <c r="AS429" s="131" t="str">
        <f>IF(AT429="","",VLOOKUP(CONCATENATE(AS$3,AT429),m_selling_spec!$A:$J,2,FALSE))</f>
        <v/>
      </c>
      <c r="AU429" s="131" t="str">
        <f>IF(AV429="","",VLOOKUP(CONCATENATE(AU$3,AV429),m_selling_spec!$A:$J,2,FALSE))</f>
        <v/>
      </c>
      <c r="AW429" s="131" t="str">
        <f>IF(AX429="","",VLOOKUP(CONCATENATE(AW$3,AX429),m_selling_spec!$A:$J,2,FALSE))</f>
        <v/>
      </c>
      <c r="AY429" s="131" t="str">
        <f>IF(AZ429="","",VLOOKUP(CONCATENATE(AY$3,AZ429),m_selling_spec!$A:$J,2,FALSE))</f>
        <v/>
      </c>
      <c r="BA429" s="131" t="str">
        <f>IF(BB429="","",VLOOKUP(CONCATENATE(BA$3,BB429),m_selling_spec!$A:$J,2,FALSE))</f>
        <v/>
      </c>
      <c r="BC429" s="131" t="str">
        <f>IF(BD429="","",VLOOKUP(CONCATENATE(BC$3,BD429),m_selling_spec!$A:$J,2,FALSE))</f>
        <v/>
      </c>
      <c r="BE429" s="131" t="str">
        <f>IF(BF429="","",VLOOKUP(CONCATENATE(BE$3,BF429),m_selling_spec!$A:$J,2,FALSE))</f>
        <v/>
      </c>
      <c r="BG429" s="131" t="str">
        <f>IF(BH429="","",VLOOKUP(CONCATENATE(BG$3,BH429),m_selling_spec!$A:$J,2,FALSE))</f>
        <v/>
      </c>
      <c r="BI429" s="131" t="str">
        <f>IF(BJ429="","",VLOOKUP(CONCATENATE(BI$3,BJ429),m_selling_spec!$A:$J,2,FALSE))</f>
        <v/>
      </c>
    </row>
    <row r="430" spans="1:61" s="125" customFormat="1">
      <c r="A430" s="125" t="s">
        <v>153</v>
      </c>
      <c r="B430" s="125">
        <v>4</v>
      </c>
      <c r="C430" s="130" t="str">
        <f>INDEX(product!B:B,MATCH(B430,product!A:A,0))</f>
        <v>P7</v>
      </c>
      <c r="D430" s="130" t="str">
        <f>INDEX(product!E:E,MATCH(B430,product!A:A,0))</f>
        <v>WINDOW and DOOR</v>
      </c>
      <c r="E430" s="131" t="str">
        <f>IF(F430="","",VLOOKUP(CONCATENATE(E$3,F430),m_selling_spec!$A:$J,2,FALSE))</f>
        <v>o1.1</v>
      </c>
      <c r="F430" s="125" t="s">
        <v>675</v>
      </c>
      <c r="G430" s="131" t="str">
        <f>IF(H430="","",VLOOKUP(CONCATENATE(G$3,H430),m_selling_spec!$A:$J,2,FALSE))</f>
        <v/>
      </c>
      <c r="I430" s="131" t="str">
        <f>IF(J430="","",VLOOKUP(CONCATENATE(I$3,J430),m_selling_spec!$A:$J,2,FALSE))</f>
        <v>1.1</v>
      </c>
      <c r="J430" s="125" t="s">
        <v>3</v>
      </c>
      <c r="K430" s="131" t="str">
        <f>IF(L430="","",VLOOKUP(CONCATENATE(K$3,L430),m_selling_spec!$A:$J,2,FALSE))</f>
        <v/>
      </c>
      <c r="M430" s="131" t="str">
        <f>IF(N430="","",VLOOKUP(CONCATENATE(M$3,N430),m_selling_spec!$A:$J,2,FALSE))</f>
        <v/>
      </c>
      <c r="O430" s="131" t="str">
        <f>IF(P430="","",VLOOKUP(CONCATENATE(O$3,P430),m_selling_spec!$A:$J,2,FALSE))</f>
        <v/>
      </c>
      <c r="Q430" s="131" t="str">
        <f>IF(R430="","",VLOOKUP(CONCATENATE(Q$3,R430),m_selling_spec!$A:$J,2,FALSE))</f>
        <v/>
      </c>
      <c r="S430" s="131" t="str">
        <f>IF(T430="","",VLOOKUP(CONCATENATE(S$3,T430),m_selling_spec!$A:$J,2,FALSE))</f>
        <v/>
      </c>
      <c r="U430" s="131" t="str">
        <f>IF(V430="","",VLOOKUP(CONCATENATE(U$3,V430),m_selling_spec!$A:$J,2,FALSE))</f>
        <v/>
      </c>
      <c r="W430" s="131" t="str">
        <f>IF(X430="","",VLOOKUP(CONCATENATE(W$3,X430),m_selling_spec!$A:$J,2,FALSE))</f>
        <v/>
      </c>
      <c r="Y430" s="131" t="str">
        <f>IF(Z430="","",VLOOKUP(CONCATENATE(Y$3,Z430),m_selling_spec!$A:$J,2,FALSE))</f>
        <v/>
      </c>
      <c r="AA430" s="131" t="str">
        <f>IF(AB430="","",VLOOKUP(CONCATENATE(AA$3,AB430),m_selling_spec!$A:$J,2,FALSE))</f>
        <v/>
      </c>
      <c r="AC430" s="131" t="str">
        <f>IF(AD430="","",VLOOKUP(CONCATENATE(AC$3,AD430),m_selling_spec!$A:$J,2,FALSE))</f>
        <v/>
      </c>
      <c r="AE430" s="131" t="str">
        <f>IF(AF430="","",VLOOKUP(CONCATENATE(AE$3,AF430),m_selling_spec!$A:$J,2,FALSE))</f>
        <v/>
      </c>
      <c r="AG430" s="131" t="str">
        <f>IF(AH430="","",VLOOKUP(CONCATENATE(AG$3,AH430),m_selling_spec!$A:$J,2,FALSE))</f>
        <v/>
      </c>
      <c r="AI430" s="131" t="str">
        <f>IF(AJ430="","",VLOOKUP(CONCATENATE(AI$3,AJ430),m_selling_spec!$A:$J,2,FALSE))</f>
        <v/>
      </c>
      <c r="AK430" s="131" t="str">
        <f>IF(AL430="","",VLOOKUP(CONCATENATE(AK$3,AL430),m_selling_spec!$A:$J,2,FALSE))</f>
        <v/>
      </c>
      <c r="AM430" s="131" t="str">
        <f>IF(AN430="","",VLOOKUP(CONCATENATE(AM$3,AN430),m_selling_spec!$A:$J,2,FALSE))</f>
        <v/>
      </c>
      <c r="AO430" s="131" t="str">
        <f>IF(AP430="","",VLOOKUP(CONCATENATE(AO$3,AP430),m_selling_spec!$A:$J,2,FALSE))</f>
        <v/>
      </c>
      <c r="AQ430" s="131" t="str">
        <f>IF(AR430="","",VLOOKUP(CONCATENATE(AQ$3,AR430),m_selling_spec!$A:$J,2,FALSE))</f>
        <v/>
      </c>
      <c r="AS430" s="131" t="str">
        <f>IF(AT430="","",VLOOKUP(CONCATENATE(AS$3,AT430),m_selling_spec!$A:$J,2,FALSE))</f>
        <v/>
      </c>
      <c r="AU430" s="131" t="str">
        <f>IF(AV430="","",VLOOKUP(CONCATENATE(AU$3,AV430),m_selling_spec!$A:$J,2,FALSE))</f>
        <v/>
      </c>
      <c r="AW430" s="131" t="str">
        <f>IF(AX430="","",VLOOKUP(CONCATENATE(AW$3,AX430),m_selling_spec!$A:$J,2,FALSE))</f>
        <v/>
      </c>
      <c r="AY430" s="131" t="str">
        <f>IF(AZ430="","",VLOOKUP(CONCATENATE(AY$3,AZ430),m_selling_spec!$A:$J,2,FALSE))</f>
        <v/>
      </c>
      <c r="BA430" s="131" t="str">
        <f>IF(BB430="","",VLOOKUP(CONCATENATE(BA$3,BB430),m_selling_spec!$A:$J,2,FALSE))</f>
        <v/>
      </c>
      <c r="BC430" s="131" t="str">
        <f>IF(BD430="","",VLOOKUP(CONCATENATE(BC$3,BD430),m_selling_spec!$A:$J,2,FALSE))</f>
        <v/>
      </c>
      <c r="BE430" s="131" t="str">
        <f>IF(BF430="","",VLOOKUP(CONCATENATE(BE$3,BF430),m_selling_spec!$A:$J,2,FALSE))</f>
        <v/>
      </c>
      <c r="BG430" s="131" t="str">
        <f>IF(BH430="","",VLOOKUP(CONCATENATE(BG$3,BH430),m_selling_spec!$A:$J,2,FALSE))</f>
        <v/>
      </c>
      <c r="BI430" s="131" t="str">
        <f>IF(BJ430="","",VLOOKUP(CONCATENATE(BI$3,BJ430),m_selling_spec!$A:$J,2,FALSE))</f>
        <v/>
      </c>
    </row>
    <row r="431" spans="1:61" s="125" customFormat="1">
      <c r="A431" s="125" t="s">
        <v>157</v>
      </c>
      <c r="B431" s="125">
        <v>4</v>
      </c>
      <c r="C431" s="130" t="str">
        <f>INDEX(product!B:B,MATCH(B431,product!A:A,0))</f>
        <v>P7</v>
      </c>
      <c r="D431" s="130" t="str">
        <f>INDEX(product!E:E,MATCH(B431,product!A:A,0))</f>
        <v>WINDOW and DOOR</v>
      </c>
      <c r="E431" s="131" t="str">
        <f>IF(F431="","",VLOOKUP(CONCATENATE(E$3,F431),m_selling_spec!$A:$J,2,FALSE))</f>
        <v/>
      </c>
      <c r="G431" s="131" t="str">
        <f>IF(H431="","",VLOOKUP(CONCATENATE(G$3,H431),m_selling_spec!$A:$J,2,FALSE))</f>
        <v>o2.2</v>
      </c>
      <c r="H431" s="125" t="s">
        <v>603</v>
      </c>
      <c r="I431" s="131" t="str">
        <f>IF(J431="","",VLOOKUP(CONCATENATE(I$3,J431),m_selling_spec!$A:$J,2,FALSE))</f>
        <v>1.12</v>
      </c>
      <c r="J431" s="125" t="s">
        <v>73</v>
      </c>
      <c r="K431" s="131" t="str">
        <f>IF(L431="","",VLOOKUP(CONCATENATE(K$3,L431),m_selling_spec!$A:$J,2,FALSE))</f>
        <v/>
      </c>
      <c r="M431" s="131" t="str">
        <f>IF(N431="","",VLOOKUP(CONCATENATE(M$3,N431),m_selling_spec!$A:$J,2,FALSE))</f>
        <v/>
      </c>
      <c r="O431" s="131" t="str">
        <f>IF(P431="","",VLOOKUP(CONCATENATE(O$3,P431),m_selling_spec!$A:$J,2,FALSE))</f>
        <v/>
      </c>
      <c r="Q431" s="131" t="str">
        <f>IF(R431="","",VLOOKUP(CONCATENATE(Q$3,R431),m_selling_spec!$A:$J,2,FALSE))</f>
        <v/>
      </c>
      <c r="S431" s="131" t="str">
        <f>IF(T431="","",VLOOKUP(CONCATENATE(S$3,T431),m_selling_spec!$A:$J,2,FALSE))</f>
        <v>6.2</v>
      </c>
      <c r="T431" s="125" t="s">
        <v>599</v>
      </c>
      <c r="U431" s="131" t="str">
        <f>IF(V431="","",VLOOKUP(CONCATENATE(U$3,V431),m_selling_spec!$A:$J,2,FALSE))</f>
        <v/>
      </c>
      <c r="W431" s="131" t="str">
        <f>IF(X431="","",VLOOKUP(CONCATENATE(W$3,X431),m_selling_spec!$A:$J,2,FALSE))</f>
        <v>8.2</v>
      </c>
      <c r="X431" s="125" t="s">
        <v>601</v>
      </c>
      <c r="Y431" s="131" t="str">
        <f>IF(Z431="","",VLOOKUP(CONCATENATE(Y$3,Z431),m_selling_spec!$A:$J,2,FALSE))</f>
        <v/>
      </c>
      <c r="AA431" s="131" t="str">
        <f>IF(AB431="","",VLOOKUP(CONCATENATE(AA$3,AB431),m_selling_spec!$A:$J,2,FALSE))</f>
        <v>10.2</v>
      </c>
      <c r="AB431" s="125" t="s">
        <v>76</v>
      </c>
      <c r="AC431" s="131" t="str">
        <f>IF(AD431="","",VLOOKUP(CONCATENATE(AC$3,AD431),m_selling_spec!$A:$J,2,FALSE))</f>
        <v/>
      </c>
      <c r="AE431" s="131" t="str">
        <f>IF(AF431="","",VLOOKUP(CONCATENATE(AE$3,AF431),m_selling_spec!$A:$J,2,FALSE))</f>
        <v/>
      </c>
      <c r="AG431" s="131" t="str">
        <f>IF(AH431="","",VLOOKUP(CONCATENATE(AG$3,AH431),m_selling_spec!$A:$J,2,FALSE))</f>
        <v/>
      </c>
      <c r="AI431" s="131" t="str">
        <f>IF(AJ431="","",VLOOKUP(CONCATENATE(AI$3,AJ431),m_selling_spec!$A:$J,2,FALSE))</f>
        <v>14.1</v>
      </c>
      <c r="AJ431" s="125" t="s">
        <v>682</v>
      </c>
      <c r="AK431" s="131" t="str">
        <f>IF(AL431="","",VLOOKUP(CONCATENATE(AK$3,AL431),m_selling_spec!$A:$J,2,FALSE))</f>
        <v/>
      </c>
      <c r="AM431" s="131" t="str">
        <f>IF(AN431="","",VLOOKUP(CONCATENATE(AM$3,AN431),m_selling_spec!$A:$J,2,FALSE))</f>
        <v/>
      </c>
      <c r="AO431" s="131" t="str">
        <f>IF(AP431="","",VLOOKUP(CONCATENATE(AO$3,AP431),m_selling_spec!$A:$J,2,FALSE))</f>
        <v/>
      </c>
      <c r="AQ431" s="131" t="str">
        <f>IF(AR431="","",VLOOKUP(CONCATENATE(AQ$3,AR431),m_selling_spec!$A:$J,2,FALSE))</f>
        <v/>
      </c>
      <c r="AS431" s="131" t="str">
        <f>IF(AT431="","",VLOOKUP(CONCATENATE(AS$3,AT431),m_selling_spec!$A:$J,2,FALSE))</f>
        <v/>
      </c>
      <c r="AU431" s="131" t="str">
        <f>IF(AV431="","",VLOOKUP(CONCATENATE(AU$3,AV431),m_selling_spec!$A:$J,2,FALSE))</f>
        <v/>
      </c>
      <c r="AW431" s="131" t="str">
        <f>IF(AX431="","",VLOOKUP(CONCATENATE(AW$3,AX431),m_selling_spec!$A:$J,2,FALSE))</f>
        <v/>
      </c>
      <c r="AY431" s="131" t="str">
        <f>IF(AZ431="","",VLOOKUP(CONCATENATE(AY$3,AZ431),m_selling_spec!$A:$J,2,FALSE))</f>
        <v/>
      </c>
      <c r="BA431" s="131" t="str">
        <f>IF(BB431="","",VLOOKUP(CONCATENATE(BA$3,BB431),m_selling_spec!$A:$J,2,FALSE))</f>
        <v/>
      </c>
      <c r="BC431" s="131" t="str">
        <f>IF(BD431="","",VLOOKUP(CONCATENATE(BC$3,BD431),m_selling_spec!$A:$J,2,FALSE))</f>
        <v/>
      </c>
      <c r="BE431" s="131" t="str">
        <f>IF(BF431="","",VLOOKUP(CONCATENATE(BE$3,BF431),m_selling_spec!$A:$J,2,FALSE))</f>
        <v/>
      </c>
      <c r="BG431" s="131" t="str">
        <f>IF(BH431="","",VLOOKUP(CONCATENATE(BG$3,BH431),m_selling_spec!$A:$J,2,FALSE))</f>
        <v/>
      </c>
      <c r="BI431" s="131" t="str">
        <f>IF(BJ431="","",VLOOKUP(CONCATENATE(BI$3,BJ431),m_selling_spec!$A:$J,2,FALSE))</f>
        <v/>
      </c>
    </row>
    <row r="432" spans="1:61" s="125" customFormat="1">
      <c r="A432" s="125" t="s">
        <v>158</v>
      </c>
      <c r="B432" s="125">
        <v>4</v>
      </c>
      <c r="C432" s="130" t="str">
        <f>INDEX(product!B:B,MATCH(B432,product!A:A,0))</f>
        <v>P7</v>
      </c>
      <c r="D432" s="130" t="str">
        <f>INDEX(product!E:E,MATCH(B432,product!A:A,0))</f>
        <v>WINDOW and DOOR</v>
      </c>
      <c r="E432" s="131" t="str">
        <f>IF(F432="","",VLOOKUP(CONCATENATE(E$3,F432),m_selling_spec!$A:$J,2,FALSE))</f>
        <v/>
      </c>
      <c r="G432" s="131" t="str">
        <f>IF(H432="","",VLOOKUP(CONCATENATE(G$3,H432),m_selling_spec!$A:$J,2,FALSE))</f>
        <v>o2.2</v>
      </c>
      <c r="H432" s="125" t="s">
        <v>603</v>
      </c>
      <c r="I432" s="131" t="str">
        <f>IF(J432="","",VLOOKUP(CONCATENATE(I$3,J432),m_selling_spec!$A:$J,2,FALSE))</f>
        <v>1.12</v>
      </c>
      <c r="J432" s="125" t="s">
        <v>73</v>
      </c>
      <c r="K432" s="131" t="str">
        <f>IF(L432="","",VLOOKUP(CONCATENATE(K$3,L432),m_selling_spec!$A:$J,2,FALSE))</f>
        <v/>
      </c>
      <c r="M432" s="131" t="str">
        <f>IF(N432="","",VLOOKUP(CONCATENATE(M$3,N432),m_selling_spec!$A:$J,2,FALSE))</f>
        <v/>
      </c>
      <c r="O432" s="131" t="str">
        <f>IF(P432="","",VLOOKUP(CONCATENATE(O$3,P432),m_selling_spec!$A:$J,2,FALSE))</f>
        <v/>
      </c>
      <c r="Q432" s="131" t="str">
        <f>IF(R432="","",VLOOKUP(CONCATENATE(Q$3,R432),m_selling_spec!$A:$J,2,FALSE))</f>
        <v/>
      </c>
      <c r="S432" s="131" t="str">
        <f>IF(T432="","",VLOOKUP(CONCATENATE(S$3,T432),m_selling_spec!$A:$J,2,FALSE))</f>
        <v>6.2</v>
      </c>
      <c r="T432" s="125" t="s">
        <v>599</v>
      </c>
      <c r="U432" s="131" t="str">
        <f>IF(V432="","",VLOOKUP(CONCATENATE(U$3,V432),m_selling_spec!$A:$J,2,FALSE))</f>
        <v/>
      </c>
      <c r="W432" s="131" t="str">
        <f>IF(X432="","",VLOOKUP(CONCATENATE(W$3,X432),m_selling_spec!$A:$J,2,FALSE))</f>
        <v>8.2</v>
      </c>
      <c r="X432" s="125" t="s">
        <v>601</v>
      </c>
      <c r="Y432" s="131" t="str">
        <f>IF(Z432="","",VLOOKUP(CONCATENATE(Y$3,Z432),m_selling_spec!$A:$J,2,FALSE))</f>
        <v/>
      </c>
      <c r="AA432" s="131" t="str">
        <f>IF(AB432="","",VLOOKUP(CONCATENATE(AA$3,AB432),m_selling_spec!$A:$J,2,FALSE))</f>
        <v>10.3</v>
      </c>
      <c r="AB432" s="125" t="s">
        <v>77</v>
      </c>
      <c r="AC432" s="131" t="str">
        <f>IF(AD432="","",VLOOKUP(CONCATENATE(AC$3,AD432),m_selling_spec!$A:$J,2,FALSE))</f>
        <v/>
      </c>
      <c r="AE432" s="131" t="str">
        <f>IF(AF432="","",VLOOKUP(CONCATENATE(AE$3,AF432),m_selling_spec!$A:$J,2,FALSE))</f>
        <v/>
      </c>
      <c r="AG432" s="131" t="str">
        <f>IF(AH432="","",VLOOKUP(CONCATENATE(AG$3,AH432),m_selling_spec!$A:$J,2,FALSE))</f>
        <v/>
      </c>
      <c r="AI432" s="131" t="str">
        <f>IF(AJ432="","",VLOOKUP(CONCATENATE(AI$3,AJ432),m_selling_spec!$A:$J,2,FALSE))</f>
        <v>14.1</v>
      </c>
      <c r="AJ432" s="125" t="s">
        <v>682</v>
      </c>
      <c r="AK432" s="131" t="str">
        <f>IF(AL432="","",VLOOKUP(CONCATENATE(AK$3,AL432),m_selling_spec!$A:$J,2,FALSE))</f>
        <v/>
      </c>
      <c r="AM432" s="131" t="str">
        <f>IF(AN432="","",VLOOKUP(CONCATENATE(AM$3,AN432),m_selling_spec!$A:$J,2,FALSE))</f>
        <v/>
      </c>
      <c r="AO432" s="131" t="str">
        <f>IF(AP432="","",VLOOKUP(CONCATENATE(AO$3,AP432),m_selling_spec!$A:$J,2,FALSE))</f>
        <v/>
      </c>
      <c r="AQ432" s="131" t="str">
        <f>IF(AR432="","",VLOOKUP(CONCATENATE(AQ$3,AR432),m_selling_spec!$A:$J,2,FALSE))</f>
        <v/>
      </c>
      <c r="AS432" s="131" t="str">
        <f>IF(AT432="","",VLOOKUP(CONCATENATE(AS$3,AT432),m_selling_spec!$A:$J,2,FALSE))</f>
        <v/>
      </c>
      <c r="AU432" s="131" t="str">
        <f>IF(AV432="","",VLOOKUP(CONCATENATE(AU$3,AV432),m_selling_spec!$A:$J,2,FALSE))</f>
        <v/>
      </c>
      <c r="AW432" s="131" t="str">
        <f>IF(AX432="","",VLOOKUP(CONCATENATE(AW$3,AX432),m_selling_spec!$A:$J,2,FALSE))</f>
        <v/>
      </c>
      <c r="AY432" s="131" t="str">
        <f>IF(AZ432="","",VLOOKUP(CONCATENATE(AY$3,AZ432),m_selling_spec!$A:$J,2,FALSE))</f>
        <v/>
      </c>
      <c r="BA432" s="131" t="str">
        <f>IF(BB432="","",VLOOKUP(CONCATENATE(BA$3,BB432),m_selling_spec!$A:$J,2,FALSE))</f>
        <v/>
      </c>
      <c r="BC432" s="131" t="str">
        <f>IF(BD432="","",VLOOKUP(CONCATENATE(BC$3,BD432),m_selling_spec!$A:$J,2,FALSE))</f>
        <v/>
      </c>
      <c r="BE432" s="131" t="str">
        <f>IF(BF432="","",VLOOKUP(CONCATENATE(BE$3,BF432),m_selling_spec!$A:$J,2,FALSE))</f>
        <v/>
      </c>
      <c r="BG432" s="131" t="str">
        <f>IF(BH432="","",VLOOKUP(CONCATENATE(BG$3,BH432),m_selling_spec!$A:$J,2,FALSE))</f>
        <v/>
      </c>
      <c r="BI432" s="131" t="str">
        <f>IF(BJ432="","",VLOOKUP(CONCATENATE(BI$3,BJ432),m_selling_spec!$A:$J,2,FALSE))</f>
        <v/>
      </c>
    </row>
    <row r="433" spans="1:62" s="125" customFormat="1">
      <c r="A433" s="125" t="s">
        <v>155</v>
      </c>
      <c r="B433" s="125">
        <v>4</v>
      </c>
      <c r="C433" s="130" t="str">
        <f>INDEX(product!B:B,MATCH(B433,product!A:A,0))</f>
        <v>P7</v>
      </c>
      <c r="D433" s="130" t="str">
        <f>INDEX(product!E:E,MATCH(B433,product!A:A,0))</f>
        <v>WINDOW and DOOR</v>
      </c>
      <c r="E433" s="131" t="str">
        <f>IF(F433="","",VLOOKUP(CONCATENATE(E$3,F433),m_selling_spec!$A:$J,2,FALSE))</f>
        <v/>
      </c>
      <c r="G433" s="131" t="str">
        <f>IF(H433="","",VLOOKUP(CONCATENATE(G$3,H433),m_selling_spec!$A:$J,2,FALSE))</f>
        <v>o2.1</v>
      </c>
      <c r="H433" s="125" t="s">
        <v>597</v>
      </c>
      <c r="I433" s="131" t="str">
        <f>IF(J433="","",VLOOKUP(CONCATENATE(I$3,J433),m_selling_spec!$A:$J,2,FALSE))</f>
        <v>1.12</v>
      </c>
      <c r="J433" s="125" t="s">
        <v>73</v>
      </c>
      <c r="K433" s="131" t="str">
        <f>IF(L433="","",VLOOKUP(CONCATENATE(K$3,L433),m_selling_spec!$A:$J,2,FALSE))</f>
        <v/>
      </c>
      <c r="M433" s="131" t="str">
        <f>IF(N433="","",VLOOKUP(CONCATENATE(M$3,N433),m_selling_spec!$A:$J,2,FALSE))</f>
        <v/>
      </c>
      <c r="O433" s="131" t="str">
        <f>IF(P433="","",VLOOKUP(CONCATENATE(O$3,P433),m_selling_spec!$A:$J,2,FALSE))</f>
        <v/>
      </c>
      <c r="Q433" s="131" t="str">
        <f>IF(R433="","",VLOOKUP(CONCATENATE(Q$3,R433),m_selling_spec!$A:$J,2,FALSE))</f>
        <v/>
      </c>
      <c r="S433" s="131" t="str">
        <f>IF(T433="","",VLOOKUP(CONCATENATE(S$3,T433),m_selling_spec!$A:$J,2,FALSE))</f>
        <v>6.2</v>
      </c>
      <c r="T433" s="125" t="s">
        <v>599</v>
      </c>
      <c r="U433" s="131" t="str">
        <f>IF(V433="","",VLOOKUP(CONCATENATE(U$3,V433),m_selling_spec!$A:$J,2,FALSE))</f>
        <v/>
      </c>
      <c r="W433" s="131" t="str">
        <f>IF(X433="","",VLOOKUP(CONCATENATE(W$3,X433),m_selling_spec!$A:$J,2,FALSE))</f>
        <v>8.2</v>
      </c>
      <c r="X433" s="125" t="s">
        <v>601</v>
      </c>
      <c r="Y433" s="131" t="str">
        <f>IF(Z433="","",VLOOKUP(CONCATENATE(Y$3,Z433),m_selling_spec!$A:$J,2,FALSE))</f>
        <v/>
      </c>
      <c r="AA433" s="131" t="str">
        <f>IF(AB433="","",VLOOKUP(CONCATENATE(AA$3,AB433),m_selling_spec!$A:$J,2,FALSE))</f>
        <v>10.2</v>
      </c>
      <c r="AB433" s="125" t="s">
        <v>76</v>
      </c>
      <c r="AC433" s="131" t="str">
        <f>IF(AD433="","",VLOOKUP(CONCATENATE(AC$3,AD433),m_selling_spec!$A:$J,2,FALSE))</f>
        <v/>
      </c>
      <c r="AE433" s="131" t="str">
        <f>IF(AF433="","",VLOOKUP(CONCATENATE(AE$3,AF433),m_selling_spec!$A:$J,2,FALSE))</f>
        <v/>
      </c>
      <c r="AG433" s="131" t="str">
        <f>IF(AH433="","",VLOOKUP(CONCATENATE(AG$3,AH433),m_selling_spec!$A:$J,2,FALSE))</f>
        <v/>
      </c>
      <c r="AI433" s="131" t="str">
        <f>IF(AJ433="","",VLOOKUP(CONCATENATE(AI$3,AJ433),m_selling_spec!$A:$J,2,FALSE))</f>
        <v>14.1</v>
      </c>
      <c r="AJ433" s="125" t="s">
        <v>682</v>
      </c>
      <c r="AK433" s="131" t="str">
        <f>IF(AL433="","",VLOOKUP(CONCATENATE(AK$3,AL433),m_selling_spec!$A:$J,2,FALSE))</f>
        <v/>
      </c>
      <c r="AM433" s="131" t="str">
        <f>IF(AN433="","",VLOOKUP(CONCATENATE(AM$3,AN433),m_selling_spec!$A:$J,2,FALSE))</f>
        <v/>
      </c>
      <c r="AO433" s="131" t="str">
        <f>IF(AP433="","",VLOOKUP(CONCATENATE(AO$3,AP433),m_selling_spec!$A:$J,2,FALSE))</f>
        <v/>
      </c>
      <c r="AQ433" s="131" t="str">
        <f>IF(AR433="","",VLOOKUP(CONCATENATE(AQ$3,AR433),m_selling_spec!$A:$J,2,FALSE))</f>
        <v/>
      </c>
      <c r="AS433" s="131" t="str">
        <f>IF(AT433="","",VLOOKUP(CONCATENATE(AS$3,AT433),m_selling_spec!$A:$J,2,FALSE))</f>
        <v/>
      </c>
      <c r="AU433" s="131" t="str">
        <f>IF(AV433="","",VLOOKUP(CONCATENATE(AU$3,AV433),m_selling_spec!$A:$J,2,FALSE))</f>
        <v/>
      </c>
      <c r="AW433" s="131" t="str">
        <f>IF(AX433="","",VLOOKUP(CONCATENATE(AW$3,AX433),m_selling_spec!$A:$J,2,FALSE))</f>
        <v/>
      </c>
      <c r="AY433" s="131" t="str">
        <f>IF(AZ433="","",VLOOKUP(CONCATENATE(AY$3,AZ433),m_selling_spec!$A:$J,2,FALSE))</f>
        <v/>
      </c>
      <c r="BA433" s="131" t="str">
        <f>IF(BB433="","",VLOOKUP(CONCATENATE(BA$3,BB433),m_selling_spec!$A:$J,2,FALSE))</f>
        <v/>
      </c>
      <c r="BC433" s="131" t="str">
        <f>IF(BD433="","",VLOOKUP(CONCATENATE(BC$3,BD433),m_selling_spec!$A:$J,2,FALSE))</f>
        <v/>
      </c>
      <c r="BE433" s="131" t="str">
        <f>IF(BF433="","",VLOOKUP(CONCATENATE(BE$3,BF433),m_selling_spec!$A:$J,2,FALSE))</f>
        <v/>
      </c>
      <c r="BG433" s="131" t="str">
        <f>IF(BH433="","",VLOOKUP(CONCATENATE(BG$3,BH433),m_selling_spec!$A:$J,2,FALSE))</f>
        <v/>
      </c>
      <c r="BI433" s="131" t="str">
        <f>IF(BJ433="","",VLOOKUP(CONCATENATE(BI$3,BJ433),m_selling_spec!$A:$J,2,FALSE))</f>
        <v/>
      </c>
    </row>
    <row r="434" spans="1:62">
      <c r="A434" s="125" t="s">
        <v>156</v>
      </c>
      <c r="B434" s="125">
        <v>4</v>
      </c>
      <c r="C434" s="130" t="str">
        <f>INDEX(product!B:B,MATCH(B434,product!A:A,0))</f>
        <v>P7</v>
      </c>
      <c r="D434" s="130" t="str">
        <f>INDEX(product!E:E,MATCH(B434,product!A:A,0))</f>
        <v>WINDOW and DOOR</v>
      </c>
      <c r="E434" s="131" t="str">
        <f>IF(F434="","",VLOOKUP(CONCATENATE(E$3,F434),m_selling_spec!$A:$J,2,FALSE))</f>
        <v/>
      </c>
      <c r="G434" s="131" t="str">
        <f>IF(H434="","",VLOOKUP(CONCATENATE(G$3,H434),m_selling_spec!$A:$J,2,FALSE))</f>
        <v>o2.1</v>
      </c>
      <c r="H434" s="125" t="s">
        <v>597</v>
      </c>
      <c r="I434" s="131" t="str">
        <f>IF(J434="","",VLOOKUP(CONCATENATE(I$3,J434),m_selling_spec!$A:$J,2,FALSE))</f>
        <v>1.12</v>
      </c>
      <c r="J434" s="125" t="s">
        <v>73</v>
      </c>
      <c r="K434" s="131" t="str">
        <f>IF(L434="","",VLOOKUP(CONCATENATE(K$3,L434),m_selling_spec!$A:$J,2,FALSE))</f>
        <v/>
      </c>
      <c r="M434" s="131" t="str">
        <f>IF(N434="","",VLOOKUP(CONCATENATE(M$3,N434),m_selling_spec!$A:$J,2,FALSE))</f>
        <v/>
      </c>
      <c r="O434" s="131" t="str">
        <f>IF(P434="","",VLOOKUP(CONCATENATE(O$3,P434),m_selling_spec!$A:$J,2,FALSE))</f>
        <v/>
      </c>
      <c r="Q434" s="131" t="str">
        <f>IF(R434="","",VLOOKUP(CONCATENATE(Q$3,R434),m_selling_spec!$A:$J,2,FALSE))</f>
        <v/>
      </c>
      <c r="S434" s="131" t="str">
        <f>IF(T434="","",VLOOKUP(CONCATENATE(S$3,T434),m_selling_spec!$A:$J,2,FALSE))</f>
        <v>6.2</v>
      </c>
      <c r="T434" s="125" t="s">
        <v>599</v>
      </c>
      <c r="U434" s="131" t="str">
        <f>IF(V434="","",VLOOKUP(CONCATENATE(U$3,V434),m_selling_spec!$A:$J,2,FALSE))</f>
        <v/>
      </c>
      <c r="W434" s="131" t="str">
        <f>IF(X434="","",VLOOKUP(CONCATENATE(W$3,X434),m_selling_spec!$A:$J,2,FALSE))</f>
        <v>8.2</v>
      </c>
      <c r="X434" s="125" t="s">
        <v>601</v>
      </c>
      <c r="Y434" s="131" t="str">
        <f>IF(Z434="","",VLOOKUP(CONCATENATE(Y$3,Z434),m_selling_spec!$A:$J,2,FALSE))</f>
        <v/>
      </c>
      <c r="AA434" s="131" t="str">
        <f>IF(AB434="","",VLOOKUP(CONCATENATE(AA$3,AB434),m_selling_spec!$A:$J,2,FALSE))</f>
        <v>10.3</v>
      </c>
      <c r="AB434" s="125" t="s">
        <v>77</v>
      </c>
      <c r="AC434" s="131" t="str">
        <f>IF(AD434="","",VLOOKUP(CONCATENATE(AC$3,AD434),m_selling_spec!$A:$J,2,FALSE))</f>
        <v/>
      </c>
      <c r="AE434" s="131" t="str">
        <f>IF(AF434="","",VLOOKUP(CONCATENATE(AE$3,AF434),m_selling_spec!$A:$J,2,FALSE))</f>
        <v/>
      </c>
      <c r="AG434" s="131" t="str">
        <f>IF(AH434="","",VLOOKUP(CONCATENATE(AG$3,AH434),m_selling_spec!$A:$J,2,FALSE))</f>
        <v/>
      </c>
      <c r="AI434" s="131" t="str">
        <f>IF(AJ434="","",VLOOKUP(CONCATENATE(AI$3,AJ434),m_selling_spec!$A:$J,2,FALSE))</f>
        <v>14.1</v>
      </c>
      <c r="AJ434" s="125" t="s">
        <v>682</v>
      </c>
      <c r="AK434" s="131" t="str">
        <f>IF(AL434="","",VLOOKUP(CONCATENATE(AK$3,AL434),m_selling_spec!$A:$J,2,FALSE))</f>
        <v/>
      </c>
      <c r="AM434" s="131" t="str">
        <f>IF(AN434="","",VLOOKUP(CONCATENATE(AM$3,AN434),m_selling_spec!$A:$J,2,FALSE))</f>
        <v/>
      </c>
      <c r="AO434" s="131" t="str">
        <f>IF(AP434="","",VLOOKUP(CONCATENATE(AO$3,AP434),m_selling_spec!$A:$J,2,FALSE))</f>
        <v/>
      </c>
      <c r="AQ434" s="131" t="str">
        <f>IF(AR434="","",VLOOKUP(CONCATENATE(AQ$3,AR434),m_selling_spec!$A:$J,2,FALSE))</f>
        <v/>
      </c>
      <c r="AS434" s="131" t="str">
        <f>IF(AT434="","",VLOOKUP(CONCATENATE(AS$3,AT434),m_selling_spec!$A:$J,2,FALSE))</f>
        <v/>
      </c>
      <c r="AU434" s="131" t="str">
        <f>IF(AV434="","",VLOOKUP(CONCATENATE(AU$3,AV434),m_selling_spec!$A:$J,2,FALSE))</f>
        <v/>
      </c>
      <c r="AW434" s="131" t="str">
        <f>IF(AX434="","",VLOOKUP(CONCATENATE(AW$3,AX434),m_selling_spec!$A:$J,2,FALSE))</f>
        <v/>
      </c>
      <c r="AY434" s="131" t="str">
        <f>IF(AZ434="","",VLOOKUP(CONCATENATE(AY$3,AZ434),m_selling_spec!$A:$J,2,FALSE))</f>
        <v/>
      </c>
      <c r="BA434" s="131" t="str">
        <f>IF(BB434="","",VLOOKUP(CONCATENATE(BA$3,BB434),m_selling_spec!$A:$J,2,FALSE))</f>
        <v/>
      </c>
      <c r="BC434" s="131" t="str">
        <f>IF(BD434="","",VLOOKUP(CONCATENATE(BC$3,BD434),m_selling_spec!$A:$J,2,FALSE))</f>
        <v/>
      </c>
      <c r="BE434" s="131" t="str">
        <f>IF(BF434="","",VLOOKUP(CONCATENATE(BE$3,BF434),m_selling_spec!$A:$J,2,FALSE))</f>
        <v/>
      </c>
      <c r="BG434" s="131" t="str">
        <f>IF(BH434="","",VLOOKUP(CONCATENATE(BG$3,BH434),m_selling_spec!$A:$J,2,FALSE))</f>
        <v/>
      </c>
      <c r="BI434" s="131" t="str">
        <f>IF(BJ434="","",VLOOKUP(CONCATENATE(BI$3,BJ434),m_selling_spec!$A:$J,2,FALSE))</f>
        <v/>
      </c>
    </row>
    <row r="435" spans="1:62">
      <c r="A435" s="125" t="s">
        <v>163</v>
      </c>
      <c r="B435" s="125">
        <v>4</v>
      </c>
      <c r="C435" s="130" t="str">
        <f>INDEX(product!B:B,MATCH(B435,product!A:A,0))</f>
        <v>P7</v>
      </c>
      <c r="D435" s="130" t="str">
        <f>INDEX(product!E:E,MATCH(B435,product!A:A,0))</f>
        <v>WINDOW and DOOR</v>
      </c>
      <c r="E435" s="131" t="str">
        <f>IF(F435="","",VLOOKUP(CONCATENATE(E$3,F435),m_selling_spec!$A:$J,2,FALSE))</f>
        <v/>
      </c>
      <c r="G435" s="131" t="str">
        <f>IF(H435="","",VLOOKUP(CONCATENATE(G$3,H435),m_selling_spec!$A:$J,2,FALSE))</f>
        <v>o2.2</v>
      </c>
      <c r="H435" s="125" t="s">
        <v>603</v>
      </c>
      <c r="I435" s="131" t="str">
        <f>IF(J435="","",VLOOKUP(CONCATENATE(I$3,J435),m_selling_spec!$A:$J,2,FALSE))</f>
        <v>1.12</v>
      </c>
      <c r="J435" s="125" t="s">
        <v>73</v>
      </c>
      <c r="K435" s="131" t="str">
        <f>IF(L435="","",VLOOKUP(CONCATENATE(K$3,L435),m_selling_spec!$A:$J,2,FALSE))</f>
        <v/>
      </c>
      <c r="M435" s="131" t="str">
        <f>IF(N435="","",VLOOKUP(CONCATENATE(M$3,N435),m_selling_spec!$A:$J,2,FALSE))</f>
        <v/>
      </c>
      <c r="O435" s="131" t="str">
        <f>IF(P435="","",VLOOKUP(CONCATENATE(O$3,P435),m_selling_spec!$A:$J,2,FALSE))</f>
        <v/>
      </c>
      <c r="Q435" s="131" t="str">
        <f>IF(R435="","",VLOOKUP(CONCATENATE(Q$3,R435),m_selling_spec!$A:$J,2,FALSE))</f>
        <v/>
      </c>
      <c r="S435" s="131" t="str">
        <f>IF(T435="","",VLOOKUP(CONCATENATE(S$3,T435),m_selling_spec!$A:$J,2,FALSE))</f>
        <v>6.2</v>
      </c>
      <c r="T435" s="125" t="s">
        <v>599</v>
      </c>
      <c r="U435" s="131" t="str">
        <f>IF(V435="","",VLOOKUP(CONCATENATE(U$3,V435),m_selling_spec!$A:$J,2,FALSE))</f>
        <v/>
      </c>
      <c r="W435" s="131" t="str">
        <f>IF(X435="","",VLOOKUP(CONCATENATE(W$3,X435),m_selling_spec!$A:$J,2,FALSE))</f>
        <v>8.2</v>
      </c>
      <c r="X435" s="125" t="s">
        <v>601</v>
      </c>
      <c r="Y435" s="131" t="str">
        <f>IF(Z435="","",VLOOKUP(CONCATENATE(Y$3,Z435),m_selling_spec!$A:$J,2,FALSE))</f>
        <v/>
      </c>
      <c r="AA435" s="131" t="str">
        <f>IF(AB435="","",VLOOKUP(CONCATENATE(AA$3,AB435),m_selling_spec!$A:$J,2,FALSE))</f>
        <v>10.2</v>
      </c>
      <c r="AB435" s="125" t="s">
        <v>76</v>
      </c>
      <c r="AC435" s="131" t="str">
        <f>IF(AD435="","",VLOOKUP(CONCATENATE(AC$3,AD435),m_selling_spec!$A:$J,2,FALSE))</f>
        <v/>
      </c>
      <c r="AE435" s="131" t="str">
        <f>IF(AF435="","",VLOOKUP(CONCATENATE(AE$3,AF435),m_selling_spec!$A:$J,2,FALSE))</f>
        <v/>
      </c>
      <c r="AG435" s="131" t="str">
        <f>IF(AH435="","",VLOOKUP(CONCATENATE(AG$3,AH435),m_selling_spec!$A:$J,2,FALSE))</f>
        <v/>
      </c>
      <c r="AI435" s="131" t="str">
        <f>IF(AJ435="","",VLOOKUP(CONCATENATE(AI$3,AJ435),m_selling_spec!$A:$J,2,FALSE))</f>
        <v>14.2</v>
      </c>
      <c r="AJ435" s="125" t="s">
        <v>683</v>
      </c>
      <c r="AK435" s="131" t="str">
        <f>IF(AL435="","",VLOOKUP(CONCATENATE(AK$3,AL435),m_selling_spec!$A:$J,2,FALSE))</f>
        <v/>
      </c>
      <c r="AM435" s="131" t="str">
        <f>IF(AN435="","",VLOOKUP(CONCATENATE(AM$3,AN435),m_selling_spec!$A:$J,2,FALSE))</f>
        <v/>
      </c>
      <c r="AO435" s="131" t="str">
        <f>IF(AP435="","",VLOOKUP(CONCATENATE(AO$3,AP435),m_selling_spec!$A:$J,2,FALSE))</f>
        <v/>
      </c>
      <c r="AQ435" s="131" t="str">
        <f>IF(AR435="","",VLOOKUP(CONCATENATE(AQ$3,AR435),m_selling_spec!$A:$J,2,FALSE))</f>
        <v/>
      </c>
      <c r="AS435" s="131" t="str">
        <f>IF(AT435="","",VLOOKUP(CONCATENATE(AS$3,AT435),m_selling_spec!$A:$J,2,FALSE))</f>
        <v/>
      </c>
      <c r="AU435" s="131" t="str">
        <f>IF(AV435="","",VLOOKUP(CONCATENATE(AU$3,AV435),m_selling_spec!$A:$J,2,FALSE))</f>
        <v/>
      </c>
      <c r="AW435" s="131" t="str">
        <f>IF(AX435="","",VLOOKUP(CONCATENATE(AW$3,AX435),m_selling_spec!$A:$J,2,FALSE))</f>
        <v/>
      </c>
      <c r="AY435" s="131" t="str">
        <f>IF(AZ435="","",VLOOKUP(CONCATENATE(AY$3,AZ435),m_selling_spec!$A:$J,2,FALSE))</f>
        <v/>
      </c>
      <c r="BA435" s="131" t="str">
        <f>IF(BB435="","",VLOOKUP(CONCATENATE(BA$3,BB435),m_selling_spec!$A:$J,2,FALSE))</f>
        <v/>
      </c>
      <c r="BC435" s="131" t="str">
        <f>IF(BD435="","",VLOOKUP(CONCATENATE(BC$3,BD435),m_selling_spec!$A:$J,2,FALSE))</f>
        <v/>
      </c>
      <c r="BE435" s="131" t="str">
        <f>IF(BF435="","",VLOOKUP(CONCATENATE(BE$3,BF435),m_selling_spec!$A:$J,2,FALSE))</f>
        <v/>
      </c>
      <c r="BG435" s="131" t="str">
        <f>IF(BH435="","",VLOOKUP(CONCATENATE(BG$3,BH435),m_selling_spec!$A:$J,2,FALSE))</f>
        <v/>
      </c>
      <c r="BI435" s="131" t="str">
        <f>IF(BJ435="","",VLOOKUP(CONCATENATE(BI$3,BJ435),m_selling_spec!$A:$J,2,FALSE))</f>
        <v/>
      </c>
    </row>
    <row r="436" spans="1:62">
      <c r="A436" s="125" t="s">
        <v>164</v>
      </c>
      <c r="B436" s="125">
        <v>4</v>
      </c>
      <c r="C436" s="130" t="str">
        <f>INDEX(product!B:B,MATCH(B436,product!A:A,0))</f>
        <v>P7</v>
      </c>
      <c r="D436" s="130" t="str">
        <f>INDEX(product!E:E,MATCH(B436,product!A:A,0))</f>
        <v>WINDOW and DOOR</v>
      </c>
      <c r="E436" s="131" t="str">
        <f>IF(F436="","",VLOOKUP(CONCATENATE(E$3,F436),m_selling_spec!$A:$J,2,FALSE))</f>
        <v/>
      </c>
      <c r="G436" s="131" t="str">
        <f>IF(H436="","",VLOOKUP(CONCATENATE(G$3,H436),m_selling_spec!$A:$J,2,FALSE))</f>
        <v>o2.2</v>
      </c>
      <c r="H436" s="125" t="s">
        <v>603</v>
      </c>
      <c r="I436" s="131" t="str">
        <f>IF(J436="","",VLOOKUP(CONCATENATE(I$3,J436),m_selling_spec!$A:$J,2,FALSE))</f>
        <v>1.12</v>
      </c>
      <c r="J436" s="125" t="s">
        <v>73</v>
      </c>
      <c r="K436" s="131" t="str">
        <f>IF(L436="","",VLOOKUP(CONCATENATE(K$3,L436),m_selling_spec!$A:$J,2,FALSE))</f>
        <v/>
      </c>
      <c r="M436" s="131" t="str">
        <f>IF(N436="","",VLOOKUP(CONCATENATE(M$3,N436),m_selling_spec!$A:$J,2,FALSE))</f>
        <v/>
      </c>
      <c r="O436" s="131" t="str">
        <f>IF(P436="","",VLOOKUP(CONCATENATE(O$3,P436),m_selling_spec!$A:$J,2,FALSE))</f>
        <v/>
      </c>
      <c r="Q436" s="131" t="str">
        <f>IF(R436="","",VLOOKUP(CONCATENATE(Q$3,R436),m_selling_spec!$A:$J,2,FALSE))</f>
        <v/>
      </c>
      <c r="S436" s="131" t="str">
        <f>IF(T436="","",VLOOKUP(CONCATENATE(S$3,T436),m_selling_spec!$A:$J,2,FALSE))</f>
        <v>6.2</v>
      </c>
      <c r="T436" s="125" t="s">
        <v>599</v>
      </c>
      <c r="U436" s="131" t="str">
        <f>IF(V436="","",VLOOKUP(CONCATENATE(U$3,V436),m_selling_spec!$A:$J,2,FALSE))</f>
        <v/>
      </c>
      <c r="W436" s="131" t="str">
        <f>IF(X436="","",VLOOKUP(CONCATENATE(W$3,X436),m_selling_spec!$A:$J,2,FALSE))</f>
        <v>8.2</v>
      </c>
      <c r="X436" s="125" t="s">
        <v>601</v>
      </c>
      <c r="Y436" s="131" t="str">
        <f>IF(Z436="","",VLOOKUP(CONCATENATE(Y$3,Z436),m_selling_spec!$A:$J,2,FALSE))</f>
        <v/>
      </c>
      <c r="AA436" s="131" t="str">
        <f>IF(AB436="","",VLOOKUP(CONCATENATE(AA$3,AB436),m_selling_spec!$A:$J,2,FALSE))</f>
        <v>10.3</v>
      </c>
      <c r="AB436" s="125" t="s">
        <v>77</v>
      </c>
      <c r="AC436" s="131" t="str">
        <f>IF(AD436="","",VLOOKUP(CONCATENATE(AC$3,AD436),m_selling_spec!$A:$J,2,FALSE))</f>
        <v/>
      </c>
      <c r="AE436" s="131" t="str">
        <f>IF(AF436="","",VLOOKUP(CONCATENATE(AE$3,AF436),m_selling_spec!$A:$J,2,FALSE))</f>
        <v/>
      </c>
      <c r="AG436" s="131" t="str">
        <f>IF(AH436="","",VLOOKUP(CONCATENATE(AG$3,AH436),m_selling_spec!$A:$J,2,FALSE))</f>
        <v/>
      </c>
      <c r="AI436" s="131" t="str">
        <f>IF(AJ436="","",VLOOKUP(CONCATENATE(AI$3,AJ436),m_selling_spec!$A:$J,2,FALSE))</f>
        <v>14.2</v>
      </c>
      <c r="AJ436" s="125" t="s">
        <v>683</v>
      </c>
      <c r="AK436" s="131" t="str">
        <f>IF(AL436="","",VLOOKUP(CONCATENATE(AK$3,AL436),m_selling_spec!$A:$J,2,FALSE))</f>
        <v/>
      </c>
      <c r="AM436" s="131" t="str">
        <f>IF(AN436="","",VLOOKUP(CONCATENATE(AM$3,AN436),m_selling_spec!$A:$J,2,FALSE))</f>
        <v/>
      </c>
      <c r="AO436" s="131" t="str">
        <f>IF(AP436="","",VLOOKUP(CONCATENATE(AO$3,AP436),m_selling_spec!$A:$J,2,FALSE))</f>
        <v/>
      </c>
      <c r="AQ436" s="131" t="str">
        <f>IF(AR436="","",VLOOKUP(CONCATENATE(AQ$3,AR436),m_selling_spec!$A:$J,2,FALSE))</f>
        <v/>
      </c>
      <c r="AS436" s="131" t="str">
        <f>IF(AT436="","",VLOOKUP(CONCATENATE(AS$3,AT436),m_selling_spec!$A:$J,2,FALSE))</f>
        <v/>
      </c>
      <c r="AU436" s="131" t="str">
        <f>IF(AV436="","",VLOOKUP(CONCATENATE(AU$3,AV436),m_selling_spec!$A:$J,2,FALSE))</f>
        <v/>
      </c>
      <c r="AW436" s="131" t="str">
        <f>IF(AX436="","",VLOOKUP(CONCATENATE(AW$3,AX436),m_selling_spec!$A:$J,2,FALSE))</f>
        <v/>
      </c>
      <c r="AY436" s="131" t="str">
        <f>IF(AZ436="","",VLOOKUP(CONCATENATE(AY$3,AZ436),m_selling_spec!$A:$J,2,FALSE))</f>
        <v/>
      </c>
      <c r="BA436" s="131" t="str">
        <f>IF(BB436="","",VLOOKUP(CONCATENATE(BA$3,BB436),m_selling_spec!$A:$J,2,FALSE))</f>
        <v/>
      </c>
      <c r="BC436" s="131" t="str">
        <f>IF(BD436="","",VLOOKUP(CONCATENATE(BC$3,BD436),m_selling_spec!$A:$J,2,FALSE))</f>
        <v/>
      </c>
      <c r="BE436" s="131" t="str">
        <f>IF(BF436="","",VLOOKUP(CONCATENATE(BE$3,BF436),m_selling_spec!$A:$J,2,FALSE))</f>
        <v/>
      </c>
      <c r="BG436" s="131" t="str">
        <f>IF(BH436="","",VLOOKUP(CONCATENATE(BG$3,BH436),m_selling_spec!$A:$J,2,FALSE))</f>
        <v/>
      </c>
      <c r="BI436" s="131" t="str">
        <f>IF(BJ436="","",VLOOKUP(CONCATENATE(BI$3,BJ436),m_selling_spec!$A:$J,2,FALSE))</f>
        <v/>
      </c>
    </row>
    <row r="437" spans="1:62">
      <c r="A437" s="125" t="s">
        <v>161</v>
      </c>
      <c r="B437" s="125">
        <v>4</v>
      </c>
      <c r="C437" s="130" t="str">
        <f>INDEX(product!B:B,MATCH(B437,product!A:A,0))</f>
        <v>P7</v>
      </c>
      <c r="D437" s="130" t="str">
        <f>INDEX(product!E:E,MATCH(B437,product!A:A,0))</f>
        <v>WINDOW and DOOR</v>
      </c>
      <c r="E437" s="131" t="str">
        <f>IF(F437="","",VLOOKUP(CONCATENATE(E$3,F437),m_selling_spec!$A:$J,2,FALSE))</f>
        <v/>
      </c>
      <c r="G437" s="131" t="str">
        <f>IF(H437="","",VLOOKUP(CONCATENATE(G$3,H437),m_selling_spec!$A:$J,2,FALSE))</f>
        <v>o2.1</v>
      </c>
      <c r="H437" s="125" t="s">
        <v>597</v>
      </c>
      <c r="I437" s="131" t="str">
        <f>IF(J437="","",VLOOKUP(CONCATENATE(I$3,J437),m_selling_spec!$A:$J,2,FALSE))</f>
        <v>1.12</v>
      </c>
      <c r="J437" s="125" t="s">
        <v>73</v>
      </c>
      <c r="K437" s="131" t="str">
        <f>IF(L437="","",VLOOKUP(CONCATENATE(K$3,L437),m_selling_spec!$A:$J,2,FALSE))</f>
        <v/>
      </c>
      <c r="M437" s="131" t="str">
        <f>IF(N437="","",VLOOKUP(CONCATENATE(M$3,N437),m_selling_spec!$A:$J,2,FALSE))</f>
        <v/>
      </c>
      <c r="O437" s="131" t="str">
        <f>IF(P437="","",VLOOKUP(CONCATENATE(O$3,P437),m_selling_spec!$A:$J,2,FALSE))</f>
        <v/>
      </c>
      <c r="Q437" s="131" t="str">
        <f>IF(R437="","",VLOOKUP(CONCATENATE(Q$3,R437),m_selling_spec!$A:$J,2,FALSE))</f>
        <v/>
      </c>
      <c r="S437" s="131" t="str">
        <f>IF(T437="","",VLOOKUP(CONCATENATE(S$3,T437),m_selling_spec!$A:$J,2,FALSE))</f>
        <v>6.2</v>
      </c>
      <c r="T437" s="125" t="s">
        <v>599</v>
      </c>
      <c r="U437" s="131" t="str">
        <f>IF(V437="","",VLOOKUP(CONCATENATE(U$3,V437),m_selling_spec!$A:$J,2,FALSE))</f>
        <v/>
      </c>
      <c r="W437" s="131" t="str">
        <f>IF(X437="","",VLOOKUP(CONCATENATE(W$3,X437),m_selling_spec!$A:$J,2,FALSE))</f>
        <v>8.2</v>
      </c>
      <c r="X437" s="125" t="s">
        <v>601</v>
      </c>
      <c r="Y437" s="131" t="str">
        <f>IF(Z437="","",VLOOKUP(CONCATENATE(Y$3,Z437),m_selling_spec!$A:$J,2,FALSE))</f>
        <v/>
      </c>
      <c r="AA437" s="131" t="str">
        <f>IF(AB437="","",VLOOKUP(CONCATENATE(AA$3,AB437),m_selling_spec!$A:$J,2,FALSE))</f>
        <v>10.2</v>
      </c>
      <c r="AB437" s="125" t="s">
        <v>76</v>
      </c>
      <c r="AC437" s="131" t="str">
        <f>IF(AD437="","",VLOOKUP(CONCATENATE(AC$3,AD437),m_selling_spec!$A:$J,2,FALSE))</f>
        <v/>
      </c>
      <c r="AE437" s="131" t="str">
        <f>IF(AF437="","",VLOOKUP(CONCATENATE(AE$3,AF437),m_selling_spec!$A:$J,2,FALSE))</f>
        <v/>
      </c>
      <c r="AG437" s="131" t="str">
        <f>IF(AH437="","",VLOOKUP(CONCATENATE(AG$3,AH437),m_selling_spec!$A:$J,2,FALSE))</f>
        <v/>
      </c>
      <c r="AI437" s="131" t="str">
        <f>IF(AJ437="","",VLOOKUP(CONCATENATE(AI$3,AJ437),m_selling_spec!$A:$J,2,FALSE))</f>
        <v>14.2</v>
      </c>
      <c r="AJ437" s="125" t="s">
        <v>683</v>
      </c>
      <c r="AK437" s="131" t="str">
        <f>IF(AL437="","",VLOOKUP(CONCATENATE(AK$3,AL437),m_selling_spec!$A:$J,2,FALSE))</f>
        <v/>
      </c>
      <c r="AM437" s="131" t="str">
        <f>IF(AN437="","",VLOOKUP(CONCATENATE(AM$3,AN437),m_selling_spec!$A:$J,2,FALSE))</f>
        <v/>
      </c>
      <c r="AO437" s="131" t="str">
        <f>IF(AP437="","",VLOOKUP(CONCATENATE(AO$3,AP437),m_selling_spec!$A:$J,2,FALSE))</f>
        <v/>
      </c>
      <c r="AQ437" s="131" t="str">
        <f>IF(AR437="","",VLOOKUP(CONCATENATE(AQ$3,AR437),m_selling_spec!$A:$J,2,FALSE))</f>
        <v/>
      </c>
      <c r="AS437" s="131" t="str">
        <f>IF(AT437="","",VLOOKUP(CONCATENATE(AS$3,AT437),m_selling_spec!$A:$J,2,FALSE))</f>
        <v/>
      </c>
      <c r="AU437" s="131" t="str">
        <f>IF(AV437="","",VLOOKUP(CONCATENATE(AU$3,AV437),m_selling_spec!$A:$J,2,FALSE))</f>
        <v/>
      </c>
      <c r="AW437" s="131" t="str">
        <f>IF(AX437="","",VLOOKUP(CONCATENATE(AW$3,AX437),m_selling_spec!$A:$J,2,FALSE))</f>
        <v/>
      </c>
      <c r="AY437" s="131" t="str">
        <f>IF(AZ437="","",VLOOKUP(CONCATENATE(AY$3,AZ437),m_selling_spec!$A:$J,2,FALSE))</f>
        <v/>
      </c>
      <c r="BA437" s="131" t="str">
        <f>IF(BB437="","",VLOOKUP(CONCATENATE(BA$3,BB437),m_selling_spec!$A:$J,2,FALSE))</f>
        <v/>
      </c>
      <c r="BC437" s="131" t="str">
        <f>IF(BD437="","",VLOOKUP(CONCATENATE(BC$3,BD437),m_selling_spec!$A:$J,2,FALSE))</f>
        <v/>
      </c>
      <c r="BE437" s="131" t="str">
        <f>IF(BF437="","",VLOOKUP(CONCATENATE(BE$3,BF437),m_selling_spec!$A:$J,2,FALSE))</f>
        <v/>
      </c>
      <c r="BG437" s="131" t="str">
        <f>IF(BH437="","",VLOOKUP(CONCATENATE(BG$3,BH437),m_selling_spec!$A:$J,2,FALSE))</f>
        <v/>
      </c>
      <c r="BI437" s="131" t="str">
        <f>IF(BJ437="","",VLOOKUP(CONCATENATE(BI$3,BJ437),m_selling_spec!$A:$J,2,FALSE))</f>
        <v/>
      </c>
    </row>
    <row r="438" spans="1:62">
      <c r="A438" s="125" t="s">
        <v>162</v>
      </c>
      <c r="B438" s="125">
        <v>4</v>
      </c>
      <c r="C438" s="130" t="str">
        <f>INDEX(product!B:B,MATCH(B438,product!A:A,0))</f>
        <v>P7</v>
      </c>
      <c r="D438" s="130" t="str">
        <f>INDEX(product!E:E,MATCH(B438,product!A:A,0))</f>
        <v>WINDOW and DOOR</v>
      </c>
      <c r="E438" s="131" t="str">
        <f>IF(F438="","",VLOOKUP(CONCATENATE(E$3,F438),m_selling_spec!$A:$J,2,FALSE))</f>
        <v/>
      </c>
      <c r="G438" s="131" t="str">
        <f>IF(H438="","",VLOOKUP(CONCATENATE(G$3,H438),m_selling_spec!$A:$J,2,FALSE))</f>
        <v>o2.1</v>
      </c>
      <c r="H438" s="125" t="s">
        <v>597</v>
      </c>
      <c r="I438" s="131" t="str">
        <f>IF(J438="","",VLOOKUP(CONCATENATE(I$3,J438),m_selling_spec!$A:$J,2,FALSE))</f>
        <v>1.12</v>
      </c>
      <c r="J438" s="125" t="s">
        <v>73</v>
      </c>
      <c r="K438" s="131" t="str">
        <f>IF(L438="","",VLOOKUP(CONCATENATE(K$3,L438),m_selling_spec!$A:$J,2,FALSE))</f>
        <v/>
      </c>
      <c r="M438" s="131" t="str">
        <f>IF(N438="","",VLOOKUP(CONCATENATE(M$3,N438),m_selling_spec!$A:$J,2,FALSE))</f>
        <v/>
      </c>
      <c r="O438" s="131" t="str">
        <f>IF(P438="","",VLOOKUP(CONCATENATE(O$3,P438),m_selling_spec!$A:$J,2,FALSE))</f>
        <v/>
      </c>
      <c r="Q438" s="131" t="str">
        <f>IF(R438="","",VLOOKUP(CONCATENATE(Q$3,R438),m_selling_spec!$A:$J,2,FALSE))</f>
        <v/>
      </c>
      <c r="S438" s="131" t="str">
        <f>IF(T438="","",VLOOKUP(CONCATENATE(S$3,T438),m_selling_spec!$A:$J,2,FALSE))</f>
        <v>6.2</v>
      </c>
      <c r="T438" s="125" t="s">
        <v>599</v>
      </c>
      <c r="U438" s="131" t="str">
        <f>IF(V438="","",VLOOKUP(CONCATENATE(U$3,V438),m_selling_spec!$A:$J,2,FALSE))</f>
        <v/>
      </c>
      <c r="W438" s="131" t="str">
        <f>IF(X438="","",VLOOKUP(CONCATENATE(W$3,X438),m_selling_spec!$A:$J,2,FALSE))</f>
        <v>8.2</v>
      </c>
      <c r="X438" s="125" t="s">
        <v>601</v>
      </c>
      <c r="Y438" s="131" t="str">
        <f>IF(Z438="","",VLOOKUP(CONCATENATE(Y$3,Z438),m_selling_spec!$A:$J,2,FALSE))</f>
        <v/>
      </c>
      <c r="AA438" s="131" t="str">
        <f>IF(AB438="","",VLOOKUP(CONCATENATE(AA$3,AB438),m_selling_spec!$A:$J,2,FALSE))</f>
        <v>10.3</v>
      </c>
      <c r="AB438" s="125" t="s">
        <v>77</v>
      </c>
      <c r="AC438" s="131" t="str">
        <f>IF(AD438="","",VLOOKUP(CONCATENATE(AC$3,AD438),m_selling_spec!$A:$J,2,FALSE))</f>
        <v/>
      </c>
      <c r="AE438" s="131" t="str">
        <f>IF(AF438="","",VLOOKUP(CONCATENATE(AE$3,AF438),m_selling_spec!$A:$J,2,FALSE))</f>
        <v/>
      </c>
      <c r="AG438" s="131" t="str">
        <f>IF(AH438="","",VLOOKUP(CONCATENATE(AG$3,AH438),m_selling_spec!$A:$J,2,FALSE))</f>
        <v/>
      </c>
      <c r="AI438" s="131" t="str">
        <f>IF(AJ438="","",VLOOKUP(CONCATENATE(AI$3,AJ438),m_selling_spec!$A:$J,2,FALSE))</f>
        <v>14.2</v>
      </c>
      <c r="AJ438" s="125" t="s">
        <v>683</v>
      </c>
      <c r="AK438" s="131" t="str">
        <f>IF(AL438="","",VLOOKUP(CONCATENATE(AK$3,AL438),m_selling_spec!$A:$J,2,FALSE))</f>
        <v/>
      </c>
      <c r="AM438" s="131" t="str">
        <f>IF(AN438="","",VLOOKUP(CONCATENATE(AM$3,AN438),m_selling_spec!$A:$J,2,FALSE))</f>
        <v/>
      </c>
      <c r="AO438" s="131" t="str">
        <f>IF(AP438="","",VLOOKUP(CONCATENATE(AO$3,AP438),m_selling_spec!$A:$J,2,FALSE))</f>
        <v/>
      </c>
      <c r="AQ438" s="131" t="str">
        <f>IF(AR438="","",VLOOKUP(CONCATENATE(AQ$3,AR438),m_selling_spec!$A:$J,2,FALSE))</f>
        <v/>
      </c>
      <c r="AS438" s="131" t="str">
        <f>IF(AT438="","",VLOOKUP(CONCATENATE(AS$3,AT438),m_selling_spec!$A:$J,2,FALSE))</f>
        <v/>
      </c>
      <c r="AU438" s="131" t="str">
        <f>IF(AV438="","",VLOOKUP(CONCATENATE(AU$3,AV438),m_selling_spec!$A:$J,2,FALSE))</f>
        <v/>
      </c>
      <c r="AW438" s="131" t="str">
        <f>IF(AX438="","",VLOOKUP(CONCATENATE(AW$3,AX438),m_selling_spec!$A:$J,2,FALSE))</f>
        <v/>
      </c>
      <c r="AY438" s="131" t="str">
        <f>IF(AZ438="","",VLOOKUP(CONCATENATE(AY$3,AZ438),m_selling_spec!$A:$J,2,FALSE))</f>
        <v/>
      </c>
      <c r="BA438" s="131" t="str">
        <f>IF(BB438="","",VLOOKUP(CONCATENATE(BA$3,BB438),m_selling_spec!$A:$J,2,FALSE))</f>
        <v/>
      </c>
      <c r="BC438" s="131" t="str">
        <f>IF(BD438="","",VLOOKUP(CONCATENATE(BC$3,BD438),m_selling_spec!$A:$J,2,FALSE))</f>
        <v/>
      </c>
      <c r="BE438" s="131" t="str">
        <f>IF(BF438="","",VLOOKUP(CONCATENATE(BE$3,BF438),m_selling_spec!$A:$J,2,FALSE))</f>
        <v/>
      </c>
      <c r="BG438" s="131" t="str">
        <f>IF(BH438="","",VLOOKUP(CONCATENATE(BG$3,BH438),m_selling_spec!$A:$J,2,FALSE))</f>
        <v/>
      </c>
      <c r="BI438" s="131" t="str">
        <f>IF(BJ438="","",VLOOKUP(CONCATENATE(BI$3,BJ438),m_selling_spec!$A:$J,2,FALSE))</f>
        <v/>
      </c>
    </row>
    <row r="439" spans="1:62">
      <c r="A439" s="125" t="s">
        <v>160</v>
      </c>
      <c r="B439" s="125">
        <v>4</v>
      </c>
      <c r="C439" s="130" t="str">
        <f>INDEX(product!B:B,MATCH(B439,product!A:A,0))</f>
        <v>P7</v>
      </c>
      <c r="D439" s="130" t="str">
        <f>INDEX(product!E:E,MATCH(B439,product!A:A,0))</f>
        <v>WINDOW and DOOR</v>
      </c>
      <c r="E439" s="131" t="str">
        <f>IF(F439="","",VLOOKUP(CONCATENATE(E$3,F439),m_selling_spec!$A:$J,2,FALSE))</f>
        <v/>
      </c>
      <c r="G439" s="131" t="str">
        <f>IF(H439="","",VLOOKUP(CONCATENATE(G$3,H439),m_selling_spec!$A:$J,2,FALSE))</f>
        <v>o2.2</v>
      </c>
      <c r="H439" s="125" t="s">
        <v>603</v>
      </c>
      <c r="I439" s="131" t="str">
        <f>IF(J439="","",VLOOKUP(CONCATENATE(I$3,J439),m_selling_spec!$A:$J,2,FALSE))</f>
        <v>1.12</v>
      </c>
      <c r="J439" s="125" t="s">
        <v>73</v>
      </c>
      <c r="K439" s="131" t="str">
        <f>IF(L439="","",VLOOKUP(CONCATENATE(K$3,L439),m_selling_spec!$A:$J,2,FALSE))</f>
        <v/>
      </c>
      <c r="M439" s="131" t="str">
        <f>IF(N439="","",VLOOKUP(CONCATENATE(M$3,N439),m_selling_spec!$A:$J,2,FALSE))</f>
        <v/>
      </c>
      <c r="O439" s="131" t="str">
        <f>IF(P439="","",VLOOKUP(CONCATENATE(O$3,P439),m_selling_spec!$A:$J,2,FALSE))</f>
        <v/>
      </c>
      <c r="Q439" s="131" t="str">
        <f>IF(R439="","",VLOOKUP(CONCATENATE(Q$3,R439),m_selling_spec!$A:$J,2,FALSE))</f>
        <v/>
      </c>
      <c r="S439" s="131" t="str">
        <f>IF(T439="","",VLOOKUP(CONCATENATE(S$3,T439),m_selling_spec!$A:$J,2,FALSE))</f>
        <v>6.1</v>
      </c>
      <c r="T439" s="125" t="s">
        <v>606</v>
      </c>
      <c r="U439" s="131" t="str">
        <f>IF(V439="","",VLOOKUP(CONCATENATE(U$3,V439),m_selling_spec!$A:$J,2,FALSE))</f>
        <v/>
      </c>
      <c r="W439" s="131" t="str">
        <f>IF(X439="","",VLOOKUP(CONCATENATE(W$3,X439),m_selling_spec!$A:$J,2,FALSE))</f>
        <v>8.2</v>
      </c>
      <c r="X439" s="125" t="s">
        <v>601</v>
      </c>
      <c r="Y439" s="131" t="str">
        <f>IF(Z439="","",VLOOKUP(CONCATENATE(Y$3,Z439),m_selling_spec!$A:$J,2,FALSE))</f>
        <v/>
      </c>
      <c r="AA439" s="131" t="str">
        <f>IF(AB439="","",VLOOKUP(CONCATENATE(AA$3,AB439),m_selling_spec!$A:$J,2,FALSE))</f>
        <v/>
      </c>
      <c r="AC439" s="131" t="str">
        <f>IF(AD439="","",VLOOKUP(CONCATENATE(AC$3,AD439),m_selling_spec!$A:$J,2,FALSE))</f>
        <v/>
      </c>
      <c r="AE439" s="131" t="str">
        <f>IF(AF439="","",VLOOKUP(CONCATENATE(AE$3,AF439),m_selling_spec!$A:$J,2,FALSE))</f>
        <v/>
      </c>
      <c r="AG439" s="131" t="str">
        <f>IF(AH439="","",VLOOKUP(CONCATENATE(AG$3,AH439),m_selling_spec!$A:$J,2,FALSE))</f>
        <v/>
      </c>
      <c r="AI439" s="131" t="str">
        <f>IF(AJ439="","",VLOOKUP(CONCATENATE(AI$3,AJ439),m_selling_spec!$A:$J,2,FALSE))</f>
        <v>14.1</v>
      </c>
      <c r="AJ439" s="125" t="s">
        <v>682</v>
      </c>
      <c r="AK439" s="131" t="str">
        <f>IF(AL439="","",VLOOKUP(CONCATENATE(AK$3,AL439),m_selling_spec!$A:$J,2,FALSE))</f>
        <v/>
      </c>
      <c r="AM439" s="131" t="str">
        <f>IF(AN439="","",VLOOKUP(CONCATENATE(AM$3,AN439),m_selling_spec!$A:$J,2,FALSE))</f>
        <v/>
      </c>
      <c r="AO439" s="131" t="str">
        <f>IF(AP439="","",VLOOKUP(CONCATENATE(AO$3,AP439),m_selling_spec!$A:$J,2,FALSE))</f>
        <v/>
      </c>
      <c r="AQ439" s="131" t="str">
        <f>IF(AR439="","",VLOOKUP(CONCATENATE(AQ$3,AR439),m_selling_spec!$A:$J,2,FALSE))</f>
        <v/>
      </c>
      <c r="AS439" s="131" t="str">
        <f>IF(AT439="","",VLOOKUP(CONCATENATE(AS$3,AT439),m_selling_spec!$A:$J,2,FALSE))</f>
        <v/>
      </c>
      <c r="AU439" s="131" t="str">
        <f>IF(AV439="","",VLOOKUP(CONCATENATE(AU$3,AV439),m_selling_spec!$A:$J,2,FALSE))</f>
        <v/>
      </c>
      <c r="AW439" s="131" t="str">
        <f>IF(AX439="","",VLOOKUP(CONCATENATE(AW$3,AX439),m_selling_spec!$A:$J,2,FALSE))</f>
        <v/>
      </c>
      <c r="AY439" s="131" t="str">
        <f>IF(AZ439="","",VLOOKUP(CONCATENATE(AY$3,AZ439),m_selling_spec!$A:$J,2,FALSE))</f>
        <v/>
      </c>
      <c r="BA439" s="131" t="str">
        <f>IF(BB439="","",VLOOKUP(CONCATENATE(BA$3,BB439),m_selling_spec!$A:$J,2,FALSE))</f>
        <v/>
      </c>
      <c r="BC439" s="131" t="str">
        <f>IF(BD439="","",VLOOKUP(CONCATENATE(BC$3,BD439),m_selling_spec!$A:$J,2,FALSE))</f>
        <v/>
      </c>
      <c r="BE439" s="131" t="str">
        <f>IF(BF439="","",VLOOKUP(CONCATENATE(BE$3,BF439),m_selling_spec!$A:$J,2,FALSE))</f>
        <v/>
      </c>
      <c r="BG439" s="131" t="str">
        <f>IF(BH439="","",VLOOKUP(CONCATENATE(BG$3,BH439),m_selling_spec!$A:$J,2,FALSE))</f>
        <v/>
      </c>
      <c r="BI439" s="131" t="str">
        <f>IF(BJ439="","",VLOOKUP(CONCATENATE(BI$3,BJ439),m_selling_spec!$A:$J,2,FALSE))</f>
        <v/>
      </c>
    </row>
    <row r="440" spans="1:62">
      <c r="A440" s="125" t="s">
        <v>159</v>
      </c>
      <c r="B440" s="125">
        <v>4</v>
      </c>
      <c r="C440" s="130" t="str">
        <f>INDEX(product!B:B,MATCH(B440,product!A:A,0))</f>
        <v>P7</v>
      </c>
      <c r="D440" s="130" t="str">
        <f>INDEX(product!E:E,MATCH(B440,product!A:A,0))</f>
        <v>WINDOW and DOOR</v>
      </c>
      <c r="E440" s="131" t="str">
        <f>IF(F440="","",VLOOKUP(CONCATENATE(E$3,F440),m_selling_spec!$A:$J,2,FALSE))</f>
        <v/>
      </c>
      <c r="G440" s="131" t="str">
        <f>IF(H440="","",VLOOKUP(CONCATENATE(G$3,H440),m_selling_spec!$A:$J,2,FALSE))</f>
        <v>o2.1</v>
      </c>
      <c r="H440" s="125" t="s">
        <v>597</v>
      </c>
      <c r="I440" s="131" t="str">
        <f>IF(J440="","",VLOOKUP(CONCATENATE(I$3,J440),m_selling_spec!$A:$J,2,FALSE))</f>
        <v>1.12</v>
      </c>
      <c r="J440" s="125" t="s">
        <v>73</v>
      </c>
      <c r="K440" s="131" t="str">
        <f>IF(L440="","",VLOOKUP(CONCATENATE(K$3,L440),m_selling_spec!$A:$J,2,FALSE))</f>
        <v/>
      </c>
      <c r="M440" s="131" t="str">
        <f>IF(N440="","",VLOOKUP(CONCATENATE(M$3,N440),m_selling_spec!$A:$J,2,FALSE))</f>
        <v/>
      </c>
      <c r="O440" s="131" t="str">
        <f>IF(P440="","",VLOOKUP(CONCATENATE(O$3,P440),m_selling_spec!$A:$J,2,FALSE))</f>
        <v/>
      </c>
      <c r="Q440" s="131" t="str">
        <f>IF(R440="","",VLOOKUP(CONCATENATE(Q$3,R440),m_selling_spec!$A:$J,2,FALSE))</f>
        <v/>
      </c>
      <c r="S440" s="131" t="str">
        <f>IF(T440="","",VLOOKUP(CONCATENATE(S$3,T440),m_selling_spec!$A:$J,2,FALSE))</f>
        <v>6.1</v>
      </c>
      <c r="T440" s="125" t="s">
        <v>606</v>
      </c>
      <c r="U440" s="131" t="str">
        <f>IF(V440="","",VLOOKUP(CONCATENATE(U$3,V440),m_selling_spec!$A:$J,2,FALSE))</f>
        <v/>
      </c>
      <c r="W440" s="131" t="str">
        <f>IF(X440="","",VLOOKUP(CONCATENATE(W$3,X440),m_selling_spec!$A:$J,2,FALSE))</f>
        <v>8.2</v>
      </c>
      <c r="X440" s="125" t="s">
        <v>601</v>
      </c>
      <c r="Y440" s="131" t="str">
        <f>IF(Z440="","",VLOOKUP(CONCATENATE(Y$3,Z440),m_selling_spec!$A:$J,2,FALSE))</f>
        <v/>
      </c>
      <c r="AA440" s="131" t="str">
        <f>IF(AB440="","",VLOOKUP(CONCATENATE(AA$3,AB440),m_selling_spec!$A:$J,2,FALSE))</f>
        <v/>
      </c>
      <c r="AC440" s="131" t="str">
        <f>IF(AD440="","",VLOOKUP(CONCATENATE(AC$3,AD440),m_selling_spec!$A:$J,2,FALSE))</f>
        <v/>
      </c>
      <c r="AE440" s="131" t="str">
        <f>IF(AF440="","",VLOOKUP(CONCATENATE(AE$3,AF440),m_selling_spec!$A:$J,2,FALSE))</f>
        <v/>
      </c>
      <c r="AG440" s="131" t="str">
        <f>IF(AH440="","",VLOOKUP(CONCATENATE(AG$3,AH440),m_selling_spec!$A:$J,2,FALSE))</f>
        <v/>
      </c>
      <c r="AI440" s="131" t="str">
        <f>IF(AJ440="","",VLOOKUP(CONCATENATE(AI$3,AJ440),m_selling_spec!$A:$J,2,FALSE))</f>
        <v>14.1</v>
      </c>
      <c r="AJ440" s="125" t="s">
        <v>682</v>
      </c>
      <c r="AK440" s="131" t="str">
        <f>IF(AL440="","",VLOOKUP(CONCATENATE(AK$3,AL440),m_selling_spec!$A:$J,2,FALSE))</f>
        <v/>
      </c>
      <c r="AM440" s="131" t="str">
        <f>IF(AN440="","",VLOOKUP(CONCATENATE(AM$3,AN440),m_selling_spec!$A:$J,2,FALSE))</f>
        <v/>
      </c>
      <c r="AO440" s="131" t="str">
        <f>IF(AP440="","",VLOOKUP(CONCATENATE(AO$3,AP440),m_selling_spec!$A:$J,2,FALSE))</f>
        <v/>
      </c>
      <c r="AQ440" s="131" t="str">
        <f>IF(AR440="","",VLOOKUP(CONCATENATE(AQ$3,AR440),m_selling_spec!$A:$J,2,FALSE))</f>
        <v/>
      </c>
      <c r="AS440" s="131" t="str">
        <f>IF(AT440="","",VLOOKUP(CONCATENATE(AS$3,AT440),m_selling_spec!$A:$J,2,FALSE))</f>
        <v/>
      </c>
      <c r="AU440" s="131" t="str">
        <f>IF(AV440="","",VLOOKUP(CONCATENATE(AU$3,AV440),m_selling_spec!$A:$J,2,FALSE))</f>
        <v/>
      </c>
      <c r="AW440" s="131" t="str">
        <f>IF(AX440="","",VLOOKUP(CONCATENATE(AW$3,AX440),m_selling_spec!$A:$J,2,FALSE))</f>
        <v/>
      </c>
      <c r="AY440" s="131" t="str">
        <f>IF(AZ440="","",VLOOKUP(CONCATENATE(AY$3,AZ440),m_selling_spec!$A:$J,2,FALSE))</f>
        <v/>
      </c>
      <c r="BA440" s="131" t="str">
        <f>IF(BB440="","",VLOOKUP(CONCATENATE(BA$3,BB440),m_selling_spec!$A:$J,2,FALSE))</f>
        <v/>
      </c>
      <c r="BC440" s="131" t="str">
        <f>IF(BD440="","",VLOOKUP(CONCATENATE(BC$3,BD440),m_selling_spec!$A:$J,2,FALSE))</f>
        <v/>
      </c>
      <c r="BE440" s="131" t="str">
        <f>IF(BF440="","",VLOOKUP(CONCATENATE(BE$3,BF440),m_selling_spec!$A:$J,2,FALSE))</f>
        <v/>
      </c>
      <c r="BG440" s="131" t="str">
        <f>IF(BH440="","",VLOOKUP(CONCATENATE(BG$3,BH440),m_selling_spec!$A:$J,2,FALSE))</f>
        <v/>
      </c>
      <c r="BI440" s="131" t="str">
        <f>IF(BJ440="","",VLOOKUP(CONCATENATE(BI$3,BJ440),m_selling_spec!$A:$J,2,FALSE))</f>
        <v/>
      </c>
    </row>
    <row r="441" spans="1:62">
      <c r="A441" s="125" t="s">
        <v>166</v>
      </c>
      <c r="B441" s="125">
        <v>4</v>
      </c>
      <c r="C441" s="130" t="str">
        <f>INDEX(product!B:B,MATCH(B441,product!A:A,0))</f>
        <v>P7</v>
      </c>
      <c r="D441" s="130" t="str">
        <f>INDEX(product!E:E,MATCH(B441,product!A:A,0))</f>
        <v>WINDOW and DOOR</v>
      </c>
      <c r="E441" s="131" t="str">
        <f>IF(F441="","",VLOOKUP(CONCATENATE(E$3,F441),m_selling_spec!$A:$J,2,FALSE))</f>
        <v/>
      </c>
      <c r="G441" s="131" t="str">
        <f>IF(H441="","",VLOOKUP(CONCATENATE(G$3,H441),m_selling_spec!$A:$J,2,FALSE))</f>
        <v>o2.2</v>
      </c>
      <c r="H441" s="125" t="s">
        <v>603</v>
      </c>
      <c r="I441" s="131" t="str">
        <f>IF(J441="","",VLOOKUP(CONCATENATE(I$3,J441),m_selling_spec!$A:$J,2,FALSE))</f>
        <v>1.12</v>
      </c>
      <c r="J441" s="125" t="s">
        <v>73</v>
      </c>
      <c r="K441" s="131" t="str">
        <f>IF(L441="","",VLOOKUP(CONCATENATE(K$3,L441),m_selling_spec!$A:$J,2,FALSE))</f>
        <v/>
      </c>
      <c r="M441" s="131" t="str">
        <f>IF(N441="","",VLOOKUP(CONCATENATE(M$3,N441),m_selling_spec!$A:$J,2,FALSE))</f>
        <v/>
      </c>
      <c r="O441" s="131" t="str">
        <f>IF(P441="","",VLOOKUP(CONCATENATE(O$3,P441),m_selling_spec!$A:$J,2,FALSE))</f>
        <v/>
      </c>
      <c r="Q441" s="131" t="str">
        <f>IF(R441="","",VLOOKUP(CONCATENATE(Q$3,R441),m_selling_spec!$A:$J,2,FALSE))</f>
        <v/>
      </c>
      <c r="S441" s="131" t="str">
        <f>IF(T441="","",VLOOKUP(CONCATENATE(S$3,T441),m_selling_spec!$A:$J,2,FALSE))</f>
        <v>6.1</v>
      </c>
      <c r="T441" s="125" t="s">
        <v>606</v>
      </c>
      <c r="U441" s="131" t="str">
        <f>IF(V441="","",VLOOKUP(CONCATENATE(U$3,V441),m_selling_spec!$A:$J,2,FALSE))</f>
        <v/>
      </c>
      <c r="W441" s="131" t="str">
        <f>IF(X441="","",VLOOKUP(CONCATENATE(W$3,X441),m_selling_spec!$A:$J,2,FALSE))</f>
        <v>8.2</v>
      </c>
      <c r="X441" s="125" t="s">
        <v>601</v>
      </c>
      <c r="Y441" s="131" t="str">
        <f>IF(Z441="","",VLOOKUP(CONCATENATE(Y$3,Z441),m_selling_spec!$A:$J,2,FALSE))</f>
        <v/>
      </c>
      <c r="AA441" s="131" t="str">
        <f>IF(AB441="","",VLOOKUP(CONCATENATE(AA$3,AB441),m_selling_spec!$A:$J,2,FALSE))</f>
        <v/>
      </c>
      <c r="AC441" s="131" t="str">
        <f>IF(AD441="","",VLOOKUP(CONCATENATE(AC$3,AD441),m_selling_spec!$A:$J,2,FALSE))</f>
        <v/>
      </c>
      <c r="AE441" s="131" t="str">
        <f>IF(AF441="","",VLOOKUP(CONCATENATE(AE$3,AF441),m_selling_spec!$A:$J,2,FALSE))</f>
        <v/>
      </c>
      <c r="AG441" s="131" t="str">
        <f>IF(AH441="","",VLOOKUP(CONCATENATE(AG$3,AH441),m_selling_spec!$A:$J,2,FALSE))</f>
        <v/>
      </c>
      <c r="AI441" s="131" t="str">
        <f>IF(AJ441="","",VLOOKUP(CONCATENATE(AI$3,AJ441),m_selling_spec!$A:$J,2,FALSE))</f>
        <v>14.2</v>
      </c>
      <c r="AJ441" s="125" t="s">
        <v>683</v>
      </c>
      <c r="AK441" s="131" t="str">
        <f>IF(AL441="","",VLOOKUP(CONCATENATE(AK$3,AL441),m_selling_spec!$A:$J,2,FALSE))</f>
        <v/>
      </c>
      <c r="AM441" s="131" t="str">
        <f>IF(AN441="","",VLOOKUP(CONCATENATE(AM$3,AN441),m_selling_spec!$A:$J,2,FALSE))</f>
        <v/>
      </c>
      <c r="AO441" s="131" t="str">
        <f>IF(AP441="","",VLOOKUP(CONCATENATE(AO$3,AP441),m_selling_spec!$A:$J,2,FALSE))</f>
        <v/>
      </c>
      <c r="AQ441" s="131" t="str">
        <f>IF(AR441="","",VLOOKUP(CONCATENATE(AQ$3,AR441),m_selling_spec!$A:$J,2,FALSE))</f>
        <v/>
      </c>
      <c r="AS441" s="131" t="str">
        <f>IF(AT441="","",VLOOKUP(CONCATENATE(AS$3,AT441),m_selling_spec!$A:$J,2,FALSE))</f>
        <v/>
      </c>
      <c r="AU441" s="131" t="str">
        <f>IF(AV441="","",VLOOKUP(CONCATENATE(AU$3,AV441),m_selling_spec!$A:$J,2,FALSE))</f>
        <v/>
      </c>
      <c r="AW441" s="131" t="str">
        <f>IF(AX441="","",VLOOKUP(CONCATENATE(AW$3,AX441),m_selling_spec!$A:$J,2,FALSE))</f>
        <v/>
      </c>
      <c r="AY441" s="131" t="str">
        <f>IF(AZ441="","",VLOOKUP(CONCATENATE(AY$3,AZ441),m_selling_spec!$A:$J,2,FALSE))</f>
        <v/>
      </c>
      <c r="BA441" s="131" t="str">
        <f>IF(BB441="","",VLOOKUP(CONCATENATE(BA$3,BB441),m_selling_spec!$A:$J,2,FALSE))</f>
        <v/>
      </c>
      <c r="BC441" s="131" t="str">
        <f>IF(BD441="","",VLOOKUP(CONCATENATE(BC$3,BD441),m_selling_spec!$A:$J,2,FALSE))</f>
        <v/>
      </c>
      <c r="BE441" s="131" t="str">
        <f>IF(BF441="","",VLOOKUP(CONCATENATE(BE$3,BF441),m_selling_spec!$A:$J,2,FALSE))</f>
        <v/>
      </c>
      <c r="BG441" s="131" t="str">
        <f>IF(BH441="","",VLOOKUP(CONCATENATE(BG$3,BH441),m_selling_spec!$A:$J,2,FALSE))</f>
        <v/>
      </c>
      <c r="BI441" s="131" t="str">
        <f>IF(BJ441="","",VLOOKUP(CONCATENATE(BI$3,BJ441),m_selling_spec!$A:$J,2,FALSE))</f>
        <v/>
      </c>
    </row>
    <row r="442" spans="1:62">
      <c r="A442" s="125" t="s">
        <v>165</v>
      </c>
      <c r="B442" s="125">
        <v>4</v>
      </c>
      <c r="C442" s="130" t="str">
        <f>INDEX(product!B:B,MATCH(B442,product!A:A,0))</f>
        <v>P7</v>
      </c>
      <c r="D442" s="130" t="str">
        <f>INDEX(product!E:E,MATCH(B442,product!A:A,0))</f>
        <v>WINDOW and DOOR</v>
      </c>
      <c r="E442" s="131" t="str">
        <f>IF(F442="","",VLOOKUP(CONCATENATE(E$3,F442),m_selling_spec!$A:$J,2,FALSE))</f>
        <v/>
      </c>
      <c r="G442" s="131" t="str">
        <f>IF(H442="","",VLOOKUP(CONCATENATE(G$3,H442),m_selling_spec!$A:$J,2,FALSE))</f>
        <v>o2.1</v>
      </c>
      <c r="H442" s="125" t="s">
        <v>597</v>
      </c>
      <c r="I442" s="131" t="str">
        <f>IF(J442="","",VLOOKUP(CONCATENATE(I$3,J442),m_selling_spec!$A:$J,2,FALSE))</f>
        <v>1.12</v>
      </c>
      <c r="J442" s="125" t="s">
        <v>73</v>
      </c>
      <c r="K442" s="131" t="str">
        <f>IF(L442="","",VLOOKUP(CONCATENATE(K$3,L442),m_selling_spec!$A:$J,2,FALSE))</f>
        <v/>
      </c>
      <c r="M442" s="131" t="str">
        <f>IF(N442="","",VLOOKUP(CONCATENATE(M$3,N442),m_selling_spec!$A:$J,2,FALSE))</f>
        <v/>
      </c>
      <c r="O442" s="131" t="str">
        <f>IF(P442="","",VLOOKUP(CONCATENATE(O$3,P442),m_selling_spec!$A:$J,2,FALSE))</f>
        <v/>
      </c>
      <c r="Q442" s="131" t="str">
        <f>IF(R442="","",VLOOKUP(CONCATENATE(Q$3,R442),m_selling_spec!$A:$J,2,FALSE))</f>
        <v/>
      </c>
      <c r="S442" s="131" t="str">
        <f>IF(T442="","",VLOOKUP(CONCATENATE(S$3,T442),m_selling_spec!$A:$J,2,FALSE))</f>
        <v>6.1</v>
      </c>
      <c r="T442" s="125" t="s">
        <v>606</v>
      </c>
      <c r="U442" s="131" t="str">
        <f>IF(V442="","",VLOOKUP(CONCATENATE(U$3,V442),m_selling_spec!$A:$J,2,FALSE))</f>
        <v/>
      </c>
      <c r="W442" s="131" t="str">
        <f>IF(X442="","",VLOOKUP(CONCATENATE(W$3,X442),m_selling_spec!$A:$J,2,FALSE))</f>
        <v>8.2</v>
      </c>
      <c r="X442" s="125" t="s">
        <v>601</v>
      </c>
      <c r="Y442" s="131" t="str">
        <f>IF(Z442="","",VLOOKUP(CONCATENATE(Y$3,Z442),m_selling_spec!$A:$J,2,FALSE))</f>
        <v/>
      </c>
      <c r="AA442" s="131" t="str">
        <f>IF(AB442="","",VLOOKUP(CONCATENATE(AA$3,AB442),m_selling_spec!$A:$J,2,FALSE))</f>
        <v/>
      </c>
      <c r="AC442" s="131" t="str">
        <f>IF(AD442="","",VLOOKUP(CONCATENATE(AC$3,AD442),m_selling_spec!$A:$J,2,FALSE))</f>
        <v/>
      </c>
      <c r="AE442" s="131" t="str">
        <f>IF(AF442="","",VLOOKUP(CONCATENATE(AE$3,AF442),m_selling_spec!$A:$J,2,FALSE))</f>
        <v/>
      </c>
      <c r="AG442" s="131" t="str">
        <f>IF(AH442="","",VLOOKUP(CONCATENATE(AG$3,AH442),m_selling_spec!$A:$J,2,FALSE))</f>
        <v/>
      </c>
      <c r="AI442" s="131" t="str">
        <f>IF(AJ442="","",VLOOKUP(CONCATENATE(AI$3,AJ442),m_selling_spec!$A:$J,2,FALSE))</f>
        <v>14.2</v>
      </c>
      <c r="AJ442" s="125" t="s">
        <v>683</v>
      </c>
      <c r="AK442" s="131" t="str">
        <f>IF(AL442="","",VLOOKUP(CONCATENATE(AK$3,AL442),m_selling_spec!$A:$J,2,FALSE))</f>
        <v/>
      </c>
      <c r="AM442" s="131" t="str">
        <f>IF(AN442="","",VLOOKUP(CONCATENATE(AM$3,AN442),m_selling_spec!$A:$J,2,FALSE))</f>
        <v/>
      </c>
      <c r="AO442" s="131" t="str">
        <f>IF(AP442="","",VLOOKUP(CONCATENATE(AO$3,AP442),m_selling_spec!$A:$J,2,FALSE))</f>
        <v/>
      </c>
      <c r="AQ442" s="131" t="str">
        <f>IF(AR442="","",VLOOKUP(CONCATENATE(AQ$3,AR442),m_selling_spec!$A:$J,2,FALSE))</f>
        <v/>
      </c>
      <c r="AS442" s="131" t="str">
        <f>IF(AT442="","",VLOOKUP(CONCATENATE(AS$3,AT442),m_selling_spec!$A:$J,2,FALSE))</f>
        <v/>
      </c>
      <c r="AU442" s="131" t="str">
        <f>IF(AV442="","",VLOOKUP(CONCATENATE(AU$3,AV442),m_selling_spec!$A:$J,2,FALSE))</f>
        <v/>
      </c>
      <c r="AW442" s="131" t="str">
        <f>IF(AX442="","",VLOOKUP(CONCATENATE(AW$3,AX442),m_selling_spec!$A:$J,2,FALSE))</f>
        <v/>
      </c>
      <c r="AY442" s="131" t="str">
        <f>IF(AZ442="","",VLOOKUP(CONCATENATE(AY$3,AZ442),m_selling_spec!$A:$J,2,FALSE))</f>
        <v/>
      </c>
      <c r="BA442" s="131" t="str">
        <f>IF(BB442="","",VLOOKUP(CONCATENATE(BA$3,BB442),m_selling_spec!$A:$J,2,FALSE))</f>
        <v/>
      </c>
      <c r="BC442" s="131" t="str">
        <f>IF(BD442="","",VLOOKUP(CONCATENATE(BC$3,BD442),m_selling_spec!$A:$J,2,FALSE))</f>
        <v/>
      </c>
      <c r="BE442" s="131" t="str">
        <f>IF(BF442="","",VLOOKUP(CONCATENATE(BE$3,BF442),m_selling_spec!$A:$J,2,FALSE))</f>
        <v/>
      </c>
      <c r="BG442" s="131" t="str">
        <f>IF(BH442="","",VLOOKUP(CONCATENATE(BG$3,BH442),m_selling_spec!$A:$J,2,FALSE))</f>
        <v/>
      </c>
      <c r="BI442" s="131" t="str">
        <f>IF(BJ442="","",VLOOKUP(CONCATENATE(BI$3,BJ442),m_selling_spec!$A:$J,2,FALSE))</f>
        <v/>
      </c>
    </row>
    <row r="443" spans="1:62">
      <c r="A443" s="125" t="s">
        <v>949</v>
      </c>
      <c r="B443" s="125">
        <v>4</v>
      </c>
      <c r="C443" s="130" t="str">
        <f>INDEX(product!B:B,MATCH(B443,product!A:A,0))</f>
        <v>P7</v>
      </c>
      <c r="D443" s="130" t="str">
        <f>INDEX(product!E:E,MATCH(B443,product!A:A,0))</f>
        <v>WINDOW and DOOR</v>
      </c>
      <c r="E443" s="131" t="str">
        <f>IF(F443="","",VLOOKUP(CONCATENATE(E$3,F443),m_selling_spec!$A:$J,2,FALSE))</f>
        <v/>
      </c>
      <c r="G443" s="131" t="str">
        <f>IF(H443="","",VLOOKUP(CONCATENATE(G$3,H443),m_selling_spec!$A:$J,2,FALSE))</f>
        <v/>
      </c>
      <c r="I443" s="131" t="str">
        <f>IF(J443="","",VLOOKUP(CONCATENATE(I$3,J443),m_selling_spec!$A:$J,2,FALSE))</f>
        <v>1.15</v>
      </c>
      <c r="J443" s="125" t="s">
        <v>927</v>
      </c>
      <c r="K443" s="131" t="str">
        <f>IF(L443="","",VLOOKUP(CONCATENATE(K$3,L443),m_selling_spec!$A:$J,2,FALSE))</f>
        <v/>
      </c>
      <c r="M443" s="131" t="str">
        <f>IF(N443="","",VLOOKUP(CONCATENATE(M$3,N443),m_selling_spec!$A:$J,2,FALSE))</f>
        <v/>
      </c>
      <c r="O443" s="131" t="str">
        <f>IF(P443="","",VLOOKUP(CONCATENATE(O$3,P443),m_selling_spec!$A:$J,2,FALSE))</f>
        <v/>
      </c>
      <c r="Q443" s="131" t="str">
        <f>IF(R443="","",VLOOKUP(CONCATENATE(Q$3,R443),m_selling_spec!$A:$J,2,FALSE))</f>
        <v/>
      </c>
      <c r="S443" s="131" t="str">
        <f>IF(T443="","",VLOOKUP(CONCATENATE(S$3,T443),m_selling_spec!$A:$J,2,FALSE))</f>
        <v/>
      </c>
      <c r="U443" s="131" t="str">
        <f>IF(V443="","",VLOOKUP(CONCATENATE(U$3,V443),m_selling_spec!$A:$J,2,FALSE))</f>
        <v/>
      </c>
      <c r="W443" s="131" t="str">
        <f>IF(X443="","",VLOOKUP(CONCATENATE(W$3,X443),m_selling_spec!$A:$J,2,FALSE))</f>
        <v/>
      </c>
      <c r="Y443" s="131" t="str">
        <f>IF(Z443="","",VLOOKUP(CONCATENATE(Y$3,Z443),m_selling_spec!$A:$J,2,FALSE))</f>
        <v/>
      </c>
      <c r="AA443" s="131" t="str">
        <f>IF(AB443="","",VLOOKUP(CONCATENATE(AA$3,AB443),m_selling_spec!$A:$J,2,FALSE))</f>
        <v/>
      </c>
      <c r="AC443" s="131" t="str">
        <f>IF(AD443="","",VLOOKUP(CONCATENATE(AC$3,AD443),m_selling_spec!$A:$J,2,FALSE))</f>
        <v/>
      </c>
      <c r="AE443" s="131" t="str">
        <f>IF(AF443="","",VLOOKUP(CONCATENATE(AE$3,AF443),m_selling_spec!$A:$J,2,FALSE))</f>
        <v/>
      </c>
      <c r="AG443" s="131" t="str">
        <f>IF(AH443="","",VLOOKUP(CONCATENATE(AG$3,AH443),m_selling_spec!$A:$J,2,FALSE))</f>
        <v/>
      </c>
      <c r="AI443" s="131" t="str">
        <f>IF(AJ443="","",VLOOKUP(CONCATENATE(AI$3,AJ443),m_selling_spec!$A:$J,2,FALSE))</f>
        <v/>
      </c>
      <c r="AK443" s="131" t="str">
        <f>IF(AL443="","",VLOOKUP(CONCATENATE(AK$3,AL443),m_selling_spec!$A:$J,2,FALSE))</f>
        <v/>
      </c>
      <c r="AM443" s="131" t="str">
        <f>IF(AN443="","",VLOOKUP(CONCATENATE(AM$3,AN443),m_selling_spec!$A:$J,2,FALSE))</f>
        <v/>
      </c>
      <c r="AO443" s="131" t="str">
        <f>IF(AP443="","",VLOOKUP(CONCATENATE(AO$3,AP443),m_selling_spec!$A:$J,2,FALSE))</f>
        <v/>
      </c>
      <c r="AQ443" s="131" t="str">
        <f>IF(AR443="","",VLOOKUP(CONCATENATE(AQ$3,AR443),m_selling_spec!$A:$J,2,FALSE))</f>
        <v/>
      </c>
      <c r="AS443" s="131" t="str">
        <f>IF(AT443="","",VLOOKUP(CONCATENATE(AS$3,AT443),m_selling_spec!$A:$J,2,FALSE))</f>
        <v/>
      </c>
      <c r="AU443" s="131" t="str">
        <f>IF(AV443="","",VLOOKUP(CONCATENATE(AU$3,AV443),m_selling_spec!$A:$J,2,FALSE))</f>
        <v/>
      </c>
      <c r="AW443" s="131" t="str">
        <f>IF(AX443="","",VLOOKUP(CONCATENATE(AW$3,AX443),m_selling_spec!$A:$J,2,FALSE))</f>
        <v/>
      </c>
      <c r="AY443" s="131" t="str">
        <f>IF(AZ443="","",VLOOKUP(CONCATENATE(AY$3,AZ443),m_selling_spec!$A:$J,2,FALSE))</f>
        <v/>
      </c>
      <c r="BA443" s="131" t="str">
        <f>IF(BB443="","",VLOOKUP(CONCATENATE(BA$3,BB443),m_selling_spec!$A:$J,2,FALSE))</f>
        <v/>
      </c>
      <c r="BC443" s="131" t="str">
        <f>IF(BD443="","",VLOOKUP(CONCATENATE(BC$3,BD443),m_selling_spec!$A:$J,2,FALSE))</f>
        <v/>
      </c>
      <c r="BE443" s="131" t="str">
        <f>IF(BF443="","",VLOOKUP(CONCATENATE(BE$3,BF443),m_selling_spec!$A:$J,2,FALSE))</f>
        <v>25.2</v>
      </c>
      <c r="BF443" s="125" t="s">
        <v>920</v>
      </c>
      <c r="BG443" s="131" t="str">
        <f>IF(BH443="","",VLOOKUP(CONCATENATE(BG$3,BH443),m_selling_spec!$A:$J,2,FALSE))</f>
        <v/>
      </c>
      <c r="BI443" s="131" t="str">
        <f>IF(BJ443="","",VLOOKUP(CONCATENATE(BI$3,BJ443),m_selling_spec!$A:$J,2,FALSE))</f>
        <v/>
      </c>
    </row>
    <row r="444" spans="1:62">
      <c r="A444" s="125" t="s">
        <v>950</v>
      </c>
      <c r="B444" s="125">
        <v>4</v>
      </c>
      <c r="C444" s="130" t="str">
        <f>INDEX(product!B:B,MATCH(B444,product!A:A,0))</f>
        <v>P7</v>
      </c>
      <c r="D444" s="130" t="str">
        <f>INDEX(product!E:E,MATCH(B444,product!A:A,0))</f>
        <v>WINDOW and DOOR</v>
      </c>
      <c r="E444" s="131" t="str">
        <f>IF(F444="","",VLOOKUP(CONCATENATE(E$3,F444),m_selling_spec!$A:$J,2,FALSE))</f>
        <v/>
      </c>
      <c r="G444" s="131" t="str">
        <f>IF(H444="","",VLOOKUP(CONCATENATE(G$3,H444),m_selling_spec!$A:$J,2,FALSE))</f>
        <v/>
      </c>
      <c r="I444" s="131" t="str">
        <f>IF(J444="","",VLOOKUP(CONCATENATE(I$3,J444),m_selling_spec!$A:$J,2,FALSE))</f>
        <v>1.15</v>
      </c>
      <c r="J444" s="125" t="s">
        <v>927</v>
      </c>
      <c r="K444" s="131" t="str">
        <f>IF(L444="","",VLOOKUP(CONCATENATE(K$3,L444),m_selling_spec!$A:$J,2,FALSE))</f>
        <v/>
      </c>
      <c r="M444" s="131" t="str">
        <f>IF(N444="","",VLOOKUP(CONCATENATE(M$3,N444),m_selling_spec!$A:$J,2,FALSE))</f>
        <v/>
      </c>
      <c r="O444" s="131" t="str">
        <f>IF(P444="","",VLOOKUP(CONCATENATE(O$3,P444),m_selling_spec!$A:$J,2,FALSE))</f>
        <v/>
      </c>
      <c r="Q444" s="131" t="str">
        <f>IF(R444="","",VLOOKUP(CONCATENATE(Q$3,R444),m_selling_spec!$A:$J,2,FALSE))</f>
        <v/>
      </c>
      <c r="S444" s="131" t="str">
        <f>IF(T444="","",VLOOKUP(CONCATENATE(S$3,T444),m_selling_spec!$A:$J,2,FALSE))</f>
        <v/>
      </c>
      <c r="U444" s="131" t="str">
        <f>IF(V444="","",VLOOKUP(CONCATENATE(U$3,V444),m_selling_spec!$A:$J,2,FALSE))</f>
        <v/>
      </c>
      <c r="W444" s="131" t="str">
        <f>IF(X444="","",VLOOKUP(CONCATENATE(W$3,X444),m_selling_spec!$A:$J,2,FALSE))</f>
        <v/>
      </c>
      <c r="Y444" s="131" t="str">
        <f>IF(Z444="","",VLOOKUP(CONCATENATE(Y$3,Z444),m_selling_spec!$A:$J,2,FALSE))</f>
        <v/>
      </c>
      <c r="AA444" s="131" t="str">
        <f>IF(AB444="","",VLOOKUP(CONCATENATE(AA$3,AB444),m_selling_spec!$A:$J,2,FALSE))</f>
        <v/>
      </c>
      <c r="AC444" s="131" t="str">
        <f>IF(AD444="","",VLOOKUP(CONCATENATE(AC$3,AD444),m_selling_spec!$A:$J,2,FALSE))</f>
        <v/>
      </c>
      <c r="AE444" s="131" t="str">
        <f>IF(AF444="","",VLOOKUP(CONCATENATE(AE$3,AF444),m_selling_spec!$A:$J,2,FALSE))</f>
        <v/>
      </c>
      <c r="AG444" s="131" t="str">
        <f>IF(AH444="","",VLOOKUP(CONCATENATE(AG$3,AH444),m_selling_spec!$A:$J,2,FALSE))</f>
        <v/>
      </c>
      <c r="AI444" s="131" t="str">
        <f>IF(AJ444="","",VLOOKUP(CONCATENATE(AI$3,AJ444),m_selling_spec!$A:$J,2,FALSE))</f>
        <v/>
      </c>
      <c r="AK444" s="131" t="str">
        <f>IF(AL444="","",VLOOKUP(CONCATENATE(AK$3,AL444),m_selling_spec!$A:$J,2,FALSE))</f>
        <v/>
      </c>
      <c r="AM444" s="131" t="str">
        <f>IF(AN444="","",VLOOKUP(CONCATENATE(AM$3,AN444),m_selling_spec!$A:$J,2,FALSE))</f>
        <v/>
      </c>
      <c r="AO444" s="131" t="str">
        <f>IF(AP444="","",VLOOKUP(CONCATENATE(AO$3,AP444),m_selling_spec!$A:$J,2,FALSE))</f>
        <v/>
      </c>
      <c r="AQ444" s="131" t="str">
        <f>IF(AR444="","",VLOOKUP(CONCATENATE(AQ$3,AR444),m_selling_spec!$A:$J,2,FALSE))</f>
        <v/>
      </c>
      <c r="AS444" s="131" t="str">
        <f>IF(AT444="","",VLOOKUP(CONCATENATE(AS$3,AT444),m_selling_spec!$A:$J,2,FALSE))</f>
        <v/>
      </c>
      <c r="AU444" s="131" t="str">
        <f>IF(AV444="","",VLOOKUP(CONCATENATE(AU$3,AV444),m_selling_spec!$A:$J,2,FALSE))</f>
        <v/>
      </c>
      <c r="AW444" s="131" t="str">
        <f>IF(AX444="","",VLOOKUP(CONCATENATE(AW$3,AX444),m_selling_spec!$A:$J,2,FALSE))</f>
        <v/>
      </c>
      <c r="AY444" s="131" t="str">
        <f>IF(AZ444="","",VLOOKUP(CONCATENATE(AY$3,AZ444),m_selling_spec!$A:$J,2,FALSE))</f>
        <v/>
      </c>
      <c r="BA444" s="131" t="str">
        <f>IF(BB444="","",VLOOKUP(CONCATENATE(BA$3,BB444),m_selling_spec!$A:$J,2,FALSE))</f>
        <v/>
      </c>
      <c r="BC444" s="131" t="str">
        <f>IF(BD444="","",VLOOKUP(CONCATENATE(BC$3,BD444),m_selling_spec!$A:$J,2,FALSE))</f>
        <v/>
      </c>
      <c r="BE444" s="131" t="str">
        <f>IF(BF444="","",VLOOKUP(CONCATENATE(BE$3,BF444),m_selling_spec!$A:$J,2,FALSE))</f>
        <v>25.1</v>
      </c>
      <c r="BF444" s="125" t="s">
        <v>918</v>
      </c>
      <c r="BG444" s="131" t="str">
        <f>IF(BH444="","",VLOOKUP(CONCATENATE(BG$3,BH444),m_selling_spec!$A:$J,2,FALSE))</f>
        <v/>
      </c>
      <c r="BI444" s="131" t="str">
        <f>IF(BJ444="","",VLOOKUP(CONCATENATE(BI$3,BJ444),m_selling_spec!$A:$J,2,FALSE))</f>
        <v/>
      </c>
    </row>
    <row r="445" spans="1:62">
      <c r="A445" s="125" t="s">
        <v>951</v>
      </c>
      <c r="B445" s="125">
        <v>4</v>
      </c>
      <c r="C445" s="130" t="str">
        <f>INDEX(product!B:B,MATCH(B445,product!A:A,0))</f>
        <v>P7</v>
      </c>
      <c r="D445" s="130" t="str">
        <f>INDEX(product!E:E,MATCH(B445,product!A:A,0))</f>
        <v>WINDOW and DOOR</v>
      </c>
      <c r="E445" s="131" t="str">
        <f>IF(F445="","",VLOOKUP(CONCATENATE(E$3,F445),m_selling_spec!$A:$J,2,FALSE))</f>
        <v/>
      </c>
      <c r="G445" s="131" t="str">
        <f>IF(H445="","",VLOOKUP(CONCATENATE(G$3,H445),m_selling_spec!$A:$J,2,FALSE))</f>
        <v/>
      </c>
      <c r="I445" s="131" t="str">
        <f>IF(J445="","",VLOOKUP(CONCATENATE(I$3,J445),m_selling_spec!$A:$J,2,FALSE))</f>
        <v>1.14</v>
      </c>
      <c r="J445" s="125" t="s">
        <v>866</v>
      </c>
      <c r="K445" s="131" t="str">
        <f>IF(L445="","",VLOOKUP(CONCATENATE(K$3,L445),m_selling_spec!$A:$J,2,FALSE))</f>
        <v/>
      </c>
      <c r="M445" s="131" t="str">
        <f>IF(N445="","",VLOOKUP(CONCATENATE(M$3,N445),m_selling_spec!$A:$J,2,FALSE))</f>
        <v/>
      </c>
      <c r="O445" s="131" t="str">
        <f>IF(P445="","",VLOOKUP(CONCATENATE(O$3,P445),m_selling_spec!$A:$J,2,FALSE))</f>
        <v/>
      </c>
      <c r="Q445" s="131" t="str">
        <f>IF(R445="","",VLOOKUP(CONCATENATE(Q$3,R445),m_selling_spec!$A:$J,2,FALSE))</f>
        <v/>
      </c>
      <c r="S445" s="131" t="str">
        <f>IF(T445="","",VLOOKUP(CONCATENATE(S$3,T445),m_selling_spec!$A:$J,2,FALSE))</f>
        <v/>
      </c>
      <c r="U445" s="131" t="str">
        <f>IF(V445="","",VLOOKUP(CONCATENATE(U$3,V445),m_selling_spec!$A:$J,2,FALSE))</f>
        <v/>
      </c>
      <c r="W445" s="131" t="str">
        <f>IF(X445="","",VLOOKUP(CONCATENATE(W$3,X445),m_selling_spec!$A:$J,2,FALSE))</f>
        <v/>
      </c>
      <c r="Y445" s="131" t="str">
        <f>IF(Z445="","",VLOOKUP(CONCATENATE(Y$3,Z445),m_selling_spec!$A:$J,2,FALSE))</f>
        <v/>
      </c>
      <c r="AA445" s="131" t="str">
        <f>IF(AB445="","",VLOOKUP(CONCATENATE(AA$3,AB445),m_selling_spec!$A:$J,2,FALSE))</f>
        <v/>
      </c>
      <c r="AC445" s="131" t="str">
        <f>IF(AD445="","",VLOOKUP(CONCATENATE(AC$3,AD445),m_selling_spec!$A:$J,2,FALSE))</f>
        <v/>
      </c>
      <c r="AE445" s="131" t="str">
        <f>IF(AF445="","",VLOOKUP(CONCATENATE(AE$3,AF445),m_selling_spec!$A:$J,2,FALSE))</f>
        <v/>
      </c>
      <c r="AG445" s="131" t="str">
        <f>IF(AH445="","",VLOOKUP(CONCATENATE(AG$3,AH445),m_selling_spec!$A:$J,2,FALSE))</f>
        <v/>
      </c>
      <c r="AI445" s="131" t="str">
        <f>IF(AJ445="","",VLOOKUP(CONCATENATE(AI$3,AJ445),m_selling_spec!$A:$J,2,FALSE))</f>
        <v/>
      </c>
      <c r="AK445" s="131" t="str">
        <f>IF(AL445="","",VLOOKUP(CONCATENATE(AK$3,AL445),m_selling_spec!$A:$J,2,FALSE))</f>
        <v/>
      </c>
      <c r="AM445" s="131" t="str">
        <f>IF(AN445="","",VLOOKUP(CONCATENATE(AM$3,AN445),m_selling_spec!$A:$J,2,FALSE))</f>
        <v/>
      </c>
      <c r="AO445" s="131" t="str">
        <f>IF(AP445="","",VLOOKUP(CONCATENATE(AO$3,AP445),m_selling_spec!$A:$J,2,FALSE))</f>
        <v/>
      </c>
      <c r="AQ445" s="131" t="str">
        <f>IF(AR445="","",VLOOKUP(CONCATENATE(AQ$3,AR445),m_selling_spec!$A:$J,2,FALSE))</f>
        <v/>
      </c>
      <c r="AS445" s="131" t="str">
        <f>IF(AT445="","",VLOOKUP(CONCATENATE(AS$3,AT445),m_selling_spec!$A:$J,2,FALSE))</f>
        <v/>
      </c>
      <c r="AU445" s="131" t="str">
        <f>IF(AV445="","",VLOOKUP(CONCATENATE(AU$3,AV445),m_selling_spec!$A:$J,2,FALSE))</f>
        <v>20.2</v>
      </c>
      <c r="AV445" s="125" t="s">
        <v>917</v>
      </c>
      <c r="AW445" s="131" t="str">
        <f>IF(AX445="","",VLOOKUP(CONCATENATE(AW$3,AX445),m_selling_spec!$A:$J,2,FALSE))</f>
        <v/>
      </c>
      <c r="AY445" s="131" t="str">
        <f>IF(AZ445="","",VLOOKUP(CONCATENATE(AY$3,AZ445),m_selling_spec!$A:$J,2,FALSE))</f>
        <v/>
      </c>
      <c r="BA445" s="131" t="str">
        <f>IF(BB445="","",VLOOKUP(CONCATENATE(BA$3,BB445),m_selling_spec!$A:$J,2,FALSE))</f>
        <v/>
      </c>
      <c r="BC445" s="131" t="str">
        <f>IF(BD445="","",VLOOKUP(CONCATENATE(BC$3,BD445),m_selling_spec!$A:$J,2,FALSE))</f>
        <v/>
      </c>
      <c r="BE445" s="131" t="str">
        <f>IF(BF445="","",VLOOKUP(CONCATENATE(BE$3,BF445),m_selling_spec!$A:$J,2,FALSE))</f>
        <v/>
      </c>
      <c r="BG445" s="131" t="str">
        <f>IF(BH445="","",VLOOKUP(CONCATENATE(BG$3,BH445),m_selling_spec!$A:$J,2,FALSE))</f>
        <v/>
      </c>
      <c r="BI445" s="131" t="str">
        <f>IF(BJ445="","",VLOOKUP(CONCATENATE(BI$3,BJ445),m_selling_spec!$A:$J,2,FALSE))</f>
        <v/>
      </c>
    </row>
    <row r="446" spans="1:62">
      <c r="A446" s="125" t="s">
        <v>952</v>
      </c>
      <c r="B446" s="125">
        <v>4</v>
      </c>
      <c r="C446" s="130" t="str">
        <f>INDEX(product!B:B,MATCH(B446,product!A:A,0))</f>
        <v>P7</v>
      </c>
      <c r="D446" s="130" t="str">
        <f>INDEX(product!E:E,MATCH(B446,product!A:A,0))</f>
        <v>WINDOW and DOOR</v>
      </c>
      <c r="E446" s="131" t="str">
        <f>IF(F446="","",VLOOKUP(CONCATENATE(E$3,F446),m_selling_spec!$A:$J,2,FALSE))</f>
        <v/>
      </c>
      <c r="G446" s="131" t="str">
        <f>IF(H446="","",VLOOKUP(CONCATENATE(G$3,H446),m_selling_spec!$A:$J,2,FALSE))</f>
        <v/>
      </c>
      <c r="I446" s="131" t="str">
        <f>IF(J446="","",VLOOKUP(CONCATENATE(I$3,J446),m_selling_spec!$A:$J,2,FALSE))</f>
        <v>1.14</v>
      </c>
      <c r="J446" s="125" t="s">
        <v>866</v>
      </c>
      <c r="K446" s="131" t="str">
        <f>IF(L446="","",VLOOKUP(CONCATENATE(K$3,L446),m_selling_spec!$A:$J,2,FALSE))</f>
        <v/>
      </c>
      <c r="M446" s="131" t="str">
        <f>IF(N446="","",VLOOKUP(CONCATENATE(M$3,N446),m_selling_spec!$A:$J,2,FALSE))</f>
        <v/>
      </c>
      <c r="O446" s="131" t="str">
        <f>IF(P446="","",VLOOKUP(CONCATENATE(O$3,P446),m_selling_spec!$A:$J,2,FALSE))</f>
        <v/>
      </c>
      <c r="Q446" s="131" t="str">
        <f>IF(R446="","",VLOOKUP(CONCATENATE(Q$3,R446),m_selling_spec!$A:$J,2,FALSE))</f>
        <v/>
      </c>
      <c r="S446" s="131" t="str">
        <f>IF(T446="","",VLOOKUP(CONCATENATE(S$3,T446),m_selling_spec!$A:$J,2,FALSE))</f>
        <v/>
      </c>
      <c r="U446" s="131" t="str">
        <f>IF(V446="","",VLOOKUP(CONCATENATE(U$3,V446),m_selling_spec!$A:$J,2,FALSE))</f>
        <v/>
      </c>
      <c r="W446" s="131" t="str">
        <f>IF(X446="","",VLOOKUP(CONCATENATE(W$3,X446),m_selling_spec!$A:$J,2,FALSE))</f>
        <v/>
      </c>
      <c r="Y446" s="131" t="str">
        <f>IF(Z446="","",VLOOKUP(CONCATENATE(Y$3,Z446),m_selling_spec!$A:$J,2,FALSE))</f>
        <v/>
      </c>
      <c r="AA446" s="131" t="str">
        <f>IF(AB446="","",VLOOKUP(CONCATENATE(AA$3,AB446),m_selling_spec!$A:$J,2,FALSE))</f>
        <v/>
      </c>
      <c r="AC446" s="131" t="str">
        <f>IF(AD446="","",VLOOKUP(CONCATENATE(AC$3,AD446),m_selling_spec!$A:$J,2,FALSE))</f>
        <v/>
      </c>
      <c r="AE446" s="131" t="str">
        <f>IF(AF446="","",VLOOKUP(CONCATENATE(AE$3,AF446),m_selling_spec!$A:$J,2,FALSE))</f>
        <v/>
      </c>
      <c r="AG446" s="131" t="str">
        <f>IF(AH446="","",VLOOKUP(CONCATENATE(AG$3,AH446),m_selling_spec!$A:$J,2,FALSE))</f>
        <v/>
      </c>
      <c r="AI446" s="131" t="str">
        <f>IF(AJ446="","",VLOOKUP(CONCATENATE(AI$3,AJ446),m_selling_spec!$A:$J,2,FALSE))</f>
        <v/>
      </c>
      <c r="AK446" s="131" t="str">
        <f>IF(AL446="","",VLOOKUP(CONCATENATE(AK$3,AL446),m_selling_spec!$A:$J,2,FALSE))</f>
        <v/>
      </c>
      <c r="AM446" s="131" t="str">
        <f>IF(AN446="","",VLOOKUP(CONCATENATE(AM$3,AN446),m_selling_spec!$A:$J,2,FALSE))</f>
        <v/>
      </c>
      <c r="AO446" s="131" t="str">
        <f>IF(AP446="","",VLOOKUP(CONCATENATE(AO$3,AP446),m_selling_spec!$A:$J,2,FALSE))</f>
        <v/>
      </c>
      <c r="AQ446" s="131" t="str">
        <f>IF(AR446="","",VLOOKUP(CONCATENATE(AQ$3,AR446),m_selling_spec!$A:$J,2,FALSE))</f>
        <v/>
      </c>
      <c r="AS446" s="131" t="str">
        <f>IF(AT446="","",VLOOKUP(CONCATENATE(AS$3,AT446),m_selling_spec!$A:$J,2,FALSE))</f>
        <v/>
      </c>
      <c r="AU446" s="131" t="str">
        <f>IF(AV446="","",VLOOKUP(CONCATENATE(AU$3,AV446),m_selling_spec!$A:$J,2,FALSE))</f>
        <v>20.1</v>
      </c>
      <c r="AV446" s="125" t="s">
        <v>867</v>
      </c>
      <c r="AW446" s="131" t="str">
        <f>IF(AX446="","",VLOOKUP(CONCATENATE(AW$3,AX446),m_selling_spec!$A:$J,2,FALSE))</f>
        <v/>
      </c>
      <c r="AY446" s="131" t="str">
        <f>IF(AZ446="","",VLOOKUP(CONCATENATE(AY$3,AZ446),m_selling_spec!$A:$J,2,FALSE))</f>
        <v/>
      </c>
      <c r="BA446" s="131" t="str">
        <f>IF(BB446="","",VLOOKUP(CONCATENATE(BA$3,BB446),m_selling_spec!$A:$J,2,FALSE))</f>
        <v/>
      </c>
      <c r="BC446" s="131" t="str">
        <f>IF(BD446="","",VLOOKUP(CONCATENATE(BC$3,BD446),m_selling_spec!$A:$J,2,FALSE))</f>
        <v/>
      </c>
      <c r="BE446" s="131" t="str">
        <f>IF(BF446="","",VLOOKUP(CONCATENATE(BE$3,BF446),m_selling_spec!$A:$J,2,FALSE))</f>
        <v>25.2</v>
      </c>
      <c r="BF446" s="125" t="s">
        <v>920</v>
      </c>
      <c r="BG446" s="131" t="str">
        <f>IF(BH446="","",VLOOKUP(CONCATENATE(BG$3,BH446),m_selling_spec!$A:$J,2,FALSE))</f>
        <v/>
      </c>
      <c r="BI446" s="131" t="str">
        <f>IF(BJ446="","",VLOOKUP(CONCATENATE(BI$3,BJ446),m_selling_spec!$A:$J,2,FALSE))</f>
        <v/>
      </c>
    </row>
    <row r="447" spans="1:62">
      <c r="A447" s="125" t="s">
        <v>953</v>
      </c>
      <c r="B447" s="125">
        <v>4</v>
      </c>
      <c r="C447" s="130" t="str">
        <f>INDEX(product!B:B,MATCH(B447,product!A:A,0))</f>
        <v>P7</v>
      </c>
      <c r="D447" s="130" t="str">
        <f>INDEX(product!E:E,MATCH(B447,product!A:A,0))</f>
        <v>WINDOW and DOOR</v>
      </c>
      <c r="E447" s="131" t="str">
        <f>IF(F447="","",VLOOKUP(CONCATENATE(E$3,F447),m_selling_spec!$A:$J,2,FALSE))</f>
        <v/>
      </c>
      <c r="G447" s="131" t="str">
        <f>IF(H447="","",VLOOKUP(CONCATENATE(G$3,H447),m_selling_spec!$A:$J,2,FALSE))</f>
        <v/>
      </c>
      <c r="I447" s="131" t="str">
        <f>IF(J447="","",VLOOKUP(CONCATENATE(I$3,J447),m_selling_spec!$A:$J,2,FALSE))</f>
        <v>1.14</v>
      </c>
      <c r="J447" s="125" t="s">
        <v>866</v>
      </c>
      <c r="K447" s="131" t="str">
        <f>IF(L447="","",VLOOKUP(CONCATENATE(K$3,L447),m_selling_spec!$A:$J,2,FALSE))</f>
        <v/>
      </c>
      <c r="M447" s="131" t="str">
        <f>IF(N447="","",VLOOKUP(CONCATENATE(M$3,N447),m_selling_spec!$A:$J,2,FALSE))</f>
        <v/>
      </c>
      <c r="O447" s="131" t="str">
        <f>IF(P447="","",VLOOKUP(CONCATENATE(O$3,P447),m_selling_spec!$A:$J,2,FALSE))</f>
        <v/>
      </c>
      <c r="Q447" s="131" t="str">
        <f>IF(R447="","",VLOOKUP(CONCATENATE(Q$3,R447),m_selling_spec!$A:$J,2,FALSE))</f>
        <v/>
      </c>
      <c r="S447" s="131" t="str">
        <f>IF(T447="","",VLOOKUP(CONCATENATE(S$3,T447),m_selling_spec!$A:$J,2,FALSE))</f>
        <v/>
      </c>
      <c r="U447" s="131" t="str">
        <f>IF(V447="","",VLOOKUP(CONCATENATE(U$3,V447),m_selling_spec!$A:$J,2,FALSE))</f>
        <v/>
      </c>
      <c r="W447" s="131" t="str">
        <f>IF(X447="","",VLOOKUP(CONCATENATE(W$3,X447),m_selling_spec!$A:$J,2,FALSE))</f>
        <v/>
      </c>
      <c r="Y447" s="131" t="str">
        <f>IF(Z447="","",VLOOKUP(CONCATENATE(Y$3,Z447),m_selling_spec!$A:$J,2,FALSE))</f>
        <v/>
      </c>
      <c r="AA447" s="131" t="str">
        <f>IF(AB447="","",VLOOKUP(CONCATENATE(AA$3,AB447),m_selling_spec!$A:$J,2,FALSE))</f>
        <v/>
      </c>
      <c r="AC447" s="131" t="str">
        <f>IF(AD447="","",VLOOKUP(CONCATENATE(AC$3,AD447),m_selling_spec!$A:$J,2,FALSE))</f>
        <v/>
      </c>
      <c r="AE447" s="131" t="str">
        <f>IF(AF447="","",VLOOKUP(CONCATENATE(AE$3,AF447),m_selling_spec!$A:$J,2,FALSE))</f>
        <v/>
      </c>
      <c r="AG447" s="131" t="str">
        <f>IF(AH447="","",VLOOKUP(CONCATENATE(AG$3,AH447),m_selling_spec!$A:$J,2,FALSE))</f>
        <v/>
      </c>
      <c r="AI447" s="131" t="str">
        <f>IF(AJ447="","",VLOOKUP(CONCATENATE(AI$3,AJ447),m_selling_spec!$A:$J,2,FALSE))</f>
        <v/>
      </c>
      <c r="AK447" s="131" t="str">
        <f>IF(AL447="","",VLOOKUP(CONCATENATE(AK$3,AL447),m_selling_spec!$A:$J,2,FALSE))</f>
        <v/>
      </c>
      <c r="AM447" s="131" t="str">
        <f>IF(AN447="","",VLOOKUP(CONCATENATE(AM$3,AN447),m_selling_spec!$A:$J,2,FALSE))</f>
        <v/>
      </c>
      <c r="AO447" s="131" t="str">
        <f>IF(AP447="","",VLOOKUP(CONCATENATE(AO$3,AP447),m_selling_spec!$A:$J,2,FALSE))</f>
        <v/>
      </c>
      <c r="AQ447" s="131" t="str">
        <f>IF(AR447="","",VLOOKUP(CONCATENATE(AQ$3,AR447),m_selling_spec!$A:$J,2,FALSE))</f>
        <v/>
      </c>
      <c r="AS447" s="131" t="str">
        <f>IF(AT447="","",VLOOKUP(CONCATENATE(AS$3,AT447),m_selling_spec!$A:$J,2,FALSE))</f>
        <v/>
      </c>
      <c r="AU447" s="131" t="str">
        <f>IF(AV447="","",VLOOKUP(CONCATENATE(AU$3,AV447),m_selling_spec!$A:$J,2,FALSE))</f>
        <v>20.1</v>
      </c>
      <c r="AV447" s="125" t="s">
        <v>867</v>
      </c>
      <c r="AW447" s="131" t="str">
        <f>IF(AX447="","",VLOOKUP(CONCATENATE(AW$3,AX447),m_selling_spec!$A:$J,2,FALSE))</f>
        <v/>
      </c>
      <c r="AY447" s="131" t="str">
        <f>IF(AZ447="","",VLOOKUP(CONCATENATE(AY$3,AZ447),m_selling_spec!$A:$J,2,FALSE))</f>
        <v/>
      </c>
      <c r="BA447" s="131" t="str">
        <f>IF(BB447="","",VLOOKUP(CONCATENATE(BA$3,BB447),m_selling_spec!$A:$J,2,FALSE))</f>
        <v/>
      </c>
      <c r="BC447" s="131" t="str">
        <f>IF(BD447="","",VLOOKUP(CONCATENATE(BC$3,BD447),m_selling_spec!$A:$J,2,FALSE))</f>
        <v/>
      </c>
      <c r="BE447" s="131" t="str">
        <f>IF(BF447="","",VLOOKUP(CONCATENATE(BE$3,BF447),m_selling_spec!$A:$J,2,FALSE))</f>
        <v>25.1</v>
      </c>
      <c r="BF447" s="125" t="s">
        <v>918</v>
      </c>
      <c r="BG447" s="131" t="str">
        <f>IF(BH447="","",VLOOKUP(CONCATENATE(BG$3,BH447),m_selling_spec!$A:$J,2,FALSE))</f>
        <v/>
      </c>
      <c r="BI447" s="131" t="str">
        <f>IF(BJ447="","",VLOOKUP(CONCATENATE(BI$3,BJ447),m_selling_spec!$A:$J,2,FALSE))</f>
        <v/>
      </c>
    </row>
    <row r="448" spans="1:62">
      <c r="A448" s="125" t="s">
        <v>684</v>
      </c>
      <c r="B448" s="125">
        <v>6</v>
      </c>
      <c r="C448" s="130" t="str">
        <f>INDEX(product!B:B,MATCH(B448,product!A:A,0))</f>
        <v>Exterior</v>
      </c>
      <c r="D448" s="130" t="str">
        <f>INDEX(product!E:E,MATCH(B448,product!A:A,0))</f>
        <v>Exterior</v>
      </c>
      <c r="E448" s="131" t="str">
        <f>IF(F448="","",VLOOKUP(CONCATENATE(E$3,F448),m_selling_spec!$A:$J,2,FALSE))</f>
        <v/>
      </c>
      <c r="G448" s="131" t="str">
        <f>IF(H448="","",VLOOKUP(CONCATENATE(G$3,H448),m_selling_spec!$A:$J,2,FALSE))</f>
        <v/>
      </c>
      <c r="I448" s="131" t="str">
        <f>IF(J448="","",VLOOKUP(CONCATENATE(I$3,J448),m_selling_spec!$A:$J,2,FALSE))</f>
        <v>1.10</v>
      </c>
      <c r="J448" s="125" t="s">
        <v>548</v>
      </c>
      <c r="K448" s="131" t="str">
        <f>IF(L448="","",VLOOKUP(CONCATENATE(K$3,L448),m_selling_spec!$A:$J,2,FALSE))</f>
        <v/>
      </c>
      <c r="M448" s="131" t="str">
        <f>IF(N448="","",VLOOKUP(CONCATENATE(M$3,N448),m_selling_spec!$A:$J,2,FALSE))</f>
        <v/>
      </c>
      <c r="O448" s="131" t="str">
        <f>IF(P448="","",VLOOKUP(CONCATENATE(O$3,P448),m_selling_spec!$A:$J,2,FALSE))</f>
        <v/>
      </c>
      <c r="Q448" s="131" t="str">
        <f>IF(R448="","",VLOOKUP(CONCATENATE(Q$3,R448),m_selling_spec!$A:$J,2,FALSE))</f>
        <v/>
      </c>
      <c r="S448" s="131" t="str">
        <f>IF(T448="","",VLOOKUP(CONCATENATE(S$3,T448),m_selling_spec!$A:$J,2,FALSE))</f>
        <v>6.2</v>
      </c>
      <c r="T448" s="125" t="s">
        <v>599</v>
      </c>
      <c r="U448" s="131" t="str">
        <f>IF(V448="","",VLOOKUP(CONCATENATE(U$3,V448),m_selling_spec!$A:$J,2,FALSE))</f>
        <v/>
      </c>
      <c r="W448" s="131" t="str">
        <f>IF(X448="","",VLOOKUP(CONCATENATE(W$3,X448),m_selling_spec!$A:$J,2,FALSE))</f>
        <v/>
      </c>
      <c r="Y448" s="131" t="str">
        <f>IF(Z448="","",VLOOKUP(CONCATENATE(Y$3,Z448),m_selling_spec!$A:$J,2,FALSE))</f>
        <v/>
      </c>
      <c r="AA448" s="131" t="str">
        <f>IF(AB448="","",VLOOKUP(CONCATENATE(AA$3,AB448),m_selling_spec!$A:$J,2,FALSE))</f>
        <v>10.2</v>
      </c>
      <c r="AB448" s="125" t="s">
        <v>76</v>
      </c>
      <c r="AC448" s="131" t="str">
        <f>IF(AD448="","",VLOOKUP(CONCATENATE(AC$3,AD448),m_selling_spec!$A:$J,2,FALSE))</f>
        <v/>
      </c>
      <c r="AE448" s="131" t="str">
        <f>IF(AF448="","",VLOOKUP(CONCATENATE(AE$3,AF448),m_selling_spec!$A:$J,2,FALSE))</f>
        <v/>
      </c>
      <c r="AG448" s="131" t="str">
        <f>IF(AH448="","",VLOOKUP(CONCATENATE(AG$3,AH448),m_selling_spec!$A:$J,2,FALSE))</f>
        <v/>
      </c>
      <c r="AI448" s="131" t="str">
        <f>IF(AJ448="","",VLOOKUP(CONCATENATE(AI$3,AJ448),m_selling_spec!$A:$J,2,FALSE))</f>
        <v/>
      </c>
      <c r="AK448" s="131" t="str">
        <f>IF(AL448="","",VLOOKUP(CONCATENATE(AK$3,AL448),m_selling_spec!$A:$J,2,FALSE))</f>
        <v/>
      </c>
      <c r="AM448" s="131" t="str">
        <f>IF(AN448="","",VLOOKUP(CONCATENATE(AM$3,AN448),m_selling_spec!$A:$J,2,FALSE))</f>
        <v/>
      </c>
      <c r="AO448" s="131" t="str">
        <f>IF(AP448="","",VLOOKUP(CONCATENATE(AO$3,AP448),m_selling_spec!$A:$J,2,FALSE))</f>
        <v/>
      </c>
      <c r="AQ448" s="131" t="str">
        <f>IF(AR448="","",VLOOKUP(CONCATENATE(AQ$3,AR448),m_selling_spec!$A:$J,2,FALSE))</f>
        <v>18.4</v>
      </c>
      <c r="AR448" s="125" t="s">
        <v>685</v>
      </c>
      <c r="AS448" s="131" t="str">
        <f>IF(AT448="","",VLOOKUP(CONCATENATE(AS$3,AT448),m_selling_spec!$A:$J,2,FALSE))</f>
        <v/>
      </c>
      <c r="AU448" s="131" t="str">
        <f>IF(AV448="","",VLOOKUP(CONCATENATE(AU$3,AV448),m_selling_spec!$A:$J,2,FALSE))</f>
        <v/>
      </c>
      <c r="AW448" s="131" t="str">
        <f>IF(AX448="","",VLOOKUP(CONCATENATE(AW$3,AX448),m_selling_spec!$A:$J,2,FALSE))</f>
        <v/>
      </c>
      <c r="AY448" s="131" t="str">
        <f>IF(AZ448="","",VLOOKUP(CONCATENATE(AY$3,AZ448),m_selling_spec!$A:$J,2,FALSE))</f>
        <v/>
      </c>
      <c r="BA448" s="131" t="str">
        <f>IF(BB448="","",VLOOKUP(CONCATENATE(BA$3,BB448),m_selling_spec!$A:$J,2,FALSE))</f>
        <v/>
      </c>
      <c r="BC448" s="131" t="str">
        <f>IF(BD448="","",VLOOKUP(CONCATENATE(BC$3,BD448),m_selling_spec!$A:$J,2,FALSE))</f>
        <v/>
      </c>
      <c r="BE448" s="131" t="str">
        <f>IF(BF448="","",VLOOKUP(CONCATENATE(BE$3,BF448),m_selling_spec!$A:$J,2,FALSE))</f>
        <v/>
      </c>
      <c r="BG448" s="131" t="str">
        <f>IF(BH448="","",VLOOKUP(CONCATENATE(BG$3,BH448),m_selling_spec!$A:$J,2,FALSE))</f>
        <v/>
      </c>
      <c r="BI448" s="131" t="e">
        <f>IF(BJ448="","",VLOOKUP(CONCATENATE(BI$3,BJ448),m_selling_spec!$A:$J,2,FALSE))</f>
        <v>#N/A</v>
      </c>
      <c r="BJ448" s="132" t="s">
        <v>1266</v>
      </c>
    </row>
    <row r="449" spans="1:62">
      <c r="A449" s="125" t="s">
        <v>954</v>
      </c>
      <c r="B449" s="125">
        <v>6</v>
      </c>
      <c r="C449" s="130" t="str">
        <f>INDEX(product!B:B,MATCH(B449,product!A:A,0))</f>
        <v>Exterior</v>
      </c>
      <c r="D449" s="130" t="str">
        <f>INDEX(product!E:E,MATCH(B449,product!A:A,0))</f>
        <v>Exterior</v>
      </c>
      <c r="E449" s="131" t="str">
        <f>IF(F449="","",VLOOKUP(CONCATENATE(E$3,F449),m_selling_spec!$A:$J,2,FALSE))</f>
        <v/>
      </c>
      <c r="G449" s="131" t="str">
        <f>IF(H449="","",VLOOKUP(CONCATENATE(G$3,H449),m_selling_spec!$A:$J,2,FALSE))</f>
        <v/>
      </c>
      <c r="I449" s="131" t="str">
        <f>IF(J449="","",VLOOKUP(CONCATENATE(I$3,J449),m_selling_spec!$A:$J,2,FALSE))</f>
        <v>1.10</v>
      </c>
      <c r="J449" s="125" t="s">
        <v>548</v>
      </c>
      <c r="K449" s="131" t="str">
        <f>IF(L449="","",VLOOKUP(CONCATENATE(K$3,L449),m_selling_spec!$A:$J,2,FALSE))</f>
        <v/>
      </c>
      <c r="M449" s="131" t="str">
        <f>IF(N449="","",VLOOKUP(CONCATENATE(M$3,N449),m_selling_spec!$A:$J,2,FALSE))</f>
        <v/>
      </c>
      <c r="O449" s="131" t="str">
        <f>IF(P449="","",VLOOKUP(CONCATENATE(O$3,P449),m_selling_spec!$A:$J,2,FALSE))</f>
        <v/>
      </c>
      <c r="Q449" s="131" t="str">
        <f>IF(R449="","",VLOOKUP(CONCATENATE(Q$3,R449),m_selling_spec!$A:$J,2,FALSE))</f>
        <v/>
      </c>
      <c r="S449" s="131" t="str">
        <f>IF(T449="","",VLOOKUP(CONCATENATE(S$3,T449),m_selling_spec!$A:$J,2,FALSE))</f>
        <v>6.2</v>
      </c>
      <c r="T449" s="125" t="s">
        <v>599</v>
      </c>
      <c r="U449" s="131" t="str">
        <f>IF(V449="","",VLOOKUP(CONCATENATE(U$3,V449),m_selling_spec!$A:$J,2,FALSE))</f>
        <v/>
      </c>
      <c r="W449" s="131" t="str">
        <f>IF(X449="","",VLOOKUP(CONCATENATE(W$3,X449),m_selling_spec!$A:$J,2,FALSE))</f>
        <v/>
      </c>
      <c r="Y449" s="131" t="str">
        <f>IF(Z449="","",VLOOKUP(CONCATENATE(Y$3,Z449),m_selling_spec!$A:$J,2,FALSE))</f>
        <v/>
      </c>
      <c r="AA449" s="131" t="str">
        <f>IF(AB449="","",VLOOKUP(CONCATENATE(AA$3,AB449),m_selling_spec!$A:$J,2,FALSE))</f>
        <v>10.2</v>
      </c>
      <c r="AB449" s="125" t="s">
        <v>76</v>
      </c>
      <c r="AC449" s="131" t="str">
        <f>IF(AD449="","",VLOOKUP(CONCATENATE(AC$3,AD449),m_selling_spec!$A:$J,2,FALSE))</f>
        <v/>
      </c>
      <c r="AE449" s="131" t="str">
        <f>IF(AF449="","",VLOOKUP(CONCATENATE(AE$3,AF449),m_selling_spec!$A:$J,2,FALSE))</f>
        <v/>
      </c>
      <c r="AG449" s="131" t="str">
        <f>IF(AH449="","",VLOOKUP(CONCATENATE(AG$3,AH449),m_selling_spec!$A:$J,2,FALSE))</f>
        <v/>
      </c>
      <c r="AI449" s="131" t="str">
        <f>IF(AJ449="","",VLOOKUP(CONCATENATE(AI$3,AJ449),m_selling_spec!$A:$J,2,FALSE))</f>
        <v/>
      </c>
      <c r="AK449" s="131" t="str">
        <f>IF(AL449="","",VLOOKUP(CONCATENATE(AK$3,AL449),m_selling_spec!$A:$J,2,FALSE))</f>
        <v/>
      </c>
      <c r="AM449" s="131" t="str">
        <f>IF(AN449="","",VLOOKUP(CONCATENATE(AM$3,AN449),m_selling_spec!$A:$J,2,FALSE))</f>
        <v/>
      </c>
      <c r="AO449" s="131" t="str">
        <f>IF(AP449="","",VLOOKUP(CONCATENATE(AO$3,AP449),m_selling_spec!$A:$J,2,FALSE))</f>
        <v/>
      </c>
      <c r="AQ449" s="131" t="str">
        <f>IF(AR449="","",VLOOKUP(CONCATENATE(AQ$3,AR449),m_selling_spec!$A:$J,2,FALSE))</f>
        <v>18.4</v>
      </c>
      <c r="AR449" s="125" t="s">
        <v>685</v>
      </c>
      <c r="AS449" s="131" t="str">
        <f>IF(AT449="","",VLOOKUP(CONCATENATE(AS$3,AT449),m_selling_spec!$A:$J,2,FALSE))</f>
        <v/>
      </c>
      <c r="AU449" s="131" t="str">
        <f>IF(AV449="","",VLOOKUP(CONCATENATE(AU$3,AV449),m_selling_spec!$A:$J,2,FALSE))</f>
        <v/>
      </c>
      <c r="AW449" s="131" t="str">
        <f>IF(AX449="","",VLOOKUP(CONCATENATE(AW$3,AX449),m_selling_spec!$A:$J,2,FALSE))</f>
        <v/>
      </c>
      <c r="AY449" s="131" t="str">
        <f>IF(AZ449="","",VLOOKUP(CONCATENATE(AY$3,AZ449),m_selling_spec!$A:$J,2,FALSE))</f>
        <v/>
      </c>
      <c r="BA449" s="131" t="str">
        <f>IF(BB449="","",VLOOKUP(CONCATENATE(BA$3,BB449),m_selling_spec!$A:$J,2,FALSE))</f>
        <v/>
      </c>
      <c r="BC449" s="131" t="str">
        <f>IF(BD449="","",VLOOKUP(CONCATENATE(BC$3,BD449),m_selling_spec!$A:$J,2,FALSE))</f>
        <v/>
      </c>
      <c r="BE449" s="131" t="str">
        <f>IF(BF449="","",VLOOKUP(CONCATENATE(BE$3,BF449),m_selling_spec!$A:$J,2,FALSE))</f>
        <v/>
      </c>
      <c r="BG449" s="131" t="str">
        <f>IF(BH449="","",VLOOKUP(CONCATENATE(BG$3,BH449),m_selling_spec!$A:$J,2,FALSE))</f>
        <v/>
      </c>
      <c r="BI449" s="131" t="e">
        <f>IF(BJ449="","",VLOOKUP(CONCATENATE(BI$3,BJ449),m_selling_spec!$A:$J,2,FALSE))</f>
        <v>#N/A</v>
      </c>
      <c r="BJ449" s="132" t="s">
        <v>1267</v>
      </c>
    </row>
    <row r="450" spans="1:62">
      <c r="A450" s="125" t="s">
        <v>684</v>
      </c>
      <c r="B450" s="125">
        <v>6</v>
      </c>
      <c r="C450" s="130" t="str">
        <f>INDEX(product!B:B,MATCH(B450,product!A:A,0))</f>
        <v>Exterior</v>
      </c>
      <c r="D450" s="130" t="str">
        <f>INDEX(product!E:E,MATCH(B450,product!A:A,0))</f>
        <v>Exterior</v>
      </c>
      <c r="E450" s="131" t="str">
        <f>IF(F450="","",VLOOKUP(CONCATENATE(E$3,F450),m_selling_spec!$A:$J,2,FALSE))</f>
        <v/>
      </c>
      <c r="G450" s="131" t="str">
        <f>IF(H450="","",VLOOKUP(CONCATENATE(G$3,H450),m_selling_spec!$A:$J,2,FALSE))</f>
        <v/>
      </c>
      <c r="I450" s="131" t="str">
        <f>IF(J450="","",VLOOKUP(CONCATENATE(I$3,J450),m_selling_spec!$A:$J,2,FALSE))</f>
        <v>1.10</v>
      </c>
      <c r="J450" s="125" t="s">
        <v>548</v>
      </c>
      <c r="K450" s="131" t="str">
        <f>IF(L450="","",VLOOKUP(CONCATENATE(K$3,L450),m_selling_spec!$A:$J,2,FALSE))</f>
        <v/>
      </c>
      <c r="M450" s="131" t="str">
        <f>IF(N450="","",VLOOKUP(CONCATENATE(M$3,N450),m_selling_spec!$A:$J,2,FALSE))</f>
        <v/>
      </c>
      <c r="O450" s="131" t="str">
        <f>IF(P450="","",VLOOKUP(CONCATENATE(O$3,P450),m_selling_spec!$A:$J,2,FALSE))</f>
        <v/>
      </c>
      <c r="Q450" s="131" t="str">
        <f>IF(R450="","",VLOOKUP(CONCATENATE(Q$3,R450),m_selling_spec!$A:$J,2,FALSE))</f>
        <v/>
      </c>
      <c r="S450" s="131" t="str">
        <f>IF(T450="","",VLOOKUP(CONCATENATE(S$3,T450),m_selling_spec!$A:$J,2,FALSE))</f>
        <v>6.2</v>
      </c>
      <c r="T450" s="125" t="s">
        <v>599</v>
      </c>
      <c r="U450" s="131" t="str">
        <f>IF(V450="","",VLOOKUP(CONCATENATE(U$3,V450),m_selling_spec!$A:$J,2,FALSE))</f>
        <v/>
      </c>
      <c r="W450" s="131" t="str">
        <f>IF(X450="","",VLOOKUP(CONCATENATE(W$3,X450),m_selling_spec!$A:$J,2,FALSE))</f>
        <v/>
      </c>
      <c r="Y450" s="131" t="str">
        <f>IF(Z450="","",VLOOKUP(CONCATENATE(Y$3,Z450),m_selling_spec!$A:$J,2,FALSE))</f>
        <v/>
      </c>
      <c r="AA450" s="131" t="str">
        <f>IF(AB450="","",VLOOKUP(CONCATENATE(AA$3,AB450),m_selling_spec!$A:$J,2,FALSE))</f>
        <v>10.2</v>
      </c>
      <c r="AB450" s="125" t="s">
        <v>76</v>
      </c>
      <c r="AC450" s="131" t="str">
        <f>IF(AD450="","",VLOOKUP(CONCATENATE(AC$3,AD450),m_selling_spec!$A:$J,2,FALSE))</f>
        <v/>
      </c>
      <c r="AE450" s="131" t="str">
        <f>IF(AF450="","",VLOOKUP(CONCATENATE(AE$3,AF450),m_selling_spec!$A:$J,2,FALSE))</f>
        <v/>
      </c>
      <c r="AG450" s="131" t="str">
        <f>IF(AH450="","",VLOOKUP(CONCATENATE(AG$3,AH450),m_selling_spec!$A:$J,2,FALSE))</f>
        <v/>
      </c>
      <c r="AI450" s="131" t="str">
        <f>IF(AJ450="","",VLOOKUP(CONCATENATE(AI$3,AJ450),m_selling_spec!$A:$J,2,FALSE))</f>
        <v/>
      </c>
      <c r="AK450" s="131" t="str">
        <f>IF(AL450="","",VLOOKUP(CONCATENATE(AK$3,AL450),m_selling_spec!$A:$J,2,FALSE))</f>
        <v/>
      </c>
      <c r="AM450" s="131" t="str">
        <f>IF(AN450="","",VLOOKUP(CONCATENATE(AM$3,AN450),m_selling_spec!$A:$J,2,FALSE))</f>
        <v/>
      </c>
      <c r="AO450" s="131" t="str">
        <f>IF(AP450="","",VLOOKUP(CONCATENATE(AO$3,AP450),m_selling_spec!$A:$J,2,FALSE))</f>
        <v/>
      </c>
      <c r="AQ450" s="131" t="str">
        <f>IF(AR450="","",VLOOKUP(CONCATENATE(AQ$3,AR450),m_selling_spec!$A:$J,2,FALSE))</f>
        <v>18.5</v>
      </c>
      <c r="AR450" s="125" t="s">
        <v>686</v>
      </c>
      <c r="AS450" s="131" t="str">
        <f>IF(AT450="","",VLOOKUP(CONCATENATE(AS$3,AT450),m_selling_spec!$A:$J,2,FALSE))</f>
        <v/>
      </c>
      <c r="AU450" s="131" t="str">
        <f>IF(AV450="","",VLOOKUP(CONCATENATE(AU$3,AV450),m_selling_spec!$A:$J,2,FALSE))</f>
        <v/>
      </c>
      <c r="AW450" s="131" t="str">
        <f>IF(AX450="","",VLOOKUP(CONCATENATE(AW$3,AX450),m_selling_spec!$A:$J,2,FALSE))</f>
        <v/>
      </c>
      <c r="AY450" s="131" t="str">
        <f>IF(AZ450="","",VLOOKUP(CONCATENATE(AY$3,AZ450),m_selling_spec!$A:$J,2,FALSE))</f>
        <v/>
      </c>
      <c r="BA450" s="131" t="str">
        <f>IF(BB450="","",VLOOKUP(CONCATENATE(BA$3,BB450),m_selling_spec!$A:$J,2,FALSE))</f>
        <v/>
      </c>
      <c r="BC450" s="131" t="str">
        <f>IF(BD450="","",VLOOKUP(CONCATENATE(BC$3,BD450),m_selling_spec!$A:$J,2,FALSE))</f>
        <v/>
      </c>
      <c r="BE450" s="131" t="str">
        <f>IF(BF450="","",VLOOKUP(CONCATENATE(BE$3,BF450),m_selling_spec!$A:$J,2,FALSE))</f>
        <v/>
      </c>
      <c r="BG450" s="131" t="str">
        <f>IF(BH450="","",VLOOKUP(CONCATENATE(BG$3,BH450),m_selling_spec!$A:$J,2,FALSE))</f>
        <v/>
      </c>
      <c r="BI450" s="131" t="e">
        <f>IF(BJ450="","",VLOOKUP(CONCATENATE(BI$3,BJ450),m_selling_spec!$A:$J,2,FALSE))</f>
        <v>#N/A</v>
      </c>
      <c r="BJ450" s="132" t="s">
        <v>1266</v>
      </c>
    </row>
    <row r="451" spans="1:62">
      <c r="A451" s="125" t="s">
        <v>955</v>
      </c>
      <c r="B451" s="125">
        <v>6</v>
      </c>
      <c r="C451" s="130" t="str">
        <f>INDEX(product!B:B,MATCH(B451,product!A:A,0))</f>
        <v>Exterior</v>
      </c>
      <c r="D451" s="130" t="str">
        <f>INDEX(product!E:E,MATCH(B451,product!A:A,0))</f>
        <v>Exterior</v>
      </c>
      <c r="E451" s="131" t="str">
        <f>IF(F451="","",VLOOKUP(CONCATENATE(E$3,F451),m_selling_spec!$A:$J,2,FALSE))</f>
        <v/>
      </c>
      <c r="G451" s="131" t="str">
        <f>IF(H451="","",VLOOKUP(CONCATENATE(G$3,H451),m_selling_spec!$A:$J,2,FALSE))</f>
        <v/>
      </c>
      <c r="I451" s="131" t="str">
        <f>IF(J451="","",VLOOKUP(CONCATENATE(I$3,J451),m_selling_spec!$A:$J,2,FALSE))</f>
        <v>1.10</v>
      </c>
      <c r="J451" s="125" t="s">
        <v>548</v>
      </c>
      <c r="K451" s="131" t="str">
        <f>IF(L451="","",VLOOKUP(CONCATENATE(K$3,L451),m_selling_spec!$A:$J,2,FALSE))</f>
        <v/>
      </c>
      <c r="M451" s="131" t="str">
        <f>IF(N451="","",VLOOKUP(CONCATENATE(M$3,N451),m_selling_spec!$A:$J,2,FALSE))</f>
        <v/>
      </c>
      <c r="O451" s="131" t="str">
        <f>IF(P451="","",VLOOKUP(CONCATENATE(O$3,P451),m_selling_spec!$A:$J,2,FALSE))</f>
        <v/>
      </c>
      <c r="Q451" s="131" t="str">
        <f>IF(R451="","",VLOOKUP(CONCATENATE(Q$3,R451),m_selling_spec!$A:$J,2,FALSE))</f>
        <v/>
      </c>
      <c r="S451" s="131" t="str">
        <f>IF(T451="","",VLOOKUP(CONCATENATE(S$3,T451),m_selling_spec!$A:$J,2,FALSE))</f>
        <v>6.2</v>
      </c>
      <c r="T451" s="125" t="s">
        <v>599</v>
      </c>
      <c r="U451" s="131" t="str">
        <f>IF(V451="","",VLOOKUP(CONCATENATE(U$3,V451),m_selling_spec!$A:$J,2,FALSE))</f>
        <v/>
      </c>
      <c r="W451" s="131" t="str">
        <f>IF(X451="","",VLOOKUP(CONCATENATE(W$3,X451),m_selling_spec!$A:$J,2,FALSE))</f>
        <v/>
      </c>
      <c r="Y451" s="131" t="str">
        <f>IF(Z451="","",VLOOKUP(CONCATENATE(Y$3,Z451),m_selling_spec!$A:$J,2,FALSE))</f>
        <v/>
      </c>
      <c r="AA451" s="131" t="str">
        <f>IF(AB451="","",VLOOKUP(CONCATENATE(AA$3,AB451),m_selling_spec!$A:$J,2,FALSE))</f>
        <v>10.2</v>
      </c>
      <c r="AB451" s="125" t="s">
        <v>76</v>
      </c>
      <c r="AC451" s="131" t="str">
        <f>IF(AD451="","",VLOOKUP(CONCATENATE(AC$3,AD451),m_selling_spec!$A:$J,2,FALSE))</f>
        <v/>
      </c>
      <c r="AE451" s="131" t="str">
        <f>IF(AF451="","",VLOOKUP(CONCATENATE(AE$3,AF451),m_selling_spec!$A:$J,2,FALSE))</f>
        <v/>
      </c>
      <c r="AG451" s="131" t="str">
        <f>IF(AH451="","",VLOOKUP(CONCATENATE(AG$3,AH451),m_selling_spec!$A:$J,2,FALSE))</f>
        <v/>
      </c>
      <c r="AI451" s="131" t="str">
        <f>IF(AJ451="","",VLOOKUP(CONCATENATE(AI$3,AJ451),m_selling_spec!$A:$J,2,FALSE))</f>
        <v/>
      </c>
      <c r="AK451" s="131" t="str">
        <f>IF(AL451="","",VLOOKUP(CONCATENATE(AK$3,AL451),m_selling_spec!$A:$J,2,FALSE))</f>
        <v/>
      </c>
      <c r="AM451" s="131" t="str">
        <f>IF(AN451="","",VLOOKUP(CONCATENATE(AM$3,AN451),m_selling_spec!$A:$J,2,FALSE))</f>
        <v/>
      </c>
      <c r="AO451" s="131" t="str">
        <f>IF(AP451="","",VLOOKUP(CONCATENATE(AO$3,AP451),m_selling_spec!$A:$J,2,FALSE))</f>
        <v/>
      </c>
      <c r="AQ451" s="131" t="str">
        <f>IF(AR451="","",VLOOKUP(CONCATENATE(AQ$3,AR451),m_selling_spec!$A:$J,2,FALSE))</f>
        <v>18.5</v>
      </c>
      <c r="AR451" s="125" t="s">
        <v>686</v>
      </c>
      <c r="AS451" s="131" t="str">
        <f>IF(AT451="","",VLOOKUP(CONCATENATE(AS$3,AT451),m_selling_spec!$A:$J,2,FALSE))</f>
        <v/>
      </c>
      <c r="AU451" s="131" t="str">
        <f>IF(AV451="","",VLOOKUP(CONCATENATE(AU$3,AV451),m_selling_spec!$A:$J,2,FALSE))</f>
        <v/>
      </c>
      <c r="AW451" s="131" t="str">
        <f>IF(AX451="","",VLOOKUP(CONCATENATE(AW$3,AX451),m_selling_spec!$A:$J,2,FALSE))</f>
        <v/>
      </c>
      <c r="AY451" s="131" t="str">
        <f>IF(AZ451="","",VLOOKUP(CONCATENATE(AY$3,AZ451),m_selling_spec!$A:$J,2,FALSE))</f>
        <v/>
      </c>
      <c r="BA451" s="131" t="str">
        <f>IF(BB451="","",VLOOKUP(CONCATENATE(BA$3,BB451),m_selling_spec!$A:$J,2,FALSE))</f>
        <v/>
      </c>
      <c r="BC451" s="131" t="str">
        <f>IF(BD451="","",VLOOKUP(CONCATENATE(BC$3,BD451),m_selling_spec!$A:$J,2,FALSE))</f>
        <v/>
      </c>
      <c r="BE451" s="131" t="str">
        <f>IF(BF451="","",VLOOKUP(CONCATENATE(BE$3,BF451),m_selling_spec!$A:$J,2,FALSE))</f>
        <v/>
      </c>
      <c r="BG451" s="131" t="str">
        <f>IF(BH451="","",VLOOKUP(CONCATENATE(BG$3,BH451),m_selling_spec!$A:$J,2,FALSE))</f>
        <v/>
      </c>
      <c r="BI451" s="131" t="e">
        <f>IF(BJ451="","",VLOOKUP(CONCATENATE(BI$3,BJ451),m_selling_spec!$A:$J,2,FALSE))</f>
        <v>#N/A</v>
      </c>
      <c r="BJ451" s="132" t="s">
        <v>1267</v>
      </c>
    </row>
    <row r="452" spans="1:62">
      <c r="A452" s="125" t="s">
        <v>684</v>
      </c>
      <c r="B452" s="125">
        <v>6</v>
      </c>
      <c r="C452" s="130" t="str">
        <f>INDEX(product!B:B,MATCH(B452,product!A:A,0))</f>
        <v>Exterior</v>
      </c>
      <c r="D452" s="130" t="str">
        <f>INDEX(product!E:E,MATCH(B452,product!A:A,0))</f>
        <v>Exterior</v>
      </c>
      <c r="E452" s="131" t="str">
        <f>IF(F452="","",VLOOKUP(CONCATENATE(E$3,F452),m_selling_spec!$A:$J,2,FALSE))</f>
        <v/>
      </c>
      <c r="G452" s="131" t="str">
        <f>IF(H452="","",VLOOKUP(CONCATENATE(G$3,H452),m_selling_spec!$A:$J,2,FALSE))</f>
        <v/>
      </c>
      <c r="I452" s="131" t="str">
        <f>IF(J452="","",VLOOKUP(CONCATENATE(I$3,J452),m_selling_spec!$A:$J,2,FALSE))</f>
        <v>1.10</v>
      </c>
      <c r="J452" s="125" t="s">
        <v>548</v>
      </c>
      <c r="K452" s="131" t="str">
        <f>IF(L452="","",VLOOKUP(CONCATENATE(K$3,L452),m_selling_spec!$A:$J,2,FALSE))</f>
        <v/>
      </c>
      <c r="M452" s="131" t="str">
        <f>IF(N452="","",VLOOKUP(CONCATENATE(M$3,N452),m_selling_spec!$A:$J,2,FALSE))</f>
        <v/>
      </c>
      <c r="O452" s="131" t="str">
        <f>IF(P452="","",VLOOKUP(CONCATENATE(O$3,P452),m_selling_spec!$A:$J,2,FALSE))</f>
        <v/>
      </c>
      <c r="Q452" s="131" t="str">
        <f>IF(R452="","",VLOOKUP(CONCATENATE(Q$3,R452),m_selling_spec!$A:$J,2,FALSE))</f>
        <v/>
      </c>
      <c r="S452" s="131" t="str">
        <f>IF(T452="","",VLOOKUP(CONCATENATE(S$3,T452),m_selling_spec!$A:$J,2,FALSE))</f>
        <v>6.2</v>
      </c>
      <c r="T452" s="125" t="s">
        <v>599</v>
      </c>
      <c r="U452" s="131" t="str">
        <f>IF(V452="","",VLOOKUP(CONCATENATE(U$3,V452),m_selling_spec!$A:$J,2,FALSE))</f>
        <v/>
      </c>
      <c r="W452" s="131" t="str">
        <f>IF(X452="","",VLOOKUP(CONCATENATE(W$3,X452),m_selling_spec!$A:$J,2,FALSE))</f>
        <v/>
      </c>
      <c r="Y452" s="131" t="str">
        <f>IF(Z452="","",VLOOKUP(CONCATENATE(Y$3,Z452),m_selling_spec!$A:$J,2,FALSE))</f>
        <v/>
      </c>
      <c r="AA452" s="131" t="str">
        <f>IF(AB452="","",VLOOKUP(CONCATENATE(AA$3,AB452),m_selling_spec!$A:$J,2,FALSE))</f>
        <v>10.2</v>
      </c>
      <c r="AB452" s="125" t="s">
        <v>76</v>
      </c>
      <c r="AC452" s="131" t="str">
        <f>IF(AD452="","",VLOOKUP(CONCATENATE(AC$3,AD452),m_selling_spec!$A:$J,2,FALSE))</f>
        <v/>
      </c>
      <c r="AE452" s="131" t="str">
        <f>IF(AF452="","",VLOOKUP(CONCATENATE(AE$3,AF452),m_selling_spec!$A:$J,2,FALSE))</f>
        <v/>
      </c>
      <c r="AG452" s="131" t="str">
        <f>IF(AH452="","",VLOOKUP(CONCATENATE(AG$3,AH452),m_selling_spec!$A:$J,2,FALSE))</f>
        <v/>
      </c>
      <c r="AI452" s="131" t="str">
        <f>IF(AJ452="","",VLOOKUP(CONCATENATE(AI$3,AJ452),m_selling_spec!$A:$J,2,FALSE))</f>
        <v/>
      </c>
      <c r="AK452" s="131" t="str">
        <f>IF(AL452="","",VLOOKUP(CONCATENATE(AK$3,AL452),m_selling_spec!$A:$J,2,FALSE))</f>
        <v/>
      </c>
      <c r="AM452" s="131" t="str">
        <f>IF(AN452="","",VLOOKUP(CONCATENATE(AM$3,AN452),m_selling_spec!$A:$J,2,FALSE))</f>
        <v/>
      </c>
      <c r="AO452" s="131" t="str">
        <f>IF(AP452="","",VLOOKUP(CONCATENATE(AO$3,AP452),m_selling_spec!$A:$J,2,FALSE))</f>
        <v/>
      </c>
      <c r="AQ452" s="131" t="str">
        <f>IF(AR452="","",VLOOKUP(CONCATENATE(AQ$3,AR452),m_selling_spec!$A:$J,2,FALSE))</f>
        <v>18.1</v>
      </c>
      <c r="AR452" s="125" t="s">
        <v>687</v>
      </c>
      <c r="AS452" s="131" t="str">
        <f>IF(AT452="","",VLOOKUP(CONCATENATE(AS$3,AT452),m_selling_spec!$A:$J,2,FALSE))</f>
        <v/>
      </c>
      <c r="AU452" s="131" t="str">
        <f>IF(AV452="","",VLOOKUP(CONCATENATE(AU$3,AV452),m_selling_spec!$A:$J,2,FALSE))</f>
        <v/>
      </c>
      <c r="AW452" s="131" t="str">
        <f>IF(AX452="","",VLOOKUP(CONCATENATE(AW$3,AX452),m_selling_spec!$A:$J,2,FALSE))</f>
        <v/>
      </c>
      <c r="AY452" s="131" t="str">
        <f>IF(AZ452="","",VLOOKUP(CONCATENATE(AY$3,AZ452),m_selling_spec!$A:$J,2,FALSE))</f>
        <v/>
      </c>
      <c r="BA452" s="131" t="str">
        <f>IF(BB452="","",VLOOKUP(CONCATENATE(BA$3,BB452),m_selling_spec!$A:$J,2,FALSE))</f>
        <v/>
      </c>
      <c r="BC452" s="131" t="str">
        <f>IF(BD452="","",VLOOKUP(CONCATENATE(BC$3,BD452),m_selling_spec!$A:$J,2,FALSE))</f>
        <v/>
      </c>
      <c r="BE452" s="131" t="str">
        <f>IF(BF452="","",VLOOKUP(CONCATENATE(BE$3,BF452),m_selling_spec!$A:$J,2,FALSE))</f>
        <v/>
      </c>
      <c r="BG452" s="131" t="str">
        <f>IF(BH452="","",VLOOKUP(CONCATENATE(BG$3,BH452),m_selling_spec!$A:$J,2,FALSE))</f>
        <v/>
      </c>
      <c r="BI452" s="131" t="e">
        <f>IF(BJ452="","",VLOOKUP(CONCATENATE(BI$3,BJ452),m_selling_spec!$A:$J,2,FALSE))</f>
        <v>#N/A</v>
      </c>
      <c r="BJ452" s="132" t="s">
        <v>1266</v>
      </c>
    </row>
    <row r="453" spans="1:62">
      <c r="A453" s="125" t="s">
        <v>956</v>
      </c>
      <c r="B453" s="125">
        <v>6</v>
      </c>
      <c r="C453" s="130" t="str">
        <f>INDEX(product!B:B,MATCH(B453,product!A:A,0))</f>
        <v>Exterior</v>
      </c>
      <c r="D453" s="130" t="str">
        <f>INDEX(product!E:E,MATCH(B453,product!A:A,0))</f>
        <v>Exterior</v>
      </c>
      <c r="E453" s="131" t="str">
        <f>IF(F453="","",VLOOKUP(CONCATENATE(E$3,F453),m_selling_spec!$A:$J,2,FALSE))</f>
        <v/>
      </c>
      <c r="G453" s="131" t="str">
        <f>IF(H453="","",VLOOKUP(CONCATENATE(G$3,H453),m_selling_spec!$A:$J,2,FALSE))</f>
        <v/>
      </c>
      <c r="I453" s="131" t="str">
        <f>IF(J453="","",VLOOKUP(CONCATENATE(I$3,J453),m_selling_spec!$A:$J,2,FALSE))</f>
        <v>1.10</v>
      </c>
      <c r="J453" s="125" t="s">
        <v>548</v>
      </c>
      <c r="K453" s="131" t="str">
        <f>IF(L453="","",VLOOKUP(CONCATENATE(K$3,L453),m_selling_spec!$A:$J,2,FALSE))</f>
        <v/>
      </c>
      <c r="M453" s="131" t="str">
        <f>IF(N453="","",VLOOKUP(CONCATENATE(M$3,N453),m_selling_spec!$A:$J,2,FALSE))</f>
        <v/>
      </c>
      <c r="O453" s="131" t="str">
        <f>IF(P453="","",VLOOKUP(CONCATENATE(O$3,P453),m_selling_spec!$A:$J,2,FALSE))</f>
        <v/>
      </c>
      <c r="Q453" s="131" t="str">
        <f>IF(R453="","",VLOOKUP(CONCATENATE(Q$3,R453),m_selling_spec!$A:$J,2,FALSE))</f>
        <v/>
      </c>
      <c r="S453" s="131" t="str">
        <f>IF(T453="","",VLOOKUP(CONCATENATE(S$3,T453),m_selling_spec!$A:$J,2,FALSE))</f>
        <v>6.2</v>
      </c>
      <c r="T453" s="125" t="s">
        <v>599</v>
      </c>
      <c r="U453" s="131" t="str">
        <f>IF(V453="","",VLOOKUP(CONCATENATE(U$3,V453),m_selling_spec!$A:$J,2,FALSE))</f>
        <v/>
      </c>
      <c r="W453" s="131" t="str">
        <f>IF(X453="","",VLOOKUP(CONCATENATE(W$3,X453),m_selling_spec!$A:$J,2,FALSE))</f>
        <v/>
      </c>
      <c r="Y453" s="131" t="str">
        <f>IF(Z453="","",VLOOKUP(CONCATENATE(Y$3,Z453),m_selling_spec!$A:$J,2,FALSE))</f>
        <v/>
      </c>
      <c r="AA453" s="131" t="str">
        <f>IF(AB453="","",VLOOKUP(CONCATENATE(AA$3,AB453),m_selling_spec!$A:$J,2,FALSE))</f>
        <v>10.2</v>
      </c>
      <c r="AB453" s="125" t="s">
        <v>76</v>
      </c>
      <c r="AC453" s="131" t="str">
        <f>IF(AD453="","",VLOOKUP(CONCATENATE(AC$3,AD453),m_selling_spec!$A:$J,2,FALSE))</f>
        <v/>
      </c>
      <c r="AE453" s="131" t="str">
        <f>IF(AF453="","",VLOOKUP(CONCATENATE(AE$3,AF453),m_selling_spec!$A:$J,2,FALSE))</f>
        <v/>
      </c>
      <c r="AG453" s="131" t="str">
        <f>IF(AH453="","",VLOOKUP(CONCATENATE(AG$3,AH453),m_selling_spec!$A:$J,2,FALSE))</f>
        <v/>
      </c>
      <c r="AI453" s="131" t="str">
        <f>IF(AJ453="","",VLOOKUP(CONCATENATE(AI$3,AJ453),m_selling_spec!$A:$J,2,FALSE))</f>
        <v/>
      </c>
      <c r="AK453" s="131" t="str">
        <f>IF(AL453="","",VLOOKUP(CONCATENATE(AK$3,AL453),m_selling_spec!$A:$J,2,FALSE))</f>
        <v/>
      </c>
      <c r="AM453" s="131" t="str">
        <f>IF(AN453="","",VLOOKUP(CONCATENATE(AM$3,AN453),m_selling_spec!$A:$J,2,FALSE))</f>
        <v/>
      </c>
      <c r="AO453" s="131" t="str">
        <f>IF(AP453="","",VLOOKUP(CONCATENATE(AO$3,AP453),m_selling_spec!$A:$J,2,FALSE))</f>
        <v/>
      </c>
      <c r="AQ453" s="131" t="str">
        <f>IF(AR453="","",VLOOKUP(CONCATENATE(AQ$3,AR453),m_selling_spec!$A:$J,2,FALSE))</f>
        <v>18.1</v>
      </c>
      <c r="AR453" s="125" t="s">
        <v>687</v>
      </c>
      <c r="AS453" s="131" t="str">
        <f>IF(AT453="","",VLOOKUP(CONCATENATE(AS$3,AT453),m_selling_spec!$A:$J,2,FALSE))</f>
        <v/>
      </c>
      <c r="AU453" s="131" t="str">
        <f>IF(AV453="","",VLOOKUP(CONCATENATE(AU$3,AV453),m_selling_spec!$A:$J,2,FALSE))</f>
        <v/>
      </c>
      <c r="AW453" s="131" t="str">
        <f>IF(AX453="","",VLOOKUP(CONCATENATE(AW$3,AX453),m_selling_spec!$A:$J,2,FALSE))</f>
        <v/>
      </c>
      <c r="AY453" s="131" t="str">
        <f>IF(AZ453="","",VLOOKUP(CONCATENATE(AY$3,AZ453),m_selling_spec!$A:$J,2,FALSE))</f>
        <v/>
      </c>
      <c r="BA453" s="131" t="str">
        <f>IF(BB453="","",VLOOKUP(CONCATENATE(BA$3,BB453),m_selling_spec!$A:$J,2,FALSE))</f>
        <v/>
      </c>
      <c r="BC453" s="131" t="str">
        <f>IF(BD453="","",VLOOKUP(CONCATENATE(BC$3,BD453),m_selling_spec!$A:$J,2,FALSE))</f>
        <v/>
      </c>
      <c r="BE453" s="131" t="str">
        <f>IF(BF453="","",VLOOKUP(CONCATENATE(BE$3,BF453),m_selling_spec!$A:$J,2,FALSE))</f>
        <v/>
      </c>
      <c r="BG453" s="131" t="str">
        <f>IF(BH453="","",VLOOKUP(CONCATENATE(BG$3,BH453),m_selling_spec!$A:$J,2,FALSE))</f>
        <v/>
      </c>
      <c r="BI453" s="131" t="e">
        <f>IF(BJ453="","",VLOOKUP(CONCATENATE(BI$3,BJ453),m_selling_spec!$A:$J,2,FALSE))</f>
        <v>#N/A</v>
      </c>
      <c r="BJ453" s="132" t="s">
        <v>1267</v>
      </c>
    </row>
    <row r="454" spans="1:62">
      <c r="A454" s="125" t="s">
        <v>684</v>
      </c>
      <c r="B454" s="125">
        <v>6</v>
      </c>
      <c r="C454" s="130" t="str">
        <f>INDEX(product!B:B,MATCH(B454,product!A:A,0))</f>
        <v>Exterior</v>
      </c>
      <c r="D454" s="130" t="str">
        <f>INDEX(product!E:E,MATCH(B454,product!A:A,0))</f>
        <v>Exterior</v>
      </c>
      <c r="E454" s="131" t="str">
        <f>IF(F454="","",VLOOKUP(CONCATENATE(E$3,F454),m_selling_spec!$A:$J,2,FALSE))</f>
        <v/>
      </c>
      <c r="G454" s="131" t="str">
        <f>IF(H454="","",VLOOKUP(CONCATENATE(G$3,H454),m_selling_spec!$A:$J,2,FALSE))</f>
        <v/>
      </c>
      <c r="I454" s="131" t="str">
        <f>IF(J454="","",VLOOKUP(CONCATENATE(I$3,J454),m_selling_spec!$A:$J,2,FALSE))</f>
        <v>1.10</v>
      </c>
      <c r="J454" s="125" t="s">
        <v>548</v>
      </c>
      <c r="K454" s="131" t="str">
        <f>IF(L454="","",VLOOKUP(CONCATENATE(K$3,L454),m_selling_spec!$A:$J,2,FALSE))</f>
        <v/>
      </c>
      <c r="M454" s="131" t="str">
        <f>IF(N454="","",VLOOKUP(CONCATENATE(M$3,N454),m_selling_spec!$A:$J,2,FALSE))</f>
        <v/>
      </c>
      <c r="O454" s="131" t="str">
        <f>IF(P454="","",VLOOKUP(CONCATENATE(O$3,P454),m_selling_spec!$A:$J,2,FALSE))</f>
        <v/>
      </c>
      <c r="Q454" s="131" t="str">
        <f>IF(R454="","",VLOOKUP(CONCATENATE(Q$3,R454),m_selling_spec!$A:$J,2,FALSE))</f>
        <v/>
      </c>
      <c r="S454" s="131" t="str">
        <f>IF(T454="","",VLOOKUP(CONCATENATE(S$3,T454),m_selling_spec!$A:$J,2,FALSE))</f>
        <v>6.2</v>
      </c>
      <c r="T454" s="125" t="s">
        <v>599</v>
      </c>
      <c r="U454" s="131" t="str">
        <f>IF(V454="","",VLOOKUP(CONCATENATE(U$3,V454),m_selling_spec!$A:$J,2,FALSE))</f>
        <v/>
      </c>
      <c r="W454" s="131" t="str">
        <f>IF(X454="","",VLOOKUP(CONCATENATE(W$3,X454),m_selling_spec!$A:$J,2,FALSE))</f>
        <v/>
      </c>
      <c r="Y454" s="131" t="str">
        <f>IF(Z454="","",VLOOKUP(CONCATENATE(Y$3,Z454),m_selling_spec!$A:$J,2,FALSE))</f>
        <v/>
      </c>
      <c r="AA454" s="131" t="str">
        <f>IF(AB454="","",VLOOKUP(CONCATENATE(AA$3,AB454),m_selling_spec!$A:$J,2,FALSE))</f>
        <v>10.2</v>
      </c>
      <c r="AB454" s="125" t="s">
        <v>76</v>
      </c>
      <c r="AC454" s="131" t="str">
        <f>IF(AD454="","",VLOOKUP(CONCATENATE(AC$3,AD454),m_selling_spec!$A:$J,2,FALSE))</f>
        <v/>
      </c>
      <c r="AE454" s="131" t="str">
        <f>IF(AF454="","",VLOOKUP(CONCATENATE(AE$3,AF454),m_selling_spec!$A:$J,2,FALSE))</f>
        <v/>
      </c>
      <c r="AG454" s="131" t="str">
        <f>IF(AH454="","",VLOOKUP(CONCATENATE(AG$3,AH454),m_selling_spec!$A:$J,2,FALSE))</f>
        <v/>
      </c>
      <c r="AI454" s="131" t="str">
        <f>IF(AJ454="","",VLOOKUP(CONCATENATE(AI$3,AJ454),m_selling_spec!$A:$J,2,FALSE))</f>
        <v/>
      </c>
      <c r="AK454" s="131" t="str">
        <f>IF(AL454="","",VLOOKUP(CONCATENATE(AK$3,AL454),m_selling_spec!$A:$J,2,FALSE))</f>
        <v/>
      </c>
      <c r="AM454" s="131" t="str">
        <f>IF(AN454="","",VLOOKUP(CONCATENATE(AM$3,AN454),m_selling_spec!$A:$J,2,FALSE))</f>
        <v/>
      </c>
      <c r="AO454" s="131" t="str">
        <f>IF(AP454="","",VLOOKUP(CONCATENATE(AO$3,AP454),m_selling_spec!$A:$J,2,FALSE))</f>
        <v/>
      </c>
      <c r="AQ454" s="131" t="str">
        <f>IF(AR454="","",VLOOKUP(CONCATENATE(AQ$3,AR454),m_selling_spec!$A:$J,2,FALSE))</f>
        <v>18.2</v>
      </c>
      <c r="AR454" s="125" t="s">
        <v>688</v>
      </c>
      <c r="AS454" s="131" t="str">
        <f>IF(AT454="","",VLOOKUP(CONCATENATE(AS$3,AT454),m_selling_spec!$A:$J,2,FALSE))</f>
        <v/>
      </c>
      <c r="AU454" s="131" t="str">
        <f>IF(AV454="","",VLOOKUP(CONCATENATE(AU$3,AV454),m_selling_spec!$A:$J,2,FALSE))</f>
        <v/>
      </c>
      <c r="AW454" s="131" t="str">
        <f>IF(AX454="","",VLOOKUP(CONCATENATE(AW$3,AX454),m_selling_spec!$A:$J,2,FALSE))</f>
        <v/>
      </c>
      <c r="AY454" s="131" t="str">
        <f>IF(AZ454="","",VLOOKUP(CONCATENATE(AY$3,AZ454),m_selling_spec!$A:$J,2,FALSE))</f>
        <v/>
      </c>
      <c r="BA454" s="131" t="str">
        <f>IF(BB454="","",VLOOKUP(CONCATENATE(BA$3,BB454),m_selling_spec!$A:$J,2,FALSE))</f>
        <v/>
      </c>
      <c r="BC454" s="131" t="str">
        <f>IF(BD454="","",VLOOKUP(CONCATENATE(BC$3,BD454),m_selling_spec!$A:$J,2,FALSE))</f>
        <v/>
      </c>
      <c r="BE454" s="131" t="str">
        <f>IF(BF454="","",VLOOKUP(CONCATENATE(BE$3,BF454),m_selling_spec!$A:$J,2,FALSE))</f>
        <v/>
      </c>
      <c r="BG454" s="131" t="str">
        <f>IF(BH454="","",VLOOKUP(CONCATENATE(BG$3,BH454),m_selling_spec!$A:$J,2,FALSE))</f>
        <v/>
      </c>
      <c r="BI454" s="131" t="e">
        <f>IF(BJ454="","",VLOOKUP(CONCATENATE(BI$3,BJ454),m_selling_spec!$A:$J,2,FALSE))</f>
        <v>#N/A</v>
      </c>
      <c r="BJ454" s="132" t="s">
        <v>1266</v>
      </c>
    </row>
    <row r="455" spans="1:62">
      <c r="A455" s="125" t="s">
        <v>957</v>
      </c>
      <c r="B455" s="125">
        <v>6</v>
      </c>
      <c r="C455" s="130" t="str">
        <f>INDEX(product!B:B,MATCH(B455,product!A:A,0))</f>
        <v>Exterior</v>
      </c>
      <c r="D455" s="130" t="str">
        <f>INDEX(product!E:E,MATCH(B455,product!A:A,0))</f>
        <v>Exterior</v>
      </c>
      <c r="E455" s="131" t="str">
        <f>IF(F455="","",VLOOKUP(CONCATENATE(E$3,F455),m_selling_spec!$A:$J,2,FALSE))</f>
        <v/>
      </c>
      <c r="G455" s="131" t="str">
        <f>IF(H455="","",VLOOKUP(CONCATENATE(G$3,H455),m_selling_spec!$A:$J,2,FALSE))</f>
        <v/>
      </c>
      <c r="I455" s="131" t="str">
        <f>IF(J455="","",VLOOKUP(CONCATENATE(I$3,J455),m_selling_spec!$A:$J,2,FALSE))</f>
        <v>1.10</v>
      </c>
      <c r="J455" s="125" t="s">
        <v>548</v>
      </c>
      <c r="K455" s="131" t="str">
        <f>IF(L455="","",VLOOKUP(CONCATENATE(K$3,L455),m_selling_spec!$A:$J,2,FALSE))</f>
        <v/>
      </c>
      <c r="M455" s="131" t="str">
        <f>IF(N455="","",VLOOKUP(CONCATENATE(M$3,N455),m_selling_spec!$A:$J,2,FALSE))</f>
        <v/>
      </c>
      <c r="O455" s="131" t="str">
        <f>IF(P455="","",VLOOKUP(CONCATENATE(O$3,P455),m_selling_spec!$A:$J,2,FALSE))</f>
        <v/>
      </c>
      <c r="Q455" s="131" t="str">
        <f>IF(R455="","",VLOOKUP(CONCATENATE(Q$3,R455),m_selling_spec!$A:$J,2,FALSE))</f>
        <v/>
      </c>
      <c r="S455" s="131" t="str">
        <f>IF(T455="","",VLOOKUP(CONCATENATE(S$3,T455),m_selling_spec!$A:$J,2,FALSE))</f>
        <v>6.2</v>
      </c>
      <c r="T455" s="125" t="s">
        <v>599</v>
      </c>
      <c r="U455" s="131" t="str">
        <f>IF(V455="","",VLOOKUP(CONCATENATE(U$3,V455),m_selling_spec!$A:$J,2,FALSE))</f>
        <v/>
      </c>
      <c r="W455" s="131" t="str">
        <f>IF(X455="","",VLOOKUP(CONCATENATE(W$3,X455),m_selling_spec!$A:$J,2,FALSE))</f>
        <v/>
      </c>
      <c r="Y455" s="131" t="str">
        <f>IF(Z455="","",VLOOKUP(CONCATENATE(Y$3,Z455),m_selling_spec!$A:$J,2,FALSE))</f>
        <v/>
      </c>
      <c r="AA455" s="131" t="str">
        <f>IF(AB455="","",VLOOKUP(CONCATENATE(AA$3,AB455),m_selling_spec!$A:$J,2,FALSE))</f>
        <v>10.2</v>
      </c>
      <c r="AB455" s="125" t="s">
        <v>76</v>
      </c>
      <c r="AC455" s="131" t="str">
        <f>IF(AD455="","",VLOOKUP(CONCATENATE(AC$3,AD455),m_selling_spec!$A:$J,2,FALSE))</f>
        <v/>
      </c>
      <c r="AE455" s="131" t="str">
        <f>IF(AF455="","",VLOOKUP(CONCATENATE(AE$3,AF455),m_selling_spec!$A:$J,2,FALSE))</f>
        <v/>
      </c>
      <c r="AG455" s="131" t="str">
        <f>IF(AH455="","",VLOOKUP(CONCATENATE(AG$3,AH455),m_selling_spec!$A:$J,2,FALSE))</f>
        <v/>
      </c>
      <c r="AI455" s="131" t="str">
        <f>IF(AJ455="","",VLOOKUP(CONCATENATE(AI$3,AJ455),m_selling_spec!$A:$J,2,FALSE))</f>
        <v/>
      </c>
      <c r="AK455" s="131" t="str">
        <f>IF(AL455="","",VLOOKUP(CONCATENATE(AK$3,AL455),m_selling_spec!$A:$J,2,FALSE))</f>
        <v/>
      </c>
      <c r="AM455" s="131" t="str">
        <f>IF(AN455="","",VLOOKUP(CONCATENATE(AM$3,AN455),m_selling_spec!$A:$J,2,FALSE))</f>
        <v/>
      </c>
      <c r="AO455" s="131" t="str">
        <f>IF(AP455="","",VLOOKUP(CONCATENATE(AO$3,AP455),m_selling_spec!$A:$J,2,FALSE))</f>
        <v/>
      </c>
      <c r="AQ455" s="131" t="str">
        <f>IF(AR455="","",VLOOKUP(CONCATENATE(AQ$3,AR455),m_selling_spec!$A:$J,2,FALSE))</f>
        <v>18.2</v>
      </c>
      <c r="AR455" s="125" t="s">
        <v>688</v>
      </c>
      <c r="AS455" s="131" t="str">
        <f>IF(AT455="","",VLOOKUP(CONCATENATE(AS$3,AT455),m_selling_spec!$A:$J,2,FALSE))</f>
        <v/>
      </c>
      <c r="AU455" s="131" t="str">
        <f>IF(AV455="","",VLOOKUP(CONCATENATE(AU$3,AV455),m_selling_spec!$A:$J,2,FALSE))</f>
        <v/>
      </c>
      <c r="AW455" s="131" t="str">
        <f>IF(AX455="","",VLOOKUP(CONCATENATE(AW$3,AX455),m_selling_spec!$A:$J,2,FALSE))</f>
        <v/>
      </c>
      <c r="AY455" s="131" t="str">
        <f>IF(AZ455="","",VLOOKUP(CONCATENATE(AY$3,AZ455),m_selling_spec!$A:$J,2,FALSE))</f>
        <v/>
      </c>
      <c r="BA455" s="131" t="str">
        <f>IF(BB455="","",VLOOKUP(CONCATENATE(BA$3,BB455),m_selling_spec!$A:$J,2,FALSE))</f>
        <v/>
      </c>
      <c r="BC455" s="131" t="str">
        <f>IF(BD455="","",VLOOKUP(CONCATENATE(BC$3,BD455),m_selling_spec!$A:$J,2,FALSE))</f>
        <v/>
      </c>
      <c r="BE455" s="131" t="str">
        <f>IF(BF455="","",VLOOKUP(CONCATENATE(BE$3,BF455),m_selling_spec!$A:$J,2,FALSE))</f>
        <v/>
      </c>
      <c r="BG455" s="131" t="str">
        <f>IF(BH455="","",VLOOKUP(CONCATENATE(BG$3,BH455),m_selling_spec!$A:$J,2,FALSE))</f>
        <v/>
      </c>
      <c r="BI455" s="131" t="e">
        <f>IF(BJ455="","",VLOOKUP(CONCATENATE(BI$3,BJ455),m_selling_spec!$A:$J,2,FALSE))</f>
        <v>#N/A</v>
      </c>
      <c r="BJ455" s="132" t="s">
        <v>1267</v>
      </c>
    </row>
    <row r="456" spans="1:62">
      <c r="A456" s="125" t="s">
        <v>684</v>
      </c>
      <c r="B456" s="125">
        <v>6</v>
      </c>
      <c r="C456" s="130" t="str">
        <f>INDEX(product!B:B,MATCH(B456,product!A:A,0))</f>
        <v>Exterior</v>
      </c>
      <c r="D456" s="130" t="str">
        <f>INDEX(product!E:E,MATCH(B456,product!A:A,0))</f>
        <v>Exterior</v>
      </c>
      <c r="E456" s="131" t="str">
        <f>IF(F456="","",VLOOKUP(CONCATENATE(E$3,F456),m_selling_spec!$A:$J,2,FALSE))</f>
        <v/>
      </c>
      <c r="G456" s="131" t="str">
        <f>IF(H456="","",VLOOKUP(CONCATENATE(G$3,H456),m_selling_spec!$A:$J,2,FALSE))</f>
        <v/>
      </c>
      <c r="I456" s="131" t="str">
        <f>IF(J456="","",VLOOKUP(CONCATENATE(I$3,J456),m_selling_spec!$A:$J,2,FALSE))</f>
        <v>1.10</v>
      </c>
      <c r="J456" s="125" t="s">
        <v>548</v>
      </c>
      <c r="K456" s="131" t="str">
        <f>IF(L456="","",VLOOKUP(CONCATENATE(K$3,L456),m_selling_spec!$A:$J,2,FALSE))</f>
        <v/>
      </c>
      <c r="M456" s="131" t="str">
        <f>IF(N456="","",VLOOKUP(CONCATENATE(M$3,N456),m_selling_spec!$A:$J,2,FALSE))</f>
        <v/>
      </c>
      <c r="O456" s="131" t="str">
        <f>IF(P456="","",VLOOKUP(CONCATENATE(O$3,P456),m_selling_spec!$A:$J,2,FALSE))</f>
        <v/>
      </c>
      <c r="Q456" s="131" t="str">
        <f>IF(R456="","",VLOOKUP(CONCATENATE(Q$3,R456),m_selling_spec!$A:$J,2,FALSE))</f>
        <v/>
      </c>
      <c r="S456" s="131" t="str">
        <f>IF(T456="","",VLOOKUP(CONCATENATE(S$3,T456),m_selling_spec!$A:$J,2,FALSE))</f>
        <v>6.2</v>
      </c>
      <c r="T456" s="125" t="s">
        <v>599</v>
      </c>
      <c r="U456" s="131" t="str">
        <f>IF(V456="","",VLOOKUP(CONCATENATE(U$3,V456),m_selling_spec!$A:$J,2,FALSE))</f>
        <v/>
      </c>
      <c r="W456" s="131" t="str">
        <f>IF(X456="","",VLOOKUP(CONCATENATE(W$3,X456),m_selling_spec!$A:$J,2,FALSE))</f>
        <v/>
      </c>
      <c r="Y456" s="131" t="str">
        <f>IF(Z456="","",VLOOKUP(CONCATENATE(Y$3,Z456),m_selling_spec!$A:$J,2,FALSE))</f>
        <v/>
      </c>
      <c r="AA456" s="131" t="str">
        <f>IF(AB456="","",VLOOKUP(CONCATENATE(AA$3,AB456),m_selling_spec!$A:$J,2,FALSE))</f>
        <v>10.2</v>
      </c>
      <c r="AB456" s="125" t="s">
        <v>76</v>
      </c>
      <c r="AC456" s="131" t="str">
        <f>IF(AD456="","",VLOOKUP(CONCATENATE(AC$3,AD456),m_selling_spec!$A:$J,2,FALSE))</f>
        <v/>
      </c>
      <c r="AE456" s="131" t="str">
        <f>IF(AF456="","",VLOOKUP(CONCATENATE(AE$3,AF456),m_selling_spec!$A:$J,2,FALSE))</f>
        <v/>
      </c>
      <c r="AG456" s="131" t="str">
        <f>IF(AH456="","",VLOOKUP(CONCATENATE(AG$3,AH456),m_selling_spec!$A:$J,2,FALSE))</f>
        <v/>
      </c>
      <c r="AI456" s="131" t="str">
        <f>IF(AJ456="","",VLOOKUP(CONCATENATE(AI$3,AJ456),m_selling_spec!$A:$J,2,FALSE))</f>
        <v/>
      </c>
      <c r="AK456" s="131" t="str">
        <f>IF(AL456="","",VLOOKUP(CONCATENATE(AK$3,AL456),m_selling_spec!$A:$J,2,FALSE))</f>
        <v/>
      </c>
      <c r="AM456" s="131" t="str">
        <f>IF(AN456="","",VLOOKUP(CONCATENATE(AM$3,AN456),m_selling_spec!$A:$J,2,FALSE))</f>
        <v/>
      </c>
      <c r="AO456" s="131" t="str">
        <f>IF(AP456="","",VLOOKUP(CONCATENATE(AO$3,AP456),m_selling_spec!$A:$J,2,FALSE))</f>
        <v/>
      </c>
      <c r="AQ456" s="131" t="str">
        <f>IF(AR456="","",VLOOKUP(CONCATENATE(AQ$3,AR456),m_selling_spec!$A:$J,2,FALSE))</f>
        <v>18.3</v>
      </c>
      <c r="AR456" s="125" t="s">
        <v>689</v>
      </c>
      <c r="AS456" s="131" t="str">
        <f>IF(AT456="","",VLOOKUP(CONCATENATE(AS$3,AT456),m_selling_spec!$A:$J,2,FALSE))</f>
        <v/>
      </c>
      <c r="AU456" s="131" t="str">
        <f>IF(AV456="","",VLOOKUP(CONCATENATE(AU$3,AV456),m_selling_spec!$A:$J,2,FALSE))</f>
        <v/>
      </c>
      <c r="AW456" s="131" t="str">
        <f>IF(AX456="","",VLOOKUP(CONCATENATE(AW$3,AX456),m_selling_spec!$A:$J,2,FALSE))</f>
        <v/>
      </c>
      <c r="AY456" s="131" t="str">
        <f>IF(AZ456="","",VLOOKUP(CONCATENATE(AY$3,AZ456),m_selling_spec!$A:$J,2,FALSE))</f>
        <v/>
      </c>
      <c r="BA456" s="131" t="str">
        <f>IF(BB456="","",VLOOKUP(CONCATENATE(BA$3,BB456),m_selling_spec!$A:$J,2,FALSE))</f>
        <v/>
      </c>
      <c r="BC456" s="131" t="str">
        <f>IF(BD456="","",VLOOKUP(CONCATENATE(BC$3,BD456),m_selling_spec!$A:$J,2,FALSE))</f>
        <v/>
      </c>
      <c r="BE456" s="131" t="str">
        <f>IF(BF456="","",VLOOKUP(CONCATENATE(BE$3,BF456),m_selling_spec!$A:$J,2,FALSE))</f>
        <v/>
      </c>
      <c r="BG456" s="131" t="str">
        <f>IF(BH456="","",VLOOKUP(CONCATENATE(BG$3,BH456),m_selling_spec!$A:$J,2,FALSE))</f>
        <v/>
      </c>
      <c r="BI456" s="131" t="e">
        <f>IF(BJ456="","",VLOOKUP(CONCATENATE(BI$3,BJ456),m_selling_spec!$A:$J,2,FALSE))</f>
        <v>#N/A</v>
      </c>
      <c r="BJ456" s="132" t="s">
        <v>1266</v>
      </c>
    </row>
    <row r="457" spans="1:62">
      <c r="A457" s="125" t="s">
        <v>958</v>
      </c>
      <c r="B457" s="125">
        <v>6</v>
      </c>
      <c r="C457" s="130" t="str">
        <f>INDEX(product!B:B,MATCH(B457,product!A:A,0))</f>
        <v>Exterior</v>
      </c>
      <c r="D457" s="130" t="str">
        <f>INDEX(product!E:E,MATCH(B457,product!A:A,0))</f>
        <v>Exterior</v>
      </c>
      <c r="E457" s="131" t="str">
        <f>IF(F457="","",VLOOKUP(CONCATENATE(E$3,F457),m_selling_spec!$A:$J,2,FALSE))</f>
        <v/>
      </c>
      <c r="G457" s="131" t="str">
        <f>IF(H457="","",VLOOKUP(CONCATENATE(G$3,H457),m_selling_spec!$A:$J,2,FALSE))</f>
        <v/>
      </c>
      <c r="I457" s="131" t="str">
        <f>IF(J457="","",VLOOKUP(CONCATENATE(I$3,J457),m_selling_spec!$A:$J,2,FALSE))</f>
        <v>1.10</v>
      </c>
      <c r="J457" s="125" t="s">
        <v>548</v>
      </c>
      <c r="K457" s="131" t="str">
        <f>IF(L457="","",VLOOKUP(CONCATENATE(K$3,L457),m_selling_spec!$A:$J,2,FALSE))</f>
        <v/>
      </c>
      <c r="M457" s="131" t="str">
        <f>IF(N457="","",VLOOKUP(CONCATENATE(M$3,N457),m_selling_spec!$A:$J,2,FALSE))</f>
        <v/>
      </c>
      <c r="O457" s="131" t="str">
        <f>IF(P457="","",VLOOKUP(CONCATENATE(O$3,P457),m_selling_spec!$A:$J,2,FALSE))</f>
        <v/>
      </c>
      <c r="Q457" s="131" t="str">
        <f>IF(R457="","",VLOOKUP(CONCATENATE(Q$3,R457),m_selling_spec!$A:$J,2,FALSE))</f>
        <v/>
      </c>
      <c r="S457" s="131" t="str">
        <f>IF(T457="","",VLOOKUP(CONCATENATE(S$3,T457),m_selling_spec!$A:$J,2,FALSE))</f>
        <v>6.2</v>
      </c>
      <c r="T457" s="125" t="s">
        <v>599</v>
      </c>
      <c r="U457" s="131" t="str">
        <f>IF(V457="","",VLOOKUP(CONCATENATE(U$3,V457),m_selling_spec!$A:$J,2,FALSE))</f>
        <v/>
      </c>
      <c r="W457" s="131" t="str">
        <f>IF(X457="","",VLOOKUP(CONCATENATE(W$3,X457),m_selling_spec!$A:$J,2,FALSE))</f>
        <v/>
      </c>
      <c r="Y457" s="131" t="str">
        <f>IF(Z457="","",VLOOKUP(CONCATENATE(Y$3,Z457),m_selling_spec!$A:$J,2,FALSE))</f>
        <v/>
      </c>
      <c r="AA457" s="131" t="str">
        <f>IF(AB457="","",VLOOKUP(CONCATENATE(AA$3,AB457),m_selling_spec!$A:$J,2,FALSE))</f>
        <v>10.2</v>
      </c>
      <c r="AB457" s="125" t="s">
        <v>76</v>
      </c>
      <c r="AC457" s="131" t="str">
        <f>IF(AD457="","",VLOOKUP(CONCATENATE(AC$3,AD457),m_selling_spec!$A:$J,2,FALSE))</f>
        <v/>
      </c>
      <c r="AE457" s="131" t="str">
        <f>IF(AF457="","",VLOOKUP(CONCATENATE(AE$3,AF457),m_selling_spec!$A:$J,2,FALSE))</f>
        <v/>
      </c>
      <c r="AG457" s="131" t="str">
        <f>IF(AH457="","",VLOOKUP(CONCATENATE(AG$3,AH457),m_selling_spec!$A:$J,2,FALSE))</f>
        <v/>
      </c>
      <c r="AI457" s="131" t="str">
        <f>IF(AJ457="","",VLOOKUP(CONCATENATE(AI$3,AJ457),m_selling_spec!$A:$J,2,FALSE))</f>
        <v/>
      </c>
      <c r="AK457" s="131" t="str">
        <f>IF(AL457="","",VLOOKUP(CONCATENATE(AK$3,AL457),m_selling_spec!$A:$J,2,FALSE))</f>
        <v/>
      </c>
      <c r="AM457" s="131" t="str">
        <f>IF(AN457="","",VLOOKUP(CONCATENATE(AM$3,AN457),m_selling_spec!$A:$J,2,FALSE))</f>
        <v/>
      </c>
      <c r="AO457" s="131" t="str">
        <f>IF(AP457="","",VLOOKUP(CONCATENATE(AO$3,AP457),m_selling_spec!$A:$J,2,FALSE))</f>
        <v/>
      </c>
      <c r="AQ457" s="131" t="str">
        <f>IF(AR457="","",VLOOKUP(CONCATENATE(AQ$3,AR457),m_selling_spec!$A:$J,2,FALSE))</f>
        <v>18.3</v>
      </c>
      <c r="AR457" s="125" t="s">
        <v>689</v>
      </c>
      <c r="AS457" s="131" t="str">
        <f>IF(AT457="","",VLOOKUP(CONCATENATE(AS$3,AT457),m_selling_spec!$A:$J,2,FALSE))</f>
        <v/>
      </c>
      <c r="AU457" s="131" t="str">
        <f>IF(AV457="","",VLOOKUP(CONCATENATE(AU$3,AV457),m_selling_spec!$A:$J,2,FALSE))</f>
        <v/>
      </c>
      <c r="AW457" s="131" t="str">
        <f>IF(AX457="","",VLOOKUP(CONCATENATE(AW$3,AX457),m_selling_spec!$A:$J,2,FALSE))</f>
        <v/>
      </c>
      <c r="AY457" s="131" t="str">
        <f>IF(AZ457="","",VLOOKUP(CONCATENATE(AY$3,AZ457),m_selling_spec!$A:$J,2,FALSE))</f>
        <v/>
      </c>
      <c r="BA457" s="131" t="str">
        <f>IF(BB457="","",VLOOKUP(CONCATENATE(BA$3,BB457),m_selling_spec!$A:$J,2,FALSE))</f>
        <v/>
      </c>
      <c r="BC457" s="131" t="str">
        <f>IF(BD457="","",VLOOKUP(CONCATENATE(BC$3,BD457),m_selling_spec!$A:$J,2,FALSE))</f>
        <v/>
      </c>
      <c r="BE457" s="131" t="str">
        <f>IF(BF457="","",VLOOKUP(CONCATENATE(BE$3,BF457),m_selling_spec!$A:$J,2,FALSE))</f>
        <v/>
      </c>
      <c r="BG457" s="131" t="str">
        <f>IF(BH457="","",VLOOKUP(CONCATENATE(BG$3,BH457),m_selling_spec!$A:$J,2,FALSE))</f>
        <v/>
      </c>
      <c r="BI457" s="131" t="e">
        <f>IF(BJ457="","",VLOOKUP(CONCATENATE(BI$3,BJ457),m_selling_spec!$A:$J,2,FALSE))</f>
        <v>#N/A</v>
      </c>
      <c r="BJ457" s="132" t="s">
        <v>1267</v>
      </c>
    </row>
    <row r="458" spans="1:62">
      <c r="A458" s="125" t="s">
        <v>690</v>
      </c>
      <c r="B458" s="125">
        <v>6</v>
      </c>
      <c r="C458" s="130" t="str">
        <f>INDEX(product!B:B,MATCH(B458,product!A:A,0))</f>
        <v>Exterior</v>
      </c>
      <c r="D458" s="130" t="str">
        <f>INDEX(product!E:E,MATCH(B458,product!A:A,0))</f>
        <v>Exterior</v>
      </c>
      <c r="E458" s="131" t="str">
        <f>IF(F458="","",VLOOKUP(CONCATENATE(E$3,F458),m_selling_spec!$A:$J,2,FALSE))</f>
        <v/>
      </c>
      <c r="G458" s="131" t="str">
        <f>IF(H458="","",VLOOKUP(CONCATENATE(G$3,H458),m_selling_spec!$A:$J,2,FALSE))</f>
        <v/>
      </c>
      <c r="I458" s="131" t="str">
        <f>IF(J458="","",VLOOKUP(CONCATENATE(I$3,J458),m_selling_spec!$A:$J,2,FALSE))</f>
        <v>1.10</v>
      </c>
      <c r="J458" s="125" t="s">
        <v>548</v>
      </c>
      <c r="K458" s="131" t="str">
        <f>IF(L458="","",VLOOKUP(CONCATENATE(K$3,L458),m_selling_spec!$A:$J,2,FALSE))</f>
        <v/>
      </c>
      <c r="M458" s="131" t="str">
        <f>IF(N458="","",VLOOKUP(CONCATENATE(M$3,N458),m_selling_spec!$A:$J,2,FALSE))</f>
        <v/>
      </c>
      <c r="O458" s="131" t="str">
        <f>IF(P458="","",VLOOKUP(CONCATENATE(O$3,P458),m_selling_spec!$A:$J,2,FALSE))</f>
        <v/>
      </c>
      <c r="Q458" s="131" t="str">
        <f>IF(R458="","",VLOOKUP(CONCATENATE(Q$3,R458),m_selling_spec!$A:$J,2,FALSE))</f>
        <v/>
      </c>
      <c r="S458" s="131" t="str">
        <f>IF(T458="","",VLOOKUP(CONCATENATE(S$3,T458),m_selling_spec!$A:$J,2,FALSE))</f>
        <v>6.2</v>
      </c>
      <c r="T458" s="125" t="s">
        <v>599</v>
      </c>
      <c r="U458" s="131" t="str">
        <f>IF(V458="","",VLOOKUP(CONCATENATE(U$3,V458),m_selling_spec!$A:$J,2,FALSE))</f>
        <v/>
      </c>
      <c r="W458" s="131" t="str">
        <f>IF(X458="","",VLOOKUP(CONCATENATE(W$3,X458),m_selling_spec!$A:$J,2,FALSE))</f>
        <v/>
      </c>
      <c r="Y458" s="131" t="str">
        <f>IF(Z458="","",VLOOKUP(CONCATENATE(Y$3,Z458),m_selling_spec!$A:$J,2,FALSE))</f>
        <v/>
      </c>
      <c r="AA458" s="131" t="str">
        <f>IF(AB458="","",VLOOKUP(CONCATENATE(AA$3,AB458),m_selling_spec!$A:$J,2,FALSE))</f>
        <v>10.3</v>
      </c>
      <c r="AB458" s="125" t="s">
        <v>77</v>
      </c>
      <c r="AC458" s="131" t="str">
        <f>IF(AD458="","",VLOOKUP(CONCATENATE(AC$3,AD458),m_selling_spec!$A:$J,2,FALSE))</f>
        <v/>
      </c>
      <c r="AE458" s="131" t="str">
        <f>IF(AF458="","",VLOOKUP(CONCATENATE(AE$3,AF458),m_selling_spec!$A:$J,2,FALSE))</f>
        <v/>
      </c>
      <c r="AG458" s="131" t="str">
        <f>IF(AH458="","",VLOOKUP(CONCATENATE(AG$3,AH458),m_selling_spec!$A:$J,2,FALSE))</f>
        <v/>
      </c>
      <c r="AI458" s="131" t="str">
        <f>IF(AJ458="","",VLOOKUP(CONCATENATE(AI$3,AJ458),m_selling_spec!$A:$J,2,FALSE))</f>
        <v/>
      </c>
      <c r="AK458" s="131" t="str">
        <f>IF(AL458="","",VLOOKUP(CONCATENATE(AK$3,AL458),m_selling_spec!$A:$J,2,FALSE))</f>
        <v/>
      </c>
      <c r="AM458" s="131" t="str">
        <f>IF(AN458="","",VLOOKUP(CONCATENATE(AM$3,AN458),m_selling_spec!$A:$J,2,FALSE))</f>
        <v/>
      </c>
      <c r="AO458" s="131" t="str">
        <f>IF(AP458="","",VLOOKUP(CONCATENATE(AO$3,AP458),m_selling_spec!$A:$J,2,FALSE))</f>
        <v/>
      </c>
      <c r="AQ458" s="131" t="str">
        <f>IF(AR458="","",VLOOKUP(CONCATENATE(AQ$3,AR458),m_selling_spec!$A:$J,2,FALSE))</f>
        <v>18.4</v>
      </c>
      <c r="AR458" s="125" t="s">
        <v>685</v>
      </c>
      <c r="AS458" s="131" t="str">
        <f>IF(AT458="","",VLOOKUP(CONCATENATE(AS$3,AT458),m_selling_spec!$A:$J,2,FALSE))</f>
        <v/>
      </c>
      <c r="AU458" s="131" t="str">
        <f>IF(AV458="","",VLOOKUP(CONCATENATE(AU$3,AV458),m_selling_spec!$A:$J,2,FALSE))</f>
        <v/>
      </c>
      <c r="AW458" s="131" t="str">
        <f>IF(AX458="","",VLOOKUP(CONCATENATE(AW$3,AX458),m_selling_spec!$A:$J,2,FALSE))</f>
        <v/>
      </c>
      <c r="AY458" s="131" t="str">
        <f>IF(AZ458="","",VLOOKUP(CONCATENATE(AY$3,AZ458),m_selling_spec!$A:$J,2,FALSE))</f>
        <v/>
      </c>
      <c r="BA458" s="131" t="str">
        <f>IF(BB458="","",VLOOKUP(CONCATENATE(BA$3,BB458),m_selling_spec!$A:$J,2,FALSE))</f>
        <v/>
      </c>
      <c r="BC458" s="131" t="str">
        <f>IF(BD458="","",VLOOKUP(CONCATENATE(BC$3,BD458),m_selling_spec!$A:$J,2,FALSE))</f>
        <v/>
      </c>
      <c r="BE458" s="131" t="str">
        <f>IF(BF458="","",VLOOKUP(CONCATENATE(BE$3,BF458),m_selling_spec!$A:$J,2,FALSE))</f>
        <v/>
      </c>
      <c r="BG458" s="131" t="str">
        <f>IF(BH458="","",VLOOKUP(CONCATENATE(BG$3,BH458),m_selling_spec!$A:$J,2,FALSE))</f>
        <v/>
      </c>
      <c r="BI458" s="131" t="e">
        <f>IF(BJ458="","",VLOOKUP(CONCATENATE(BI$3,BJ458),m_selling_spec!$A:$J,2,FALSE))</f>
        <v>#N/A</v>
      </c>
      <c r="BJ458" s="132" t="s">
        <v>1266</v>
      </c>
    </row>
    <row r="459" spans="1:62">
      <c r="A459" s="125" t="s">
        <v>954</v>
      </c>
      <c r="B459" s="125">
        <v>6</v>
      </c>
      <c r="C459" s="130" t="str">
        <f>INDEX(product!B:B,MATCH(B459,product!A:A,0))</f>
        <v>Exterior</v>
      </c>
      <c r="D459" s="130" t="str">
        <f>INDEX(product!E:E,MATCH(B459,product!A:A,0))</f>
        <v>Exterior</v>
      </c>
      <c r="E459" s="131" t="str">
        <f>IF(F459="","",VLOOKUP(CONCATENATE(E$3,F459),m_selling_spec!$A:$J,2,FALSE))</f>
        <v/>
      </c>
      <c r="G459" s="131" t="str">
        <f>IF(H459="","",VLOOKUP(CONCATENATE(G$3,H459),m_selling_spec!$A:$J,2,FALSE))</f>
        <v/>
      </c>
      <c r="I459" s="131" t="str">
        <f>IF(J459="","",VLOOKUP(CONCATENATE(I$3,J459),m_selling_spec!$A:$J,2,FALSE))</f>
        <v>1.10</v>
      </c>
      <c r="J459" s="125" t="s">
        <v>548</v>
      </c>
      <c r="K459" s="131" t="str">
        <f>IF(L459="","",VLOOKUP(CONCATENATE(K$3,L459),m_selling_spec!$A:$J,2,FALSE))</f>
        <v/>
      </c>
      <c r="M459" s="131" t="str">
        <f>IF(N459="","",VLOOKUP(CONCATENATE(M$3,N459),m_selling_spec!$A:$J,2,FALSE))</f>
        <v/>
      </c>
      <c r="O459" s="131" t="str">
        <f>IF(P459="","",VLOOKUP(CONCATENATE(O$3,P459),m_selling_spec!$A:$J,2,FALSE))</f>
        <v/>
      </c>
      <c r="Q459" s="131" t="str">
        <f>IF(R459="","",VLOOKUP(CONCATENATE(Q$3,R459),m_selling_spec!$A:$J,2,FALSE))</f>
        <v/>
      </c>
      <c r="S459" s="131" t="str">
        <f>IF(T459="","",VLOOKUP(CONCATENATE(S$3,T459),m_selling_spec!$A:$J,2,FALSE))</f>
        <v>6.2</v>
      </c>
      <c r="T459" s="125" t="s">
        <v>599</v>
      </c>
      <c r="U459" s="131" t="str">
        <f>IF(V459="","",VLOOKUP(CONCATENATE(U$3,V459),m_selling_spec!$A:$J,2,FALSE))</f>
        <v/>
      </c>
      <c r="W459" s="131" t="str">
        <f>IF(X459="","",VLOOKUP(CONCATENATE(W$3,X459),m_selling_spec!$A:$J,2,FALSE))</f>
        <v/>
      </c>
      <c r="Y459" s="131" t="str">
        <f>IF(Z459="","",VLOOKUP(CONCATENATE(Y$3,Z459),m_selling_spec!$A:$J,2,FALSE))</f>
        <v/>
      </c>
      <c r="AA459" s="131" t="str">
        <f>IF(AB459="","",VLOOKUP(CONCATENATE(AA$3,AB459),m_selling_spec!$A:$J,2,FALSE))</f>
        <v>10.3</v>
      </c>
      <c r="AB459" s="125" t="s">
        <v>77</v>
      </c>
      <c r="AC459" s="131" t="str">
        <f>IF(AD459="","",VLOOKUP(CONCATENATE(AC$3,AD459),m_selling_spec!$A:$J,2,FALSE))</f>
        <v/>
      </c>
      <c r="AE459" s="131" t="str">
        <f>IF(AF459="","",VLOOKUP(CONCATENATE(AE$3,AF459),m_selling_spec!$A:$J,2,FALSE))</f>
        <v/>
      </c>
      <c r="AG459" s="131" t="str">
        <f>IF(AH459="","",VLOOKUP(CONCATENATE(AG$3,AH459),m_selling_spec!$A:$J,2,FALSE))</f>
        <v/>
      </c>
      <c r="AI459" s="131" t="str">
        <f>IF(AJ459="","",VLOOKUP(CONCATENATE(AI$3,AJ459),m_selling_spec!$A:$J,2,FALSE))</f>
        <v/>
      </c>
      <c r="AK459" s="131" t="str">
        <f>IF(AL459="","",VLOOKUP(CONCATENATE(AK$3,AL459),m_selling_spec!$A:$J,2,FALSE))</f>
        <v/>
      </c>
      <c r="AM459" s="131" t="str">
        <f>IF(AN459="","",VLOOKUP(CONCATENATE(AM$3,AN459),m_selling_spec!$A:$J,2,FALSE))</f>
        <v/>
      </c>
      <c r="AO459" s="131" t="str">
        <f>IF(AP459="","",VLOOKUP(CONCATENATE(AO$3,AP459),m_selling_spec!$A:$J,2,FALSE))</f>
        <v/>
      </c>
      <c r="AQ459" s="131" t="str">
        <f>IF(AR459="","",VLOOKUP(CONCATENATE(AQ$3,AR459),m_selling_spec!$A:$J,2,FALSE))</f>
        <v>18.4</v>
      </c>
      <c r="AR459" s="125" t="s">
        <v>685</v>
      </c>
      <c r="AS459" s="131" t="str">
        <f>IF(AT459="","",VLOOKUP(CONCATENATE(AS$3,AT459),m_selling_spec!$A:$J,2,FALSE))</f>
        <v/>
      </c>
      <c r="AU459" s="131" t="str">
        <f>IF(AV459="","",VLOOKUP(CONCATENATE(AU$3,AV459),m_selling_spec!$A:$J,2,FALSE))</f>
        <v/>
      </c>
      <c r="AW459" s="131" t="str">
        <f>IF(AX459="","",VLOOKUP(CONCATENATE(AW$3,AX459),m_selling_spec!$A:$J,2,FALSE))</f>
        <v/>
      </c>
      <c r="AY459" s="131" t="str">
        <f>IF(AZ459="","",VLOOKUP(CONCATENATE(AY$3,AZ459),m_selling_spec!$A:$J,2,FALSE))</f>
        <v/>
      </c>
      <c r="BA459" s="131" t="str">
        <f>IF(BB459="","",VLOOKUP(CONCATENATE(BA$3,BB459),m_selling_spec!$A:$J,2,FALSE))</f>
        <v/>
      </c>
      <c r="BC459" s="131" t="str">
        <f>IF(BD459="","",VLOOKUP(CONCATENATE(BC$3,BD459),m_selling_spec!$A:$J,2,FALSE))</f>
        <v/>
      </c>
      <c r="BE459" s="131" t="str">
        <f>IF(BF459="","",VLOOKUP(CONCATENATE(BE$3,BF459),m_selling_spec!$A:$J,2,FALSE))</f>
        <v/>
      </c>
      <c r="BG459" s="131" t="str">
        <f>IF(BH459="","",VLOOKUP(CONCATENATE(BG$3,BH459),m_selling_spec!$A:$J,2,FALSE))</f>
        <v/>
      </c>
      <c r="BI459" s="131" t="e">
        <f>IF(BJ459="","",VLOOKUP(CONCATENATE(BI$3,BJ459),m_selling_spec!$A:$J,2,FALSE))</f>
        <v>#N/A</v>
      </c>
      <c r="BJ459" s="132" t="s">
        <v>1267</v>
      </c>
    </row>
    <row r="460" spans="1:62">
      <c r="A460" s="125" t="s">
        <v>690</v>
      </c>
      <c r="B460" s="125">
        <v>6</v>
      </c>
      <c r="C460" s="130" t="str">
        <f>INDEX(product!B:B,MATCH(B460,product!A:A,0))</f>
        <v>Exterior</v>
      </c>
      <c r="D460" s="130" t="str">
        <f>INDEX(product!E:E,MATCH(B460,product!A:A,0))</f>
        <v>Exterior</v>
      </c>
      <c r="E460" s="131" t="str">
        <f>IF(F460="","",VLOOKUP(CONCATENATE(E$3,F460),m_selling_spec!$A:$J,2,FALSE))</f>
        <v/>
      </c>
      <c r="G460" s="131" t="str">
        <f>IF(H460="","",VLOOKUP(CONCATENATE(G$3,H460),m_selling_spec!$A:$J,2,FALSE))</f>
        <v/>
      </c>
      <c r="I460" s="131" t="str">
        <f>IF(J460="","",VLOOKUP(CONCATENATE(I$3,J460),m_selling_spec!$A:$J,2,FALSE))</f>
        <v>1.10</v>
      </c>
      <c r="J460" s="125" t="s">
        <v>548</v>
      </c>
      <c r="K460" s="131" t="str">
        <f>IF(L460="","",VLOOKUP(CONCATENATE(K$3,L460),m_selling_spec!$A:$J,2,FALSE))</f>
        <v/>
      </c>
      <c r="M460" s="131" t="str">
        <f>IF(N460="","",VLOOKUP(CONCATENATE(M$3,N460),m_selling_spec!$A:$J,2,FALSE))</f>
        <v/>
      </c>
      <c r="O460" s="131" t="str">
        <f>IF(P460="","",VLOOKUP(CONCATENATE(O$3,P460),m_selling_spec!$A:$J,2,FALSE))</f>
        <v/>
      </c>
      <c r="Q460" s="131" t="str">
        <f>IF(R460="","",VLOOKUP(CONCATENATE(Q$3,R460),m_selling_spec!$A:$J,2,FALSE))</f>
        <v/>
      </c>
      <c r="S460" s="131" t="str">
        <f>IF(T460="","",VLOOKUP(CONCATENATE(S$3,T460),m_selling_spec!$A:$J,2,FALSE))</f>
        <v>6.2</v>
      </c>
      <c r="T460" s="125" t="s">
        <v>599</v>
      </c>
      <c r="U460" s="131" t="str">
        <f>IF(V460="","",VLOOKUP(CONCATENATE(U$3,V460),m_selling_spec!$A:$J,2,FALSE))</f>
        <v/>
      </c>
      <c r="W460" s="131" t="str">
        <f>IF(X460="","",VLOOKUP(CONCATENATE(W$3,X460),m_selling_spec!$A:$J,2,FALSE))</f>
        <v/>
      </c>
      <c r="Y460" s="131" t="str">
        <f>IF(Z460="","",VLOOKUP(CONCATENATE(Y$3,Z460),m_selling_spec!$A:$J,2,FALSE))</f>
        <v/>
      </c>
      <c r="AA460" s="131" t="str">
        <f>IF(AB460="","",VLOOKUP(CONCATENATE(AA$3,AB460),m_selling_spec!$A:$J,2,FALSE))</f>
        <v>10.3</v>
      </c>
      <c r="AB460" s="125" t="s">
        <v>77</v>
      </c>
      <c r="AC460" s="131" t="str">
        <f>IF(AD460="","",VLOOKUP(CONCATENATE(AC$3,AD460),m_selling_spec!$A:$J,2,FALSE))</f>
        <v/>
      </c>
      <c r="AE460" s="131" t="str">
        <f>IF(AF460="","",VLOOKUP(CONCATENATE(AE$3,AF460),m_selling_spec!$A:$J,2,FALSE))</f>
        <v/>
      </c>
      <c r="AG460" s="131" t="str">
        <f>IF(AH460="","",VLOOKUP(CONCATENATE(AG$3,AH460),m_selling_spec!$A:$J,2,FALSE))</f>
        <v/>
      </c>
      <c r="AI460" s="131" t="str">
        <f>IF(AJ460="","",VLOOKUP(CONCATENATE(AI$3,AJ460),m_selling_spec!$A:$J,2,FALSE))</f>
        <v/>
      </c>
      <c r="AK460" s="131" t="str">
        <f>IF(AL460="","",VLOOKUP(CONCATENATE(AK$3,AL460),m_selling_spec!$A:$J,2,FALSE))</f>
        <v/>
      </c>
      <c r="AM460" s="131" t="str">
        <f>IF(AN460="","",VLOOKUP(CONCATENATE(AM$3,AN460),m_selling_spec!$A:$J,2,FALSE))</f>
        <v/>
      </c>
      <c r="AO460" s="131" t="str">
        <f>IF(AP460="","",VLOOKUP(CONCATENATE(AO$3,AP460),m_selling_spec!$A:$J,2,FALSE))</f>
        <v/>
      </c>
      <c r="AQ460" s="131" t="str">
        <f>IF(AR460="","",VLOOKUP(CONCATENATE(AQ$3,AR460),m_selling_spec!$A:$J,2,FALSE))</f>
        <v>18.5</v>
      </c>
      <c r="AR460" s="125" t="s">
        <v>686</v>
      </c>
      <c r="AS460" s="131" t="str">
        <f>IF(AT460="","",VLOOKUP(CONCATENATE(AS$3,AT460),m_selling_spec!$A:$J,2,FALSE))</f>
        <v/>
      </c>
      <c r="AU460" s="131" t="str">
        <f>IF(AV460="","",VLOOKUP(CONCATENATE(AU$3,AV460),m_selling_spec!$A:$J,2,FALSE))</f>
        <v/>
      </c>
      <c r="AW460" s="131" t="str">
        <f>IF(AX460="","",VLOOKUP(CONCATENATE(AW$3,AX460),m_selling_spec!$A:$J,2,FALSE))</f>
        <v/>
      </c>
      <c r="AY460" s="131" t="str">
        <f>IF(AZ460="","",VLOOKUP(CONCATENATE(AY$3,AZ460),m_selling_spec!$A:$J,2,FALSE))</f>
        <v/>
      </c>
      <c r="BA460" s="131" t="str">
        <f>IF(BB460="","",VLOOKUP(CONCATENATE(BA$3,BB460),m_selling_spec!$A:$J,2,FALSE))</f>
        <v/>
      </c>
      <c r="BC460" s="131" t="str">
        <f>IF(BD460="","",VLOOKUP(CONCATENATE(BC$3,BD460),m_selling_spec!$A:$J,2,FALSE))</f>
        <v/>
      </c>
      <c r="BE460" s="131" t="str">
        <f>IF(BF460="","",VLOOKUP(CONCATENATE(BE$3,BF460),m_selling_spec!$A:$J,2,FALSE))</f>
        <v/>
      </c>
      <c r="BG460" s="131" t="str">
        <f>IF(BH460="","",VLOOKUP(CONCATENATE(BG$3,BH460),m_selling_spec!$A:$J,2,FALSE))</f>
        <v/>
      </c>
      <c r="BI460" s="131" t="e">
        <f>IF(BJ460="","",VLOOKUP(CONCATENATE(BI$3,BJ460),m_selling_spec!$A:$J,2,FALSE))</f>
        <v>#N/A</v>
      </c>
      <c r="BJ460" s="132" t="s">
        <v>1266</v>
      </c>
    </row>
    <row r="461" spans="1:62">
      <c r="A461" s="125" t="s">
        <v>955</v>
      </c>
      <c r="B461" s="125">
        <v>6</v>
      </c>
      <c r="C461" s="130" t="str">
        <f>INDEX(product!B:B,MATCH(B461,product!A:A,0))</f>
        <v>Exterior</v>
      </c>
      <c r="D461" s="130" t="str">
        <f>INDEX(product!E:E,MATCH(B461,product!A:A,0))</f>
        <v>Exterior</v>
      </c>
      <c r="E461" s="131" t="str">
        <f>IF(F461="","",VLOOKUP(CONCATENATE(E$3,F461),m_selling_spec!$A:$J,2,FALSE))</f>
        <v/>
      </c>
      <c r="G461" s="131" t="str">
        <f>IF(H461="","",VLOOKUP(CONCATENATE(G$3,H461),m_selling_spec!$A:$J,2,FALSE))</f>
        <v/>
      </c>
      <c r="I461" s="131" t="str">
        <f>IF(J461="","",VLOOKUP(CONCATENATE(I$3,J461),m_selling_spec!$A:$J,2,FALSE))</f>
        <v>1.10</v>
      </c>
      <c r="J461" s="125" t="s">
        <v>548</v>
      </c>
      <c r="K461" s="131" t="str">
        <f>IF(L461="","",VLOOKUP(CONCATENATE(K$3,L461),m_selling_spec!$A:$J,2,FALSE))</f>
        <v/>
      </c>
      <c r="M461" s="131" t="str">
        <f>IF(N461="","",VLOOKUP(CONCATENATE(M$3,N461),m_selling_spec!$A:$J,2,FALSE))</f>
        <v/>
      </c>
      <c r="O461" s="131" t="str">
        <f>IF(P461="","",VLOOKUP(CONCATENATE(O$3,P461),m_selling_spec!$A:$J,2,FALSE))</f>
        <v/>
      </c>
      <c r="Q461" s="131" t="str">
        <f>IF(R461="","",VLOOKUP(CONCATENATE(Q$3,R461),m_selling_spec!$A:$J,2,FALSE))</f>
        <v/>
      </c>
      <c r="S461" s="131" t="str">
        <f>IF(T461="","",VLOOKUP(CONCATENATE(S$3,T461),m_selling_spec!$A:$J,2,FALSE))</f>
        <v>6.2</v>
      </c>
      <c r="T461" s="125" t="s">
        <v>599</v>
      </c>
      <c r="U461" s="131" t="str">
        <f>IF(V461="","",VLOOKUP(CONCATENATE(U$3,V461),m_selling_spec!$A:$J,2,FALSE))</f>
        <v/>
      </c>
      <c r="W461" s="131" t="str">
        <f>IF(X461="","",VLOOKUP(CONCATENATE(W$3,X461),m_selling_spec!$A:$J,2,FALSE))</f>
        <v/>
      </c>
      <c r="Y461" s="131" t="str">
        <f>IF(Z461="","",VLOOKUP(CONCATENATE(Y$3,Z461),m_selling_spec!$A:$J,2,FALSE))</f>
        <v/>
      </c>
      <c r="AA461" s="131" t="str">
        <f>IF(AB461="","",VLOOKUP(CONCATENATE(AA$3,AB461),m_selling_spec!$A:$J,2,FALSE))</f>
        <v>10.3</v>
      </c>
      <c r="AB461" s="125" t="s">
        <v>77</v>
      </c>
      <c r="AC461" s="131" t="str">
        <f>IF(AD461="","",VLOOKUP(CONCATENATE(AC$3,AD461),m_selling_spec!$A:$J,2,FALSE))</f>
        <v/>
      </c>
      <c r="AE461" s="131" t="str">
        <f>IF(AF461="","",VLOOKUP(CONCATENATE(AE$3,AF461),m_selling_spec!$A:$J,2,FALSE))</f>
        <v/>
      </c>
      <c r="AG461" s="131" t="str">
        <f>IF(AH461="","",VLOOKUP(CONCATENATE(AG$3,AH461),m_selling_spec!$A:$J,2,FALSE))</f>
        <v/>
      </c>
      <c r="AI461" s="131" t="str">
        <f>IF(AJ461="","",VLOOKUP(CONCATENATE(AI$3,AJ461),m_selling_spec!$A:$J,2,FALSE))</f>
        <v/>
      </c>
      <c r="AK461" s="131" t="str">
        <f>IF(AL461="","",VLOOKUP(CONCATENATE(AK$3,AL461),m_selling_spec!$A:$J,2,FALSE))</f>
        <v/>
      </c>
      <c r="AM461" s="131" t="str">
        <f>IF(AN461="","",VLOOKUP(CONCATENATE(AM$3,AN461),m_selling_spec!$A:$J,2,FALSE))</f>
        <v/>
      </c>
      <c r="AO461" s="131" t="str">
        <f>IF(AP461="","",VLOOKUP(CONCATENATE(AO$3,AP461),m_selling_spec!$A:$J,2,FALSE))</f>
        <v/>
      </c>
      <c r="AQ461" s="131" t="str">
        <f>IF(AR461="","",VLOOKUP(CONCATENATE(AQ$3,AR461),m_selling_spec!$A:$J,2,FALSE))</f>
        <v>18.5</v>
      </c>
      <c r="AR461" s="125" t="s">
        <v>686</v>
      </c>
      <c r="AS461" s="131" t="str">
        <f>IF(AT461="","",VLOOKUP(CONCATENATE(AS$3,AT461),m_selling_spec!$A:$J,2,FALSE))</f>
        <v/>
      </c>
      <c r="AU461" s="131" t="str">
        <f>IF(AV461="","",VLOOKUP(CONCATENATE(AU$3,AV461),m_selling_spec!$A:$J,2,FALSE))</f>
        <v/>
      </c>
      <c r="AW461" s="131" t="str">
        <f>IF(AX461="","",VLOOKUP(CONCATENATE(AW$3,AX461),m_selling_spec!$A:$J,2,FALSE))</f>
        <v/>
      </c>
      <c r="AY461" s="131" t="str">
        <f>IF(AZ461="","",VLOOKUP(CONCATENATE(AY$3,AZ461),m_selling_spec!$A:$J,2,FALSE))</f>
        <v/>
      </c>
      <c r="BA461" s="131" t="str">
        <f>IF(BB461="","",VLOOKUP(CONCATENATE(BA$3,BB461),m_selling_spec!$A:$J,2,FALSE))</f>
        <v/>
      </c>
      <c r="BC461" s="131" t="str">
        <f>IF(BD461="","",VLOOKUP(CONCATENATE(BC$3,BD461),m_selling_spec!$A:$J,2,FALSE))</f>
        <v/>
      </c>
      <c r="BE461" s="131" t="str">
        <f>IF(BF461="","",VLOOKUP(CONCATENATE(BE$3,BF461),m_selling_spec!$A:$J,2,FALSE))</f>
        <v/>
      </c>
      <c r="BG461" s="131" t="str">
        <f>IF(BH461="","",VLOOKUP(CONCATENATE(BG$3,BH461),m_selling_spec!$A:$J,2,FALSE))</f>
        <v/>
      </c>
      <c r="BI461" s="131" t="e">
        <f>IF(BJ461="","",VLOOKUP(CONCATENATE(BI$3,BJ461),m_selling_spec!$A:$J,2,FALSE))</f>
        <v>#N/A</v>
      </c>
      <c r="BJ461" s="132" t="s">
        <v>1267</v>
      </c>
    </row>
    <row r="462" spans="1:62">
      <c r="A462" s="125" t="s">
        <v>690</v>
      </c>
      <c r="B462" s="125">
        <v>6</v>
      </c>
      <c r="C462" s="130" t="str">
        <f>INDEX(product!B:B,MATCH(B462,product!A:A,0))</f>
        <v>Exterior</v>
      </c>
      <c r="D462" s="130" t="str">
        <f>INDEX(product!E:E,MATCH(B462,product!A:A,0))</f>
        <v>Exterior</v>
      </c>
      <c r="E462" s="131" t="str">
        <f>IF(F462="","",VLOOKUP(CONCATENATE(E$3,F462),m_selling_spec!$A:$J,2,FALSE))</f>
        <v/>
      </c>
      <c r="G462" s="131" t="str">
        <f>IF(H462="","",VLOOKUP(CONCATENATE(G$3,H462),m_selling_spec!$A:$J,2,FALSE))</f>
        <v/>
      </c>
      <c r="I462" s="131" t="str">
        <f>IF(J462="","",VLOOKUP(CONCATENATE(I$3,J462),m_selling_spec!$A:$J,2,FALSE))</f>
        <v>1.10</v>
      </c>
      <c r="J462" s="125" t="s">
        <v>548</v>
      </c>
      <c r="K462" s="131" t="str">
        <f>IF(L462="","",VLOOKUP(CONCATENATE(K$3,L462),m_selling_spec!$A:$J,2,FALSE))</f>
        <v/>
      </c>
      <c r="M462" s="131" t="str">
        <f>IF(N462="","",VLOOKUP(CONCATENATE(M$3,N462),m_selling_spec!$A:$J,2,FALSE))</f>
        <v/>
      </c>
      <c r="O462" s="131" t="str">
        <f>IF(P462="","",VLOOKUP(CONCATENATE(O$3,P462),m_selling_spec!$A:$J,2,FALSE))</f>
        <v/>
      </c>
      <c r="Q462" s="131" t="str">
        <f>IF(R462="","",VLOOKUP(CONCATENATE(Q$3,R462),m_selling_spec!$A:$J,2,FALSE))</f>
        <v/>
      </c>
      <c r="S462" s="131" t="str">
        <f>IF(T462="","",VLOOKUP(CONCATENATE(S$3,T462),m_selling_spec!$A:$J,2,FALSE))</f>
        <v>6.2</v>
      </c>
      <c r="T462" s="125" t="s">
        <v>599</v>
      </c>
      <c r="U462" s="131" t="str">
        <f>IF(V462="","",VLOOKUP(CONCATENATE(U$3,V462),m_selling_spec!$A:$J,2,FALSE))</f>
        <v/>
      </c>
      <c r="W462" s="131" t="str">
        <f>IF(X462="","",VLOOKUP(CONCATENATE(W$3,X462),m_selling_spec!$A:$J,2,FALSE))</f>
        <v/>
      </c>
      <c r="Y462" s="131" t="str">
        <f>IF(Z462="","",VLOOKUP(CONCATENATE(Y$3,Z462),m_selling_spec!$A:$J,2,FALSE))</f>
        <v/>
      </c>
      <c r="AA462" s="131" t="str">
        <f>IF(AB462="","",VLOOKUP(CONCATENATE(AA$3,AB462),m_selling_spec!$A:$J,2,FALSE))</f>
        <v>10.3</v>
      </c>
      <c r="AB462" s="125" t="s">
        <v>77</v>
      </c>
      <c r="AC462" s="131" t="str">
        <f>IF(AD462="","",VLOOKUP(CONCATENATE(AC$3,AD462),m_selling_spec!$A:$J,2,FALSE))</f>
        <v/>
      </c>
      <c r="AE462" s="131" t="str">
        <f>IF(AF462="","",VLOOKUP(CONCATENATE(AE$3,AF462),m_selling_spec!$A:$J,2,FALSE))</f>
        <v/>
      </c>
      <c r="AG462" s="131" t="str">
        <f>IF(AH462="","",VLOOKUP(CONCATENATE(AG$3,AH462),m_selling_spec!$A:$J,2,FALSE))</f>
        <v/>
      </c>
      <c r="AI462" s="131" t="str">
        <f>IF(AJ462="","",VLOOKUP(CONCATENATE(AI$3,AJ462),m_selling_spec!$A:$J,2,FALSE))</f>
        <v/>
      </c>
      <c r="AK462" s="131" t="str">
        <f>IF(AL462="","",VLOOKUP(CONCATENATE(AK$3,AL462),m_selling_spec!$A:$J,2,FALSE))</f>
        <v/>
      </c>
      <c r="AM462" s="131" t="str">
        <f>IF(AN462="","",VLOOKUP(CONCATENATE(AM$3,AN462),m_selling_spec!$A:$J,2,FALSE))</f>
        <v/>
      </c>
      <c r="AO462" s="131" t="str">
        <f>IF(AP462="","",VLOOKUP(CONCATENATE(AO$3,AP462),m_selling_spec!$A:$J,2,FALSE))</f>
        <v/>
      </c>
      <c r="AQ462" s="131" t="str">
        <f>IF(AR462="","",VLOOKUP(CONCATENATE(AQ$3,AR462),m_selling_spec!$A:$J,2,FALSE))</f>
        <v>18.1</v>
      </c>
      <c r="AR462" s="125" t="s">
        <v>687</v>
      </c>
      <c r="AS462" s="131" t="str">
        <f>IF(AT462="","",VLOOKUP(CONCATENATE(AS$3,AT462),m_selling_spec!$A:$J,2,FALSE))</f>
        <v/>
      </c>
      <c r="AU462" s="131" t="str">
        <f>IF(AV462="","",VLOOKUP(CONCATENATE(AU$3,AV462),m_selling_spec!$A:$J,2,FALSE))</f>
        <v/>
      </c>
      <c r="AW462" s="131" t="str">
        <f>IF(AX462="","",VLOOKUP(CONCATENATE(AW$3,AX462),m_selling_spec!$A:$J,2,FALSE))</f>
        <v/>
      </c>
      <c r="AY462" s="131" t="str">
        <f>IF(AZ462="","",VLOOKUP(CONCATENATE(AY$3,AZ462),m_selling_spec!$A:$J,2,FALSE))</f>
        <v/>
      </c>
      <c r="BA462" s="131" t="str">
        <f>IF(BB462="","",VLOOKUP(CONCATENATE(BA$3,BB462),m_selling_spec!$A:$J,2,FALSE))</f>
        <v/>
      </c>
      <c r="BC462" s="131" t="str">
        <f>IF(BD462="","",VLOOKUP(CONCATENATE(BC$3,BD462),m_selling_spec!$A:$J,2,FALSE))</f>
        <v/>
      </c>
      <c r="BE462" s="131" t="str">
        <f>IF(BF462="","",VLOOKUP(CONCATENATE(BE$3,BF462),m_selling_spec!$A:$J,2,FALSE))</f>
        <v/>
      </c>
      <c r="BG462" s="131" t="str">
        <f>IF(BH462="","",VLOOKUP(CONCATENATE(BG$3,BH462),m_selling_spec!$A:$J,2,FALSE))</f>
        <v/>
      </c>
      <c r="BI462" s="131" t="e">
        <f>IF(BJ462="","",VLOOKUP(CONCATENATE(BI$3,BJ462),m_selling_spec!$A:$J,2,FALSE))</f>
        <v>#N/A</v>
      </c>
      <c r="BJ462" s="132" t="s">
        <v>1266</v>
      </c>
    </row>
    <row r="463" spans="1:62">
      <c r="A463" s="125" t="s">
        <v>956</v>
      </c>
      <c r="B463" s="125">
        <v>6</v>
      </c>
      <c r="C463" s="130" t="str">
        <f>INDEX(product!B:B,MATCH(B463,product!A:A,0))</f>
        <v>Exterior</v>
      </c>
      <c r="D463" s="130" t="str">
        <f>INDEX(product!E:E,MATCH(B463,product!A:A,0))</f>
        <v>Exterior</v>
      </c>
      <c r="E463" s="131" t="str">
        <f>IF(F463="","",VLOOKUP(CONCATENATE(E$3,F463),m_selling_spec!$A:$J,2,FALSE))</f>
        <v/>
      </c>
      <c r="G463" s="131" t="str">
        <f>IF(H463="","",VLOOKUP(CONCATENATE(G$3,H463),m_selling_spec!$A:$J,2,FALSE))</f>
        <v/>
      </c>
      <c r="I463" s="131" t="str">
        <f>IF(J463="","",VLOOKUP(CONCATENATE(I$3,J463),m_selling_spec!$A:$J,2,FALSE))</f>
        <v>1.10</v>
      </c>
      <c r="J463" s="125" t="s">
        <v>548</v>
      </c>
      <c r="K463" s="131" t="str">
        <f>IF(L463="","",VLOOKUP(CONCATENATE(K$3,L463),m_selling_spec!$A:$J,2,FALSE))</f>
        <v/>
      </c>
      <c r="M463" s="131" t="str">
        <f>IF(N463="","",VLOOKUP(CONCATENATE(M$3,N463),m_selling_spec!$A:$J,2,FALSE))</f>
        <v/>
      </c>
      <c r="O463" s="131" t="str">
        <f>IF(P463="","",VLOOKUP(CONCATENATE(O$3,P463),m_selling_spec!$A:$J,2,FALSE))</f>
        <v/>
      </c>
      <c r="Q463" s="131" t="str">
        <f>IF(R463="","",VLOOKUP(CONCATENATE(Q$3,R463),m_selling_spec!$A:$J,2,FALSE))</f>
        <v/>
      </c>
      <c r="S463" s="131" t="str">
        <f>IF(T463="","",VLOOKUP(CONCATENATE(S$3,T463),m_selling_spec!$A:$J,2,FALSE))</f>
        <v>6.2</v>
      </c>
      <c r="T463" s="125" t="s">
        <v>599</v>
      </c>
      <c r="U463" s="131" t="str">
        <f>IF(V463="","",VLOOKUP(CONCATENATE(U$3,V463),m_selling_spec!$A:$J,2,FALSE))</f>
        <v/>
      </c>
      <c r="W463" s="131" t="str">
        <f>IF(X463="","",VLOOKUP(CONCATENATE(W$3,X463),m_selling_spec!$A:$J,2,FALSE))</f>
        <v/>
      </c>
      <c r="Y463" s="131" t="str">
        <f>IF(Z463="","",VLOOKUP(CONCATENATE(Y$3,Z463),m_selling_spec!$A:$J,2,FALSE))</f>
        <v/>
      </c>
      <c r="AA463" s="131" t="str">
        <f>IF(AB463="","",VLOOKUP(CONCATENATE(AA$3,AB463),m_selling_spec!$A:$J,2,FALSE))</f>
        <v>10.3</v>
      </c>
      <c r="AB463" s="125" t="s">
        <v>77</v>
      </c>
      <c r="AC463" s="131" t="str">
        <f>IF(AD463="","",VLOOKUP(CONCATENATE(AC$3,AD463),m_selling_spec!$A:$J,2,FALSE))</f>
        <v/>
      </c>
      <c r="AE463" s="131" t="str">
        <f>IF(AF463="","",VLOOKUP(CONCATENATE(AE$3,AF463),m_selling_spec!$A:$J,2,FALSE))</f>
        <v/>
      </c>
      <c r="AG463" s="131" t="str">
        <f>IF(AH463="","",VLOOKUP(CONCATENATE(AG$3,AH463),m_selling_spec!$A:$J,2,FALSE))</f>
        <v/>
      </c>
      <c r="AI463" s="131" t="str">
        <f>IF(AJ463="","",VLOOKUP(CONCATENATE(AI$3,AJ463),m_selling_spec!$A:$J,2,FALSE))</f>
        <v/>
      </c>
      <c r="AK463" s="131" t="str">
        <f>IF(AL463="","",VLOOKUP(CONCATENATE(AK$3,AL463),m_selling_spec!$A:$J,2,FALSE))</f>
        <v/>
      </c>
      <c r="AM463" s="131" t="str">
        <f>IF(AN463="","",VLOOKUP(CONCATENATE(AM$3,AN463),m_selling_spec!$A:$J,2,FALSE))</f>
        <v/>
      </c>
      <c r="AO463" s="131" t="str">
        <f>IF(AP463="","",VLOOKUP(CONCATENATE(AO$3,AP463),m_selling_spec!$A:$J,2,FALSE))</f>
        <v/>
      </c>
      <c r="AQ463" s="131" t="str">
        <f>IF(AR463="","",VLOOKUP(CONCATENATE(AQ$3,AR463),m_selling_spec!$A:$J,2,FALSE))</f>
        <v>18.1</v>
      </c>
      <c r="AR463" s="125" t="s">
        <v>687</v>
      </c>
      <c r="AS463" s="131" t="str">
        <f>IF(AT463="","",VLOOKUP(CONCATENATE(AS$3,AT463),m_selling_spec!$A:$J,2,FALSE))</f>
        <v/>
      </c>
      <c r="AU463" s="131" t="str">
        <f>IF(AV463="","",VLOOKUP(CONCATENATE(AU$3,AV463),m_selling_spec!$A:$J,2,FALSE))</f>
        <v/>
      </c>
      <c r="AW463" s="131" t="str">
        <f>IF(AX463="","",VLOOKUP(CONCATENATE(AW$3,AX463),m_selling_spec!$A:$J,2,FALSE))</f>
        <v/>
      </c>
      <c r="AY463" s="131" t="str">
        <f>IF(AZ463="","",VLOOKUP(CONCATENATE(AY$3,AZ463),m_selling_spec!$A:$J,2,FALSE))</f>
        <v/>
      </c>
      <c r="BA463" s="131" t="str">
        <f>IF(BB463="","",VLOOKUP(CONCATENATE(BA$3,BB463),m_selling_spec!$A:$J,2,FALSE))</f>
        <v/>
      </c>
      <c r="BC463" s="131" t="str">
        <f>IF(BD463="","",VLOOKUP(CONCATENATE(BC$3,BD463),m_selling_spec!$A:$J,2,FALSE))</f>
        <v/>
      </c>
      <c r="BE463" s="131" t="str">
        <f>IF(BF463="","",VLOOKUP(CONCATENATE(BE$3,BF463),m_selling_spec!$A:$J,2,FALSE))</f>
        <v/>
      </c>
      <c r="BG463" s="131" t="str">
        <f>IF(BH463="","",VLOOKUP(CONCATENATE(BG$3,BH463),m_selling_spec!$A:$J,2,FALSE))</f>
        <v/>
      </c>
      <c r="BI463" s="131" t="e">
        <f>IF(BJ463="","",VLOOKUP(CONCATENATE(BI$3,BJ463),m_selling_spec!$A:$J,2,FALSE))</f>
        <v>#N/A</v>
      </c>
      <c r="BJ463" s="132" t="s">
        <v>1267</v>
      </c>
    </row>
    <row r="464" spans="1:62">
      <c r="A464" s="125" t="s">
        <v>690</v>
      </c>
      <c r="B464" s="125">
        <v>6</v>
      </c>
      <c r="C464" s="130" t="str">
        <f>INDEX(product!B:B,MATCH(B464,product!A:A,0))</f>
        <v>Exterior</v>
      </c>
      <c r="D464" s="130" t="str">
        <f>INDEX(product!E:E,MATCH(B464,product!A:A,0))</f>
        <v>Exterior</v>
      </c>
      <c r="E464" s="131" t="str">
        <f>IF(F464="","",VLOOKUP(CONCATENATE(E$3,F464),m_selling_spec!$A:$J,2,FALSE))</f>
        <v/>
      </c>
      <c r="G464" s="131" t="str">
        <f>IF(H464="","",VLOOKUP(CONCATENATE(G$3,H464),m_selling_spec!$A:$J,2,FALSE))</f>
        <v/>
      </c>
      <c r="I464" s="131" t="str">
        <f>IF(J464="","",VLOOKUP(CONCATENATE(I$3,J464),m_selling_spec!$A:$J,2,FALSE))</f>
        <v>1.10</v>
      </c>
      <c r="J464" s="125" t="s">
        <v>548</v>
      </c>
      <c r="K464" s="131" t="str">
        <f>IF(L464="","",VLOOKUP(CONCATENATE(K$3,L464),m_selling_spec!$A:$J,2,FALSE))</f>
        <v/>
      </c>
      <c r="M464" s="131" t="str">
        <f>IF(N464="","",VLOOKUP(CONCATENATE(M$3,N464),m_selling_spec!$A:$J,2,FALSE))</f>
        <v/>
      </c>
      <c r="O464" s="131" t="str">
        <f>IF(P464="","",VLOOKUP(CONCATENATE(O$3,P464),m_selling_spec!$A:$J,2,FALSE))</f>
        <v/>
      </c>
      <c r="Q464" s="131" t="str">
        <f>IF(R464="","",VLOOKUP(CONCATENATE(Q$3,R464),m_selling_spec!$A:$J,2,FALSE))</f>
        <v/>
      </c>
      <c r="S464" s="131" t="str">
        <f>IF(T464="","",VLOOKUP(CONCATENATE(S$3,T464),m_selling_spec!$A:$J,2,FALSE))</f>
        <v>6.2</v>
      </c>
      <c r="T464" s="125" t="s">
        <v>599</v>
      </c>
      <c r="U464" s="131" t="str">
        <f>IF(V464="","",VLOOKUP(CONCATENATE(U$3,V464),m_selling_spec!$A:$J,2,FALSE))</f>
        <v/>
      </c>
      <c r="W464" s="131" t="str">
        <f>IF(X464="","",VLOOKUP(CONCATENATE(W$3,X464),m_selling_spec!$A:$J,2,FALSE))</f>
        <v/>
      </c>
      <c r="Y464" s="131" t="str">
        <f>IF(Z464="","",VLOOKUP(CONCATENATE(Y$3,Z464),m_selling_spec!$A:$J,2,FALSE))</f>
        <v/>
      </c>
      <c r="AA464" s="131" t="str">
        <f>IF(AB464="","",VLOOKUP(CONCATENATE(AA$3,AB464),m_selling_spec!$A:$J,2,FALSE))</f>
        <v>10.3</v>
      </c>
      <c r="AB464" s="125" t="s">
        <v>77</v>
      </c>
      <c r="AC464" s="131" t="str">
        <f>IF(AD464="","",VLOOKUP(CONCATENATE(AC$3,AD464),m_selling_spec!$A:$J,2,FALSE))</f>
        <v/>
      </c>
      <c r="AE464" s="131" t="str">
        <f>IF(AF464="","",VLOOKUP(CONCATENATE(AE$3,AF464),m_selling_spec!$A:$J,2,FALSE))</f>
        <v/>
      </c>
      <c r="AG464" s="131" t="str">
        <f>IF(AH464="","",VLOOKUP(CONCATENATE(AG$3,AH464),m_selling_spec!$A:$J,2,FALSE))</f>
        <v/>
      </c>
      <c r="AI464" s="131" t="str">
        <f>IF(AJ464="","",VLOOKUP(CONCATENATE(AI$3,AJ464),m_selling_spec!$A:$J,2,FALSE))</f>
        <v/>
      </c>
      <c r="AK464" s="131" t="str">
        <f>IF(AL464="","",VLOOKUP(CONCATENATE(AK$3,AL464),m_selling_spec!$A:$J,2,FALSE))</f>
        <v/>
      </c>
      <c r="AM464" s="131" t="str">
        <f>IF(AN464="","",VLOOKUP(CONCATENATE(AM$3,AN464),m_selling_spec!$A:$J,2,FALSE))</f>
        <v/>
      </c>
      <c r="AO464" s="131" t="str">
        <f>IF(AP464="","",VLOOKUP(CONCATENATE(AO$3,AP464),m_selling_spec!$A:$J,2,FALSE))</f>
        <v/>
      </c>
      <c r="AQ464" s="131" t="str">
        <f>IF(AR464="","",VLOOKUP(CONCATENATE(AQ$3,AR464),m_selling_spec!$A:$J,2,FALSE))</f>
        <v>18.2</v>
      </c>
      <c r="AR464" s="125" t="s">
        <v>688</v>
      </c>
      <c r="AS464" s="131" t="str">
        <f>IF(AT464="","",VLOOKUP(CONCATENATE(AS$3,AT464),m_selling_spec!$A:$J,2,FALSE))</f>
        <v/>
      </c>
      <c r="AU464" s="131" t="str">
        <f>IF(AV464="","",VLOOKUP(CONCATENATE(AU$3,AV464),m_selling_spec!$A:$J,2,FALSE))</f>
        <v/>
      </c>
      <c r="AW464" s="131" t="str">
        <f>IF(AX464="","",VLOOKUP(CONCATENATE(AW$3,AX464),m_selling_spec!$A:$J,2,FALSE))</f>
        <v/>
      </c>
      <c r="AY464" s="131" t="str">
        <f>IF(AZ464="","",VLOOKUP(CONCATENATE(AY$3,AZ464),m_selling_spec!$A:$J,2,FALSE))</f>
        <v/>
      </c>
      <c r="BA464" s="131" t="str">
        <f>IF(BB464="","",VLOOKUP(CONCATENATE(BA$3,BB464),m_selling_spec!$A:$J,2,FALSE))</f>
        <v/>
      </c>
      <c r="BC464" s="131" t="str">
        <f>IF(BD464="","",VLOOKUP(CONCATENATE(BC$3,BD464),m_selling_spec!$A:$J,2,FALSE))</f>
        <v/>
      </c>
      <c r="BE464" s="131" t="str">
        <f>IF(BF464="","",VLOOKUP(CONCATENATE(BE$3,BF464),m_selling_spec!$A:$J,2,FALSE))</f>
        <v/>
      </c>
      <c r="BG464" s="131" t="str">
        <f>IF(BH464="","",VLOOKUP(CONCATENATE(BG$3,BH464),m_selling_spec!$A:$J,2,FALSE))</f>
        <v/>
      </c>
      <c r="BI464" s="131" t="e">
        <f>IF(BJ464="","",VLOOKUP(CONCATENATE(BI$3,BJ464),m_selling_spec!$A:$J,2,FALSE))</f>
        <v>#N/A</v>
      </c>
      <c r="BJ464" s="132" t="s">
        <v>1266</v>
      </c>
    </row>
    <row r="465" spans="1:62">
      <c r="A465" s="125" t="s">
        <v>957</v>
      </c>
      <c r="B465" s="125">
        <v>6</v>
      </c>
      <c r="C465" s="130" t="str">
        <f>INDEX(product!B:B,MATCH(B465,product!A:A,0))</f>
        <v>Exterior</v>
      </c>
      <c r="D465" s="130" t="str">
        <f>INDEX(product!E:E,MATCH(B465,product!A:A,0))</f>
        <v>Exterior</v>
      </c>
      <c r="E465" s="131" t="str">
        <f>IF(F465="","",VLOOKUP(CONCATENATE(E$3,F465),m_selling_spec!$A:$J,2,FALSE))</f>
        <v/>
      </c>
      <c r="G465" s="131" t="str">
        <f>IF(H465="","",VLOOKUP(CONCATENATE(G$3,H465),m_selling_spec!$A:$J,2,FALSE))</f>
        <v/>
      </c>
      <c r="I465" s="131" t="str">
        <f>IF(J465="","",VLOOKUP(CONCATENATE(I$3,J465),m_selling_spec!$A:$J,2,FALSE))</f>
        <v>1.10</v>
      </c>
      <c r="J465" s="125" t="s">
        <v>548</v>
      </c>
      <c r="K465" s="131" t="str">
        <f>IF(L465="","",VLOOKUP(CONCATENATE(K$3,L465),m_selling_spec!$A:$J,2,FALSE))</f>
        <v/>
      </c>
      <c r="M465" s="131" t="str">
        <f>IF(N465="","",VLOOKUP(CONCATENATE(M$3,N465),m_selling_spec!$A:$J,2,FALSE))</f>
        <v/>
      </c>
      <c r="O465" s="131" t="str">
        <f>IF(P465="","",VLOOKUP(CONCATENATE(O$3,P465),m_selling_spec!$A:$J,2,FALSE))</f>
        <v/>
      </c>
      <c r="Q465" s="131" t="str">
        <f>IF(R465="","",VLOOKUP(CONCATENATE(Q$3,R465),m_selling_spec!$A:$J,2,FALSE))</f>
        <v/>
      </c>
      <c r="S465" s="131" t="str">
        <f>IF(T465="","",VLOOKUP(CONCATENATE(S$3,T465),m_selling_spec!$A:$J,2,FALSE))</f>
        <v>6.2</v>
      </c>
      <c r="T465" s="125" t="s">
        <v>599</v>
      </c>
      <c r="U465" s="131" t="str">
        <f>IF(V465="","",VLOOKUP(CONCATENATE(U$3,V465),m_selling_spec!$A:$J,2,FALSE))</f>
        <v/>
      </c>
      <c r="W465" s="131" t="str">
        <f>IF(X465="","",VLOOKUP(CONCATENATE(W$3,X465),m_selling_spec!$A:$J,2,FALSE))</f>
        <v/>
      </c>
      <c r="Y465" s="131" t="str">
        <f>IF(Z465="","",VLOOKUP(CONCATENATE(Y$3,Z465),m_selling_spec!$A:$J,2,FALSE))</f>
        <v/>
      </c>
      <c r="AA465" s="131" t="str">
        <f>IF(AB465="","",VLOOKUP(CONCATENATE(AA$3,AB465),m_selling_spec!$A:$J,2,FALSE))</f>
        <v>10.3</v>
      </c>
      <c r="AB465" s="125" t="s">
        <v>77</v>
      </c>
      <c r="AC465" s="131" t="str">
        <f>IF(AD465="","",VLOOKUP(CONCATENATE(AC$3,AD465),m_selling_spec!$A:$J,2,FALSE))</f>
        <v/>
      </c>
      <c r="AE465" s="131" t="str">
        <f>IF(AF465="","",VLOOKUP(CONCATENATE(AE$3,AF465),m_selling_spec!$A:$J,2,FALSE))</f>
        <v/>
      </c>
      <c r="AG465" s="131" t="str">
        <f>IF(AH465="","",VLOOKUP(CONCATENATE(AG$3,AH465),m_selling_spec!$A:$J,2,FALSE))</f>
        <v/>
      </c>
      <c r="AI465" s="131" t="str">
        <f>IF(AJ465="","",VLOOKUP(CONCATENATE(AI$3,AJ465),m_selling_spec!$A:$J,2,FALSE))</f>
        <v/>
      </c>
      <c r="AK465" s="131" t="str">
        <f>IF(AL465="","",VLOOKUP(CONCATENATE(AK$3,AL465),m_selling_spec!$A:$J,2,FALSE))</f>
        <v/>
      </c>
      <c r="AM465" s="131" t="str">
        <f>IF(AN465="","",VLOOKUP(CONCATENATE(AM$3,AN465),m_selling_spec!$A:$J,2,FALSE))</f>
        <v/>
      </c>
      <c r="AO465" s="131" t="str">
        <f>IF(AP465="","",VLOOKUP(CONCATENATE(AO$3,AP465),m_selling_spec!$A:$J,2,FALSE))</f>
        <v/>
      </c>
      <c r="AQ465" s="131" t="str">
        <f>IF(AR465="","",VLOOKUP(CONCATENATE(AQ$3,AR465),m_selling_spec!$A:$J,2,FALSE))</f>
        <v>18.2</v>
      </c>
      <c r="AR465" s="125" t="s">
        <v>688</v>
      </c>
      <c r="AS465" s="131" t="str">
        <f>IF(AT465="","",VLOOKUP(CONCATENATE(AS$3,AT465),m_selling_spec!$A:$J,2,FALSE))</f>
        <v/>
      </c>
      <c r="AU465" s="131" t="str">
        <f>IF(AV465="","",VLOOKUP(CONCATENATE(AU$3,AV465),m_selling_spec!$A:$J,2,FALSE))</f>
        <v/>
      </c>
      <c r="AW465" s="131" t="str">
        <f>IF(AX465="","",VLOOKUP(CONCATENATE(AW$3,AX465),m_selling_spec!$A:$J,2,FALSE))</f>
        <v/>
      </c>
      <c r="AY465" s="131" t="str">
        <f>IF(AZ465="","",VLOOKUP(CONCATENATE(AY$3,AZ465),m_selling_spec!$A:$J,2,FALSE))</f>
        <v/>
      </c>
      <c r="BA465" s="131" t="str">
        <f>IF(BB465="","",VLOOKUP(CONCATENATE(BA$3,BB465),m_selling_spec!$A:$J,2,FALSE))</f>
        <v/>
      </c>
      <c r="BC465" s="131" t="str">
        <f>IF(BD465="","",VLOOKUP(CONCATENATE(BC$3,BD465),m_selling_spec!$A:$J,2,FALSE))</f>
        <v/>
      </c>
      <c r="BE465" s="131" t="str">
        <f>IF(BF465="","",VLOOKUP(CONCATENATE(BE$3,BF465),m_selling_spec!$A:$J,2,FALSE))</f>
        <v/>
      </c>
      <c r="BG465" s="131" t="str">
        <f>IF(BH465="","",VLOOKUP(CONCATENATE(BG$3,BH465),m_selling_spec!$A:$J,2,FALSE))</f>
        <v/>
      </c>
      <c r="BI465" s="131" t="e">
        <f>IF(BJ465="","",VLOOKUP(CONCATENATE(BI$3,BJ465),m_selling_spec!$A:$J,2,FALSE))</f>
        <v>#N/A</v>
      </c>
      <c r="BJ465" s="132" t="s">
        <v>1267</v>
      </c>
    </row>
    <row r="466" spans="1:62">
      <c r="A466" s="125" t="s">
        <v>690</v>
      </c>
      <c r="B466" s="125">
        <v>6</v>
      </c>
      <c r="C466" s="130" t="str">
        <f>INDEX(product!B:B,MATCH(B466,product!A:A,0))</f>
        <v>Exterior</v>
      </c>
      <c r="D466" s="130" t="str">
        <f>INDEX(product!E:E,MATCH(B466,product!A:A,0))</f>
        <v>Exterior</v>
      </c>
      <c r="E466" s="131" t="str">
        <f>IF(F466="","",VLOOKUP(CONCATENATE(E$3,F466),m_selling_spec!$A:$J,2,FALSE))</f>
        <v/>
      </c>
      <c r="G466" s="131" t="str">
        <f>IF(H466="","",VLOOKUP(CONCATENATE(G$3,H466),m_selling_spec!$A:$J,2,FALSE))</f>
        <v/>
      </c>
      <c r="I466" s="131" t="str">
        <f>IF(J466="","",VLOOKUP(CONCATENATE(I$3,J466),m_selling_spec!$A:$J,2,FALSE))</f>
        <v>1.10</v>
      </c>
      <c r="J466" s="125" t="s">
        <v>548</v>
      </c>
      <c r="K466" s="131" t="str">
        <f>IF(L466="","",VLOOKUP(CONCATENATE(K$3,L466),m_selling_spec!$A:$J,2,FALSE))</f>
        <v/>
      </c>
      <c r="M466" s="131" t="str">
        <f>IF(N466="","",VLOOKUP(CONCATENATE(M$3,N466),m_selling_spec!$A:$J,2,FALSE))</f>
        <v/>
      </c>
      <c r="O466" s="131" t="str">
        <f>IF(P466="","",VLOOKUP(CONCATENATE(O$3,P466),m_selling_spec!$A:$J,2,FALSE))</f>
        <v/>
      </c>
      <c r="Q466" s="131" t="str">
        <f>IF(R466="","",VLOOKUP(CONCATENATE(Q$3,R466),m_selling_spec!$A:$J,2,FALSE))</f>
        <v/>
      </c>
      <c r="S466" s="131" t="str">
        <f>IF(T466="","",VLOOKUP(CONCATENATE(S$3,T466),m_selling_spec!$A:$J,2,FALSE))</f>
        <v>6.2</v>
      </c>
      <c r="T466" s="125" t="s">
        <v>599</v>
      </c>
      <c r="U466" s="131" t="str">
        <f>IF(V466="","",VLOOKUP(CONCATENATE(U$3,V466),m_selling_spec!$A:$J,2,FALSE))</f>
        <v/>
      </c>
      <c r="W466" s="131" t="str">
        <f>IF(X466="","",VLOOKUP(CONCATENATE(W$3,X466),m_selling_spec!$A:$J,2,FALSE))</f>
        <v/>
      </c>
      <c r="Y466" s="131" t="str">
        <f>IF(Z466="","",VLOOKUP(CONCATENATE(Y$3,Z466),m_selling_spec!$A:$J,2,FALSE))</f>
        <v/>
      </c>
      <c r="AA466" s="131" t="str">
        <f>IF(AB466="","",VLOOKUP(CONCATENATE(AA$3,AB466),m_selling_spec!$A:$J,2,FALSE))</f>
        <v>10.3</v>
      </c>
      <c r="AB466" s="125" t="s">
        <v>77</v>
      </c>
      <c r="AC466" s="131" t="str">
        <f>IF(AD466="","",VLOOKUP(CONCATENATE(AC$3,AD466),m_selling_spec!$A:$J,2,FALSE))</f>
        <v/>
      </c>
      <c r="AE466" s="131" t="str">
        <f>IF(AF466="","",VLOOKUP(CONCATENATE(AE$3,AF466),m_selling_spec!$A:$J,2,FALSE))</f>
        <v/>
      </c>
      <c r="AG466" s="131" t="str">
        <f>IF(AH466="","",VLOOKUP(CONCATENATE(AG$3,AH466),m_selling_spec!$A:$J,2,FALSE))</f>
        <v/>
      </c>
      <c r="AI466" s="131" t="str">
        <f>IF(AJ466="","",VLOOKUP(CONCATENATE(AI$3,AJ466),m_selling_spec!$A:$J,2,FALSE))</f>
        <v/>
      </c>
      <c r="AK466" s="131" t="str">
        <f>IF(AL466="","",VLOOKUP(CONCATENATE(AK$3,AL466),m_selling_spec!$A:$J,2,FALSE))</f>
        <v/>
      </c>
      <c r="AM466" s="131" t="str">
        <f>IF(AN466="","",VLOOKUP(CONCATENATE(AM$3,AN466),m_selling_spec!$A:$J,2,FALSE))</f>
        <v/>
      </c>
      <c r="AO466" s="131" t="str">
        <f>IF(AP466="","",VLOOKUP(CONCATENATE(AO$3,AP466),m_selling_spec!$A:$J,2,FALSE))</f>
        <v/>
      </c>
      <c r="AQ466" s="131" t="str">
        <f>IF(AR466="","",VLOOKUP(CONCATENATE(AQ$3,AR466),m_selling_spec!$A:$J,2,FALSE))</f>
        <v>18.3</v>
      </c>
      <c r="AR466" s="125" t="s">
        <v>689</v>
      </c>
      <c r="AS466" s="131" t="str">
        <f>IF(AT466="","",VLOOKUP(CONCATENATE(AS$3,AT466),m_selling_spec!$A:$J,2,FALSE))</f>
        <v/>
      </c>
      <c r="AU466" s="131" t="str">
        <f>IF(AV466="","",VLOOKUP(CONCATENATE(AU$3,AV466),m_selling_spec!$A:$J,2,FALSE))</f>
        <v/>
      </c>
      <c r="AW466" s="131" t="str">
        <f>IF(AX466="","",VLOOKUP(CONCATENATE(AW$3,AX466),m_selling_spec!$A:$J,2,FALSE))</f>
        <v/>
      </c>
      <c r="AY466" s="131" t="str">
        <f>IF(AZ466="","",VLOOKUP(CONCATENATE(AY$3,AZ466),m_selling_spec!$A:$J,2,FALSE))</f>
        <v/>
      </c>
      <c r="BA466" s="131" t="str">
        <f>IF(BB466="","",VLOOKUP(CONCATENATE(BA$3,BB466),m_selling_spec!$A:$J,2,FALSE))</f>
        <v/>
      </c>
      <c r="BC466" s="131" t="str">
        <f>IF(BD466="","",VLOOKUP(CONCATENATE(BC$3,BD466),m_selling_spec!$A:$J,2,FALSE))</f>
        <v/>
      </c>
      <c r="BE466" s="131" t="str">
        <f>IF(BF466="","",VLOOKUP(CONCATENATE(BE$3,BF466),m_selling_spec!$A:$J,2,FALSE))</f>
        <v/>
      </c>
      <c r="BG466" s="131" t="str">
        <f>IF(BH466="","",VLOOKUP(CONCATENATE(BG$3,BH466),m_selling_spec!$A:$J,2,FALSE))</f>
        <v/>
      </c>
      <c r="BI466" s="131" t="e">
        <f>IF(BJ466="","",VLOOKUP(CONCATENATE(BI$3,BJ466),m_selling_spec!$A:$J,2,FALSE))</f>
        <v>#N/A</v>
      </c>
      <c r="BJ466" s="132" t="s">
        <v>1266</v>
      </c>
    </row>
    <row r="467" spans="1:62">
      <c r="A467" s="125" t="s">
        <v>958</v>
      </c>
      <c r="B467" s="125">
        <v>6</v>
      </c>
      <c r="C467" s="130" t="str">
        <f>INDEX(product!B:B,MATCH(B467,product!A:A,0))</f>
        <v>Exterior</v>
      </c>
      <c r="D467" s="130" t="str">
        <f>INDEX(product!E:E,MATCH(B467,product!A:A,0))</f>
        <v>Exterior</v>
      </c>
      <c r="E467" s="131" t="str">
        <f>IF(F467="","",VLOOKUP(CONCATENATE(E$3,F467),m_selling_spec!$A:$J,2,FALSE))</f>
        <v/>
      </c>
      <c r="G467" s="131" t="str">
        <f>IF(H467="","",VLOOKUP(CONCATENATE(G$3,H467),m_selling_spec!$A:$J,2,FALSE))</f>
        <v/>
      </c>
      <c r="I467" s="131" t="str">
        <f>IF(J467="","",VLOOKUP(CONCATENATE(I$3,J467),m_selling_spec!$A:$J,2,FALSE))</f>
        <v>1.10</v>
      </c>
      <c r="J467" s="125" t="s">
        <v>548</v>
      </c>
      <c r="K467" s="131" t="str">
        <f>IF(L467="","",VLOOKUP(CONCATENATE(K$3,L467),m_selling_spec!$A:$J,2,FALSE))</f>
        <v/>
      </c>
      <c r="M467" s="131" t="str">
        <f>IF(N467="","",VLOOKUP(CONCATENATE(M$3,N467),m_selling_spec!$A:$J,2,FALSE))</f>
        <v/>
      </c>
      <c r="O467" s="131" t="str">
        <f>IF(P467="","",VLOOKUP(CONCATENATE(O$3,P467),m_selling_spec!$A:$J,2,FALSE))</f>
        <v/>
      </c>
      <c r="Q467" s="131" t="str">
        <f>IF(R467="","",VLOOKUP(CONCATENATE(Q$3,R467),m_selling_spec!$A:$J,2,FALSE))</f>
        <v/>
      </c>
      <c r="S467" s="131" t="str">
        <f>IF(T467="","",VLOOKUP(CONCATENATE(S$3,T467),m_selling_spec!$A:$J,2,FALSE))</f>
        <v>6.2</v>
      </c>
      <c r="T467" s="125" t="s">
        <v>599</v>
      </c>
      <c r="U467" s="131" t="str">
        <f>IF(V467="","",VLOOKUP(CONCATENATE(U$3,V467),m_selling_spec!$A:$J,2,FALSE))</f>
        <v/>
      </c>
      <c r="W467" s="131" t="str">
        <f>IF(X467="","",VLOOKUP(CONCATENATE(W$3,X467),m_selling_spec!$A:$J,2,FALSE))</f>
        <v/>
      </c>
      <c r="Y467" s="131" t="str">
        <f>IF(Z467="","",VLOOKUP(CONCATENATE(Y$3,Z467),m_selling_spec!$A:$J,2,FALSE))</f>
        <v/>
      </c>
      <c r="AA467" s="131" t="str">
        <f>IF(AB467="","",VLOOKUP(CONCATENATE(AA$3,AB467),m_selling_spec!$A:$J,2,FALSE))</f>
        <v>10.3</v>
      </c>
      <c r="AB467" s="125" t="s">
        <v>77</v>
      </c>
      <c r="AC467" s="131" t="str">
        <f>IF(AD467="","",VLOOKUP(CONCATENATE(AC$3,AD467),m_selling_spec!$A:$J,2,FALSE))</f>
        <v/>
      </c>
      <c r="AE467" s="131" t="str">
        <f>IF(AF467="","",VLOOKUP(CONCATENATE(AE$3,AF467),m_selling_spec!$A:$J,2,FALSE))</f>
        <v/>
      </c>
      <c r="AG467" s="131" t="str">
        <f>IF(AH467="","",VLOOKUP(CONCATENATE(AG$3,AH467),m_selling_spec!$A:$J,2,FALSE))</f>
        <v/>
      </c>
      <c r="AI467" s="131" t="str">
        <f>IF(AJ467="","",VLOOKUP(CONCATENATE(AI$3,AJ467),m_selling_spec!$A:$J,2,FALSE))</f>
        <v/>
      </c>
      <c r="AK467" s="131" t="str">
        <f>IF(AL467="","",VLOOKUP(CONCATENATE(AK$3,AL467),m_selling_spec!$A:$J,2,FALSE))</f>
        <v/>
      </c>
      <c r="AM467" s="131" t="str">
        <f>IF(AN467="","",VLOOKUP(CONCATENATE(AM$3,AN467),m_selling_spec!$A:$J,2,FALSE))</f>
        <v/>
      </c>
      <c r="AO467" s="131" t="str">
        <f>IF(AP467="","",VLOOKUP(CONCATENATE(AO$3,AP467),m_selling_spec!$A:$J,2,FALSE))</f>
        <v/>
      </c>
      <c r="AQ467" s="131" t="str">
        <f>IF(AR467="","",VLOOKUP(CONCATENATE(AQ$3,AR467),m_selling_spec!$A:$J,2,FALSE))</f>
        <v>18.3</v>
      </c>
      <c r="AR467" s="125" t="s">
        <v>689</v>
      </c>
      <c r="AS467" s="131" t="str">
        <f>IF(AT467="","",VLOOKUP(CONCATENATE(AS$3,AT467),m_selling_spec!$A:$J,2,FALSE))</f>
        <v/>
      </c>
      <c r="AU467" s="131" t="str">
        <f>IF(AV467="","",VLOOKUP(CONCATENATE(AU$3,AV467),m_selling_spec!$A:$J,2,FALSE))</f>
        <v/>
      </c>
      <c r="AW467" s="131" t="str">
        <f>IF(AX467="","",VLOOKUP(CONCATENATE(AW$3,AX467),m_selling_spec!$A:$J,2,FALSE))</f>
        <v/>
      </c>
      <c r="AY467" s="131" t="str">
        <f>IF(AZ467="","",VLOOKUP(CONCATENATE(AY$3,AZ467),m_selling_spec!$A:$J,2,FALSE))</f>
        <v/>
      </c>
      <c r="BA467" s="131" t="str">
        <f>IF(BB467="","",VLOOKUP(CONCATENATE(BA$3,BB467),m_selling_spec!$A:$J,2,FALSE))</f>
        <v/>
      </c>
      <c r="BC467" s="131" t="str">
        <f>IF(BD467="","",VLOOKUP(CONCATENATE(BC$3,BD467),m_selling_spec!$A:$J,2,FALSE))</f>
        <v/>
      </c>
      <c r="BE467" s="131" t="str">
        <f>IF(BF467="","",VLOOKUP(CONCATENATE(BE$3,BF467),m_selling_spec!$A:$J,2,FALSE))</f>
        <v/>
      </c>
      <c r="BG467" s="131" t="str">
        <f>IF(BH467="","",VLOOKUP(CONCATENATE(BG$3,BH467),m_selling_spec!$A:$J,2,FALSE))</f>
        <v/>
      </c>
      <c r="BI467" s="131" t="e">
        <f>IF(BJ467="","",VLOOKUP(CONCATENATE(BI$3,BJ467),m_selling_spec!$A:$J,2,FALSE))</f>
        <v>#N/A</v>
      </c>
      <c r="BJ467" s="132" t="s">
        <v>1267</v>
      </c>
    </row>
    <row r="468" spans="1:62">
      <c r="A468" s="125" t="s">
        <v>691</v>
      </c>
      <c r="B468" s="125">
        <v>6</v>
      </c>
      <c r="C468" s="130" t="str">
        <f>INDEX(product!B:B,MATCH(B468,product!A:A,0))</f>
        <v>Exterior</v>
      </c>
      <c r="D468" s="130" t="str">
        <f>INDEX(product!E:E,MATCH(B468,product!A:A,0))</f>
        <v>Exterior</v>
      </c>
      <c r="E468" s="131" t="str">
        <f>IF(F468="","",VLOOKUP(CONCATENATE(E$3,F468),m_selling_spec!$A:$J,2,FALSE))</f>
        <v/>
      </c>
      <c r="G468" s="131" t="str">
        <f>IF(H468="","",VLOOKUP(CONCATENATE(G$3,H468),m_selling_spec!$A:$J,2,FALSE))</f>
        <v/>
      </c>
      <c r="I468" s="131" t="str">
        <f>IF(J468="","",VLOOKUP(CONCATENATE(I$3,J468),m_selling_spec!$A:$J,2,FALSE))</f>
        <v>1.10</v>
      </c>
      <c r="J468" s="125" t="s">
        <v>548</v>
      </c>
      <c r="K468" s="131" t="str">
        <f>IF(L468="","",VLOOKUP(CONCATENATE(K$3,L468),m_selling_spec!$A:$J,2,FALSE))</f>
        <v/>
      </c>
      <c r="M468" s="131" t="str">
        <f>IF(N468="","",VLOOKUP(CONCATENATE(M$3,N468),m_selling_spec!$A:$J,2,FALSE))</f>
        <v/>
      </c>
      <c r="O468" s="131" t="str">
        <f>IF(P468="","",VLOOKUP(CONCATENATE(O$3,P468),m_selling_spec!$A:$J,2,FALSE))</f>
        <v/>
      </c>
      <c r="Q468" s="131" t="str">
        <f>IF(R468="","",VLOOKUP(CONCATENATE(Q$3,R468),m_selling_spec!$A:$J,2,FALSE))</f>
        <v/>
      </c>
      <c r="S468" s="131" t="str">
        <f>IF(T468="","",VLOOKUP(CONCATENATE(S$3,T468),m_selling_spec!$A:$J,2,FALSE))</f>
        <v>6.1</v>
      </c>
      <c r="T468" s="125" t="s">
        <v>839</v>
      </c>
      <c r="U468" s="131" t="str">
        <f>IF(V468="","",VLOOKUP(CONCATENATE(U$3,V468),m_selling_spec!$A:$J,2,FALSE))</f>
        <v/>
      </c>
      <c r="W468" s="131" t="str">
        <f>IF(X468="","",VLOOKUP(CONCATENATE(W$3,X468),m_selling_spec!$A:$J,2,FALSE))</f>
        <v/>
      </c>
      <c r="Y468" s="131" t="str">
        <f>IF(Z468="","",VLOOKUP(CONCATENATE(Y$3,Z468),m_selling_spec!$A:$J,2,FALSE))</f>
        <v/>
      </c>
      <c r="AA468" s="131" t="str">
        <f>IF(AB468="","",VLOOKUP(CONCATENATE(AA$3,AB468),m_selling_spec!$A:$J,2,FALSE))</f>
        <v>10.2</v>
      </c>
      <c r="AB468" s="125" t="s">
        <v>76</v>
      </c>
      <c r="AC468" s="131" t="str">
        <f>IF(AD468="","",VLOOKUP(CONCATENATE(AC$3,AD468),m_selling_spec!$A:$J,2,FALSE))</f>
        <v/>
      </c>
      <c r="AE468" s="131" t="str">
        <f>IF(AF468="","",VLOOKUP(CONCATENATE(AE$3,AF468),m_selling_spec!$A:$J,2,FALSE))</f>
        <v/>
      </c>
      <c r="AG468" s="131" t="str">
        <f>IF(AH468="","",VLOOKUP(CONCATENATE(AG$3,AH468),m_selling_spec!$A:$J,2,FALSE))</f>
        <v/>
      </c>
      <c r="AI468" s="131" t="str">
        <f>IF(AJ468="","",VLOOKUP(CONCATENATE(AI$3,AJ468),m_selling_spec!$A:$J,2,FALSE))</f>
        <v/>
      </c>
      <c r="AK468" s="131" t="str">
        <f>IF(AL468="","",VLOOKUP(CONCATENATE(AK$3,AL468),m_selling_spec!$A:$J,2,FALSE))</f>
        <v/>
      </c>
      <c r="AM468" s="131" t="str">
        <f>IF(AN468="","",VLOOKUP(CONCATENATE(AM$3,AN468),m_selling_spec!$A:$J,2,FALSE))</f>
        <v/>
      </c>
      <c r="AO468" s="131" t="str">
        <f>IF(AP468="","",VLOOKUP(CONCATENATE(AO$3,AP468),m_selling_spec!$A:$J,2,FALSE))</f>
        <v/>
      </c>
      <c r="AQ468" s="131" t="str">
        <f>IF(AR468="","",VLOOKUP(CONCATENATE(AQ$3,AR468),m_selling_spec!$A:$J,2,FALSE))</f>
        <v>18.4</v>
      </c>
      <c r="AR468" s="125" t="s">
        <v>685</v>
      </c>
      <c r="AS468" s="131" t="str">
        <f>IF(AT468="","",VLOOKUP(CONCATENATE(AS$3,AT468),m_selling_spec!$A:$J,2,FALSE))</f>
        <v/>
      </c>
      <c r="AU468" s="131" t="str">
        <f>IF(AV468="","",VLOOKUP(CONCATENATE(AU$3,AV468),m_selling_spec!$A:$J,2,FALSE))</f>
        <v/>
      </c>
      <c r="AW468" s="131" t="str">
        <f>IF(AX468="","",VLOOKUP(CONCATENATE(AW$3,AX468),m_selling_spec!$A:$J,2,FALSE))</f>
        <v/>
      </c>
      <c r="AY468" s="131" t="str">
        <f>IF(AZ468="","",VLOOKUP(CONCATENATE(AY$3,AZ468),m_selling_spec!$A:$J,2,FALSE))</f>
        <v/>
      </c>
      <c r="BA468" s="131" t="str">
        <f>IF(BB468="","",VLOOKUP(CONCATENATE(BA$3,BB468),m_selling_spec!$A:$J,2,FALSE))</f>
        <v/>
      </c>
      <c r="BC468" s="131" t="str">
        <f>IF(BD468="","",VLOOKUP(CONCATENATE(BC$3,BD468),m_selling_spec!$A:$J,2,FALSE))</f>
        <v/>
      </c>
      <c r="BE468" s="131" t="str">
        <f>IF(BF468="","",VLOOKUP(CONCATENATE(BE$3,BF468),m_selling_spec!$A:$J,2,FALSE))</f>
        <v/>
      </c>
      <c r="BG468" s="131" t="str">
        <f>IF(BH468="","",VLOOKUP(CONCATENATE(BG$3,BH468),m_selling_spec!$A:$J,2,FALSE))</f>
        <v/>
      </c>
      <c r="BI468" s="131" t="e">
        <f>IF(BJ468="","",VLOOKUP(CONCATENATE(BI$3,BJ468),m_selling_spec!$A:$J,2,FALSE))</f>
        <v>#N/A</v>
      </c>
      <c r="BJ468" s="132" t="s">
        <v>1266</v>
      </c>
    </row>
    <row r="469" spans="1:62">
      <c r="A469" s="125" t="s">
        <v>959</v>
      </c>
      <c r="B469" s="125">
        <v>6</v>
      </c>
      <c r="C469" s="130" t="str">
        <f>INDEX(product!B:B,MATCH(B469,product!A:A,0))</f>
        <v>Exterior</v>
      </c>
      <c r="D469" s="130" t="str">
        <f>INDEX(product!E:E,MATCH(B469,product!A:A,0))</f>
        <v>Exterior</v>
      </c>
      <c r="E469" s="131" t="str">
        <f>IF(F469="","",VLOOKUP(CONCATENATE(E$3,F469),m_selling_spec!$A:$J,2,FALSE))</f>
        <v/>
      </c>
      <c r="G469" s="131" t="str">
        <f>IF(H469="","",VLOOKUP(CONCATENATE(G$3,H469),m_selling_spec!$A:$J,2,FALSE))</f>
        <v/>
      </c>
      <c r="I469" s="131" t="str">
        <f>IF(J469="","",VLOOKUP(CONCATENATE(I$3,J469),m_selling_spec!$A:$J,2,FALSE))</f>
        <v>1.10</v>
      </c>
      <c r="J469" s="125" t="s">
        <v>548</v>
      </c>
      <c r="K469" s="131" t="str">
        <f>IF(L469="","",VLOOKUP(CONCATENATE(K$3,L469),m_selling_spec!$A:$J,2,FALSE))</f>
        <v/>
      </c>
      <c r="M469" s="131" t="str">
        <f>IF(N469="","",VLOOKUP(CONCATENATE(M$3,N469),m_selling_spec!$A:$J,2,FALSE))</f>
        <v/>
      </c>
      <c r="O469" s="131" t="str">
        <f>IF(P469="","",VLOOKUP(CONCATENATE(O$3,P469),m_selling_spec!$A:$J,2,FALSE))</f>
        <v/>
      </c>
      <c r="Q469" s="131" t="str">
        <f>IF(R469="","",VLOOKUP(CONCATENATE(Q$3,R469),m_selling_spec!$A:$J,2,FALSE))</f>
        <v/>
      </c>
      <c r="S469" s="131" t="str">
        <f>IF(T469="","",VLOOKUP(CONCATENATE(S$3,T469),m_selling_spec!$A:$J,2,FALSE))</f>
        <v>6.1</v>
      </c>
      <c r="T469" s="125" t="s">
        <v>839</v>
      </c>
      <c r="U469" s="131" t="str">
        <f>IF(V469="","",VLOOKUP(CONCATENATE(U$3,V469),m_selling_spec!$A:$J,2,FALSE))</f>
        <v/>
      </c>
      <c r="W469" s="131" t="str">
        <f>IF(X469="","",VLOOKUP(CONCATENATE(W$3,X469),m_selling_spec!$A:$J,2,FALSE))</f>
        <v/>
      </c>
      <c r="Y469" s="131" t="str">
        <f>IF(Z469="","",VLOOKUP(CONCATENATE(Y$3,Z469),m_selling_spec!$A:$J,2,FALSE))</f>
        <v/>
      </c>
      <c r="AA469" s="131" t="str">
        <f>IF(AB469="","",VLOOKUP(CONCATENATE(AA$3,AB469),m_selling_spec!$A:$J,2,FALSE))</f>
        <v>10.2</v>
      </c>
      <c r="AB469" s="125" t="s">
        <v>76</v>
      </c>
      <c r="AC469" s="131" t="str">
        <f>IF(AD469="","",VLOOKUP(CONCATENATE(AC$3,AD469),m_selling_spec!$A:$J,2,FALSE))</f>
        <v/>
      </c>
      <c r="AE469" s="131" t="str">
        <f>IF(AF469="","",VLOOKUP(CONCATENATE(AE$3,AF469),m_selling_spec!$A:$J,2,FALSE))</f>
        <v/>
      </c>
      <c r="AG469" s="131" t="str">
        <f>IF(AH469="","",VLOOKUP(CONCATENATE(AG$3,AH469),m_selling_spec!$A:$J,2,FALSE))</f>
        <v/>
      </c>
      <c r="AI469" s="131" t="str">
        <f>IF(AJ469="","",VLOOKUP(CONCATENATE(AI$3,AJ469),m_selling_spec!$A:$J,2,FALSE))</f>
        <v/>
      </c>
      <c r="AK469" s="131" t="str">
        <f>IF(AL469="","",VLOOKUP(CONCATENATE(AK$3,AL469),m_selling_spec!$A:$J,2,FALSE))</f>
        <v/>
      </c>
      <c r="AM469" s="131" t="str">
        <f>IF(AN469="","",VLOOKUP(CONCATENATE(AM$3,AN469),m_selling_spec!$A:$J,2,FALSE))</f>
        <v/>
      </c>
      <c r="AO469" s="131" t="str">
        <f>IF(AP469="","",VLOOKUP(CONCATENATE(AO$3,AP469),m_selling_spec!$A:$J,2,FALSE))</f>
        <v/>
      </c>
      <c r="AQ469" s="131" t="str">
        <f>IF(AR469="","",VLOOKUP(CONCATENATE(AQ$3,AR469),m_selling_spec!$A:$J,2,FALSE))</f>
        <v>18.4</v>
      </c>
      <c r="AR469" s="125" t="s">
        <v>685</v>
      </c>
      <c r="AS469" s="131" t="str">
        <f>IF(AT469="","",VLOOKUP(CONCATENATE(AS$3,AT469),m_selling_spec!$A:$J,2,FALSE))</f>
        <v/>
      </c>
      <c r="AU469" s="131" t="str">
        <f>IF(AV469="","",VLOOKUP(CONCATENATE(AU$3,AV469),m_selling_spec!$A:$J,2,FALSE))</f>
        <v/>
      </c>
      <c r="AW469" s="131" t="str">
        <f>IF(AX469="","",VLOOKUP(CONCATENATE(AW$3,AX469),m_selling_spec!$A:$J,2,FALSE))</f>
        <v/>
      </c>
      <c r="AY469" s="131" t="str">
        <f>IF(AZ469="","",VLOOKUP(CONCATENATE(AY$3,AZ469),m_selling_spec!$A:$J,2,FALSE))</f>
        <v/>
      </c>
      <c r="BA469" s="131" t="str">
        <f>IF(BB469="","",VLOOKUP(CONCATENATE(BA$3,BB469),m_selling_spec!$A:$J,2,FALSE))</f>
        <v/>
      </c>
      <c r="BC469" s="131" t="str">
        <f>IF(BD469="","",VLOOKUP(CONCATENATE(BC$3,BD469),m_selling_spec!$A:$J,2,FALSE))</f>
        <v/>
      </c>
      <c r="BE469" s="131" t="str">
        <f>IF(BF469="","",VLOOKUP(CONCATENATE(BE$3,BF469),m_selling_spec!$A:$J,2,FALSE))</f>
        <v/>
      </c>
      <c r="BG469" s="131" t="str">
        <f>IF(BH469="","",VLOOKUP(CONCATENATE(BG$3,BH469),m_selling_spec!$A:$J,2,FALSE))</f>
        <v/>
      </c>
      <c r="BI469" s="131" t="e">
        <f>IF(BJ469="","",VLOOKUP(CONCATENATE(BI$3,BJ469),m_selling_spec!$A:$J,2,FALSE))</f>
        <v>#N/A</v>
      </c>
      <c r="BJ469" s="132" t="s">
        <v>1268</v>
      </c>
    </row>
    <row r="470" spans="1:62">
      <c r="A470" s="125" t="s">
        <v>960</v>
      </c>
      <c r="B470" s="125">
        <v>6</v>
      </c>
      <c r="C470" s="130" t="str">
        <f>INDEX(product!B:B,MATCH(B470,product!A:A,0))</f>
        <v>Exterior</v>
      </c>
      <c r="D470" s="130" t="str">
        <f>INDEX(product!E:E,MATCH(B470,product!A:A,0))</f>
        <v>Exterior</v>
      </c>
      <c r="E470" s="131" t="str">
        <f>IF(F470="","",VLOOKUP(CONCATENATE(E$3,F470),m_selling_spec!$A:$J,2,FALSE))</f>
        <v/>
      </c>
      <c r="G470" s="131" t="str">
        <f>IF(H470="","",VLOOKUP(CONCATENATE(G$3,H470),m_selling_spec!$A:$J,2,FALSE))</f>
        <v/>
      </c>
      <c r="I470" s="131" t="str">
        <f>IF(J470="","",VLOOKUP(CONCATENATE(I$3,J470),m_selling_spec!$A:$J,2,FALSE))</f>
        <v>1.10</v>
      </c>
      <c r="J470" s="125" t="s">
        <v>548</v>
      </c>
      <c r="K470" s="131" t="str">
        <f>IF(L470="","",VLOOKUP(CONCATENATE(K$3,L470),m_selling_spec!$A:$J,2,FALSE))</f>
        <v/>
      </c>
      <c r="M470" s="131" t="str">
        <f>IF(N470="","",VLOOKUP(CONCATENATE(M$3,N470),m_selling_spec!$A:$J,2,FALSE))</f>
        <v/>
      </c>
      <c r="O470" s="131" t="str">
        <f>IF(P470="","",VLOOKUP(CONCATENATE(O$3,P470),m_selling_spec!$A:$J,2,FALSE))</f>
        <v/>
      </c>
      <c r="Q470" s="131" t="str">
        <f>IF(R470="","",VLOOKUP(CONCATENATE(Q$3,R470),m_selling_spec!$A:$J,2,FALSE))</f>
        <v/>
      </c>
      <c r="S470" s="131" t="str">
        <f>IF(T470="","",VLOOKUP(CONCATENATE(S$3,T470),m_selling_spec!$A:$J,2,FALSE))</f>
        <v>6.1</v>
      </c>
      <c r="T470" s="125" t="s">
        <v>839</v>
      </c>
      <c r="U470" s="131" t="str">
        <f>IF(V470="","",VLOOKUP(CONCATENATE(U$3,V470),m_selling_spec!$A:$J,2,FALSE))</f>
        <v/>
      </c>
      <c r="W470" s="131" t="str">
        <f>IF(X470="","",VLOOKUP(CONCATENATE(W$3,X470),m_selling_spec!$A:$J,2,FALSE))</f>
        <v/>
      </c>
      <c r="Y470" s="131" t="str">
        <f>IF(Z470="","",VLOOKUP(CONCATENATE(Y$3,Z470),m_selling_spec!$A:$J,2,FALSE))</f>
        <v/>
      </c>
      <c r="AA470" s="131" t="str">
        <f>IF(AB470="","",VLOOKUP(CONCATENATE(AA$3,AB470),m_selling_spec!$A:$J,2,FALSE))</f>
        <v>10.2</v>
      </c>
      <c r="AB470" s="125" t="s">
        <v>76</v>
      </c>
      <c r="AC470" s="131" t="str">
        <f>IF(AD470="","",VLOOKUP(CONCATENATE(AC$3,AD470),m_selling_spec!$A:$J,2,FALSE))</f>
        <v/>
      </c>
      <c r="AE470" s="131" t="str">
        <f>IF(AF470="","",VLOOKUP(CONCATENATE(AE$3,AF470),m_selling_spec!$A:$J,2,FALSE))</f>
        <v/>
      </c>
      <c r="AG470" s="131" t="str">
        <f>IF(AH470="","",VLOOKUP(CONCATENATE(AG$3,AH470),m_selling_spec!$A:$J,2,FALSE))</f>
        <v/>
      </c>
      <c r="AI470" s="131" t="str">
        <f>IF(AJ470="","",VLOOKUP(CONCATENATE(AI$3,AJ470),m_selling_spec!$A:$J,2,FALSE))</f>
        <v/>
      </c>
      <c r="AK470" s="131" t="str">
        <f>IF(AL470="","",VLOOKUP(CONCATENATE(AK$3,AL470),m_selling_spec!$A:$J,2,FALSE))</f>
        <v/>
      </c>
      <c r="AM470" s="131" t="str">
        <f>IF(AN470="","",VLOOKUP(CONCATENATE(AM$3,AN470),m_selling_spec!$A:$J,2,FALSE))</f>
        <v/>
      </c>
      <c r="AO470" s="131" t="str">
        <f>IF(AP470="","",VLOOKUP(CONCATENATE(AO$3,AP470),m_selling_spec!$A:$J,2,FALSE))</f>
        <v/>
      </c>
      <c r="AQ470" s="131" t="str">
        <f>IF(AR470="","",VLOOKUP(CONCATENATE(AQ$3,AR470),m_selling_spec!$A:$J,2,FALSE))</f>
        <v>18.4</v>
      </c>
      <c r="AR470" s="125" t="s">
        <v>685</v>
      </c>
      <c r="AS470" s="131" t="str">
        <f>IF(AT470="","",VLOOKUP(CONCATENATE(AS$3,AT470),m_selling_spec!$A:$J,2,FALSE))</f>
        <v/>
      </c>
      <c r="AU470" s="131" t="str">
        <f>IF(AV470="","",VLOOKUP(CONCATENATE(AU$3,AV470),m_selling_spec!$A:$J,2,FALSE))</f>
        <v/>
      </c>
      <c r="AW470" s="131" t="str">
        <f>IF(AX470="","",VLOOKUP(CONCATENATE(AW$3,AX470),m_selling_spec!$A:$J,2,FALSE))</f>
        <v/>
      </c>
      <c r="AY470" s="131" t="str">
        <f>IF(AZ470="","",VLOOKUP(CONCATENATE(AY$3,AZ470),m_selling_spec!$A:$J,2,FALSE))</f>
        <v/>
      </c>
      <c r="BA470" s="131" t="str">
        <f>IF(BB470="","",VLOOKUP(CONCATENATE(BA$3,BB470),m_selling_spec!$A:$J,2,FALSE))</f>
        <v/>
      </c>
      <c r="BC470" s="131" t="str">
        <f>IF(BD470="","",VLOOKUP(CONCATENATE(BC$3,BD470),m_selling_spec!$A:$J,2,FALSE))</f>
        <v/>
      </c>
      <c r="BE470" s="131" t="str">
        <f>IF(BF470="","",VLOOKUP(CONCATENATE(BE$3,BF470),m_selling_spec!$A:$J,2,FALSE))</f>
        <v/>
      </c>
      <c r="BG470" s="131" t="str">
        <f>IF(BH470="","",VLOOKUP(CONCATENATE(BG$3,BH470),m_selling_spec!$A:$J,2,FALSE))</f>
        <v/>
      </c>
      <c r="BI470" s="131" t="e">
        <f>IF(BJ470="","",VLOOKUP(CONCATENATE(BI$3,BJ470),m_selling_spec!$A:$J,2,FALSE))</f>
        <v>#N/A</v>
      </c>
      <c r="BJ470" s="132" t="s">
        <v>1267</v>
      </c>
    </row>
    <row r="471" spans="1:62">
      <c r="A471" s="125" t="s">
        <v>961</v>
      </c>
      <c r="B471" s="125">
        <v>6</v>
      </c>
      <c r="C471" s="130" t="str">
        <f>INDEX(product!B:B,MATCH(B471,product!A:A,0))</f>
        <v>Exterior</v>
      </c>
      <c r="D471" s="130" t="str">
        <f>INDEX(product!E:E,MATCH(B471,product!A:A,0))</f>
        <v>Exterior</v>
      </c>
      <c r="E471" s="131" t="str">
        <f>IF(F471="","",VLOOKUP(CONCATENATE(E$3,F471),m_selling_spec!$A:$J,2,FALSE))</f>
        <v/>
      </c>
      <c r="G471" s="131" t="str">
        <f>IF(H471="","",VLOOKUP(CONCATENATE(G$3,H471),m_selling_spec!$A:$J,2,FALSE))</f>
        <v/>
      </c>
      <c r="I471" s="131" t="str">
        <f>IF(J471="","",VLOOKUP(CONCATENATE(I$3,J471),m_selling_spec!$A:$J,2,FALSE))</f>
        <v>1.10</v>
      </c>
      <c r="J471" s="125" t="s">
        <v>548</v>
      </c>
      <c r="K471" s="131" t="str">
        <f>IF(L471="","",VLOOKUP(CONCATENATE(K$3,L471),m_selling_spec!$A:$J,2,FALSE))</f>
        <v/>
      </c>
      <c r="M471" s="131" t="str">
        <f>IF(N471="","",VLOOKUP(CONCATENATE(M$3,N471),m_selling_spec!$A:$J,2,FALSE))</f>
        <v/>
      </c>
      <c r="O471" s="131" t="str">
        <f>IF(P471="","",VLOOKUP(CONCATENATE(O$3,P471),m_selling_spec!$A:$J,2,FALSE))</f>
        <v/>
      </c>
      <c r="Q471" s="131" t="str">
        <f>IF(R471="","",VLOOKUP(CONCATENATE(Q$3,R471),m_selling_spec!$A:$J,2,FALSE))</f>
        <v/>
      </c>
      <c r="S471" s="131" t="str">
        <f>IF(T471="","",VLOOKUP(CONCATENATE(S$3,T471),m_selling_spec!$A:$J,2,FALSE))</f>
        <v>6.1</v>
      </c>
      <c r="T471" s="125" t="s">
        <v>839</v>
      </c>
      <c r="U471" s="131" t="str">
        <f>IF(V471="","",VLOOKUP(CONCATENATE(U$3,V471),m_selling_spec!$A:$J,2,FALSE))</f>
        <v/>
      </c>
      <c r="W471" s="131" t="str">
        <f>IF(X471="","",VLOOKUP(CONCATENATE(W$3,X471),m_selling_spec!$A:$J,2,FALSE))</f>
        <v/>
      </c>
      <c r="Y471" s="131" t="str">
        <f>IF(Z471="","",VLOOKUP(CONCATENATE(Y$3,Z471),m_selling_spec!$A:$J,2,FALSE))</f>
        <v/>
      </c>
      <c r="AA471" s="131" t="str">
        <f>IF(AB471="","",VLOOKUP(CONCATENATE(AA$3,AB471),m_selling_spec!$A:$J,2,FALSE))</f>
        <v>10.2</v>
      </c>
      <c r="AB471" s="125" t="s">
        <v>76</v>
      </c>
      <c r="AC471" s="131" t="str">
        <f>IF(AD471="","",VLOOKUP(CONCATENATE(AC$3,AD471),m_selling_spec!$A:$J,2,FALSE))</f>
        <v/>
      </c>
      <c r="AE471" s="131" t="str">
        <f>IF(AF471="","",VLOOKUP(CONCATENATE(AE$3,AF471),m_selling_spec!$A:$J,2,FALSE))</f>
        <v/>
      </c>
      <c r="AG471" s="131" t="str">
        <f>IF(AH471="","",VLOOKUP(CONCATENATE(AG$3,AH471),m_selling_spec!$A:$J,2,FALSE))</f>
        <v/>
      </c>
      <c r="AI471" s="131" t="str">
        <f>IF(AJ471="","",VLOOKUP(CONCATENATE(AI$3,AJ471),m_selling_spec!$A:$J,2,FALSE))</f>
        <v/>
      </c>
      <c r="AK471" s="131" t="str">
        <f>IF(AL471="","",VLOOKUP(CONCATENATE(AK$3,AL471),m_selling_spec!$A:$J,2,FALSE))</f>
        <v/>
      </c>
      <c r="AM471" s="131" t="str">
        <f>IF(AN471="","",VLOOKUP(CONCATENATE(AM$3,AN471),m_selling_spec!$A:$J,2,FALSE))</f>
        <v/>
      </c>
      <c r="AO471" s="131" t="str">
        <f>IF(AP471="","",VLOOKUP(CONCATENATE(AO$3,AP471),m_selling_spec!$A:$J,2,FALSE))</f>
        <v/>
      </c>
      <c r="AQ471" s="131" t="str">
        <f>IF(AR471="","",VLOOKUP(CONCATENATE(AQ$3,AR471),m_selling_spec!$A:$J,2,FALSE))</f>
        <v>18.4</v>
      </c>
      <c r="AR471" s="125" t="s">
        <v>685</v>
      </c>
      <c r="AS471" s="131" t="str">
        <f>IF(AT471="","",VLOOKUP(CONCATENATE(AS$3,AT471),m_selling_spec!$A:$J,2,FALSE))</f>
        <v/>
      </c>
      <c r="AU471" s="131" t="str">
        <f>IF(AV471="","",VLOOKUP(CONCATENATE(AU$3,AV471),m_selling_spec!$A:$J,2,FALSE))</f>
        <v/>
      </c>
      <c r="AW471" s="131" t="str">
        <f>IF(AX471="","",VLOOKUP(CONCATENATE(AW$3,AX471),m_selling_spec!$A:$J,2,FALSE))</f>
        <v/>
      </c>
      <c r="AY471" s="131" t="str">
        <f>IF(AZ471="","",VLOOKUP(CONCATENATE(AY$3,AZ471),m_selling_spec!$A:$J,2,FALSE))</f>
        <v/>
      </c>
      <c r="BA471" s="131" t="str">
        <f>IF(BB471="","",VLOOKUP(CONCATENATE(BA$3,BB471),m_selling_spec!$A:$J,2,FALSE))</f>
        <v/>
      </c>
      <c r="BC471" s="131" t="str">
        <f>IF(BD471="","",VLOOKUP(CONCATENATE(BC$3,BD471),m_selling_spec!$A:$J,2,FALSE))</f>
        <v/>
      </c>
      <c r="BE471" s="131" t="str">
        <f>IF(BF471="","",VLOOKUP(CONCATENATE(BE$3,BF471),m_selling_spec!$A:$J,2,FALSE))</f>
        <v/>
      </c>
      <c r="BG471" s="131" t="str">
        <f>IF(BH471="","",VLOOKUP(CONCATENATE(BG$3,BH471),m_selling_spec!$A:$J,2,FALSE))</f>
        <v/>
      </c>
      <c r="BI471" s="131" t="e">
        <f>IF(BJ471="","",VLOOKUP(CONCATENATE(BI$3,BJ471),m_selling_spec!$A:$J,2,FALSE))</f>
        <v>#N/A</v>
      </c>
      <c r="BJ471" s="132" t="s">
        <v>1269</v>
      </c>
    </row>
    <row r="472" spans="1:62">
      <c r="A472" s="125" t="s">
        <v>691</v>
      </c>
      <c r="B472" s="125">
        <v>6</v>
      </c>
      <c r="C472" s="130" t="str">
        <f>INDEX(product!B:B,MATCH(B472,product!A:A,0))</f>
        <v>Exterior</v>
      </c>
      <c r="D472" s="130" t="str">
        <f>INDEX(product!E:E,MATCH(B472,product!A:A,0))</f>
        <v>Exterior</v>
      </c>
      <c r="E472" s="131" t="str">
        <f>IF(F472="","",VLOOKUP(CONCATENATE(E$3,F472),m_selling_spec!$A:$J,2,FALSE))</f>
        <v/>
      </c>
      <c r="G472" s="131" t="str">
        <f>IF(H472="","",VLOOKUP(CONCATENATE(G$3,H472),m_selling_spec!$A:$J,2,FALSE))</f>
        <v/>
      </c>
      <c r="I472" s="131" t="str">
        <f>IF(J472="","",VLOOKUP(CONCATENATE(I$3,J472),m_selling_spec!$A:$J,2,FALSE))</f>
        <v>1.10</v>
      </c>
      <c r="J472" s="125" t="s">
        <v>548</v>
      </c>
      <c r="K472" s="131" t="str">
        <f>IF(L472="","",VLOOKUP(CONCATENATE(K$3,L472),m_selling_spec!$A:$J,2,FALSE))</f>
        <v/>
      </c>
      <c r="M472" s="131" t="str">
        <f>IF(N472="","",VLOOKUP(CONCATENATE(M$3,N472),m_selling_spec!$A:$J,2,FALSE))</f>
        <v/>
      </c>
      <c r="O472" s="131" t="str">
        <f>IF(P472="","",VLOOKUP(CONCATENATE(O$3,P472),m_selling_spec!$A:$J,2,FALSE))</f>
        <v/>
      </c>
      <c r="Q472" s="131" t="str">
        <f>IF(R472="","",VLOOKUP(CONCATENATE(Q$3,R472),m_selling_spec!$A:$J,2,FALSE))</f>
        <v/>
      </c>
      <c r="S472" s="131" t="str">
        <f>IF(T472="","",VLOOKUP(CONCATENATE(S$3,T472),m_selling_spec!$A:$J,2,FALSE))</f>
        <v>6.1</v>
      </c>
      <c r="T472" s="125" t="s">
        <v>839</v>
      </c>
      <c r="U472" s="131" t="str">
        <f>IF(V472="","",VLOOKUP(CONCATENATE(U$3,V472),m_selling_spec!$A:$J,2,FALSE))</f>
        <v/>
      </c>
      <c r="W472" s="131" t="str">
        <f>IF(X472="","",VLOOKUP(CONCATENATE(W$3,X472),m_selling_spec!$A:$J,2,FALSE))</f>
        <v/>
      </c>
      <c r="Y472" s="131" t="str">
        <f>IF(Z472="","",VLOOKUP(CONCATENATE(Y$3,Z472),m_selling_spec!$A:$J,2,FALSE))</f>
        <v/>
      </c>
      <c r="AA472" s="131" t="str">
        <f>IF(AB472="","",VLOOKUP(CONCATENATE(AA$3,AB472),m_selling_spec!$A:$J,2,FALSE))</f>
        <v>10.2</v>
      </c>
      <c r="AB472" s="125" t="s">
        <v>76</v>
      </c>
      <c r="AC472" s="131" t="str">
        <f>IF(AD472="","",VLOOKUP(CONCATENATE(AC$3,AD472),m_selling_spec!$A:$J,2,FALSE))</f>
        <v/>
      </c>
      <c r="AE472" s="131" t="str">
        <f>IF(AF472="","",VLOOKUP(CONCATENATE(AE$3,AF472),m_selling_spec!$A:$J,2,FALSE))</f>
        <v/>
      </c>
      <c r="AG472" s="131" t="str">
        <f>IF(AH472="","",VLOOKUP(CONCATENATE(AG$3,AH472),m_selling_spec!$A:$J,2,FALSE))</f>
        <v/>
      </c>
      <c r="AI472" s="131" t="str">
        <f>IF(AJ472="","",VLOOKUP(CONCATENATE(AI$3,AJ472),m_selling_spec!$A:$J,2,FALSE))</f>
        <v/>
      </c>
      <c r="AK472" s="131" t="str">
        <f>IF(AL472="","",VLOOKUP(CONCATENATE(AK$3,AL472),m_selling_spec!$A:$J,2,FALSE))</f>
        <v/>
      </c>
      <c r="AM472" s="131" t="str">
        <f>IF(AN472="","",VLOOKUP(CONCATENATE(AM$3,AN472),m_selling_spec!$A:$J,2,FALSE))</f>
        <v/>
      </c>
      <c r="AO472" s="131" t="str">
        <f>IF(AP472="","",VLOOKUP(CONCATENATE(AO$3,AP472),m_selling_spec!$A:$J,2,FALSE))</f>
        <v/>
      </c>
      <c r="AQ472" s="131" t="str">
        <f>IF(AR472="","",VLOOKUP(CONCATENATE(AQ$3,AR472),m_selling_spec!$A:$J,2,FALSE))</f>
        <v>18.5</v>
      </c>
      <c r="AR472" s="125" t="s">
        <v>686</v>
      </c>
      <c r="AS472" s="131" t="str">
        <f>IF(AT472="","",VLOOKUP(CONCATENATE(AS$3,AT472),m_selling_spec!$A:$J,2,FALSE))</f>
        <v/>
      </c>
      <c r="AU472" s="131" t="str">
        <f>IF(AV472="","",VLOOKUP(CONCATENATE(AU$3,AV472),m_selling_spec!$A:$J,2,FALSE))</f>
        <v/>
      </c>
      <c r="AW472" s="131" t="str">
        <f>IF(AX472="","",VLOOKUP(CONCATENATE(AW$3,AX472),m_selling_spec!$A:$J,2,FALSE))</f>
        <v/>
      </c>
      <c r="AY472" s="131" t="str">
        <f>IF(AZ472="","",VLOOKUP(CONCATENATE(AY$3,AZ472),m_selling_spec!$A:$J,2,FALSE))</f>
        <v/>
      </c>
      <c r="BA472" s="131" t="str">
        <f>IF(BB472="","",VLOOKUP(CONCATENATE(BA$3,BB472),m_selling_spec!$A:$J,2,FALSE))</f>
        <v/>
      </c>
      <c r="BC472" s="131" t="str">
        <f>IF(BD472="","",VLOOKUP(CONCATENATE(BC$3,BD472),m_selling_spec!$A:$J,2,FALSE))</f>
        <v/>
      </c>
      <c r="BE472" s="131" t="str">
        <f>IF(BF472="","",VLOOKUP(CONCATENATE(BE$3,BF472),m_selling_spec!$A:$J,2,FALSE))</f>
        <v/>
      </c>
      <c r="BG472" s="131" t="str">
        <f>IF(BH472="","",VLOOKUP(CONCATENATE(BG$3,BH472),m_selling_spec!$A:$J,2,FALSE))</f>
        <v/>
      </c>
      <c r="BI472" s="131" t="e">
        <f>IF(BJ472="","",VLOOKUP(CONCATENATE(BI$3,BJ472),m_selling_spec!$A:$J,2,FALSE))</f>
        <v>#N/A</v>
      </c>
      <c r="BJ472" s="132" t="s">
        <v>1266</v>
      </c>
    </row>
    <row r="473" spans="1:62">
      <c r="A473" s="125" t="s">
        <v>959</v>
      </c>
      <c r="B473" s="125">
        <v>6</v>
      </c>
      <c r="C473" s="130" t="str">
        <f>INDEX(product!B:B,MATCH(B473,product!A:A,0))</f>
        <v>Exterior</v>
      </c>
      <c r="D473" s="130" t="str">
        <f>INDEX(product!E:E,MATCH(B473,product!A:A,0))</f>
        <v>Exterior</v>
      </c>
      <c r="E473" s="131" t="str">
        <f>IF(F473="","",VLOOKUP(CONCATENATE(E$3,F473),m_selling_spec!$A:$J,2,FALSE))</f>
        <v/>
      </c>
      <c r="G473" s="131" t="str">
        <f>IF(H473="","",VLOOKUP(CONCATENATE(G$3,H473),m_selling_spec!$A:$J,2,FALSE))</f>
        <v/>
      </c>
      <c r="I473" s="131" t="str">
        <f>IF(J473="","",VLOOKUP(CONCATENATE(I$3,J473),m_selling_spec!$A:$J,2,FALSE))</f>
        <v>1.10</v>
      </c>
      <c r="J473" s="125" t="s">
        <v>548</v>
      </c>
      <c r="K473" s="131" t="str">
        <f>IF(L473="","",VLOOKUP(CONCATENATE(K$3,L473),m_selling_spec!$A:$J,2,FALSE))</f>
        <v/>
      </c>
      <c r="M473" s="131" t="str">
        <f>IF(N473="","",VLOOKUP(CONCATENATE(M$3,N473),m_selling_spec!$A:$J,2,FALSE))</f>
        <v/>
      </c>
      <c r="O473" s="131" t="str">
        <f>IF(P473="","",VLOOKUP(CONCATENATE(O$3,P473),m_selling_spec!$A:$J,2,FALSE))</f>
        <v/>
      </c>
      <c r="Q473" s="131" t="str">
        <f>IF(R473="","",VLOOKUP(CONCATENATE(Q$3,R473),m_selling_spec!$A:$J,2,FALSE))</f>
        <v/>
      </c>
      <c r="S473" s="131" t="str">
        <f>IF(T473="","",VLOOKUP(CONCATENATE(S$3,T473),m_selling_spec!$A:$J,2,FALSE))</f>
        <v>6.1</v>
      </c>
      <c r="T473" s="125" t="s">
        <v>839</v>
      </c>
      <c r="U473" s="131" t="str">
        <f>IF(V473="","",VLOOKUP(CONCATENATE(U$3,V473),m_selling_spec!$A:$J,2,FALSE))</f>
        <v/>
      </c>
      <c r="W473" s="131" t="str">
        <f>IF(X473="","",VLOOKUP(CONCATENATE(W$3,X473),m_selling_spec!$A:$J,2,FALSE))</f>
        <v/>
      </c>
      <c r="Y473" s="131" t="str">
        <f>IF(Z473="","",VLOOKUP(CONCATENATE(Y$3,Z473),m_selling_spec!$A:$J,2,FALSE))</f>
        <v/>
      </c>
      <c r="AA473" s="131" t="str">
        <f>IF(AB473="","",VLOOKUP(CONCATENATE(AA$3,AB473),m_selling_spec!$A:$J,2,FALSE))</f>
        <v>10.2</v>
      </c>
      <c r="AB473" s="125" t="s">
        <v>76</v>
      </c>
      <c r="AC473" s="131" t="str">
        <f>IF(AD473="","",VLOOKUP(CONCATENATE(AC$3,AD473),m_selling_spec!$A:$J,2,FALSE))</f>
        <v/>
      </c>
      <c r="AE473" s="131" t="str">
        <f>IF(AF473="","",VLOOKUP(CONCATENATE(AE$3,AF473),m_selling_spec!$A:$J,2,FALSE))</f>
        <v/>
      </c>
      <c r="AG473" s="131" t="str">
        <f>IF(AH473="","",VLOOKUP(CONCATENATE(AG$3,AH473),m_selling_spec!$A:$J,2,FALSE))</f>
        <v/>
      </c>
      <c r="AI473" s="131" t="str">
        <f>IF(AJ473="","",VLOOKUP(CONCATENATE(AI$3,AJ473),m_selling_spec!$A:$J,2,FALSE))</f>
        <v/>
      </c>
      <c r="AK473" s="131" t="str">
        <f>IF(AL473="","",VLOOKUP(CONCATENATE(AK$3,AL473),m_selling_spec!$A:$J,2,FALSE))</f>
        <v/>
      </c>
      <c r="AM473" s="131" t="str">
        <f>IF(AN473="","",VLOOKUP(CONCATENATE(AM$3,AN473),m_selling_spec!$A:$J,2,FALSE))</f>
        <v/>
      </c>
      <c r="AO473" s="131" t="str">
        <f>IF(AP473="","",VLOOKUP(CONCATENATE(AO$3,AP473),m_selling_spec!$A:$J,2,FALSE))</f>
        <v/>
      </c>
      <c r="AQ473" s="131" t="str">
        <f>IF(AR473="","",VLOOKUP(CONCATENATE(AQ$3,AR473),m_selling_spec!$A:$J,2,FALSE))</f>
        <v>18.5</v>
      </c>
      <c r="AR473" s="125" t="s">
        <v>686</v>
      </c>
      <c r="AS473" s="131" t="str">
        <f>IF(AT473="","",VLOOKUP(CONCATENATE(AS$3,AT473),m_selling_spec!$A:$J,2,FALSE))</f>
        <v/>
      </c>
      <c r="AU473" s="131" t="str">
        <f>IF(AV473="","",VLOOKUP(CONCATENATE(AU$3,AV473),m_selling_spec!$A:$J,2,FALSE))</f>
        <v/>
      </c>
      <c r="AW473" s="131" t="str">
        <f>IF(AX473="","",VLOOKUP(CONCATENATE(AW$3,AX473),m_selling_spec!$A:$J,2,FALSE))</f>
        <v/>
      </c>
      <c r="AY473" s="131" t="str">
        <f>IF(AZ473="","",VLOOKUP(CONCATENATE(AY$3,AZ473),m_selling_spec!$A:$J,2,FALSE))</f>
        <v/>
      </c>
      <c r="BA473" s="131" t="str">
        <f>IF(BB473="","",VLOOKUP(CONCATENATE(BA$3,BB473),m_selling_spec!$A:$J,2,FALSE))</f>
        <v/>
      </c>
      <c r="BC473" s="131" t="str">
        <f>IF(BD473="","",VLOOKUP(CONCATENATE(BC$3,BD473),m_selling_spec!$A:$J,2,FALSE))</f>
        <v/>
      </c>
      <c r="BE473" s="131" t="str">
        <f>IF(BF473="","",VLOOKUP(CONCATENATE(BE$3,BF473),m_selling_spec!$A:$J,2,FALSE))</f>
        <v/>
      </c>
      <c r="BG473" s="131" t="str">
        <f>IF(BH473="","",VLOOKUP(CONCATENATE(BG$3,BH473),m_selling_spec!$A:$J,2,FALSE))</f>
        <v/>
      </c>
      <c r="BI473" s="131" t="e">
        <f>IF(BJ473="","",VLOOKUP(CONCATENATE(BI$3,BJ473),m_selling_spec!$A:$J,2,FALSE))</f>
        <v>#N/A</v>
      </c>
      <c r="BJ473" s="132" t="s">
        <v>1268</v>
      </c>
    </row>
    <row r="474" spans="1:62">
      <c r="A474" s="125" t="s">
        <v>962</v>
      </c>
      <c r="B474" s="125">
        <v>6</v>
      </c>
      <c r="C474" s="130" t="str">
        <f>INDEX(product!B:B,MATCH(B474,product!A:A,0))</f>
        <v>Exterior</v>
      </c>
      <c r="D474" s="130" t="str">
        <f>INDEX(product!E:E,MATCH(B474,product!A:A,0))</f>
        <v>Exterior</v>
      </c>
      <c r="E474" s="131" t="str">
        <f>IF(F474="","",VLOOKUP(CONCATENATE(E$3,F474),m_selling_spec!$A:$J,2,FALSE))</f>
        <v/>
      </c>
      <c r="G474" s="131" t="str">
        <f>IF(H474="","",VLOOKUP(CONCATENATE(G$3,H474),m_selling_spec!$A:$J,2,FALSE))</f>
        <v/>
      </c>
      <c r="I474" s="131" t="str">
        <f>IF(J474="","",VLOOKUP(CONCATENATE(I$3,J474),m_selling_spec!$A:$J,2,FALSE))</f>
        <v>1.10</v>
      </c>
      <c r="J474" s="125" t="s">
        <v>548</v>
      </c>
      <c r="K474" s="131" t="str">
        <f>IF(L474="","",VLOOKUP(CONCATENATE(K$3,L474),m_selling_spec!$A:$J,2,FALSE))</f>
        <v/>
      </c>
      <c r="M474" s="131" t="str">
        <f>IF(N474="","",VLOOKUP(CONCATENATE(M$3,N474),m_selling_spec!$A:$J,2,FALSE))</f>
        <v/>
      </c>
      <c r="O474" s="131" t="str">
        <f>IF(P474="","",VLOOKUP(CONCATENATE(O$3,P474),m_selling_spec!$A:$J,2,FALSE))</f>
        <v/>
      </c>
      <c r="Q474" s="131" t="str">
        <f>IF(R474="","",VLOOKUP(CONCATENATE(Q$3,R474),m_selling_spec!$A:$J,2,FALSE))</f>
        <v/>
      </c>
      <c r="S474" s="131" t="str">
        <f>IF(T474="","",VLOOKUP(CONCATENATE(S$3,T474),m_selling_spec!$A:$J,2,FALSE))</f>
        <v>6.1</v>
      </c>
      <c r="T474" s="125" t="s">
        <v>839</v>
      </c>
      <c r="U474" s="131" t="str">
        <f>IF(V474="","",VLOOKUP(CONCATENATE(U$3,V474),m_selling_spec!$A:$J,2,FALSE))</f>
        <v/>
      </c>
      <c r="W474" s="131" t="str">
        <f>IF(X474="","",VLOOKUP(CONCATENATE(W$3,X474),m_selling_spec!$A:$J,2,FALSE))</f>
        <v/>
      </c>
      <c r="Y474" s="131" t="str">
        <f>IF(Z474="","",VLOOKUP(CONCATENATE(Y$3,Z474),m_selling_spec!$A:$J,2,FALSE))</f>
        <v/>
      </c>
      <c r="AA474" s="131" t="str">
        <f>IF(AB474="","",VLOOKUP(CONCATENATE(AA$3,AB474),m_selling_spec!$A:$J,2,FALSE))</f>
        <v>10.2</v>
      </c>
      <c r="AB474" s="125" t="s">
        <v>76</v>
      </c>
      <c r="AC474" s="131" t="str">
        <f>IF(AD474="","",VLOOKUP(CONCATENATE(AC$3,AD474),m_selling_spec!$A:$J,2,FALSE))</f>
        <v/>
      </c>
      <c r="AE474" s="131" t="str">
        <f>IF(AF474="","",VLOOKUP(CONCATENATE(AE$3,AF474),m_selling_spec!$A:$J,2,FALSE))</f>
        <v/>
      </c>
      <c r="AG474" s="131" t="str">
        <f>IF(AH474="","",VLOOKUP(CONCATENATE(AG$3,AH474),m_selling_spec!$A:$J,2,FALSE))</f>
        <v/>
      </c>
      <c r="AI474" s="131" t="str">
        <f>IF(AJ474="","",VLOOKUP(CONCATENATE(AI$3,AJ474),m_selling_spec!$A:$J,2,FALSE))</f>
        <v/>
      </c>
      <c r="AK474" s="131" t="str">
        <f>IF(AL474="","",VLOOKUP(CONCATENATE(AK$3,AL474),m_selling_spec!$A:$J,2,FALSE))</f>
        <v/>
      </c>
      <c r="AM474" s="131" t="str">
        <f>IF(AN474="","",VLOOKUP(CONCATENATE(AM$3,AN474),m_selling_spec!$A:$J,2,FALSE))</f>
        <v/>
      </c>
      <c r="AO474" s="131" t="str">
        <f>IF(AP474="","",VLOOKUP(CONCATENATE(AO$3,AP474),m_selling_spec!$A:$J,2,FALSE))</f>
        <v/>
      </c>
      <c r="AQ474" s="131" t="str">
        <f>IF(AR474="","",VLOOKUP(CONCATENATE(AQ$3,AR474),m_selling_spec!$A:$J,2,FALSE))</f>
        <v>18.5</v>
      </c>
      <c r="AR474" s="125" t="s">
        <v>686</v>
      </c>
      <c r="AS474" s="131" t="str">
        <f>IF(AT474="","",VLOOKUP(CONCATENATE(AS$3,AT474),m_selling_spec!$A:$J,2,FALSE))</f>
        <v/>
      </c>
      <c r="AU474" s="131" t="str">
        <f>IF(AV474="","",VLOOKUP(CONCATENATE(AU$3,AV474),m_selling_spec!$A:$J,2,FALSE))</f>
        <v/>
      </c>
      <c r="AW474" s="131" t="str">
        <f>IF(AX474="","",VLOOKUP(CONCATENATE(AW$3,AX474),m_selling_spec!$A:$J,2,FALSE))</f>
        <v/>
      </c>
      <c r="AY474" s="131" t="str">
        <f>IF(AZ474="","",VLOOKUP(CONCATENATE(AY$3,AZ474),m_selling_spec!$A:$J,2,FALSE))</f>
        <v/>
      </c>
      <c r="BA474" s="131" t="str">
        <f>IF(BB474="","",VLOOKUP(CONCATENATE(BA$3,BB474),m_selling_spec!$A:$J,2,FALSE))</f>
        <v/>
      </c>
      <c r="BC474" s="131" t="str">
        <f>IF(BD474="","",VLOOKUP(CONCATENATE(BC$3,BD474),m_selling_spec!$A:$J,2,FALSE))</f>
        <v/>
      </c>
      <c r="BE474" s="131" t="str">
        <f>IF(BF474="","",VLOOKUP(CONCATENATE(BE$3,BF474),m_selling_spec!$A:$J,2,FALSE))</f>
        <v/>
      </c>
      <c r="BG474" s="131" t="str">
        <f>IF(BH474="","",VLOOKUP(CONCATENATE(BG$3,BH474),m_selling_spec!$A:$J,2,FALSE))</f>
        <v/>
      </c>
      <c r="BI474" s="131" t="e">
        <f>IF(BJ474="","",VLOOKUP(CONCATENATE(BI$3,BJ474),m_selling_spec!$A:$J,2,FALSE))</f>
        <v>#N/A</v>
      </c>
      <c r="BJ474" s="132" t="s">
        <v>1267</v>
      </c>
    </row>
    <row r="475" spans="1:62">
      <c r="A475" s="125" t="s">
        <v>963</v>
      </c>
      <c r="B475" s="125">
        <v>6</v>
      </c>
      <c r="C475" s="130" t="str">
        <f>INDEX(product!B:B,MATCH(B475,product!A:A,0))</f>
        <v>Exterior</v>
      </c>
      <c r="D475" s="130" t="str">
        <f>INDEX(product!E:E,MATCH(B475,product!A:A,0))</f>
        <v>Exterior</v>
      </c>
      <c r="E475" s="131" t="str">
        <f>IF(F475="","",VLOOKUP(CONCATENATE(E$3,F475),m_selling_spec!$A:$J,2,FALSE))</f>
        <v/>
      </c>
      <c r="G475" s="131" t="str">
        <f>IF(H475="","",VLOOKUP(CONCATENATE(G$3,H475),m_selling_spec!$A:$J,2,FALSE))</f>
        <v/>
      </c>
      <c r="I475" s="131" t="str">
        <f>IF(J475="","",VLOOKUP(CONCATENATE(I$3,J475),m_selling_spec!$A:$J,2,FALSE))</f>
        <v>1.10</v>
      </c>
      <c r="J475" s="125" t="s">
        <v>548</v>
      </c>
      <c r="K475" s="131" t="str">
        <f>IF(L475="","",VLOOKUP(CONCATENATE(K$3,L475),m_selling_spec!$A:$J,2,FALSE))</f>
        <v/>
      </c>
      <c r="M475" s="131" t="str">
        <f>IF(N475="","",VLOOKUP(CONCATENATE(M$3,N475),m_selling_spec!$A:$J,2,FALSE))</f>
        <v/>
      </c>
      <c r="O475" s="131" t="str">
        <f>IF(P475="","",VLOOKUP(CONCATENATE(O$3,P475),m_selling_spec!$A:$J,2,FALSE))</f>
        <v/>
      </c>
      <c r="Q475" s="131" t="str">
        <f>IF(R475="","",VLOOKUP(CONCATENATE(Q$3,R475),m_selling_spec!$A:$J,2,FALSE))</f>
        <v/>
      </c>
      <c r="S475" s="131" t="str">
        <f>IF(T475="","",VLOOKUP(CONCATENATE(S$3,T475),m_selling_spec!$A:$J,2,FALSE))</f>
        <v>6.1</v>
      </c>
      <c r="T475" s="125" t="s">
        <v>839</v>
      </c>
      <c r="U475" s="131" t="str">
        <f>IF(V475="","",VLOOKUP(CONCATENATE(U$3,V475),m_selling_spec!$A:$J,2,FALSE))</f>
        <v/>
      </c>
      <c r="W475" s="131" t="str">
        <f>IF(X475="","",VLOOKUP(CONCATENATE(W$3,X475),m_selling_spec!$A:$J,2,FALSE))</f>
        <v/>
      </c>
      <c r="Y475" s="131" t="str">
        <f>IF(Z475="","",VLOOKUP(CONCATENATE(Y$3,Z475),m_selling_spec!$A:$J,2,FALSE))</f>
        <v/>
      </c>
      <c r="AA475" s="131" t="str">
        <f>IF(AB475="","",VLOOKUP(CONCATENATE(AA$3,AB475),m_selling_spec!$A:$J,2,FALSE))</f>
        <v>10.2</v>
      </c>
      <c r="AB475" s="125" t="s">
        <v>76</v>
      </c>
      <c r="AC475" s="131" t="str">
        <f>IF(AD475="","",VLOOKUP(CONCATENATE(AC$3,AD475),m_selling_spec!$A:$J,2,FALSE))</f>
        <v/>
      </c>
      <c r="AE475" s="131" t="str">
        <f>IF(AF475="","",VLOOKUP(CONCATENATE(AE$3,AF475),m_selling_spec!$A:$J,2,FALSE))</f>
        <v/>
      </c>
      <c r="AG475" s="131" t="str">
        <f>IF(AH475="","",VLOOKUP(CONCATENATE(AG$3,AH475),m_selling_spec!$A:$J,2,FALSE))</f>
        <v/>
      </c>
      <c r="AI475" s="131" t="str">
        <f>IF(AJ475="","",VLOOKUP(CONCATENATE(AI$3,AJ475),m_selling_spec!$A:$J,2,FALSE))</f>
        <v/>
      </c>
      <c r="AK475" s="131" t="str">
        <f>IF(AL475="","",VLOOKUP(CONCATENATE(AK$3,AL475),m_selling_spec!$A:$J,2,FALSE))</f>
        <v/>
      </c>
      <c r="AM475" s="131" t="str">
        <f>IF(AN475="","",VLOOKUP(CONCATENATE(AM$3,AN475),m_selling_spec!$A:$J,2,FALSE))</f>
        <v/>
      </c>
      <c r="AO475" s="131" t="str">
        <f>IF(AP475="","",VLOOKUP(CONCATENATE(AO$3,AP475),m_selling_spec!$A:$J,2,FALSE))</f>
        <v/>
      </c>
      <c r="AQ475" s="131" t="str">
        <f>IF(AR475="","",VLOOKUP(CONCATENATE(AQ$3,AR475),m_selling_spec!$A:$J,2,FALSE))</f>
        <v>18.5</v>
      </c>
      <c r="AR475" s="125" t="s">
        <v>686</v>
      </c>
      <c r="AS475" s="131" t="str">
        <f>IF(AT475="","",VLOOKUP(CONCATENATE(AS$3,AT475),m_selling_spec!$A:$J,2,FALSE))</f>
        <v/>
      </c>
      <c r="AU475" s="131" t="str">
        <f>IF(AV475="","",VLOOKUP(CONCATENATE(AU$3,AV475),m_selling_spec!$A:$J,2,FALSE))</f>
        <v/>
      </c>
      <c r="AW475" s="131" t="str">
        <f>IF(AX475="","",VLOOKUP(CONCATENATE(AW$3,AX475),m_selling_spec!$A:$J,2,FALSE))</f>
        <v/>
      </c>
      <c r="AY475" s="131" t="str">
        <f>IF(AZ475="","",VLOOKUP(CONCATENATE(AY$3,AZ475),m_selling_spec!$A:$J,2,FALSE))</f>
        <v/>
      </c>
      <c r="BA475" s="131" t="str">
        <f>IF(BB475="","",VLOOKUP(CONCATENATE(BA$3,BB475),m_selling_spec!$A:$J,2,FALSE))</f>
        <v/>
      </c>
      <c r="BC475" s="131" t="str">
        <f>IF(BD475="","",VLOOKUP(CONCATENATE(BC$3,BD475),m_selling_spec!$A:$J,2,FALSE))</f>
        <v/>
      </c>
      <c r="BE475" s="131" t="str">
        <f>IF(BF475="","",VLOOKUP(CONCATENATE(BE$3,BF475),m_selling_spec!$A:$J,2,FALSE))</f>
        <v/>
      </c>
      <c r="BG475" s="131" t="str">
        <f>IF(BH475="","",VLOOKUP(CONCATENATE(BG$3,BH475),m_selling_spec!$A:$J,2,FALSE))</f>
        <v/>
      </c>
      <c r="BI475" s="131" t="e">
        <f>IF(BJ475="","",VLOOKUP(CONCATENATE(BI$3,BJ475),m_selling_spec!$A:$J,2,FALSE))</f>
        <v>#N/A</v>
      </c>
      <c r="BJ475" s="132" t="s">
        <v>1269</v>
      </c>
    </row>
    <row r="476" spans="1:62">
      <c r="A476" s="125" t="s">
        <v>691</v>
      </c>
      <c r="B476" s="125">
        <v>6</v>
      </c>
      <c r="C476" s="130" t="str">
        <f>INDEX(product!B:B,MATCH(B476,product!A:A,0))</f>
        <v>Exterior</v>
      </c>
      <c r="D476" s="130" t="str">
        <f>INDEX(product!E:E,MATCH(B476,product!A:A,0))</f>
        <v>Exterior</v>
      </c>
      <c r="E476" s="131" t="str">
        <f>IF(F476="","",VLOOKUP(CONCATENATE(E$3,F476),m_selling_spec!$A:$J,2,FALSE))</f>
        <v/>
      </c>
      <c r="G476" s="131" t="str">
        <f>IF(H476="","",VLOOKUP(CONCATENATE(G$3,H476),m_selling_spec!$A:$J,2,FALSE))</f>
        <v/>
      </c>
      <c r="I476" s="131" t="str">
        <f>IF(J476="","",VLOOKUP(CONCATENATE(I$3,J476),m_selling_spec!$A:$J,2,FALSE))</f>
        <v>1.10</v>
      </c>
      <c r="J476" s="125" t="s">
        <v>548</v>
      </c>
      <c r="K476" s="131" t="str">
        <f>IF(L476="","",VLOOKUP(CONCATENATE(K$3,L476),m_selling_spec!$A:$J,2,FALSE))</f>
        <v/>
      </c>
      <c r="M476" s="131" t="str">
        <f>IF(N476="","",VLOOKUP(CONCATENATE(M$3,N476),m_selling_spec!$A:$J,2,FALSE))</f>
        <v/>
      </c>
      <c r="O476" s="131" t="str">
        <f>IF(P476="","",VLOOKUP(CONCATENATE(O$3,P476),m_selling_spec!$A:$J,2,FALSE))</f>
        <v/>
      </c>
      <c r="Q476" s="131" t="str">
        <f>IF(R476="","",VLOOKUP(CONCATENATE(Q$3,R476),m_selling_spec!$A:$J,2,FALSE))</f>
        <v/>
      </c>
      <c r="S476" s="131" t="str">
        <f>IF(T476="","",VLOOKUP(CONCATENATE(S$3,T476),m_selling_spec!$A:$J,2,FALSE))</f>
        <v>6.1</v>
      </c>
      <c r="T476" s="125" t="s">
        <v>839</v>
      </c>
      <c r="U476" s="131" t="str">
        <f>IF(V476="","",VLOOKUP(CONCATENATE(U$3,V476),m_selling_spec!$A:$J,2,FALSE))</f>
        <v/>
      </c>
      <c r="W476" s="131" t="str">
        <f>IF(X476="","",VLOOKUP(CONCATENATE(W$3,X476),m_selling_spec!$A:$J,2,FALSE))</f>
        <v/>
      </c>
      <c r="Y476" s="131" t="str">
        <f>IF(Z476="","",VLOOKUP(CONCATENATE(Y$3,Z476),m_selling_spec!$A:$J,2,FALSE))</f>
        <v/>
      </c>
      <c r="AA476" s="131" t="str">
        <f>IF(AB476="","",VLOOKUP(CONCATENATE(AA$3,AB476),m_selling_spec!$A:$J,2,FALSE))</f>
        <v>10.2</v>
      </c>
      <c r="AB476" s="125" t="s">
        <v>76</v>
      </c>
      <c r="AC476" s="131" t="str">
        <f>IF(AD476="","",VLOOKUP(CONCATENATE(AC$3,AD476),m_selling_spec!$A:$J,2,FALSE))</f>
        <v/>
      </c>
      <c r="AE476" s="131" t="str">
        <f>IF(AF476="","",VLOOKUP(CONCATENATE(AE$3,AF476),m_selling_spec!$A:$J,2,FALSE))</f>
        <v/>
      </c>
      <c r="AG476" s="131" t="str">
        <f>IF(AH476="","",VLOOKUP(CONCATENATE(AG$3,AH476),m_selling_spec!$A:$J,2,FALSE))</f>
        <v/>
      </c>
      <c r="AI476" s="131" t="str">
        <f>IF(AJ476="","",VLOOKUP(CONCATENATE(AI$3,AJ476),m_selling_spec!$A:$J,2,FALSE))</f>
        <v/>
      </c>
      <c r="AK476" s="131" t="str">
        <f>IF(AL476="","",VLOOKUP(CONCATENATE(AK$3,AL476),m_selling_spec!$A:$J,2,FALSE))</f>
        <v/>
      </c>
      <c r="AM476" s="131" t="str">
        <f>IF(AN476="","",VLOOKUP(CONCATENATE(AM$3,AN476),m_selling_spec!$A:$J,2,FALSE))</f>
        <v/>
      </c>
      <c r="AO476" s="131" t="str">
        <f>IF(AP476="","",VLOOKUP(CONCATENATE(AO$3,AP476),m_selling_spec!$A:$J,2,FALSE))</f>
        <v/>
      </c>
      <c r="AQ476" s="131" t="str">
        <f>IF(AR476="","",VLOOKUP(CONCATENATE(AQ$3,AR476),m_selling_spec!$A:$J,2,FALSE))</f>
        <v>18.1</v>
      </c>
      <c r="AR476" s="125" t="s">
        <v>687</v>
      </c>
      <c r="AS476" s="131" t="str">
        <f>IF(AT476="","",VLOOKUP(CONCATENATE(AS$3,AT476),m_selling_spec!$A:$J,2,FALSE))</f>
        <v/>
      </c>
      <c r="AU476" s="131" t="str">
        <f>IF(AV476="","",VLOOKUP(CONCATENATE(AU$3,AV476),m_selling_spec!$A:$J,2,FALSE))</f>
        <v/>
      </c>
      <c r="AW476" s="131" t="str">
        <f>IF(AX476="","",VLOOKUP(CONCATENATE(AW$3,AX476),m_selling_spec!$A:$J,2,FALSE))</f>
        <v/>
      </c>
      <c r="AY476" s="131" t="str">
        <f>IF(AZ476="","",VLOOKUP(CONCATENATE(AY$3,AZ476),m_selling_spec!$A:$J,2,FALSE))</f>
        <v/>
      </c>
      <c r="BA476" s="131" t="str">
        <f>IF(BB476="","",VLOOKUP(CONCATENATE(BA$3,BB476),m_selling_spec!$A:$J,2,FALSE))</f>
        <v/>
      </c>
      <c r="BC476" s="131" t="str">
        <f>IF(BD476="","",VLOOKUP(CONCATENATE(BC$3,BD476),m_selling_spec!$A:$J,2,FALSE))</f>
        <v/>
      </c>
      <c r="BE476" s="131" t="str">
        <f>IF(BF476="","",VLOOKUP(CONCATENATE(BE$3,BF476),m_selling_spec!$A:$J,2,FALSE))</f>
        <v/>
      </c>
      <c r="BG476" s="131" t="str">
        <f>IF(BH476="","",VLOOKUP(CONCATENATE(BG$3,BH476),m_selling_spec!$A:$J,2,FALSE))</f>
        <v/>
      </c>
      <c r="BI476" s="131" t="e">
        <f>IF(BJ476="","",VLOOKUP(CONCATENATE(BI$3,BJ476),m_selling_spec!$A:$J,2,FALSE))</f>
        <v>#N/A</v>
      </c>
      <c r="BJ476" s="132" t="s">
        <v>1266</v>
      </c>
    </row>
    <row r="477" spans="1:62">
      <c r="A477" s="125" t="s">
        <v>959</v>
      </c>
      <c r="B477" s="125">
        <v>6</v>
      </c>
      <c r="C477" s="130" t="str">
        <f>INDEX(product!B:B,MATCH(B477,product!A:A,0))</f>
        <v>Exterior</v>
      </c>
      <c r="D477" s="130" t="str">
        <f>INDEX(product!E:E,MATCH(B477,product!A:A,0))</f>
        <v>Exterior</v>
      </c>
      <c r="E477" s="131" t="str">
        <f>IF(F477="","",VLOOKUP(CONCATENATE(E$3,F477),m_selling_spec!$A:$J,2,FALSE))</f>
        <v/>
      </c>
      <c r="G477" s="131" t="str">
        <f>IF(H477="","",VLOOKUP(CONCATENATE(G$3,H477),m_selling_spec!$A:$J,2,FALSE))</f>
        <v/>
      </c>
      <c r="I477" s="131" t="str">
        <f>IF(J477="","",VLOOKUP(CONCATENATE(I$3,J477),m_selling_spec!$A:$J,2,FALSE))</f>
        <v>1.10</v>
      </c>
      <c r="J477" s="125" t="s">
        <v>548</v>
      </c>
      <c r="K477" s="131" t="str">
        <f>IF(L477="","",VLOOKUP(CONCATENATE(K$3,L477),m_selling_spec!$A:$J,2,FALSE))</f>
        <v/>
      </c>
      <c r="M477" s="131" t="str">
        <f>IF(N477="","",VLOOKUP(CONCATENATE(M$3,N477),m_selling_spec!$A:$J,2,FALSE))</f>
        <v/>
      </c>
      <c r="O477" s="131" t="str">
        <f>IF(P477="","",VLOOKUP(CONCATENATE(O$3,P477),m_selling_spec!$A:$J,2,FALSE))</f>
        <v/>
      </c>
      <c r="Q477" s="131" t="str">
        <f>IF(R477="","",VLOOKUP(CONCATENATE(Q$3,R477),m_selling_spec!$A:$J,2,FALSE))</f>
        <v/>
      </c>
      <c r="S477" s="131" t="str">
        <f>IF(T477="","",VLOOKUP(CONCATENATE(S$3,T477),m_selling_spec!$A:$J,2,FALSE))</f>
        <v>6.1</v>
      </c>
      <c r="T477" s="125" t="s">
        <v>839</v>
      </c>
      <c r="U477" s="131" t="str">
        <f>IF(V477="","",VLOOKUP(CONCATENATE(U$3,V477),m_selling_spec!$A:$J,2,FALSE))</f>
        <v/>
      </c>
      <c r="W477" s="131" t="str">
        <f>IF(X477="","",VLOOKUP(CONCATENATE(W$3,X477),m_selling_spec!$A:$J,2,FALSE))</f>
        <v/>
      </c>
      <c r="Y477" s="131" t="str">
        <f>IF(Z477="","",VLOOKUP(CONCATENATE(Y$3,Z477),m_selling_spec!$A:$J,2,FALSE))</f>
        <v/>
      </c>
      <c r="AA477" s="131" t="str">
        <f>IF(AB477="","",VLOOKUP(CONCATENATE(AA$3,AB477),m_selling_spec!$A:$J,2,FALSE))</f>
        <v>10.2</v>
      </c>
      <c r="AB477" s="125" t="s">
        <v>76</v>
      </c>
      <c r="AC477" s="131" t="str">
        <f>IF(AD477="","",VLOOKUP(CONCATENATE(AC$3,AD477),m_selling_spec!$A:$J,2,FALSE))</f>
        <v/>
      </c>
      <c r="AE477" s="131" t="str">
        <f>IF(AF477="","",VLOOKUP(CONCATENATE(AE$3,AF477),m_selling_spec!$A:$J,2,FALSE))</f>
        <v/>
      </c>
      <c r="AG477" s="131" t="str">
        <f>IF(AH477="","",VLOOKUP(CONCATENATE(AG$3,AH477),m_selling_spec!$A:$J,2,FALSE))</f>
        <v/>
      </c>
      <c r="AI477" s="131" t="str">
        <f>IF(AJ477="","",VLOOKUP(CONCATENATE(AI$3,AJ477),m_selling_spec!$A:$J,2,FALSE))</f>
        <v/>
      </c>
      <c r="AK477" s="131" t="str">
        <f>IF(AL477="","",VLOOKUP(CONCATENATE(AK$3,AL477),m_selling_spec!$A:$J,2,FALSE))</f>
        <v/>
      </c>
      <c r="AM477" s="131" t="str">
        <f>IF(AN477="","",VLOOKUP(CONCATENATE(AM$3,AN477),m_selling_spec!$A:$J,2,FALSE))</f>
        <v/>
      </c>
      <c r="AO477" s="131" t="str">
        <f>IF(AP477="","",VLOOKUP(CONCATENATE(AO$3,AP477),m_selling_spec!$A:$J,2,FALSE))</f>
        <v/>
      </c>
      <c r="AQ477" s="131" t="str">
        <f>IF(AR477="","",VLOOKUP(CONCATENATE(AQ$3,AR477),m_selling_spec!$A:$J,2,FALSE))</f>
        <v>18.1</v>
      </c>
      <c r="AR477" s="125" t="s">
        <v>687</v>
      </c>
      <c r="AS477" s="131" t="str">
        <f>IF(AT477="","",VLOOKUP(CONCATENATE(AS$3,AT477),m_selling_spec!$A:$J,2,FALSE))</f>
        <v/>
      </c>
      <c r="AU477" s="131" t="str">
        <f>IF(AV477="","",VLOOKUP(CONCATENATE(AU$3,AV477),m_selling_spec!$A:$J,2,FALSE))</f>
        <v/>
      </c>
      <c r="AW477" s="131" t="str">
        <f>IF(AX477="","",VLOOKUP(CONCATENATE(AW$3,AX477),m_selling_spec!$A:$J,2,FALSE))</f>
        <v/>
      </c>
      <c r="AY477" s="131" t="str">
        <f>IF(AZ477="","",VLOOKUP(CONCATENATE(AY$3,AZ477),m_selling_spec!$A:$J,2,FALSE))</f>
        <v/>
      </c>
      <c r="BA477" s="131" t="str">
        <f>IF(BB477="","",VLOOKUP(CONCATENATE(BA$3,BB477),m_selling_spec!$A:$J,2,FALSE))</f>
        <v/>
      </c>
      <c r="BC477" s="131" t="str">
        <f>IF(BD477="","",VLOOKUP(CONCATENATE(BC$3,BD477),m_selling_spec!$A:$J,2,FALSE))</f>
        <v/>
      </c>
      <c r="BE477" s="131" t="str">
        <f>IF(BF477="","",VLOOKUP(CONCATENATE(BE$3,BF477),m_selling_spec!$A:$J,2,FALSE))</f>
        <v/>
      </c>
      <c r="BG477" s="131" t="str">
        <f>IF(BH477="","",VLOOKUP(CONCATENATE(BG$3,BH477),m_selling_spec!$A:$J,2,FALSE))</f>
        <v/>
      </c>
      <c r="BI477" s="131" t="e">
        <f>IF(BJ477="","",VLOOKUP(CONCATENATE(BI$3,BJ477),m_selling_spec!$A:$J,2,FALSE))</f>
        <v>#N/A</v>
      </c>
      <c r="BJ477" s="132" t="s">
        <v>1268</v>
      </c>
    </row>
    <row r="478" spans="1:62">
      <c r="A478" s="125" t="s">
        <v>964</v>
      </c>
      <c r="B478" s="125">
        <v>6</v>
      </c>
      <c r="C478" s="130" t="str">
        <f>INDEX(product!B:B,MATCH(B478,product!A:A,0))</f>
        <v>Exterior</v>
      </c>
      <c r="D478" s="130" t="str">
        <f>INDEX(product!E:E,MATCH(B478,product!A:A,0))</f>
        <v>Exterior</v>
      </c>
      <c r="E478" s="131" t="str">
        <f>IF(F478="","",VLOOKUP(CONCATENATE(E$3,F478),m_selling_spec!$A:$J,2,FALSE))</f>
        <v/>
      </c>
      <c r="G478" s="131" t="str">
        <f>IF(H478="","",VLOOKUP(CONCATENATE(G$3,H478),m_selling_spec!$A:$J,2,FALSE))</f>
        <v/>
      </c>
      <c r="I478" s="131" t="str">
        <f>IF(J478="","",VLOOKUP(CONCATENATE(I$3,J478),m_selling_spec!$A:$J,2,FALSE))</f>
        <v>1.10</v>
      </c>
      <c r="J478" s="125" t="s">
        <v>548</v>
      </c>
      <c r="K478" s="131" t="str">
        <f>IF(L478="","",VLOOKUP(CONCATENATE(K$3,L478),m_selling_spec!$A:$J,2,FALSE))</f>
        <v/>
      </c>
      <c r="M478" s="131" t="str">
        <f>IF(N478="","",VLOOKUP(CONCATENATE(M$3,N478),m_selling_spec!$A:$J,2,FALSE))</f>
        <v/>
      </c>
      <c r="O478" s="131" t="str">
        <f>IF(P478="","",VLOOKUP(CONCATENATE(O$3,P478),m_selling_spec!$A:$J,2,FALSE))</f>
        <v/>
      </c>
      <c r="Q478" s="131" t="str">
        <f>IF(R478="","",VLOOKUP(CONCATENATE(Q$3,R478),m_selling_spec!$A:$J,2,FALSE))</f>
        <v/>
      </c>
      <c r="S478" s="131" t="str">
        <f>IF(T478="","",VLOOKUP(CONCATENATE(S$3,T478),m_selling_spec!$A:$J,2,FALSE))</f>
        <v>6.1</v>
      </c>
      <c r="T478" s="125" t="s">
        <v>839</v>
      </c>
      <c r="U478" s="131" t="str">
        <f>IF(V478="","",VLOOKUP(CONCATENATE(U$3,V478),m_selling_spec!$A:$J,2,FALSE))</f>
        <v/>
      </c>
      <c r="W478" s="131" t="str">
        <f>IF(X478="","",VLOOKUP(CONCATENATE(W$3,X478),m_selling_spec!$A:$J,2,FALSE))</f>
        <v/>
      </c>
      <c r="Y478" s="131" t="str">
        <f>IF(Z478="","",VLOOKUP(CONCATENATE(Y$3,Z478),m_selling_spec!$A:$J,2,FALSE))</f>
        <v/>
      </c>
      <c r="AA478" s="131" t="str">
        <f>IF(AB478="","",VLOOKUP(CONCATENATE(AA$3,AB478),m_selling_spec!$A:$J,2,FALSE))</f>
        <v>10.2</v>
      </c>
      <c r="AB478" s="125" t="s">
        <v>76</v>
      </c>
      <c r="AC478" s="131" t="str">
        <f>IF(AD478="","",VLOOKUP(CONCATENATE(AC$3,AD478),m_selling_spec!$A:$J,2,FALSE))</f>
        <v/>
      </c>
      <c r="AE478" s="131" t="str">
        <f>IF(AF478="","",VLOOKUP(CONCATENATE(AE$3,AF478),m_selling_spec!$A:$J,2,FALSE))</f>
        <v/>
      </c>
      <c r="AG478" s="131" t="str">
        <f>IF(AH478="","",VLOOKUP(CONCATENATE(AG$3,AH478),m_selling_spec!$A:$J,2,FALSE))</f>
        <v/>
      </c>
      <c r="AI478" s="131" t="str">
        <f>IF(AJ478="","",VLOOKUP(CONCATENATE(AI$3,AJ478),m_selling_spec!$A:$J,2,FALSE))</f>
        <v/>
      </c>
      <c r="AK478" s="131" t="str">
        <f>IF(AL478="","",VLOOKUP(CONCATENATE(AK$3,AL478),m_selling_spec!$A:$J,2,FALSE))</f>
        <v/>
      </c>
      <c r="AM478" s="131" t="str">
        <f>IF(AN478="","",VLOOKUP(CONCATENATE(AM$3,AN478),m_selling_spec!$A:$J,2,FALSE))</f>
        <v/>
      </c>
      <c r="AO478" s="131" t="str">
        <f>IF(AP478="","",VLOOKUP(CONCATENATE(AO$3,AP478),m_selling_spec!$A:$J,2,FALSE))</f>
        <v/>
      </c>
      <c r="AQ478" s="131" t="str">
        <f>IF(AR478="","",VLOOKUP(CONCATENATE(AQ$3,AR478),m_selling_spec!$A:$J,2,FALSE))</f>
        <v>18.1</v>
      </c>
      <c r="AR478" s="125" t="s">
        <v>687</v>
      </c>
      <c r="AS478" s="131" t="str">
        <f>IF(AT478="","",VLOOKUP(CONCATENATE(AS$3,AT478),m_selling_spec!$A:$J,2,FALSE))</f>
        <v/>
      </c>
      <c r="AU478" s="131" t="str">
        <f>IF(AV478="","",VLOOKUP(CONCATENATE(AU$3,AV478),m_selling_spec!$A:$J,2,FALSE))</f>
        <v/>
      </c>
      <c r="AW478" s="131" t="str">
        <f>IF(AX478="","",VLOOKUP(CONCATENATE(AW$3,AX478),m_selling_spec!$A:$J,2,FALSE))</f>
        <v/>
      </c>
      <c r="AY478" s="131" t="str">
        <f>IF(AZ478="","",VLOOKUP(CONCATENATE(AY$3,AZ478),m_selling_spec!$A:$J,2,FALSE))</f>
        <v/>
      </c>
      <c r="BA478" s="131" t="str">
        <f>IF(BB478="","",VLOOKUP(CONCATENATE(BA$3,BB478),m_selling_spec!$A:$J,2,FALSE))</f>
        <v/>
      </c>
      <c r="BC478" s="131" t="str">
        <f>IF(BD478="","",VLOOKUP(CONCATENATE(BC$3,BD478),m_selling_spec!$A:$J,2,FALSE))</f>
        <v/>
      </c>
      <c r="BE478" s="131" t="str">
        <f>IF(BF478="","",VLOOKUP(CONCATENATE(BE$3,BF478),m_selling_spec!$A:$J,2,FALSE))</f>
        <v/>
      </c>
      <c r="BG478" s="131" t="str">
        <f>IF(BH478="","",VLOOKUP(CONCATENATE(BG$3,BH478),m_selling_spec!$A:$J,2,FALSE))</f>
        <v/>
      </c>
      <c r="BI478" s="131" t="e">
        <f>IF(BJ478="","",VLOOKUP(CONCATENATE(BI$3,BJ478),m_selling_spec!$A:$J,2,FALSE))</f>
        <v>#N/A</v>
      </c>
      <c r="BJ478" s="132" t="s">
        <v>1267</v>
      </c>
    </row>
    <row r="479" spans="1:62">
      <c r="A479" s="125" t="s">
        <v>965</v>
      </c>
      <c r="B479" s="125">
        <v>6</v>
      </c>
      <c r="C479" s="130" t="str">
        <f>INDEX(product!B:B,MATCH(B479,product!A:A,0))</f>
        <v>Exterior</v>
      </c>
      <c r="D479" s="130" t="str">
        <f>INDEX(product!E:E,MATCH(B479,product!A:A,0))</f>
        <v>Exterior</v>
      </c>
      <c r="E479" s="131" t="str">
        <f>IF(F479="","",VLOOKUP(CONCATENATE(E$3,F479),m_selling_spec!$A:$J,2,FALSE))</f>
        <v/>
      </c>
      <c r="G479" s="131" t="str">
        <f>IF(H479="","",VLOOKUP(CONCATENATE(G$3,H479),m_selling_spec!$A:$J,2,FALSE))</f>
        <v/>
      </c>
      <c r="I479" s="131" t="str">
        <f>IF(J479="","",VLOOKUP(CONCATENATE(I$3,J479),m_selling_spec!$A:$J,2,FALSE))</f>
        <v>1.10</v>
      </c>
      <c r="J479" s="125" t="s">
        <v>548</v>
      </c>
      <c r="K479" s="131" t="str">
        <f>IF(L479="","",VLOOKUP(CONCATENATE(K$3,L479),m_selling_spec!$A:$J,2,FALSE))</f>
        <v/>
      </c>
      <c r="M479" s="131" t="str">
        <f>IF(N479="","",VLOOKUP(CONCATENATE(M$3,N479),m_selling_spec!$A:$J,2,FALSE))</f>
        <v/>
      </c>
      <c r="O479" s="131" t="str">
        <f>IF(P479="","",VLOOKUP(CONCATENATE(O$3,P479),m_selling_spec!$A:$J,2,FALSE))</f>
        <v/>
      </c>
      <c r="Q479" s="131" t="str">
        <f>IF(R479="","",VLOOKUP(CONCATENATE(Q$3,R479),m_selling_spec!$A:$J,2,FALSE))</f>
        <v/>
      </c>
      <c r="S479" s="131" t="str">
        <f>IF(T479="","",VLOOKUP(CONCATENATE(S$3,T479),m_selling_spec!$A:$J,2,FALSE))</f>
        <v>6.1</v>
      </c>
      <c r="T479" s="125" t="s">
        <v>839</v>
      </c>
      <c r="U479" s="131" t="str">
        <f>IF(V479="","",VLOOKUP(CONCATENATE(U$3,V479),m_selling_spec!$A:$J,2,FALSE))</f>
        <v/>
      </c>
      <c r="W479" s="131" t="str">
        <f>IF(X479="","",VLOOKUP(CONCATENATE(W$3,X479),m_selling_spec!$A:$J,2,FALSE))</f>
        <v/>
      </c>
      <c r="Y479" s="131" t="str">
        <f>IF(Z479="","",VLOOKUP(CONCATENATE(Y$3,Z479),m_selling_spec!$A:$J,2,FALSE))</f>
        <v/>
      </c>
      <c r="AA479" s="131" t="str">
        <f>IF(AB479="","",VLOOKUP(CONCATENATE(AA$3,AB479),m_selling_spec!$A:$J,2,FALSE))</f>
        <v>10.2</v>
      </c>
      <c r="AB479" s="125" t="s">
        <v>76</v>
      </c>
      <c r="AC479" s="131" t="str">
        <f>IF(AD479="","",VLOOKUP(CONCATENATE(AC$3,AD479),m_selling_spec!$A:$J,2,FALSE))</f>
        <v/>
      </c>
      <c r="AE479" s="131" t="str">
        <f>IF(AF479="","",VLOOKUP(CONCATENATE(AE$3,AF479),m_selling_spec!$A:$J,2,FALSE))</f>
        <v/>
      </c>
      <c r="AG479" s="131" t="str">
        <f>IF(AH479="","",VLOOKUP(CONCATENATE(AG$3,AH479),m_selling_spec!$A:$J,2,FALSE))</f>
        <v/>
      </c>
      <c r="AI479" s="131" t="str">
        <f>IF(AJ479="","",VLOOKUP(CONCATENATE(AI$3,AJ479),m_selling_spec!$A:$J,2,FALSE))</f>
        <v/>
      </c>
      <c r="AK479" s="131" t="str">
        <f>IF(AL479="","",VLOOKUP(CONCATENATE(AK$3,AL479),m_selling_spec!$A:$J,2,FALSE))</f>
        <v/>
      </c>
      <c r="AM479" s="131" t="str">
        <f>IF(AN479="","",VLOOKUP(CONCATENATE(AM$3,AN479),m_selling_spec!$A:$J,2,FALSE))</f>
        <v/>
      </c>
      <c r="AO479" s="131" t="str">
        <f>IF(AP479="","",VLOOKUP(CONCATENATE(AO$3,AP479),m_selling_spec!$A:$J,2,FALSE))</f>
        <v/>
      </c>
      <c r="AQ479" s="131" t="str">
        <f>IF(AR479="","",VLOOKUP(CONCATENATE(AQ$3,AR479),m_selling_spec!$A:$J,2,FALSE))</f>
        <v>18.1</v>
      </c>
      <c r="AR479" s="125" t="s">
        <v>687</v>
      </c>
      <c r="AS479" s="131" t="str">
        <f>IF(AT479="","",VLOOKUP(CONCATENATE(AS$3,AT479),m_selling_spec!$A:$J,2,FALSE))</f>
        <v/>
      </c>
      <c r="AU479" s="131" t="str">
        <f>IF(AV479="","",VLOOKUP(CONCATENATE(AU$3,AV479),m_selling_spec!$A:$J,2,FALSE))</f>
        <v/>
      </c>
      <c r="AW479" s="131" t="str">
        <f>IF(AX479="","",VLOOKUP(CONCATENATE(AW$3,AX479),m_selling_spec!$A:$J,2,FALSE))</f>
        <v/>
      </c>
      <c r="AY479" s="131" t="str">
        <f>IF(AZ479="","",VLOOKUP(CONCATENATE(AY$3,AZ479),m_selling_spec!$A:$J,2,FALSE))</f>
        <v/>
      </c>
      <c r="BA479" s="131" t="str">
        <f>IF(BB479="","",VLOOKUP(CONCATENATE(BA$3,BB479),m_selling_spec!$A:$J,2,FALSE))</f>
        <v/>
      </c>
      <c r="BC479" s="131" t="str">
        <f>IF(BD479="","",VLOOKUP(CONCATENATE(BC$3,BD479),m_selling_spec!$A:$J,2,FALSE))</f>
        <v/>
      </c>
      <c r="BE479" s="131" t="str">
        <f>IF(BF479="","",VLOOKUP(CONCATENATE(BE$3,BF479),m_selling_spec!$A:$J,2,FALSE))</f>
        <v/>
      </c>
      <c r="BG479" s="131" t="str">
        <f>IF(BH479="","",VLOOKUP(CONCATENATE(BG$3,BH479),m_selling_spec!$A:$J,2,FALSE))</f>
        <v/>
      </c>
      <c r="BI479" s="131" t="e">
        <f>IF(BJ479="","",VLOOKUP(CONCATENATE(BI$3,BJ479),m_selling_spec!$A:$J,2,FALSE))</f>
        <v>#N/A</v>
      </c>
      <c r="BJ479" s="132" t="s">
        <v>1269</v>
      </c>
    </row>
    <row r="480" spans="1:62">
      <c r="A480" s="125" t="s">
        <v>691</v>
      </c>
      <c r="B480" s="125">
        <v>6</v>
      </c>
      <c r="C480" s="130" t="str">
        <f>INDEX(product!B:B,MATCH(B480,product!A:A,0))</f>
        <v>Exterior</v>
      </c>
      <c r="D480" s="130" t="str">
        <f>INDEX(product!E:E,MATCH(B480,product!A:A,0))</f>
        <v>Exterior</v>
      </c>
      <c r="E480" s="131" t="str">
        <f>IF(F480="","",VLOOKUP(CONCATENATE(E$3,F480),m_selling_spec!$A:$J,2,FALSE))</f>
        <v/>
      </c>
      <c r="G480" s="131" t="str">
        <f>IF(H480="","",VLOOKUP(CONCATENATE(G$3,H480),m_selling_spec!$A:$J,2,FALSE))</f>
        <v/>
      </c>
      <c r="I480" s="131" t="str">
        <f>IF(J480="","",VLOOKUP(CONCATENATE(I$3,J480),m_selling_spec!$A:$J,2,FALSE))</f>
        <v>1.10</v>
      </c>
      <c r="J480" s="125" t="s">
        <v>548</v>
      </c>
      <c r="K480" s="131" t="str">
        <f>IF(L480="","",VLOOKUP(CONCATENATE(K$3,L480),m_selling_spec!$A:$J,2,FALSE))</f>
        <v/>
      </c>
      <c r="M480" s="131" t="str">
        <f>IF(N480="","",VLOOKUP(CONCATENATE(M$3,N480),m_selling_spec!$A:$J,2,FALSE))</f>
        <v/>
      </c>
      <c r="O480" s="131" t="str">
        <f>IF(P480="","",VLOOKUP(CONCATENATE(O$3,P480),m_selling_spec!$A:$J,2,FALSE))</f>
        <v/>
      </c>
      <c r="Q480" s="131" t="str">
        <f>IF(R480="","",VLOOKUP(CONCATENATE(Q$3,R480),m_selling_spec!$A:$J,2,FALSE))</f>
        <v/>
      </c>
      <c r="S480" s="131" t="str">
        <f>IF(T480="","",VLOOKUP(CONCATENATE(S$3,T480),m_selling_spec!$A:$J,2,FALSE))</f>
        <v>6.1</v>
      </c>
      <c r="T480" s="125" t="s">
        <v>839</v>
      </c>
      <c r="U480" s="131" t="str">
        <f>IF(V480="","",VLOOKUP(CONCATENATE(U$3,V480),m_selling_spec!$A:$J,2,FALSE))</f>
        <v/>
      </c>
      <c r="W480" s="131" t="str">
        <f>IF(X480="","",VLOOKUP(CONCATENATE(W$3,X480),m_selling_spec!$A:$J,2,FALSE))</f>
        <v/>
      </c>
      <c r="Y480" s="131" t="str">
        <f>IF(Z480="","",VLOOKUP(CONCATENATE(Y$3,Z480),m_selling_spec!$A:$J,2,FALSE))</f>
        <v/>
      </c>
      <c r="AA480" s="131" t="str">
        <f>IF(AB480="","",VLOOKUP(CONCATENATE(AA$3,AB480),m_selling_spec!$A:$J,2,FALSE))</f>
        <v>10.2</v>
      </c>
      <c r="AB480" s="125" t="s">
        <v>76</v>
      </c>
      <c r="AC480" s="131" t="str">
        <f>IF(AD480="","",VLOOKUP(CONCATENATE(AC$3,AD480),m_selling_spec!$A:$J,2,FALSE))</f>
        <v/>
      </c>
      <c r="AE480" s="131" t="str">
        <f>IF(AF480="","",VLOOKUP(CONCATENATE(AE$3,AF480),m_selling_spec!$A:$J,2,FALSE))</f>
        <v/>
      </c>
      <c r="AG480" s="131" t="str">
        <f>IF(AH480="","",VLOOKUP(CONCATENATE(AG$3,AH480),m_selling_spec!$A:$J,2,FALSE))</f>
        <v/>
      </c>
      <c r="AI480" s="131" t="str">
        <f>IF(AJ480="","",VLOOKUP(CONCATENATE(AI$3,AJ480),m_selling_spec!$A:$J,2,FALSE))</f>
        <v/>
      </c>
      <c r="AK480" s="131" t="str">
        <f>IF(AL480="","",VLOOKUP(CONCATENATE(AK$3,AL480),m_selling_spec!$A:$J,2,FALSE))</f>
        <v/>
      </c>
      <c r="AM480" s="131" t="str">
        <f>IF(AN480="","",VLOOKUP(CONCATENATE(AM$3,AN480),m_selling_spec!$A:$J,2,FALSE))</f>
        <v/>
      </c>
      <c r="AO480" s="131" t="str">
        <f>IF(AP480="","",VLOOKUP(CONCATENATE(AO$3,AP480),m_selling_spec!$A:$J,2,FALSE))</f>
        <v/>
      </c>
      <c r="AQ480" s="131" t="str">
        <f>IF(AR480="","",VLOOKUP(CONCATENATE(AQ$3,AR480),m_selling_spec!$A:$J,2,FALSE))</f>
        <v>18.2</v>
      </c>
      <c r="AR480" s="125" t="s">
        <v>688</v>
      </c>
      <c r="AS480" s="131" t="str">
        <f>IF(AT480="","",VLOOKUP(CONCATENATE(AS$3,AT480),m_selling_spec!$A:$J,2,FALSE))</f>
        <v/>
      </c>
      <c r="AU480" s="131" t="str">
        <f>IF(AV480="","",VLOOKUP(CONCATENATE(AU$3,AV480),m_selling_spec!$A:$J,2,FALSE))</f>
        <v/>
      </c>
      <c r="AW480" s="131" t="str">
        <f>IF(AX480="","",VLOOKUP(CONCATENATE(AW$3,AX480),m_selling_spec!$A:$J,2,FALSE))</f>
        <v/>
      </c>
      <c r="AY480" s="131" t="str">
        <f>IF(AZ480="","",VLOOKUP(CONCATENATE(AY$3,AZ480),m_selling_spec!$A:$J,2,FALSE))</f>
        <v/>
      </c>
      <c r="BA480" s="131" t="str">
        <f>IF(BB480="","",VLOOKUP(CONCATENATE(BA$3,BB480),m_selling_spec!$A:$J,2,FALSE))</f>
        <v/>
      </c>
      <c r="BC480" s="131" t="str">
        <f>IF(BD480="","",VLOOKUP(CONCATENATE(BC$3,BD480),m_selling_spec!$A:$J,2,FALSE))</f>
        <v/>
      </c>
      <c r="BE480" s="131" t="str">
        <f>IF(BF480="","",VLOOKUP(CONCATENATE(BE$3,BF480),m_selling_spec!$A:$J,2,FALSE))</f>
        <v/>
      </c>
      <c r="BG480" s="131" t="str">
        <f>IF(BH480="","",VLOOKUP(CONCATENATE(BG$3,BH480),m_selling_spec!$A:$J,2,FALSE))</f>
        <v/>
      </c>
      <c r="BI480" s="131" t="e">
        <f>IF(BJ480="","",VLOOKUP(CONCATENATE(BI$3,BJ480),m_selling_spec!$A:$J,2,FALSE))</f>
        <v>#N/A</v>
      </c>
      <c r="BJ480" s="132" t="s">
        <v>1266</v>
      </c>
    </row>
    <row r="481" spans="1:62">
      <c r="A481" s="125" t="s">
        <v>959</v>
      </c>
      <c r="B481" s="125">
        <v>6</v>
      </c>
      <c r="C481" s="130" t="str">
        <f>INDEX(product!B:B,MATCH(B481,product!A:A,0))</f>
        <v>Exterior</v>
      </c>
      <c r="D481" s="130" t="str">
        <f>INDEX(product!E:E,MATCH(B481,product!A:A,0))</f>
        <v>Exterior</v>
      </c>
      <c r="E481" s="131" t="str">
        <f>IF(F481="","",VLOOKUP(CONCATENATE(E$3,F481),m_selling_spec!$A:$J,2,FALSE))</f>
        <v/>
      </c>
      <c r="G481" s="131" t="str">
        <f>IF(H481="","",VLOOKUP(CONCATENATE(G$3,H481),m_selling_spec!$A:$J,2,FALSE))</f>
        <v/>
      </c>
      <c r="I481" s="131" t="str">
        <f>IF(J481="","",VLOOKUP(CONCATENATE(I$3,J481),m_selling_spec!$A:$J,2,FALSE))</f>
        <v>1.10</v>
      </c>
      <c r="J481" s="125" t="s">
        <v>548</v>
      </c>
      <c r="K481" s="131" t="str">
        <f>IF(L481="","",VLOOKUP(CONCATENATE(K$3,L481),m_selling_spec!$A:$J,2,FALSE))</f>
        <v/>
      </c>
      <c r="M481" s="131" t="str">
        <f>IF(N481="","",VLOOKUP(CONCATENATE(M$3,N481),m_selling_spec!$A:$J,2,FALSE))</f>
        <v/>
      </c>
      <c r="O481" s="131" t="str">
        <f>IF(P481="","",VLOOKUP(CONCATENATE(O$3,P481),m_selling_spec!$A:$J,2,FALSE))</f>
        <v/>
      </c>
      <c r="Q481" s="131" t="str">
        <f>IF(R481="","",VLOOKUP(CONCATENATE(Q$3,R481),m_selling_spec!$A:$J,2,FALSE))</f>
        <v/>
      </c>
      <c r="S481" s="131" t="str">
        <f>IF(T481="","",VLOOKUP(CONCATENATE(S$3,T481),m_selling_spec!$A:$J,2,FALSE))</f>
        <v>6.1</v>
      </c>
      <c r="T481" s="125" t="s">
        <v>839</v>
      </c>
      <c r="U481" s="131" t="str">
        <f>IF(V481="","",VLOOKUP(CONCATENATE(U$3,V481),m_selling_spec!$A:$J,2,FALSE))</f>
        <v/>
      </c>
      <c r="W481" s="131" t="str">
        <f>IF(X481="","",VLOOKUP(CONCATENATE(W$3,X481),m_selling_spec!$A:$J,2,FALSE))</f>
        <v/>
      </c>
      <c r="Y481" s="131" t="str">
        <f>IF(Z481="","",VLOOKUP(CONCATENATE(Y$3,Z481),m_selling_spec!$A:$J,2,FALSE))</f>
        <v/>
      </c>
      <c r="AA481" s="131" t="str">
        <f>IF(AB481="","",VLOOKUP(CONCATENATE(AA$3,AB481),m_selling_spec!$A:$J,2,FALSE))</f>
        <v>10.2</v>
      </c>
      <c r="AB481" s="125" t="s">
        <v>76</v>
      </c>
      <c r="AC481" s="131" t="str">
        <f>IF(AD481="","",VLOOKUP(CONCATENATE(AC$3,AD481),m_selling_spec!$A:$J,2,FALSE))</f>
        <v/>
      </c>
      <c r="AE481" s="131" t="str">
        <f>IF(AF481="","",VLOOKUP(CONCATENATE(AE$3,AF481),m_selling_spec!$A:$J,2,FALSE))</f>
        <v/>
      </c>
      <c r="AG481" s="131" t="str">
        <f>IF(AH481="","",VLOOKUP(CONCATENATE(AG$3,AH481),m_selling_spec!$A:$J,2,FALSE))</f>
        <v/>
      </c>
      <c r="AI481" s="131" t="str">
        <f>IF(AJ481="","",VLOOKUP(CONCATENATE(AI$3,AJ481),m_selling_spec!$A:$J,2,FALSE))</f>
        <v/>
      </c>
      <c r="AK481" s="131" t="str">
        <f>IF(AL481="","",VLOOKUP(CONCATENATE(AK$3,AL481),m_selling_spec!$A:$J,2,FALSE))</f>
        <v/>
      </c>
      <c r="AM481" s="131" t="str">
        <f>IF(AN481="","",VLOOKUP(CONCATENATE(AM$3,AN481),m_selling_spec!$A:$J,2,FALSE))</f>
        <v/>
      </c>
      <c r="AO481" s="131" t="str">
        <f>IF(AP481="","",VLOOKUP(CONCATENATE(AO$3,AP481),m_selling_spec!$A:$J,2,FALSE))</f>
        <v/>
      </c>
      <c r="AQ481" s="131" t="str">
        <f>IF(AR481="","",VLOOKUP(CONCATENATE(AQ$3,AR481),m_selling_spec!$A:$J,2,FALSE))</f>
        <v>18.2</v>
      </c>
      <c r="AR481" s="125" t="s">
        <v>688</v>
      </c>
      <c r="AS481" s="131" t="str">
        <f>IF(AT481="","",VLOOKUP(CONCATENATE(AS$3,AT481),m_selling_spec!$A:$J,2,FALSE))</f>
        <v/>
      </c>
      <c r="AU481" s="131" t="str">
        <f>IF(AV481="","",VLOOKUP(CONCATENATE(AU$3,AV481),m_selling_spec!$A:$J,2,FALSE))</f>
        <v/>
      </c>
      <c r="AW481" s="131" t="str">
        <f>IF(AX481="","",VLOOKUP(CONCATENATE(AW$3,AX481),m_selling_spec!$A:$J,2,FALSE))</f>
        <v/>
      </c>
      <c r="AY481" s="131" t="str">
        <f>IF(AZ481="","",VLOOKUP(CONCATENATE(AY$3,AZ481),m_selling_spec!$A:$J,2,FALSE))</f>
        <v/>
      </c>
      <c r="BA481" s="131" t="str">
        <f>IF(BB481="","",VLOOKUP(CONCATENATE(BA$3,BB481),m_selling_spec!$A:$J,2,FALSE))</f>
        <v/>
      </c>
      <c r="BC481" s="131" t="str">
        <f>IF(BD481="","",VLOOKUP(CONCATENATE(BC$3,BD481),m_selling_spec!$A:$J,2,FALSE))</f>
        <v/>
      </c>
      <c r="BE481" s="131" t="str">
        <f>IF(BF481="","",VLOOKUP(CONCATENATE(BE$3,BF481),m_selling_spec!$A:$J,2,FALSE))</f>
        <v/>
      </c>
      <c r="BG481" s="131" t="str">
        <f>IF(BH481="","",VLOOKUP(CONCATENATE(BG$3,BH481),m_selling_spec!$A:$J,2,FALSE))</f>
        <v/>
      </c>
      <c r="BI481" s="131" t="e">
        <f>IF(BJ481="","",VLOOKUP(CONCATENATE(BI$3,BJ481),m_selling_spec!$A:$J,2,FALSE))</f>
        <v>#N/A</v>
      </c>
      <c r="BJ481" s="132" t="s">
        <v>1268</v>
      </c>
    </row>
    <row r="482" spans="1:62">
      <c r="A482" s="125" t="s">
        <v>966</v>
      </c>
      <c r="B482" s="125">
        <v>6</v>
      </c>
      <c r="C482" s="130" t="str">
        <f>INDEX(product!B:B,MATCH(B482,product!A:A,0))</f>
        <v>Exterior</v>
      </c>
      <c r="D482" s="130" t="str">
        <f>INDEX(product!E:E,MATCH(B482,product!A:A,0))</f>
        <v>Exterior</v>
      </c>
      <c r="E482" s="131" t="str">
        <f>IF(F482="","",VLOOKUP(CONCATENATE(E$3,F482),m_selling_spec!$A:$J,2,FALSE))</f>
        <v/>
      </c>
      <c r="G482" s="131" t="str">
        <f>IF(H482="","",VLOOKUP(CONCATENATE(G$3,H482),m_selling_spec!$A:$J,2,FALSE))</f>
        <v/>
      </c>
      <c r="I482" s="131" t="str">
        <f>IF(J482="","",VLOOKUP(CONCATENATE(I$3,J482),m_selling_spec!$A:$J,2,FALSE))</f>
        <v>1.10</v>
      </c>
      <c r="J482" s="125" t="s">
        <v>548</v>
      </c>
      <c r="K482" s="131" t="str">
        <f>IF(L482="","",VLOOKUP(CONCATENATE(K$3,L482),m_selling_spec!$A:$J,2,FALSE))</f>
        <v/>
      </c>
      <c r="M482" s="131" t="str">
        <f>IF(N482="","",VLOOKUP(CONCATENATE(M$3,N482),m_selling_spec!$A:$J,2,FALSE))</f>
        <v/>
      </c>
      <c r="O482" s="131" t="str">
        <f>IF(P482="","",VLOOKUP(CONCATENATE(O$3,P482),m_selling_spec!$A:$J,2,FALSE))</f>
        <v/>
      </c>
      <c r="Q482" s="131" t="str">
        <f>IF(R482="","",VLOOKUP(CONCATENATE(Q$3,R482),m_selling_spec!$A:$J,2,FALSE))</f>
        <v/>
      </c>
      <c r="S482" s="131" t="str">
        <f>IF(T482="","",VLOOKUP(CONCATENATE(S$3,T482),m_selling_spec!$A:$J,2,FALSE))</f>
        <v>6.1</v>
      </c>
      <c r="T482" s="125" t="s">
        <v>839</v>
      </c>
      <c r="U482" s="131" t="str">
        <f>IF(V482="","",VLOOKUP(CONCATENATE(U$3,V482),m_selling_spec!$A:$J,2,FALSE))</f>
        <v/>
      </c>
      <c r="W482" s="131" t="str">
        <f>IF(X482="","",VLOOKUP(CONCATENATE(W$3,X482),m_selling_spec!$A:$J,2,FALSE))</f>
        <v/>
      </c>
      <c r="Y482" s="131" t="str">
        <f>IF(Z482="","",VLOOKUP(CONCATENATE(Y$3,Z482),m_selling_spec!$A:$J,2,FALSE))</f>
        <v/>
      </c>
      <c r="AA482" s="131" t="str">
        <f>IF(AB482="","",VLOOKUP(CONCATENATE(AA$3,AB482),m_selling_spec!$A:$J,2,FALSE))</f>
        <v>10.2</v>
      </c>
      <c r="AB482" s="125" t="s">
        <v>76</v>
      </c>
      <c r="AC482" s="131" t="str">
        <f>IF(AD482="","",VLOOKUP(CONCATENATE(AC$3,AD482),m_selling_spec!$A:$J,2,FALSE))</f>
        <v/>
      </c>
      <c r="AE482" s="131" t="str">
        <f>IF(AF482="","",VLOOKUP(CONCATENATE(AE$3,AF482),m_selling_spec!$A:$J,2,FALSE))</f>
        <v/>
      </c>
      <c r="AG482" s="131" t="str">
        <f>IF(AH482="","",VLOOKUP(CONCATENATE(AG$3,AH482),m_selling_spec!$A:$J,2,FALSE))</f>
        <v/>
      </c>
      <c r="AI482" s="131" t="str">
        <f>IF(AJ482="","",VLOOKUP(CONCATENATE(AI$3,AJ482),m_selling_spec!$A:$J,2,FALSE))</f>
        <v/>
      </c>
      <c r="AK482" s="131" t="str">
        <f>IF(AL482="","",VLOOKUP(CONCATENATE(AK$3,AL482),m_selling_spec!$A:$J,2,FALSE))</f>
        <v/>
      </c>
      <c r="AM482" s="131" t="str">
        <f>IF(AN482="","",VLOOKUP(CONCATENATE(AM$3,AN482),m_selling_spec!$A:$J,2,FALSE))</f>
        <v/>
      </c>
      <c r="AO482" s="131" t="str">
        <f>IF(AP482="","",VLOOKUP(CONCATENATE(AO$3,AP482),m_selling_spec!$A:$J,2,FALSE))</f>
        <v/>
      </c>
      <c r="AQ482" s="131" t="str">
        <f>IF(AR482="","",VLOOKUP(CONCATENATE(AQ$3,AR482),m_selling_spec!$A:$J,2,FALSE))</f>
        <v>18.2</v>
      </c>
      <c r="AR482" s="125" t="s">
        <v>688</v>
      </c>
      <c r="AS482" s="131" t="str">
        <f>IF(AT482="","",VLOOKUP(CONCATENATE(AS$3,AT482),m_selling_spec!$A:$J,2,FALSE))</f>
        <v/>
      </c>
      <c r="AU482" s="131" t="str">
        <f>IF(AV482="","",VLOOKUP(CONCATENATE(AU$3,AV482),m_selling_spec!$A:$J,2,FALSE))</f>
        <v/>
      </c>
      <c r="AW482" s="131" t="str">
        <f>IF(AX482="","",VLOOKUP(CONCATENATE(AW$3,AX482),m_selling_spec!$A:$J,2,FALSE))</f>
        <v/>
      </c>
      <c r="AY482" s="131" t="str">
        <f>IF(AZ482="","",VLOOKUP(CONCATENATE(AY$3,AZ482),m_selling_spec!$A:$J,2,FALSE))</f>
        <v/>
      </c>
      <c r="BA482" s="131" t="str">
        <f>IF(BB482="","",VLOOKUP(CONCATENATE(BA$3,BB482),m_selling_spec!$A:$J,2,FALSE))</f>
        <v/>
      </c>
      <c r="BC482" s="131" t="str">
        <f>IF(BD482="","",VLOOKUP(CONCATENATE(BC$3,BD482),m_selling_spec!$A:$J,2,FALSE))</f>
        <v/>
      </c>
      <c r="BE482" s="131" t="str">
        <f>IF(BF482="","",VLOOKUP(CONCATENATE(BE$3,BF482),m_selling_spec!$A:$J,2,FALSE))</f>
        <v/>
      </c>
      <c r="BG482" s="131" t="str">
        <f>IF(BH482="","",VLOOKUP(CONCATENATE(BG$3,BH482),m_selling_spec!$A:$J,2,FALSE))</f>
        <v/>
      </c>
      <c r="BI482" s="131" t="e">
        <f>IF(BJ482="","",VLOOKUP(CONCATENATE(BI$3,BJ482),m_selling_spec!$A:$J,2,FALSE))</f>
        <v>#N/A</v>
      </c>
      <c r="BJ482" s="132" t="s">
        <v>1267</v>
      </c>
    </row>
    <row r="483" spans="1:62">
      <c r="A483" s="125" t="s">
        <v>967</v>
      </c>
      <c r="B483" s="125">
        <v>6</v>
      </c>
      <c r="C483" s="130" t="str">
        <f>INDEX(product!B:B,MATCH(B483,product!A:A,0))</f>
        <v>Exterior</v>
      </c>
      <c r="D483" s="130" t="str">
        <f>INDEX(product!E:E,MATCH(B483,product!A:A,0))</f>
        <v>Exterior</v>
      </c>
      <c r="E483" s="131" t="str">
        <f>IF(F483="","",VLOOKUP(CONCATENATE(E$3,F483),m_selling_spec!$A:$J,2,FALSE))</f>
        <v/>
      </c>
      <c r="G483" s="131" t="str">
        <f>IF(H483="","",VLOOKUP(CONCATENATE(G$3,H483),m_selling_spec!$A:$J,2,FALSE))</f>
        <v/>
      </c>
      <c r="I483" s="131" t="str">
        <f>IF(J483="","",VLOOKUP(CONCATENATE(I$3,J483),m_selling_spec!$A:$J,2,FALSE))</f>
        <v>1.10</v>
      </c>
      <c r="J483" s="125" t="s">
        <v>548</v>
      </c>
      <c r="K483" s="131" t="str">
        <f>IF(L483="","",VLOOKUP(CONCATENATE(K$3,L483),m_selling_spec!$A:$J,2,FALSE))</f>
        <v/>
      </c>
      <c r="M483" s="131" t="str">
        <f>IF(N483="","",VLOOKUP(CONCATENATE(M$3,N483),m_selling_spec!$A:$J,2,FALSE))</f>
        <v/>
      </c>
      <c r="O483" s="131" t="str">
        <f>IF(P483="","",VLOOKUP(CONCATENATE(O$3,P483),m_selling_spec!$A:$J,2,FALSE))</f>
        <v/>
      </c>
      <c r="Q483" s="131" t="str">
        <f>IF(R483="","",VLOOKUP(CONCATENATE(Q$3,R483),m_selling_spec!$A:$J,2,FALSE))</f>
        <v/>
      </c>
      <c r="S483" s="131" t="str">
        <f>IF(T483="","",VLOOKUP(CONCATENATE(S$3,T483),m_selling_spec!$A:$J,2,FALSE))</f>
        <v>6.1</v>
      </c>
      <c r="T483" s="125" t="s">
        <v>839</v>
      </c>
      <c r="U483" s="131" t="str">
        <f>IF(V483="","",VLOOKUP(CONCATENATE(U$3,V483),m_selling_spec!$A:$J,2,FALSE))</f>
        <v/>
      </c>
      <c r="W483" s="131" t="str">
        <f>IF(X483="","",VLOOKUP(CONCATENATE(W$3,X483),m_selling_spec!$A:$J,2,FALSE))</f>
        <v/>
      </c>
      <c r="Y483" s="131" t="str">
        <f>IF(Z483="","",VLOOKUP(CONCATENATE(Y$3,Z483),m_selling_spec!$A:$J,2,FALSE))</f>
        <v/>
      </c>
      <c r="AA483" s="131" t="str">
        <f>IF(AB483="","",VLOOKUP(CONCATENATE(AA$3,AB483),m_selling_spec!$A:$J,2,FALSE))</f>
        <v>10.2</v>
      </c>
      <c r="AB483" s="125" t="s">
        <v>76</v>
      </c>
      <c r="AC483" s="131" t="str">
        <f>IF(AD483="","",VLOOKUP(CONCATENATE(AC$3,AD483),m_selling_spec!$A:$J,2,FALSE))</f>
        <v/>
      </c>
      <c r="AE483" s="131" t="str">
        <f>IF(AF483="","",VLOOKUP(CONCATENATE(AE$3,AF483),m_selling_spec!$A:$J,2,FALSE))</f>
        <v/>
      </c>
      <c r="AG483" s="131" t="str">
        <f>IF(AH483="","",VLOOKUP(CONCATENATE(AG$3,AH483),m_selling_spec!$A:$J,2,FALSE))</f>
        <v/>
      </c>
      <c r="AI483" s="131" t="str">
        <f>IF(AJ483="","",VLOOKUP(CONCATENATE(AI$3,AJ483),m_selling_spec!$A:$J,2,FALSE))</f>
        <v/>
      </c>
      <c r="AK483" s="131" t="str">
        <f>IF(AL483="","",VLOOKUP(CONCATENATE(AK$3,AL483),m_selling_spec!$A:$J,2,FALSE))</f>
        <v/>
      </c>
      <c r="AM483" s="131" t="str">
        <f>IF(AN483="","",VLOOKUP(CONCATENATE(AM$3,AN483),m_selling_spec!$A:$J,2,FALSE))</f>
        <v/>
      </c>
      <c r="AO483" s="131" t="str">
        <f>IF(AP483="","",VLOOKUP(CONCATENATE(AO$3,AP483),m_selling_spec!$A:$J,2,FALSE))</f>
        <v/>
      </c>
      <c r="AQ483" s="131" t="str">
        <f>IF(AR483="","",VLOOKUP(CONCATENATE(AQ$3,AR483),m_selling_spec!$A:$J,2,FALSE))</f>
        <v>18.2</v>
      </c>
      <c r="AR483" s="125" t="s">
        <v>688</v>
      </c>
      <c r="AS483" s="131" t="str">
        <f>IF(AT483="","",VLOOKUP(CONCATENATE(AS$3,AT483),m_selling_spec!$A:$J,2,FALSE))</f>
        <v/>
      </c>
      <c r="AU483" s="131" t="str">
        <f>IF(AV483="","",VLOOKUP(CONCATENATE(AU$3,AV483),m_selling_spec!$A:$J,2,FALSE))</f>
        <v/>
      </c>
      <c r="AW483" s="131" t="str">
        <f>IF(AX483="","",VLOOKUP(CONCATENATE(AW$3,AX483),m_selling_spec!$A:$J,2,FALSE))</f>
        <v/>
      </c>
      <c r="AY483" s="131" t="str">
        <f>IF(AZ483="","",VLOOKUP(CONCATENATE(AY$3,AZ483),m_selling_spec!$A:$J,2,FALSE))</f>
        <v/>
      </c>
      <c r="BA483" s="131" t="str">
        <f>IF(BB483="","",VLOOKUP(CONCATENATE(BA$3,BB483),m_selling_spec!$A:$J,2,FALSE))</f>
        <v/>
      </c>
      <c r="BC483" s="131" t="str">
        <f>IF(BD483="","",VLOOKUP(CONCATENATE(BC$3,BD483),m_selling_spec!$A:$J,2,FALSE))</f>
        <v/>
      </c>
      <c r="BE483" s="131" t="str">
        <f>IF(BF483="","",VLOOKUP(CONCATENATE(BE$3,BF483),m_selling_spec!$A:$J,2,FALSE))</f>
        <v/>
      </c>
      <c r="BG483" s="131" t="str">
        <f>IF(BH483="","",VLOOKUP(CONCATENATE(BG$3,BH483),m_selling_spec!$A:$J,2,FALSE))</f>
        <v/>
      </c>
      <c r="BI483" s="131" t="e">
        <f>IF(BJ483="","",VLOOKUP(CONCATENATE(BI$3,BJ483),m_selling_spec!$A:$J,2,FALSE))</f>
        <v>#N/A</v>
      </c>
      <c r="BJ483" s="132" t="s">
        <v>1269</v>
      </c>
    </row>
    <row r="484" spans="1:62">
      <c r="A484" s="125" t="s">
        <v>691</v>
      </c>
      <c r="B484" s="125">
        <v>6</v>
      </c>
      <c r="C484" s="130" t="str">
        <f>INDEX(product!B:B,MATCH(B484,product!A:A,0))</f>
        <v>Exterior</v>
      </c>
      <c r="D484" s="130" t="str">
        <f>INDEX(product!E:E,MATCH(B484,product!A:A,0))</f>
        <v>Exterior</v>
      </c>
      <c r="E484" s="131" t="str">
        <f>IF(F484="","",VLOOKUP(CONCATENATE(E$3,F484),m_selling_spec!$A:$J,2,FALSE))</f>
        <v/>
      </c>
      <c r="G484" s="131" t="str">
        <f>IF(H484="","",VLOOKUP(CONCATENATE(G$3,H484),m_selling_spec!$A:$J,2,FALSE))</f>
        <v/>
      </c>
      <c r="I484" s="131" t="str">
        <f>IF(J484="","",VLOOKUP(CONCATENATE(I$3,J484),m_selling_spec!$A:$J,2,FALSE))</f>
        <v>1.10</v>
      </c>
      <c r="J484" s="125" t="s">
        <v>548</v>
      </c>
      <c r="K484" s="131" t="str">
        <f>IF(L484="","",VLOOKUP(CONCATENATE(K$3,L484),m_selling_spec!$A:$J,2,FALSE))</f>
        <v/>
      </c>
      <c r="M484" s="131" t="str">
        <f>IF(N484="","",VLOOKUP(CONCATENATE(M$3,N484),m_selling_spec!$A:$J,2,FALSE))</f>
        <v/>
      </c>
      <c r="O484" s="131" t="str">
        <f>IF(P484="","",VLOOKUP(CONCATENATE(O$3,P484),m_selling_spec!$A:$J,2,FALSE))</f>
        <v/>
      </c>
      <c r="Q484" s="131" t="str">
        <f>IF(R484="","",VLOOKUP(CONCATENATE(Q$3,R484),m_selling_spec!$A:$J,2,FALSE))</f>
        <v/>
      </c>
      <c r="S484" s="131" t="str">
        <f>IF(T484="","",VLOOKUP(CONCATENATE(S$3,T484),m_selling_spec!$A:$J,2,FALSE))</f>
        <v>6.1</v>
      </c>
      <c r="T484" s="125" t="s">
        <v>839</v>
      </c>
      <c r="U484" s="131" t="str">
        <f>IF(V484="","",VLOOKUP(CONCATENATE(U$3,V484),m_selling_spec!$A:$J,2,FALSE))</f>
        <v/>
      </c>
      <c r="W484" s="131" t="str">
        <f>IF(X484="","",VLOOKUP(CONCATENATE(W$3,X484),m_selling_spec!$A:$J,2,FALSE))</f>
        <v/>
      </c>
      <c r="Y484" s="131" t="str">
        <f>IF(Z484="","",VLOOKUP(CONCATENATE(Y$3,Z484),m_selling_spec!$A:$J,2,FALSE))</f>
        <v/>
      </c>
      <c r="AA484" s="131" t="str">
        <f>IF(AB484="","",VLOOKUP(CONCATENATE(AA$3,AB484),m_selling_spec!$A:$J,2,FALSE))</f>
        <v>10.2</v>
      </c>
      <c r="AB484" s="125" t="s">
        <v>76</v>
      </c>
      <c r="AC484" s="131" t="str">
        <f>IF(AD484="","",VLOOKUP(CONCATENATE(AC$3,AD484),m_selling_spec!$A:$J,2,FALSE))</f>
        <v/>
      </c>
      <c r="AE484" s="131" t="str">
        <f>IF(AF484="","",VLOOKUP(CONCATENATE(AE$3,AF484),m_selling_spec!$A:$J,2,FALSE))</f>
        <v/>
      </c>
      <c r="AG484" s="131" t="str">
        <f>IF(AH484="","",VLOOKUP(CONCATENATE(AG$3,AH484),m_selling_spec!$A:$J,2,FALSE))</f>
        <v/>
      </c>
      <c r="AI484" s="131" t="str">
        <f>IF(AJ484="","",VLOOKUP(CONCATENATE(AI$3,AJ484),m_selling_spec!$A:$J,2,FALSE))</f>
        <v/>
      </c>
      <c r="AK484" s="131" t="str">
        <f>IF(AL484="","",VLOOKUP(CONCATENATE(AK$3,AL484),m_selling_spec!$A:$J,2,FALSE))</f>
        <v/>
      </c>
      <c r="AM484" s="131" t="str">
        <f>IF(AN484="","",VLOOKUP(CONCATENATE(AM$3,AN484),m_selling_spec!$A:$J,2,FALSE))</f>
        <v/>
      </c>
      <c r="AO484" s="131" t="str">
        <f>IF(AP484="","",VLOOKUP(CONCATENATE(AO$3,AP484),m_selling_spec!$A:$J,2,FALSE))</f>
        <v/>
      </c>
      <c r="AQ484" s="131" t="str">
        <f>IF(AR484="","",VLOOKUP(CONCATENATE(AQ$3,AR484),m_selling_spec!$A:$J,2,FALSE))</f>
        <v>18.3</v>
      </c>
      <c r="AR484" s="125" t="s">
        <v>689</v>
      </c>
      <c r="AS484" s="131" t="str">
        <f>IF(AT484="","",VLOOKUP(CONCATENATE(AS$3,AT484),m_selling_spec!$A:$J,2,FALSE))</f>
        <v/>
      </c>
      <c r="AU484" s="131" t="str">
        <f>IF(AV484="","",VLOOKUP(CONCATENATE(AU$3,AV484),m_selling_spec!$A:$J,2,FALSE))</f>
        <v/>
      </c>
      <c r="AW484" s="131" t="str">
        <f>IF(AX484="","",VLOOKUP(CONCATENATE(AW$3,AX484),m_selling_spec!$A:$J,2,FALSE))</f>
        <v/>
      </c>
      <c r="AY484" s="131" t="str">
        <f>IF(AZ484="","",VLOOKUP(CONCATENATE(AY$3,AZ484),m_selling_spec!$A:$J,2,FALSE))</f>
        <v/>
      </c>
      <c r="BA484" s="131" t="str">
        <f>IF(BB484="","",VLOOKUP(CONCATENATE(BA$3,BB484),m_selling_spec!$A:$J,2,FALSE))</f>
        <v/>
      </c>
      <c r="BC484" s="131" t="str">
        <f>IF(BD484="","",VLOOKUP(CONCATENATE(BC$3,BD484),m_selling_spec!$A:$J,2,FALSE))</f>
        <v/>
      </c>
      <c r="BE484" s="131" t="str">
        <f>IF(BF484="","",VLOOKUP(CONCATENATE(BE$3,BF484),m_selling_spec!$A:$J,2,FALSE))</f>
        <v/>
      </c>
      <c r="BG484" s="131" t="str">
        <f>IF(BH484="","",VLOOKUP(CONCATENATE(BG$3,BH484),m_selling_spec!$A:$J,2,FALSE))</f>
        <v/>
      </c>
      <c r="BI484" s="131" t="e">
        <f>IF(BJ484="","",VLOOKUP(CONCATENATE(BI$3,BJ484),m_selling_spec!$A:$J,2,FALSE))</f>
        <v>#N/A</v>
      </c>
      <c r="BJ484" s="132" t="s">
        <v>1266</v>
      </c>
    </row>
    <row r="485" spans="1:62">
      <c r="A485" s="125" t="s">
        <v>959</v>
      </c>
      <c r="B485" s="125">
        <v>6</v>
      </c>
      <c r="C485" s="130" t="str">
        <f>INDEX(product!B:B,MATCH(B485,product!A:A,0))</f>
        <v>Exterior</v>
      </c>
      <c r="D485" s="130" t="str">
        <f>INDEX(product!E:E,MATCH(B485,product!A:A,0))</f>
        <v>Exterior</v>
      </c>
      <c r="E485" s="131" t="str">
        <f>IF(F485="","",VLOOKUP(CONCATENATE(E$3,F485),m_selling_spec!$A:$J,2,FALSE))</f>
        <v/>
      </c>
      <c r="G485" s="131" t="str">
        <f>IF(H485="","",VLOOKUP(CONCATENATE(G$3,H485),m_selling_spec!$A:$J,2,FALSE))</f>
        <v/>
      </c>
      <c r="I485" s="131" t="str">
        <f>IF(J485="","",VLOOKUP(CONCATENATE(I$3,J485),m_selling_spec!$A:$J,2,FALSE))</f>
        <v>1.10</v>
      </c>
      <c r="J485" s="125" t="s">
        <v>548</v>
      </c>
      <c r="K485" s="131" t="str">
        <f>IF(L485="","",VLOOKUP(CONCATENATE(K$3,L485),m_selling_spec!$A:$J,2,FALSE))</f>
        <v/>
      </c>
      <c r="M485" s="131" t="str">
        <f>IF(N485="","",VLOOKUP(CONCATENATE(M$3,N485),m_selling_spec!$A:$J,2,FALSE))</f>
        <v/>
      </c>
      <c r="O485" s="131" t="str">
        <f>IF(P485="","",VLOOKUP(CONCATENATE(O$3,P485),m_selling_spec!$A:$J,2,FALSE))</f>
        <v/>
      </c>
      <c r="Q485" s="131" t="str">
        <f>IF(R485="","",VLOOKUP(CONCATENATE(Q$3,R485),m_selling_spec!$A:$J,2,FALSE))</f>
        <v/>
      </c>
      <c r="S485" s="131" t="str">
        <f>IF(T485="","",VLOOKUP(CONCATENATE(S$3,T485),m_selling_spec!$A:$J,2,FALSE))</f>
        <v>6.1</v>
      </c>
      <c r="T485" s="125" t="s">
        <v>839</v>
      </c>
      <c r="U485" s="131" t="str">
        <f>IF(V485="","",VLOOKUP(CONCATENATE(U$3,V485),m_selling_spec!$A:$J,2,FALSE))</f>
        <v/>
      </c>
      <c r="W485" s="131" t="str">
        <f>IF(X485="","",VLOOKUP(CONCATENATE(W$3,X485),m_selling_spec!$A:$J,2,FALSE))</f>
        <v/>
      </c>
      <c r="Y485" s="131" t="str">
        <f>IF(Z485="","",VLOOKUP(CONCATENATE(Y$3,Z485),m_selling_spec!$A:$J,2,FALSE))</f>
        <v/>
      </c>
      <c r="AA485" s="131" t="str">
        <f>IF(AB485="","",VLOOKUP(CONCATENATE(AA$3,AB485),m_selling_spec!$A:$J,2,FALSE))</f>
        <v>10.2</v>
      </c>
      <c r="AB485" s="125" t="s">
        <v>76</v>
      </c>
      <c r="AC485" s="131" t="str">
        <f>IF(AD485="","",VLOOKUP(CONCATENATE(AC$3,AD485),m_selling_spec!$A:$J,2,FALSE))</f>
        <v/>
      </c>
      <c r="AE485" s="131" t="str">
        <f>IF(AF485="","",VLOOKUP(CONCATENATE(AE$3,AF485),m_selling_spec!$A:$J,2,FALSE))</f>
        <v/>
      </c>
      <c r="AG485" s="131" t="str">
        <f>IF(AH485="","",VLOOKUP(CONCATENATE(AG$3,AH485),m_selling_spec!$A:$J,2,FALSE))</f>
        <v/>
      </c>
      <c r="AI485" s="131" t="str">
        <f>IF(AJ485="","",VLOOKUP(CONCATENATE(AI$3,AJ485),m_selling_spec!$A:$J,2,FALSE))</f>
        <v/>
      </c>
      <c r="AK485" s="131" t="str">
        <f>IF(AL485="","",VLOOKUP(CONCATENATE(AK$3,AL485),m_selling_spec!$A:$J,2,FALSE))</f>
        <v/>
      </c>
      <c r="AM485" s="131" t="str">
        <f>IF(AN485="","",VLOOKUP(CONCATENATE(AM$3,AN485),m_selling_spec!$A:$J,2,FALSE))</f>
        <v/>
      </c>
      <c r="AO485" s="131" t="str">
        <f>IF(AP485="","",VLOOKUP(CONCATENATE(AO$3,AP485),m_selling_spec!$A:$J,2,FALSE))</f>
        <v/>
      </c>
      <c r="AQ485" s="131" t="str">
        <f>IF(AR485="","",VLOOKUP(CONCATENATE(AQ$3,AR485),m_selling_spec!$A:$J,2,FALSE))</f>
        <v>18.3</v>
      </c>
      <c r="AR485" s="125" t="s">
        <v>689</v>
      </c>
      <c r="AS485" s="131" t="str">
        <f>IF(AT485="","",VLOOKUP(CONCATENATE(AS$3,AT485),m_selling_spec!$A:$J,2,FALSE))</f>
        <v/>
      </c>
      <c r="AU485" s="131" t="str">
        <f>IF(AV485="","",VLOOKUP(CONCATENATE(AU$3,AV485),m_selling_spec!$A:$J,2,FALSE))</f>
        <v/>
      </c>
      <c r="AW485" s="131" t="str">
        <f>IF(AX485="","",VLOOKUP(CONCATENATE(AW$3,AX485),m_selling_spec!$A:$J,2,FALSE))</f>
        <v/>
      </c>
      <c r="AY485" s="131" t="str">
        <f>IF(AZ485="","",VLOOKUP(CONCATENATE(AY$3,AZ485),m_selling_spec!$A:$J,2,FALSE))</f>
        <v/>
      </c>
      <c r="BA485" s="131" t="str">
        <f>IF(BB485="","",VLOOKUP(CONCATENATE(BA$3,BB485),m_selling_spec!$A:$J,2,FALSE))</f>
        <v/>
      </c>
      <c r="BC485" s="131" t="str">
        <f>IF(BD485="","",VLOOKUP(CONCATENATE(BC$3,BD485),m_selling_spec!$A:$J,2,FALSE))</f>
        <v/>
      </c>
      <c r="BE485" s="131" t="str">
        <f>IF(BF485="","",VLOOKUP(CONCATENATE(BE$3,BF485),m_selling_spec!$A:$J,2,FALSE))</f>
        <v/>
      </c>
      <c r="BG485" s="131" t="str">
        <f>IF(BH485="","",VLOOKUP(CONCATENATE(BG$3,BH485),m_selling_spec!$A:$J,2,FALSE))</f>
        <v/>
      </c>
      <c r="BI485" s="131" t="e">
        <f>IF(BJ485="","",VLOOKUP(CONCATENATE(BI$3,BJ485),m_selling_spec!$A:$J,2,FALSE))</f>
        <v>#N/A</v>
      </c>
      <c r="BJ485" s="132" t="s">
        <v>1268</v>
      </c>
    </row>
    <row r="486" spans="1:62">
      <c r="A486" s="125" t="s">
        <v>968</v>
      </c>
      <c r="B486" s="125">
        <v>6</v>
      </c>
      <c r="C486" s="130" t="str">
        <f>INDEX(product!B:B,MATCH(B486,product!A:A,0))</f>
        <v>Exterior</v>
      </c>
      <c r="D486" s="130" t="str">
        <f>INDEX(product!E:E,MATCH(B486,product!A:A,0))</f>
        <v>Exterior</v>
      </c>
      <c r="E486" s="131" t="str">
        <f>IF(F486="","",VLOOKUP(CONCATENATE(E$3,F486),m_selling_spec!$A:$J,2,FALSE))</f>
        <v/>
      </c>
      <c r="G486" s="131" t="str">
        <f>IF(H486="","",VLOOKUP(CONCATENATE(G$3,H486),m_selling_spec!$A:$J,2,FALSE))</f>
        <v/>
      </c>
      <c r="I486" s="131" t="str">
        <f>IF(J486="","",VLOOKUP(CONCATENATE(I$3,J486),m_selling_spec!$A:$J,2,FALSE))</f>
        <v>1.10</v>
      </c>
      <c r="J486" s="125" t="s">
        <v>548</v>
      </c>
      <c r="K486" s="131" t="str">
        <f>IF(L486="","",VLOOKUP(CONCATENATE(K$3,L486),m_selling_spec!$A:$J,2,FALSE))</f>
        <v/>
      </c>
      <c r="M486" s="131" t="str">
        <f>IF(N486="","",VLOOKUP(CONCATENATE(M$3,N486),m_selling_spec!$A:$J,2,FALSE))</f>
        <v/>
      </c>
      <c r="O486" s="131" t="str">
        <f>IF(P486="","",VLOOKUP(CONCATENATE(O$3,P486),m_selling_spec!$A:$J,2,FALSE))</f>
        <v/>
      </c>
      <c r="Q486" s="131" t="str">
        <f>IF(R486="","",VLOOKUP(CONCATENATE(Q$3,R486),m_selling_spec!$A:$J,2,FALSE))</f>
        <v/>
      </c>
      <c r="S486" s="131" t="str">
        <f>IF(T486="","",VLOOKUP(CONCATENATE(S$3,T486),m_selling_spec!$A:$J,2,FALSE))</f>
        <v>6.1</v>
      </c>
      <c r="T486" s="125" t="s">
        <v>839</v>
      </c>
      <c r="U486" s="131" t="str">
        <f>IF(V486="","",VLOOKUP(CONCATENATE(U$3,V486),m_selling_spec!$A:$J,2,FALSE))</f>
        <v/>
      </c>
      <c r="W486" s="131" t="str">
        <f>IF(X486="","",VLOOKUP(CONCATENATE(W$3,X486),m_selling_spec!$A:$J,2,FALSE))</f>
        <v/>
      </c>
      <c r="Y486" s="131" t="str">
        <f>IF(Z486="","",VLOOKUP(CONCATENATE(Y$3,Z486),m_selling_spec!$A:$J,2,FALSE))</f>
        <v/>
      </c>
      <c r="AA486" s="131" t="str">
        <f>IF(AB486="","",VLOOKUP(CONCATENATE(AA$3,AB486),m_selling_spec!$A:$J,2,FALSE))</f>
        <v>10.2</v>
      </c>
      <c r="AB486" s="125" t="s">
        <v>76</v>
      </c>
      <c r="AC486" s="131" t="str">
        <f>IF(AD486="","",VLOOKUP(CONCATENATE(AC$3,AD486),m_selling_spec!$A:$J,2,FALSE))</f>
        <v/>
      </c>
      <c r="AE486" s="131" t="str">
        <f>IF(AF486="","",VLOOKUP(CONCATENATE(AE$3,AF486),m_selling_spec!$A:$J,2,FALSE))</f>
        <v/>
      </c>
      <c r="AG486" s="131" t="str">
        <f>IF(AH486="","",VLOOKUP(CONCATENATE(AG$3,AH486),m_selling_spec!$A:$J,2,FALSE))</f>
        <v/>
      </c>
      <c r="AI486" s="131" t="str">
        <f>IF(AJ486="","",VLOOKUP(CONCATENATE(AI$3,AJ486),m_selling_spec!$A:$J,2,FALSE))</f>
        <v/>
      </c>
      <c r="AK486" s="131" t="str">
        <f>IF(AL486="","",VLOOKUP(CONCATENATE(AK$3,AL486),m_selling_spec!$A:$J,2,FALSE))</f>
        <v/>
      </c>
      <c r="AM486" s="131" t="str">
        <f>IF(AN486="","",VLOOKUP(CONCATENATE(AM$3,AN486),m_selling_spec!$A:$J,2,FALSE))</f>
        <v/>
      </c>
      <c r="AO486" s="131" t="str">
        <f>IF(AP486="","",VLOOKUP(CONCATENATE(AO$3,AP486),m_selling_spec!$A:$J,2,FALSE))</f>
        <v/>
      </c>
      <c r="AQ486" s="131" t="str">
        <f>IF(AR486="","",VLOOKUP(CONCATENATE(AQ$3,AR486),m_selling_spec!$A:$J,2,FALSE))</f>
        <v>18.3</v>
      </c>
      <c r="AR486" s="125" t="s">
        <v>689</v>
      </c>
      <c r="AS486" s="131" t="str">
        <f>IF(AT486="","",VLOOKUP(CONCATENATE(AS$3,AT486),m_selling_spec!$A:$J,2,FALSE))</f>
        <v/>
      </c>
      <c r="AU486" s="131" t="str">
        <f>IF(AV486="","",VLOOKUP(CONCATENATE(AU$3,AV486),m_selling_spec!$A:$J,2,FALSE))</f>
        <v/>
      </c>
      <c r="AW486" s="131" t="str">
        <f>IF(AX486="","",VLOOKUP(CONCATENATE(AW$3,AX486),m_selling_spec!$A:$J,2,FALSE))</f>
        <v/>
      </c>
      <c r="AY486" s="131" t="str">
        <f>IF(AZ486="","",VLOOKUP(CONCATENATE(AY$3,AZ486),m_selling_spec!$A:$J,2,FALSE))</f>
        <v/>
      </c>
      <c r="BA486" s="131" t="str">
        <f>IF(BB486="","",VLOOKUP(CONCATENATE(BA$3,BB486),m_selling_spec!$A:$J,2,FALSE))</f>
        <v/>
      </c>
      <c r="BC486" s="131" t="str">
        <f>IF(BD486="","",VLOOKUP(CONCATENATE(BC$3,BD486),m_selling_spec!$A:$J,2,FALSE))</f>
        <v/>
      </c>
      <c r="BE486" s="131" t="str">
        <f>IF(BF486="","",VLOOKUP(CONCATENATE(BE$3,BF486),m_selling_spec!$A:$J,2,FALSE))</f>
        <v/>
      </c>
      <c r="BG486" s="131" t="str">
        <f>IF(BH486="","",VLOOKUP(CONCATENATE(BG$3,BH486),m_selling_spec!$A:$J,2,FALSE))</f>
        <v/>
      </c>
      <c r="BI486" s="131" t="e">
        <f>IF(BJ486="","",VLOOKUP(CONCATENATE(BI$3,BJ486),m_selling_spec!$A:$J,2,FALSE))</f>
        <v>#N/A</v>
      </c>
      <c r="BJ486" s="132" t="s">
        <v>1267</v>
      </c>
    </row>
    <row r="487" spans="1:62">
      <c r="A487" s="125" t="s">
        <v>969</v>
      </c>
      <c r="B487" s="125">
        <v>6</v>
      </c>
      <c r="C487" s="130" t="str">
        <f>INDEX(product!B:B,MATCH(B487,product!A:A,0))</f>
        <v>Exterior</v>
      </c>
      <c r="D487" s="130" t="str">
        <f>INDEX(product!E:E,MATCH(B487,product!A:A,0))</f>
        <v>Exterior</v>
      </c>
      <c r="E487" s="131" t="str">
        <f>IF(F487="","",VLOOKUP(CONCATENATE(E$3,F487),m_selling_spec!$A:$J,2,FALSE))</f>
        <v/>
      </c>
      <c r="G487" s="131" t="str">
        <f>IF(H487="","",VLOOKUP(CONCATENATE(G$3,H487),m_selling_spec!$A:$J,2,FALSE))</f>
        <v/>
      </c>
      <c r="I487" s="131" t="str">
        <f>IF(J487="","",VLOOKUP(CONCATENATE(I$3,J487),m_selling_spec!$A:$J,2,FALSE))</f>
        <v>1.10</v>
      </c>
      <c r="J487" s="125" t="s">
        <v>548</v>
      </c>
      <c r="K487" s="131" t="str">
        <f>IF(L487="","",VLOOKUP(CONCATENATE(K$3,L487),m_selling_spec!$A:$J,2,FALSE))</f>
        <v/>
      </c>
      <c r="M487" s="131" t="str">
        <f>IF(N487="","",VLOOKUP(CONCATENATE(M$3,N487),m_selling_spec!$A:$J,2,FALSE))</f>
        <v/>
      </c>
      <c r="O487" s="131" t="str">
        <f>IF(P487="","",VLOOKUP(CONCATENATE(O$3,P487),m_selling_spec!$A:$J,2,FALSE))</f>
        <v/>
      </c>
      <c r="Q487" s="131" t="str">
        <f>IF(R487="","",VLOOKUP(CONCATENATE(Q$3,R487),m_selling_spec!$A:$J,2,FALSE))</f>
        <v/>
      </c>
      <c r="S487" s="131" t="str">
        <f>IF(T487="","",VLOOKUP(CONCATENATE(S$3,T487),m_selling_spec!$A:$J,2,FALSE))</f>
        <v>6.1</v>
      </c>
      <c r="T487" s="125" t="s">
        <v>839</v>
      </c>
      <c r="U487" s="131" t="str">
        <f>IF(V487="","",VLOOKUP(CONCATENATE(U$3,V487),m_selling_spec!$A:$J,2,FALSE))</f>
        <v/>
      </c>
      <c r="W487" s="131" t="str">
        <f>IF(X487="","",VLOOKUP(CONCATENATE(W$3,X487),m_selling_spec!$A:$J,2,FALSE))</f>
        <v/>
      </c>
      <c r="Y487" s="131" t="str">
        <f>IF(Z487="","",VLOOKUP(CONCATENATE(Y$3,Z487),m_selling_spec!$A:$J,2,FALSE))</f>
        <v/>
      </c>
      <c r="AA487" s="131" t="str">
        <f>IF(AB487="","",VLOOKUP(CONCATENATE(AA$3,AB487),m_selling_spec!$A:$J,2,FALSE))</f>
        <v>10.2</v>
      </c>
      <c r="AB487" s="125" t="s">
        <v>76</v>
      </c>
      <c r="AC487" s="131" t="str">
        <f>IF(AD487="","",VLOOKUP(CONCATENATE(AC$3,AD487),m_selling_spec!$A:$J,2,FALSE))</f>
        <v/>
      </c>
      <c r="AE487" s="131" t="str">
        <f>IF(AF487="","",VLOOKUP(CONCATENATE(AE$3,AF487),m_selling_spec!$A:$J,2,FALSE))</f>
        <v/>
      </c>
      <c r="AG487" s="131" t="str">
        <f>IF(AH487="","",VLOOKUP(CONCATENATE(AG$3,AH487),m_selling_spec!$A:$J,2,FALSE))</f>
        <v/>
      </c>
      <c r="AI487" s="131" t="str">
        <f>IF(AJ487="","",VLOOKUP(CONCATENATE(AI$3,AJ487),m_selling_spec!$A:$J,2,FALSE))</f>
        <v/>
      </c>
      <c r="AK487" s="131" t="str">
        <f>IF(AL487="","",VLOOKUP(CONCATENATE(AK$3,AL487),m_selling_spec!$A:$J,2,FALSE))</f>
        <v/>
      </c>
      <c r="AM487" s="131" t="str">
        <f>IF(AN487="","",VLOOKUP(CONCATENATE(AM$3,AN487),m_selling_spec!$A:$J,2,FALSE))</f>
        <v/>
      </c>
      <c r="AO487" s="131" t="str">
        <f>IF(AP487="","",VLOOKUP(CONCATENATE(AO$3,AP487),m_selling_spec!$A:$J,2,FALSE))</f>
        <v/>
      </c>
      <c r="AQ487" s="131" t="str">
        <f>IF(AR487="","",VLOOKUP(CONCATENATE(AQ$3,AR487),m_selling_spec!$A:$J,2,FALSE))</f>
        <v>18.3</v>
      </c>
      <c r="AR487" s="125" t="s">
        <v>689</v>
      </c>
      <c r="AS487" s="131" t="str">
        <f>IF(AT487="","",VLOOKUP(CONCATENATE(AS$3,AT487),m_selling_spec!$A:$J,2,FALSE))</f>
        <v/>
      </c>
      <c r="AU487" s="131" t="str">
        <f>IF(AV487="","",VLOOKUP(CONCATENATE(AU$3,AV487),m_selling_spec!$A:$J,2,FALSE))</f>
        <v/>
      </c>
      <c r="AW487" s="131" t="str">
        <f>IF(AX487="","",VLOOKUP(CONCATENATE(AW$3,AX487),m_selling_spec!$A:$J,2,FALSE))</f>
        <v/>
      </c>
      <c r="AY487" s="131" t="str">
        <f>IF(AZ487="","",VLOOKUP(CONCATENATE(AY$3,AZ487),m_selling_spec!$A:$J,2,FALSE))</f>
        <v/>
      </c>
      <c r="BA487" s="131" t="str">
        <f>IF(BB487="","",VLOOKUP(CONCATENATE(BA$3,BB487),m_selling_spec!$A:$J,2,FALSE))</f>
        <v/>
      </c>
      <c r="BC487" s="131" t="str">
        <f>IF(BD487="","",VLOOKUP(CONCATENATE(BC$3,BD487),m_selling_spec!$A:$J,2,FALSE))</f>
        <v/>
      </c>
      <c r="BE487" s="131" t="str">
        <f>IF(BF487="","",VLOOKUP(CONCATENATE(BE$3,BF487),m_selling_spec!$A:$J,2,FALSE))</f>
        <v/>
      </c>
      <c r="BG487" s="131" t="str">
        <f>IF(BH487="","",VLOOKUP(CONCATENATE(BG$3,BH487),m_selling_spec!$A:$J,2,FALSE))</f>
        <v/>
      </c>
      <c r="BI487" s="131" t="e">
        <f>IF(BJ487="","",VLOOKUP(CONCATENATE(BI$3,BJ487),m_selling_spec!$A:$J,2,FALSE))</f>
        <v>#N/A</v>
      </c>
      <c r="BJ487" s="132" t="s">
        <v>1269</v>
      </c>
    </row>
    <row r="488" spans="1:62">
      <c r="A488" s="125" t="s">
        <v>692</v>
      </c>
      <c r="B488" s="125">
        <v>6</v>
      </c>
      <c r="C488" s="130" t="str">
        <f>INDEX(product!B:B,MATCH(B488,product!A:A,0))</f>
        <v>Exterior</v>
      </c>
      <c r="D488" s="130" t="str">
        <f>INDEX(product!E:E,MATCH(B488,product!A:A,0))</f>
        <v>Exterior</v>
      </c>
      <c r="E488" s="131" t="str">
        <f>IF(F488="","",VLOOKUP(CONCATENATE(E$3,F488),m_selling_spec!$A:$J,2,FALSE))</f>
        <v/>
      </c>
      <c r="G488" s="131" t="str">
        <f>IF(H488="","",VLOOKUP(CONCATENATE(G$3,H488),m_selling_spec!$A:$J,2,FALSE))</f>
        <v/>
      </c>
      <c r="I488" s="131" t="str">
        <f>IF(J488="","",VLOOKUP(CONCATENATE(I$3,J488),m_selling_spec!$A:$J,2,FALSE))</f>
        <v>1.10</v>
      </c>
      <c r="J488" s="125" t="s">
        <v>548</v>
      </c>
      <c r="K488" s="131" t="str">
        <f>IF(L488="","",VLOOKUP(CONCATENATE(K$3,L488),m_selling_spec!$A:$J,2,FALSE))</f>
        <v/>
      </c>
      <c r="M488" s="131" t="str">
        <f>IF(N488="","",VLOOKUP(CONCATENATE(M$3,N488),m_selling_spec!$A:$J,2,FALSE))</f>
        <v/>
      </c>
      <c r="O488" s="131" t="str">
        <f>IF(P488="","",VLOOKUP(CONCATENATE(O$3,P488),m_selling_spec!$A:$J,2,FALSE))</f>
        <v/>
      </c>
      <c r="Q488" s="131" t="str">
        <f>IF(R488="","",VLOOKUP(CONCATENATE(Q$3,R488),m_selling_spec!$A:$J,2,FALSE))</f>
        <v/>
      </c>
      <c r="S488" s="131" t="str">
        <f>IF(T488="","",VLOOKUP(CONCATENATE(S$3,T488),m_selling_spec!$A:$J,2,FALSE))</f>
        <v>6.1</v>
      </c>
      <c r="T488" s="125" t="s">
        <v>839</v>
      </c>
      <c r="U488" s="131" t="str">
        <f>IF(V488="","",VLOOKUP(CONCATENATE(U$3,V488),m_selling_spec!$A:$J,2,FALSE))</f>
        <v/>
      </c>
      <c r="W488" s="131" t="str">
        <f>IF(X488="","",VLOOKUP(CONCATENATE(W$3,X488),m_selling_spec!$A:$J,2,FALSE))</f>
        <v/>
      </c>
      <c r="Y488" s="131" t="str">
        <f>IF(Z488="","",VLOOKUP(CONCATENATE(Y$3,Z488),m_selling_spec!$A:$J,2,FALSE))</f>
        <v/>
      </c>
      <c r="AA488" s="131" t="str">
        <f>IF(AB488="","",VLOOKUP(CONCATENATE(AA$3,AB488),m_selling_spec!$A:$J,2,FALSE))</f>
        <v>10.3</v>
      </c>
      <c r="AB488" s="125" t="s">
        <v>77</v>
      </c>
      <c r="AC488" s="131" t="str">
        <f>IF(AD488="","",VLOOKUP(CONCATENATE(AC$3,AD488),m_selling_spec!$A:$J,2,FALSE))</f>
        <v/>
      </c>
      <c r="AE488" s="131" t="str">
        <f>IF(AF488="","",VLOOKUP(CONCATENATE(AE$3,AF488),m_selling_spec!$A:$J,2,FALSE))</f>
        <v/>
      </c>
      <c r="AG488" s="131" t="str">
        <f>IF(AH488="","",VLOOKUP(CONCATENATE(AG$3,AH488),m_selling_spec!$A:$J,2,FALSE))</f>
        <v/>
      </c>
      <c r="AI488" s="131" t="str">
        <f>IF(AJ488="","",VLOOKUP(CONCATENATE(AI$3,AJ488),m_selling_spec!$A:$J,2,FALSE))</f>
        <v/>
      </c>
      <c r="AK488" s="131" t="str">
        <f>IF(AL488="","",VLOOKUP(CONCATENATE(AK$3,AL488),m_selling_spec!$A:$J,2,FALSE))</f>
        <v/>
      </c>
      <c r="AM488" s="131" t="str">
        <f>IF(AN488="","",VLOOKUP(CONCATENATE(AM$3,AN488),m_selling_spec!$A:$J,2,FALSE))</f>
        <v/>
      </c>
      <c r="AO488" s="131" t="str">
        <f>IF(AP488="","",VLOOKUP(CONCATENATE(AO$3,AP488),m_selling_spec!$A:$J,2,FALSE))</f>
        <v/>
      </c>
      <c r="AQ488" s="131" t="str">
        <f>IF(AR488="","",VLOOKUP(CONCATENATE(AQ$3,AR488),m_selling_spec!$A:$J,2,FALSE))</f>
        <v>18.4</v>
      </c>
      <c r="AR488" s="125" t="s">
        <v>685</v>
      </c>
      <c r="AS488" s="131" t="str">
        <f>IF(AT488="","",VLOOKUP(CONCATENATE(AS$3,AT488),m_selling_spec!$A:$J,2,FALSE))</f>
        <v/>
      </c>
      <c r="AU488" s="131" t="str">
        <f>IF(AV488="","",VLOOKUP(CONCATENATE(AU$3,AV488),m_selling_spec!$A:$J,2,FALSE))</f>
        <v/>
      </c>
      <c r="AW488" s="131" t="str">
        <f>IF(AX488="","",VLOOKUP(CONCATENATE(AW$3,AX488),m_selling_spec!$A:$J,2,FALSE))</f>
        <v/>
      </c>
      <c r="AY488" s="131" t="str">
        <f>IF(AZ488="","",VLOOKUP(CONCATENATE(AY$3,AZ488),m_selling_spec!$A:$J,2,FALSE))</f>
        <v/>
      </c>
      <c r="BA488" s="131" t="str">
        <f>IF(BB488="","",VLOOKUP(CONCATENATE(BA$3,BB488),m_selling_spec!$A:$J,2,FALSE))</f>
        <v/>
      </c>
      <c r="BC488" s="131" t="str">
        <f>IF(BD488="","",VLOOKUP(CONCATENATE(BC$3,BD488),m_selling_spec!$A:$J,2,FALSE))</f>
        <v/>
      </c>
      <c r="BE488" s="131" t="str">
        <f>IF(BF488="","",VLOOKUP(CONCATENATE(BE$3,BF488),m_selling_spec!$A:$J,2,FALSE))</f>
        <v/>
      </c>
      <c r="BG488" s="131" t="str">
        <f>IF(BH488="","",VLOOKUP(CONCATENATE(BG$3,BH488),m_selling_spec!$A:$J,2,FALSE))</f>
        <v/>
      </c>
      <c r="BI488" s="131" t="e">
        <f>IF(BJ488="","",VLOOKUP(CONCATENATE(BI$3,BJ488),m_selling_spec!$A:$J,2,FALSE))</f>
        <v>#N/A</v>
      </c>
      <c r="BJ488" s="132" t="s">
        <v>1266</v>
      </c>
    </row>
    <row r="489" spans="1:62">
      <c r="A489" s="125" t="s">
        <v>959</v>
      </c>
      <c r="B489" s="125">
        <v>6</v>
      </c>
      <c r="C489" s="130" t="str">
        <f>INDEX(product!B:B,MATCH(B489,product!A:A,0))</f>
        <v>Exterior</v>
      </c>
      <c r="D489" s="130" t="str">
        <f>INDEX(product!E:E,MATCH(B489,product!A:A,0))</f>
        <v>Exterior</v>
      </c>
      <c r="E489" s="131" t="str">
        <f>IF(F489="","",VLOOKUP(CONCATENATE(E$3,F489),m_selling_spec!$A:$J,2,FALSE))</f>
        <v/>
      </c>
      <c r="G489" s="131" t="str">
        <f>IF(H489="","",VLOOKUP(CONCATENATE(G$3,H489),m_selling_spec!$A:$J,2,FALSE))</f>
        <v/>
      </c>
      <c r="I489" s="131" t="str">
        <f>IF(J489="","",VLOOKUP(CONCATENATE(I$3,J489),m_selling_spec!$A:$J,2,FALSE))</f>
        <v>1.10</v>
      </c>
      <c r="J489" s="125" t="s">
        <v>548</v>
      </c>
      <c r="K489" s="131" t="str">
        <f>IF(L489="","",VLOOKUP(CONCATENATE(K$3,L489),m_selling_spec!$A:$J,2,FALSE))</f>
        <v/>
      </c>
      <c r="M489" s="131" t="str">
        <f>IF(N489="","",VLOOKUP(CONCATENATE(M$3,N489),m_selling_spec!$A:$J,2,FALSE))</f>
        <v/>
      </c>
      <c r="O489" s="131" t="str">
        <f>IF(P489="","",VLOOKUP(CONCATENATE(O$3,P489),m_selling_spec!$A:$J,2,FALSE))</f>
        <v/>
      </c>
      <c r="Q489" s="131" t="str">
        <f>IF(R489="","",VLOOKUP(CONCATENATE(Q$3,R489),m_selling_spec!$A:$J,2,FALSE))</f>
        <v/>
      </c>
      <c r="S489" s="131" t="str">
        <f>IF(T489="","",VLOOKUP(CONCATENATE(S$3,T489),m_selling_spec!$A:$J,2,FALSE))</f>
        <v>6.1</v>
      </c>
      <c r="T489" s="125" t="s">
        <v>839</v>
      </c>
      <c r="U489" s="131" t="str">
        <f>IF(V489="","",VLOOKUP(CONCATENATE(U$3,V489),m_selling_spec!$A:$J,2,FALSE))</f>
        <v/>
      </c>
      <c r="W489" s="131" t="str">
        <f>IF(X489="","",VLOOKUP(CONCATENATE(W$3,X489),m_selling_spec!$A:$J,2,FALSE))</f>
        <v/>
      </c>
      <c r="Y489" s="131" t="str">
        <f>IF(Z489="","",VLOOKUP(CONCATENATE(Y$3,Z489),m_selling_spec!$A:$J,2,FALSE))</f>
        <v/>
      </c>
      <c r="AA489" s="131" t="str">
        <f>IF(AB489="","",VLOOKUP(CONCATENATE(AA$3,AB489),m_selling_spec!$A:$J,2,FALSE))</f>
        <v>10.3</v>
      </c>
      <c r="AB489" s="125" t="s">
        <v>77</v>
      </c>
      <c r="AC489" s="131" t="str">
        <f>IF(AD489="","",VLOOKUP(CONCATENATE(AC$3,AD489),m_selling_spec!$A:$J,2,FALSE))</f>
        <v/>
      </c>
      <c r="AE489" s="131" t="str">
        <f>IF(AF489="","",VLOOKUP(CONCATENATE(AE$3,AF489),m_selling_spec!$A:$J,2,FALSE))</f>
        <v/>
      </c>
      <c r="AG489" s="131" t="str">
        <f>IF(AH489="","",VLOOKUP(CONCATENATE(AG$3,AH489),m_selling_spec!$A:$J,2,FALSE))</f>
        <v/>
      </c>
      <c r="AI489" s="131" t="str">
        <f>IF(AJ489="","",VLOOKUP(CONCATENATE(AI$3,AJ489),m_selling_spec!$A:$J,2,FALSE))</f>
        <v/>
      </c>
      <c r="AK489" s="131" t="str">
        <f>IF(AL489="","",VLOOKUP(CONCATENATE(AK$3,AL489),m_selling_spec!$A:$J,2,FALSE))</f>
        <v/>
      </c>
      <c r="AM489" s="131" t="str">
        <f>IF(AN489="","",VLOOKUP(CONCATENATE(AM$3,AN489),m_selling_spec!$A:$J,2,FALSE))</f>
        <v/>
      </c>
      <c r="AO489" s="131" t="str">
        <f>IF(AP489="","",VLOOKUP(CONCATENATE(AO$3,AP489),m_selling_spec!$A:$J,2,FALSE))</f>
        <v/>
      </c>
      <c r="AQ489" s="131" t="str">
        <f>IF(AR489="","",VLOOKUP(CONCATENATE(AQ$3,AR489),m_selling_spec!$A:$J,2,FALSE))</f>
        <v>18.4</v>
      </c>
      <c r="AR489" s="125" t="s">
        <v>685</v>
      </c>
      <c r="AS489" s="131" t="str">
        <f>IF(AT489="","",VLOOKUP(CONCATENATE(AS$3,AT489),m_selling_spec!$A:$J,2,FALSE))</f>
        <v/>
      </c>
      <c r="AU489" s="131" t="str">
        <f>IF(AV489="","",VLOOKUP(CONCATENATE(AU$3,AV489),m_selling_spec!$A:$J,2,FALSE))</f>
        <v/>
      </c>
      <c r="AW489" s="131" t="str">
        <f>IF(AX489="","",VLOOKUP(CONCATENATE(AW$3,AX489),m_selling_spec!$A:$J,2,FALSE))</f>
        <v/>
      </c>
      <c r="AY489" s="131" t="str">
        <f>IF(AZ489="","",VLOOKUP(CONCATENATE(AY$3,AZ489),m_selling_spec!$A:$J,2,FALSE))</f>
        <v/>
      </c>
      <c r="BA489" s="131" t="str">
        <f>IF(BB489="","",VLOOKUP(CONCATENATE(BA$3,BB489),m_selling_spec!$A:$J,2,FALSE))</f>
        <v/>
      </c>
      <c r="BC489" s="131" t="str">
        <f>IF(BD489="","",VLOOKUP(CONCATENATE(BC$3,BD489),m_selling_spec!$A:$J,2,FALSE))</f>
        <v/>
      </c>
      <c r="BE489" s="131" t="str">
        <f>IF(BF489="","",VLOOKUP(CONCATENATE(BE$3,BF489),m_selling_spec!$A:$J,2,FALSE))</f>
        <v/>
      </c>
      <c r="BG489" s="131" t="str">
        <f>IF(BH489="","",VLOOKUP(CONCATENATE(BG$3,BH489),m_selling_spec!$A:$J,2,FALSE))</f>
        <v/>
      </c>
      <c r="BI489" s="131" t="e">
        <f>IF(BJ489="","",VLOOKUP(CONCATENATE(BI$3,BJ489),m_selling_spec!$A:$J,2,FALSE))</f>
        <v>#N/A</v>
      </c>
      <c r="BJ489" s="132" t="s">
        <v>1268</v>
      </c>
    </row>
    <row r="490" spans="1:62">
      <c r="A490" s="125" t="s">
        <v>960</v>
      </c>
      <c r="B490" s="125">
        <v>6</v>
      </c>
      <c r="C490" s="130" t="str">
        <f>INDEX(product!B:B,MATCH(B490,product!A:A,0))</f>
        <v>Exterior</v>
      </c>
      <c r="D490" s="130" t="str">
        <f>INDEX(product!E:E,MATCH(B490,product!A:A,0))</f>
        <v>Exterior</v>
      </c>
      <c r="E490" s="131" t="str">
        <f>IF(F490="","",VLOOKUP(CONCATENATE(E$3,F490),m_selling_spec!$A:$J,2,FALSE))</f>
        <v/>
      </c>
      <c r="G490" s="131" t="str">
        <f>IF(H490="","",VLOOKUP(CONCATENATE(G$3,H490),m_selling_spec!$A:$J,2,FALSE))</f>
        <v/>
      </c>
      <c r="I490" s="131" t="str">
        <f>IF(J490="","",VLOOKUP(CONCATENATE(I$3,J490),m_selling_spec!$A:$J,2,FALSE))</f>
        <v>1.10</v>
      </c>
      <c r="J490" s="125" t="s">
        <v>548</v>
      </c>
      <c r="K490" s="131" t="str">
        <f>IF(L490="","",VLOOKUP(CONCATENATE(K$3,L490),m_selling_spec!$A:$J,2,FALSE))</f>
        <v/>
      </c>
      <c r="M490" s="131" t="str">
        <f>IF(N490="","",VLOOKUP(CONCATENATE(M$3,N490),m_selling_spec!$A:$J,2,FALSE))</f>
        <v/>
      </c>
      <c r="O490" s="131" t="str">
        <f>IF(P490="","",VLOOKUP(CONCATENATE(O$3,P490),m_selling_spec!$A:$J,2,FALSE))</f>
        <v/>
      </c>
      <c r="Q490" s="131" t="str">
        <f>IF(R490="","",VLOOKUP(CONCATENATE(Q$3,R490),m_selling_spec!$A:$J,2,FALSE))</f>
        <v/>
      </c>
      <c r="S490" s="131" t="str">
        <f>IF(T490="","",VLOOKUP(CONCATENATE(S$3,T490),m_selling_spec!$A:$J,2,FALSE))</f>
        <v>6.1</v>
      </c>
      <c r="T490" s="125" t="s">
        <v>839</v>
      </c>
      <c r="U490" s="131" t="str">
        <f>IF(V490="","",VLOOKUP(CONCATENATE(U$3,V490),m_selling_spec!$A:$J,2,FALSE))</f>
        <v/>
      </c>
      <c r="W490" s="131" t="str">
        <f>IF(X490="","",VLOOKUP(CONCATENATE(W$3,X490),m_selling_spec!$A:$J,2,FALSE))</f>
        <v/>
      </c>
      <c r="Y490" s="131" t="str">
        <f>IF(Z490="","",VLOOKUP(CONCATENATE(Y$3,Z490),m_selling_spec!$A:$J,2,FALSE))</f>
        <v/>
      </c>
      <c r="AA490" s="131" t="str">
        <f>IF(AB490="","",VLOOKUP(CONCATENATE(AA$3,AB490),m_selling_spec!$A:$J,2,FALSE))</f>
        <v>10.3</v>
      </c>
      <c r="AB490" s="125" t="s">
        <v>77</v>
      </c>
      <c r="AC490" s="131" t="str">
        <f>IF(AD490="","",VLOOKUP(CONCATENATE(AC$3,AD490),m_selling_spec!$A:$J,2,FALSE))</f>
        <v/>
      </c>
      <c r="AE490" s="131" t="str">
        <f>IF(AF490="","",VLOOKUP(CONCATENATE(AE$3,AF490),m_selling_spec!$A:$J,2,FALSE))</f>
        <v/>
      </c>
      <c r="AG490" s="131" t="str">
        <f>IF(AH490="","",VLOOKUP(CONCATENATE(AG$3,AH490),m_selling_spec!$A:$J,2,FALSE))</f>
        <v/>
      </c>
      <c r="AI490" s="131" t="str">
        <f>IF(AJ490="","",VLOOKUP(CONCATENATE(AI$3,AJ490),m_selling_spec!$A:$J,2,FALSE))</f>
        <v/>
      </c>
      <c r="AK490" s="131" t="str">
        <f>IF(AL490="","",VLOOKUP(CONCATENATE(AK$3,AL490),m_selling_spec!$A:$J,2,FALSE))</f>
        <v/>
      </c>
      <c r="AM490" s="131" t="str">
        <f>IF(AN490="","",VLOOKUP(CONCATENATE(AM$3,AN490),m_selling_spec!$A:$J,2,FALSE))</f>
        <v/>
      </c>
      <c r="AO490" s="131" t="str">
        <f>IF(AP490="","",VLOOKUP(CONCATENATE(AO$3,AP490),m_selling_spec!$A:$J,2,FALSE))</f>
        <v/>
      </c>
      <c r="AQ490" s="131" t="str">
        <f>IF(AR490="","",VLOOKUP(CONCATENATE(AQ$3,AR490),m_selling_spec!$A:$J,2,FALSE))</f>
        <v>18.4</v>
      </c>
      <c r="AR490" s="125" t="s">
        <v>685</v>
      </c>
      <c r="AS490" s="131" t="str">
        <f>IF(AT490="","",VLOOKUP(CONCATENATE(AS$3,AT490),m_selling_spec!$A:$J,2,FALSE))</f>
        <v/>
      </c>
      <c r="AU490" s="131" t="str">
        <f>IF(AV490="","",VLOOKUP(CONCATENATE(AU$3,AV490),m_selling_spec!$A:$J,2,FALSE))</f>
        <v/>
      </c>
      <c r="AW490" s="131" t="str">
        <f>IF(AX490="","",VLOOKUP(CONCATENATE(AW$3,AX490),m_selling_spec!$A:$J,2,FALSE))</f>
        <v/>
      </c>
      <c r="AY490" s="131" t="str">
        <f>IF(AZ490="","",VLOOKUP(CONCATENATE(AY$3,AZ490),m_selling_spec!$A:$J,2,FALSE))</f>
        <v/>
      </c>
      <c r="BA490" s="131" t="str">
        <f>IF(BB490="","",VLOOKUP(CONCATENATE(BA$3,BB490),m_selling_spec!$A:$J,2,FALSE))</f>
        <v/>
      </c>
      <c r="BC490" s="131" t="str">
        <f>IF(BD490="","",VLOOKUP(CONCATENATE(BC$3,BD490),m_selling_spec!$A:$J,2,FALSE))</f>
        <v/>
      </c>
      <c r="BE490" s="131" t="str">
        <f>IF(BF490="","",VLOOKUP(CONCATENATE(BE$3,BF490),m_selling_spec!$A:$J,2,FALSE))</f>
        <v/>
      </c>
      <c r="BG490" s="131" t="str">
        <f>IF(BH490="","",VLOOKUP(CONCATENATE(BG$3,BH490),m_selling_spec!$A:$J,2,FALSE))</f>
        <v/>
      </c>
      <c r="BI490" s="131" t="e">
        <f>IF(BJ490="","",VLOOKUP(CONCATENATE(BI$3,BJ490),m_selling_spec!$A:$J,2,FALSE))</f>
        <v>#N/A</v>
      </c>
      <c r="BJ490" s="132" t="s">
        <v>1267</v>
      </c>
    </row>
    <row r="491" spans="1:62">
      <c r="A491" s="125" t="s">
        <v>961</v>
      </c>
      <c r="B491" s="125">
        <v>6</v>
      </c>
      <c r="C491" s="130" t="str">
        <f>INDEX(product!B:B,MATCH(B491,product!A:A,0))</f>
        <v>Exterior</v>
      </c>
      <c r="D491" s="130" t="str">
        <f>INDEX(product!E:E,MATCH(B491,product!A:A,0))</f>
        <v>Exterior</v>
      </c>
      <c r="E491" s="131" t="str">
        <f>IF(F491="","",VLOOKUP(CONCATENATE(E$3,F491),m_selling_spec!$A:$J,2,FALSE))</f>
        <v/>
      </c>
      <c r="G491" s="131" t="str">
        <f>IF(H491="","",VLOOKUP(CONCATENATE(G$3,H491),m_selling_spec!$A:$J,2,FALSE))</f>
        <v/>
      </c>
      <c r="I491" s="131" t="str">
        <f>IF(J491="","",VLOOKUP(CONCATENATE(I$3,J491),m_selling_spec!$A:$J,2,FALSE))</f>
        <v>1.10</v>
      </c>
      <c r="J491" s="125" t="s">
        <v>548</v>
      </c>
      <c r="K491" s="131" t="str">
        <f>IF(L491="","",VLOOKUP(CONCATENATE(K$3,L491),m_selling_spec!$A:$J,2,FALSE))</f>
        <v/>
      </c>
      <c r="M491" s="131" t="str">
        <f>IF(N491="","",VLOOKUP(CONCATENATE(M$3,N491),m_selling_spec!$A:$J,2,FALSE))</f>
        <v/>
      </c>
      <c r="O491" s="131" t="str">
        <f>IF(P491="","",VLOOKUP(CONCATENATE(O$3,P491),m_selling_spec!$A:$J,2,FALSE))</f>
        <v/>
      </c>
      <c r="Q491" s="131" t="str">
        <f>IF(R491="","",VLOOKUP(CONCATENATE(Q$3,R491),m_selling_spec!$A:$J,2,FALSE))</f>
        <v/>
      </c>
      <c r="S491" s="131" t="str">
        <f>IF(T491="","",VLOOKUP(CONCATENATE(S$3,T491),m_selling_spec!$A:$J,2,FALSE))</f>
        <v>6.1</v>
      </c>
      <c r="T491" s="125" t="s">
        <v>839</v>
      </c>
      <c r="U491" s="131" t="str">
        <f>IF(V491="","",VLOOKUP(CONCATENATE(U$3,V491),m_selling_spec!$A:$J,2,FALSE))</f>
        <v/>
      </c>
      <c r="W491" s="131" t="str">
        <f>IF(X491="","",VLOOKUP(CONCATENATE(W$3,X491),m_selling_spec!$A:$J,2,FALSE))</f>
        <v/>
      </c>
      <c r="Y491" s="131" t="str">
        <f>IF(Z491="","",VLOOKUP(CONCATENATE(Y$3,Z491),m_selling_spec!$A:$J,2,FALSE))</f>
        <v/>
      </c>
      <c r="AA491" s="131" t="str">
        <f>IF(AB491="","",VLOOKUP(CONCATENATE(AA$3,AB491),m_selling_spec!$A:$J,2,FALSE))</f>
        <v>10.3</v>
      </c>
      <c r="AB491" s="125" t="s">
        <v>77</v>
      </c>
      <c r="AC491" s="131" t="str">
        <f>IF(AD491="","",VLOOKUP(CONCATENATE(AC$3,AD491),m_selling_spec!$A:$J,2,FALSE))</f>
        <v/>
      </c>
      <c r="AE491" s="131" t="str">
        <f>IF(AF491="","",VLOOKUP(CONCATENATE(AE$3,AF491),m_selling_spec!$A:$J,2,FALSE))</f>
        <v/>
      </c>
      <c r="AG491" s="131" t="str">
        <f>IF(AH491="","",VLOOKUP(CONCATENATE(AG$3,AH491),m_selling_spec!$A:$J,2,FALSE))</f>
        <v/>
      </c>
      <c r="AI491" s="131" t="str">
        <f>IF(AJ491="","",VLOOKUP(CONCATENATE(AI$3,AJ491),m_selling_spec!$A:$J,2,FALSE))</f>
        <v/>
      </c>
      <c r="AK491" s="131" t="str">
        <f>IF(AL491="","",VLOOKUP(CONCATENATE(AK$3,AL491),m_selling_spec!$A:$J,2,FALSE))</f>
        <v/>
      </c>
      <c r="AM491" s="131" t="str">
        <f>IF(AN491="","",VLOOKUP(CONCATENATE(AM$3,AN491),m_selling_spec!$A:$J,2,FALSE))</f>
        <v/>
      </c>
      <c r="AO491" s="131" t="str">
        <f>IF(AP491="","",VLOOKUP(CONCATENATE(AO$3,AP491),m_selling_spec!$A:$J,2,FALSE))</f>
        <v/>
      </c>
      <c r="AQ491" s="131" t="str">
        <f>IF(AR491="","",VLOOKUP(CONCATENATE(AQ$3,AR491),m_selling_spec!$A:$J,2,FALSE))</f>
        <v>18.4</v>
      </c>
      <c r="AR491" s="125" t="s">
        <v>685</v>
      </c>
      <c r="AS491" s="131" t="str">
        <f>IF(AT491="","",VLOOKUP(CONCATENATE(AS$3,AT491),m_selling_spec!$A:$J,2,FALSE))</f>
        <v/>
      </c>
      <c r="AU491" s="131" t="str">
        <f>IF(AV491="","",VLOOKUP(CONCATENATE(AU$3,AV491),m_selling_spec!$A:$J,2,FALSE))</f>
        <v/>
      </c>
      <c r="AW491" s="131" t="str">
        <f>IF(AX491="","",VLOOKUP(CONCATENATE(AW$3,AX491),m_selling_spec!$A:$J,2,FALSE))</f>
        <v/>
      </c>
      <c r="AY491" s="131" t="str">
        <f>IF(AZ491="","",VLOOKUP(CONCATENATE(AY$3,AZ491),m_selling_spec!$A:$J,2,FALSE))</f>
        <v/>
      </c>
      <c r="BA491" s="131" t="str">
        <f>IF(BB491="","",VLOOKUP(CONCATENATE(BA$3,BB491),m_selling_spec!$A:$J,2,FALSE))</f>
        <v/>
      </c>
      <c r="BC491" s="131" t="str">
        <f>IF(BD491="","",VLOOKUP(CONCATENATE(BC$3,BD491),m_selling_spec!$A:$J,2,FALSE))</f>
        <v/>
      </c>
      <c r="BE491" s="131" t="str">
        <f>IF(BF491="","",VLOOKUP(CONCATENATE(BE$3,BF491),m_selling_spec!$A:$J,2,FALSE))</f>
        <v/>
      </c>
      <c r="BG491" s="131" t="str">
        <f>IF(BH491="","",VLOOKUP(CONCATENATE(BG$3,BH491),m_selling_spec!$A:$J,2,FALSE))</f>
        <v/>
      </c>
      <c r="BI491" s="131" t="e">
        <f>IF(BJ491="","",VLOOKUP(CONCATENATE(BI$3,BJ491),m_selling_spec!$A:$J,2,FALSE))</f>
        <v>#N/A</v>
      </c>
      <c r="BJ491" s="132" t="s">
        <v>1269</v>
      </c>
    </row>
    <row r="492" spans="1:62">
      <c r="A492" s="125" t="s">
        <v>692</v>
      </c>
      <c r="B492" s="125">
        <v>6</v>
      </c>
      <c r="C492" s="130" t="str">
        <f>INDEX(product!B:B,MATCH(B492,product!A:A,0))</f>
        <v>Exterior</v>
      </c>
      <c r="D492" s="130" t="str">
        <f>INDEX(product!E:E,MATCH(B492,product!A:A,0))</f>
        <v>Exterior</v>
      </c>
      <c r="E492" s="131" t="str">
        <f>IF(F492="","",VLOOKUP(CONCATENATE(E$3,F492),m_selling_spec!$A:$J,2,FALSE))</f>
        <v/>
      </c>
      <c r="G492" s="131" t="str">
        <f>IF(H492="","",VLOOKUP(CONCATENATE(G$3,H492),m_selling_spec!$A:$J,2,FALSE))</f>
        <v/>
      </c>
      <c r="I492" s="131" t="str">
        <f>IF(J492="","",VLOOKUP(CONCATENATE(I$3,J492),m_selling_spec!$A:$J,2,FALSE))</f>
        <v>1.10</v>
      </c>
      <c r="J492" s="125" t="s">
        <v>548</v>
      </c>
      <c r="K492" s="131" t="str">
        <f>IF(L492="","",VLOOKUP(CONCATENATE(K$3,L492),m_selling_spec!$A:$J,2,FALSE))</f>
        <v/>
      </c>
      <c r="M492" s="131" t="str">
        <f>IF(N492="","",VLOOKUP(CONCATENATE(M$3,N492),m_selling_spec!$A:$J,2,FALSE))</f>
        <v/>
      </c>
      <c r="O492" s="131" t="str">
        <f>IF(P492="","",VLOOKUP(CONCATENATE(O$3,P492),m_selling_spec!$A:$J,2,FALSE))</f>
        <v/>
      </c>
      <c r="Q492" s="131" t="str">
        <f>IF(R492="","",VLOOKUP(CONCATENATE(Q$3,R492),m_selling_spec!$A:$J,2,FALSE))</f>
        <v/>
      </c>
      <c r="S492" s="131" t="str">
        <f>IF(T492="","",VLOOKUP(CONCATENATE(S$3,T492),m_selling_spec!$A:$J,2,FALSE))</f>
        <v>6.1</v>
      </c>
      <c r="T492" s="125" t="s">
        <v>839</v>
      </c>
      <c r="U492" s="131" t="str">
        <f>IF(V492="","",VLOOKUP(CONCATENATE(U$3,V492),m_selling_spec!$A:$J,2,FALSE))</f>
        <v/>
      </c>
      <c r="W492" s="131" t="str">
        <f>IF(X492="","",VLOOKUP(CONCATENATE(W$3,X492),m_selling_spec!$A:$J,2,FALSE))</f>
        <v/>
      </c>
      <c r="Y492" s="131" t="str">
        <f>IF(Z492="","",VLOOKUP(CONCATENATE(Y$3,Z492),m_selling_spec!$A:$J,2,FALSE))</f>
        <v/>
      </c>
      <c r="AA492" s="131" t="str">
        <f>IF(AB492="","",VLOOKUP(CONCATENATE(AA$3,AB492),m_selling_spec!$A:$J,2,FALSE))</f>
        <v>10.3</v>
      </c>
      <c r="AB492" s="125" t="s">
        <v>77</v>
      </c>
      <c r="AC492" s="131" t="str">
        <f>IF(AD492="","",VLOOKUP(CONCATENATE(AC$3,AD492),m_selling_spec!$A:$J,2,FALSE))</f>
        <v/>
      </c>
      <c r="AE492" s="131" t="str">
        <f>IF(AF492="","",VLOOKUP(CONCATENATE(AE$3,AF492),m_selling_spec!$A:$J,2,FALSE))</f>
        <v/>
      </c>
      <c r="AG492" s="131" t="str">
        <f>IF(AH492="","",VLOOKUP(CONCATENATE(AG$3,AH492),m_selling_spec!$A:$J,2,FALSE))</f>
        <v/>
      </c>
      <c r="AI492" s="131" t="str">
        <f>IF(AJ492="","",VLOOKUP(CONCATENATE(AI$3,AJ492),m_selling_spec!$A:$J,2,FALSE))</f>
        <v/>
      </c>
      <c r="AK492" s="131" t="str">
        <f>IF(AL492="","",VLOOKUP(CONCATENATE(AK$3,AL492),m_selling_spec!$A:$J,2,FALSE))</f>
        <v/>
      </c>
      <c r="AM492" s="131" t="str">
        <f>IF(AN492="","",VLOOKUP(CONCATENATE(AM$3,AN492),m_selling_spec!$A:$J,2,FALSE))</f>
        <v/>
      </c>
      <c r="AO492" s="131" t="str">
        <f>IF(AP492="","",VLOOKUP(CONCATENATE(AO$3,AP492),m_selling_spec!$A:$J,2,FALSE))</f>
        <v/>
      </c>
      <c r="AQ492" s="131" t="str">
        <f>IF(AR492="","",VLOOKUP(CONCATENATE(AQ$3,AR492),m_selling_spec!$A:$J,2,FALSE))</f>
        <v>18.5</v>
      </c>
      <c r="AR492" s="125" t="s">
        <v>686</v>
      </c>
      <c r="AS492" s="131" t="str">
        <f>IF(AT492="","",VLOOKUP(CONCATENATE(AS$3,AT492),m_selling_spec!$A:$J,2,FALSE))</f>
        <v/>
      </c>
      <c r="AU492" s="131" t="str">
        <f>IF(AV492="","",VLOOKUP(CONCATENATE(AU$3,AV492),m_selling_spec!$A:$J,2,FALSE))</f>
        <v/>
      </c>
      <c r="AW492" s="131" t="str">
        <f>IF(AX492="","",VLOOKUP(CONCATENATE(AW$3,AX492),m_selling_spec!$A:$J,2,FALSE))</f>
        <v/>
      </c>
      <c r="AY492" s="131" t="str">
        <f>IF(AZ492="","",VLOOKUP(CONCATENATE(AY$3,AZ492),m_selling_spec!$A:$J,2,FALSE))</f>
        <v/>
      </c>
      <c r="BA492" s="131" t="str">
        <f>IF(BB492="","",VLOOKUP(CONCATENATE(BA$3,BB492),m_selling_spec!$A:$J,2,FALSE))</f>
        <v/>
      </c>
      <c r="BC492" s="131" t="str">
        <f>IF(BD492="","",VLOOKUP(CONCATENATE(BC$3,BD492),m_selling_spec!$A:$J,2,FALSE))</f>
        <v/>
      </c>
      <c r="BE492" s="131" t="str">
        <f>IF(BF492="","",VLOOKUP(CONCATENATE(BE$3,BF492),m_selling_spec!$A:$J,2,FALSE))</f>
        <v/>
      </c>
      <c r="BG492" s="131" t="str">
        <f>IF(BH492="","",VLOOKUP(CONCATENATE(BG$3,BH492),m_selling_spec!$A:$J,2,FALSE))</f>
        <v/>
      </c>
      <c r="BI492" s="131" t="e">
        <f>IF(BJ492="","",VLOOKUP(CONCATENATE(BI$3,BJ492),m_selling_spec!$A:$J,2,FALSE))</f>
        <v>#N/A</v>
      </c>
      <c r="BJ492" s="132" t="s">
        <v>1266</v>
      </c>
    </row>
    <row r="493" spans="1:62">
      <c r="A493" s="125" t="s">
        <v>959</v>
      </c>
      <c r="B493" s="125">
        <v>6</v>
      </c>
      <c r="C493" s="130" t="str">
        <f>INDEX(product!B:B,MATCH(B493,product!A:A,0))</f>
        <v>Exterior</v>
      </c>
      <c r="D493" s="130" t="str">
        <f>INDEX(product!E:E,MATCH(B493,product!A:A,0))</f>
        <v>Exterior</v>
      </c>
      <c r="E493" s="131" t="str">
        <f>IF(F493="","",VLOOKUP(CONCATENATE(E$3,F493),m_selling_spec!$A:$J,2,FALSE))</f>
        <v/>
      </c>
      <c r="G493" s="131" t="str">
        <f>IF(H493="","",VLOOKUP(CONCATENATE(G$3,H493),m_selling_spec!$A:$J,2,FALSE))</f>
        <v/>
      </c>
      <c r="I493" s="131" t="str">
        <f>IF(J493="","",VLOOKUP(CONCATENATE(I$3,J493),m_selling_spec!$A:$J,2,FALSE))</f>
        <v>1.10</v>
      </c>
      <c r="J493" s="125" t="s">
        <v>548</v>
      </c>
      <c r="K493" s="131" t="str">
        <f>IF(L493="","",VLOOKUP(CONCATENATE(K$3,L493),m_selling_spec!$A:$J,2,FALSE))</f>
        <v/>
      </c>
      <c r="M493" s="131" t="str">
        <f>IF(N493="","",VLOOKUP(CONCATENATE(M$3,N493),m_selling_spec!$A:$J,2,FALSE))</f>
        <v/>
      </c>
      <c r="O493" s="131" t="str">
        <f>IF(P493="","",VLOOKUP(CONCATENATE(O$3,P493),m_selling_spec!$A:$J,2,FALSE))</f>
        <v/>
      </c>
      <c r="Q493" s="131" t="str">
        <f>IF(R493="","",VLOOKUP(CONCATENATE(Q$3,R493),m_selling_spec!$A:$J,2,FALSE))</f>
        <v/>
      </c>
      <c r="S493" s="131" t="str">
        <f>IF(T493="","",VLOOKUP(CONCATENATE(S$3,T493),m_selling_spec!$A:$J,2,FALSE))</f>
        <v>6.1</v>
      </c>
      <c r="T493" s="125" t="s">
        <v>839</v>
      </c>
      <c r="U493" s="131" t="str">
        <f>IF(V493="","",VLOOKUP(CONCATENATE(U$3,V493),m_selling_spec!$A:$J,2,FALSE))</f>
        <v/>
      </c>
      <c r="W493" s="131" t="str">
        <f>IF(X493="","",VLOOKUP(CONCATENATE(W$3,X493),m_selling_spec!$A:$J,2,FALSE))</f>
        <v/>
      </c>
      <c r="Y493" s="131" t="str">
        <f>IF(Z493="","",VLOOKUP(CONCATENATE(Y$3,Z493),m_selling_spec!$A:$J,2,FALSE))</f>
        <v/>
      </c>
      <c r="AA493" s="131" t="str">
        <f>IF(AB493="","",VLOOKUP(CONCATENATE(AA$3,AB493),m_selling_spec!$A:$J,2,FALSE))</f>
        <v>10.3</v>
      </c>
      <c r="AB493" s="125" t="s">
        <v>77</v>
      </c>
      <c r="AC493" s="131" t="str">
        <f>IF(AD493="","",VLOOKUP(CONCATENATE(AC$3,AD493),m_selling_spec!$A:$J,2,FALSE))</f>
        <v/>
      </c>
      <c r="AE493" s="131" t="str">
        <f>IF(AF493="","",VLOOKUP(CONCATENATE(AE$3,AF493),m_selling_spec!$A:$J,2,FALSE))</f>
        <v/>
      </c>
      <c r="AG493" s="131" t="str">
        <f>IF(AH493="","",VLOOKUP(CONCATENATE(AG$3,AH493),m_selling_spec!$A:$J,2,FALSE))</f>
        <v/>
      </c>
      <c r="AI493" s="131" t="str">
        <f>IF(AJ493="","",VLOOKUP(CONCATENATE(AI$3,AJ493),m_selling_spec!$A:$J,2,FALSE))</f>
        <v/>
      </c>
      <c r="AK493" s="131" t="str">
        <f>IF(AL493="","",VLOOKUP(CONCATENATE(AK$3,AL493),m_selling_spec!$A:$J,2,FALSE))</f>
        <v/>
      </c>
      <c r="AM493" s="131" t="str">
        <f>IF(AN493="","",VLOOKUP(CONCATENATE(AM$3,AN493),m_selling_spec!$A:$J,2,FALSE))</f>
        <v/>
      </c>
      <c r="AO493" s="131" t="str">
        <f>IF(AP493="","",VLOOKUP(CONCATENATE(AO$3,AP493),m_selling_spec!$A:$J,2,FALSE))</f>
        <v/>
      </c>
      <c r="AQ493" s="131" t="str">
        <f>IF(AR493="","",VLOOKUP(CONCATENATE(AQ$3,AR493),m_selling_spec!$A:$J,2,FALSE))</f>
        <v>18.5</v>
      </c>
      <c r="AR493" s="125" t="s">
        <v>686</v>
      </c>
      <c r="AS493" s="131" t="str">
        <f>IF(AT493="","",VLOOKUP(CONCATENATE(AS$3,AT493),m_selling_spec!$A:$J,2,FALSE))</f>
        <v/>
      </c>
      <c r="AU493" s="131" t="str">
        <f>IF(AV493="","",VLOOKUP(CONCATENATE(AU$3,AV493),m_selling_spec!$A:$J,2,FALSE))</f>
        <v/>
      </c>
      <c r="AW493" s="131" t="str">
        <f>IF(AX493="","",VLOOKUP(CONCATENATE(AW$3,AX493),m_selling_spec!$A:$J,2,FALSE))</f>
        <v/>
      </c>
      <c r="AY493" s="131" t="str">
        <f>IF(AZ493="","",VLOOKUP(CONCATENATE(AY$3,AZ493),m_selling_spec!$A:$J,2,FALSE))</f>
        <v/>
      </c>
      <c r="BA493" s="131" t="str">
        <f>IF(BB493="","",VLOOKUP(CONCATENATE(BA$3,BB493),m_selling_spec!$A:$J,2,FALSE))</f>
        <v/>
      </c>
      <c r="BC493" s="131" t="str">
        <f>IF(BD493="","",VLOOKUP(CONCATENATE(BC$3,BD493),m_selling_spec!$A:$J,2,FALSE))</f>
        <v/>
      </c>
      <c r="BE493" s="131" t="str">
        <f>IF(BF493="","",VLOOKUP(CONCATENATE(BE$3,BF493),m_selling_spec!$A:$J,2,FALSE))</f>
        <v/>
      </c>
      <c r="BG493" s="131" t="str">
        <f>IF(BH493="","",VLOOKUP(CONCATENATE(BG$3,BH493),m_selling_spec!$A:$J,2,FALSE))</f>
        <v/>
      </c>
      <c r="BI493" s="131" t="e">
        <f>IF(BJ493="","",VLOOKUP(CONCATENATE(BI$3,BJ493),m_selling_spec!$A:$J,2,FALSE))</f>
        <v>#N/A</v>
      </c>
      <c r="BJ493" s="132" t="s">
        <v>1268</v>
      </c>
    </row>
    <row r="494" spans="1:62">
      <c r="A494" s="125" t="s">
        <v>962</v>
      </c>
      <c r="B494" s="125">
        <v>6</v>
      </c>
      <c r="C494" s="130" t="str">
        <f>INDEX(product!B:B,MATCH(B494,product!A:A,0))</f>
        <v>Exterior</v>
      </c>
      <c r="D494" s="130" t="str">
        <f>INDEX(product!E:E,MATCH(B494,product!A:A,0))</f>
        <v>Exterior</v>
      </c>
      <c r="E494" s="131" t="str">
        <f>IF(F494="","",VLOOKUP(CONCATENATE(E$3,F494),m_selling_spec!$A:$J,2,FALSE))</f>
        <v/>
      </c>
      <c r="G494" s="131" t="str">
        <f>IF(H494="","",VLOOKUP(CONCATENATE(G$3,H494),m_selling_spec!$A:$J,2,FALSE))</f>
        <v/>
      </c>
      <c r="I494" s="131" t="str">
        <f>IF(J494="","",VLOOKUP(CONCATENATE(I$3,J494),m_selling_spec!$A:$J,2,FALSE))</f>
        <v>1.10</v>
      </c>
      <c r="J494" s="125" t="s">
        <v>548</v>
      </c>
      <c r="K494" s="131" t="str">
        <f>IF(L494="","",VLOOKUP(CONCATENATE(K$3,L494),m_selling_spec!$A:$J,2,FALSE))</f>
        <v/>
      </c>
      <c r="M494" s="131" t="str">
        <f>IF(N494="","",VLOOKUP(CONCATENATE(M$3,N494),m_selling_spec!$A:$J,2,FALSE))</f>
        <v/>
      </c>
      <c r="O494" s="131" t="str">
        <f>IF(P494="","",VLOOKUP(CONCATENATE(O$3,P494),m_selling_spec!$A:$J,2,FALSE))</f>
        <v/>
      </c>
      <c r="Q494" s="131" t="str">
        <f>IF(R494="","",VLOOKUP(CONCATENATE(Q$3,R494),m_selling_spec!$A:$J,2,FALSE))</f>
        <v/>
      </c>
      <c r="S494" s="131" t="str">
        <f>IF(T494="","",VLOOKUP(CONCATENATE(S$3,T494),m_selling_spec!$A:$J,2,FALSE))</f>
        <v>6.1</v>
      </c>
      <c r="T494" s="125" t="s">
        <v>839</v>
      </c>
      <c r="U494" s="131" t="str">
        <f>IF(V494="","",VLOOKUP(CONCATENATE(U$3,V494),m_selling_spec!$A:$J,2,FALSE))</f>
        <v/>
      </c>
      <c r="W494" s="131" t="str">
        <f>IF(X494="","",VLOOKUP(CONCATENATE(W$3,X494),m_selling_spec!$A:$J,2,FALSE))</f>
        <v/>
      </c>
      <c r="Y494" s="131" t="str">
        <f>IF(Z494="","",VLOOKUP(CONCATENATE(Y$3,Z494),m_selling_spec!$A:$J,2,FALSE))</f>
        <v/>
      </c>
      <c r="AA494" s="131" t="str">
        <f>IF(AB494="","",VLOOKUP(CONCATENATE(AA$3,AB494),m_selling_spec!$A:$J,2,FALSE))</f>
        <v>10.3</v>
      </c>
      <c r="AB494" s="125" t="s">
        <v>77</v>
      </c>
      <c r="AC494" s="131" t="str">
        <f>IF(AD494="","",VLOOKUP(CONCATENATE(AC$3,AD494),m_selling_spec!$A:$J,2,FALSE))</f>
        <v/>
      </c>
      <c r="AE494" s="131" t="str">
        <f>IF(AF494="","",VLOOKUP(CONCATENATE(AE$3,AF494),m_selling_spec!$A:$J,2,FALSE))</f>
        <v/>
      </c>
      <c r="AG494" s="131" t="str">
        <f>IF(AH494="","",VLOOKUP(CONCATENATE(AG$3,AH494),m_selling_spec!$A:$J,2,FALSE))</f>
        <v/>
      </c>
      <c r="AI494" s="131" t="str">
        <f>IF(AJ494="","",VLOOKUP(CONCATENATE(AI$3,AJ494),m_selling_spec!$A:$J,2,FALSE))</f>
        <v/>
      </c>
      <c r="AK494" s="131" t="str">
        <f>IF(AL494="","",VLOOKUP(CONCATENATE(AK$3,AL494),m_selling_spec!$A:$J,2,FALSE))</f>
        <v/>
      </c>
      <c r="AM494" s="131" t="str">
        <f>IF(AN494="","",VLOOKUP(CONCATENATE(AM$3,AN494),m_selling_spec!$A:$J,2,FALSE))</f>
        <v/>
      </c>
      <c r="AO494" s="131" t="str">
        <f>IF(AP494="","",VLOOKUP(CONCATENATE(AO$3,AP494),m_selling_spec!$A:$J,2,FALSE))</f>
        <v/>
      </c>
      <c r="AQ494" s="131" t="str">
        <f>IF(AR494="","",VLOOKUP(CONCATENATE(AQ$3,AR494),m_selling_spec!$A:$J,2,FALSE))</f>
        <v>18.5</v>
      </c>
      <c r="AR494" s="125" t="s">
        <v>686</v>
      </c>
      <c r="AS494" s="131" t="str">
        <f>IF(AT494="","",VLOOKUP(CONCATENATE(AS$3,AT494),m_selling_spec!$A:$J,2,FALSE))</f>
        <v/>
      </c>
      <c r="AU494" s="131" t="str">
        <f>IF(AV494="","",VLOOKUP(CONCATENATE(AU$3,AV494),m_selling_spec!$A:$J,2,FALSE))</f>
        <v/>
      </c>
      <c r="AW494" s="131" t="str">
        <f>IF(AX494="","",VLOOKUP(CONCATENATE(AW$3,AX494),m_selling_spec!$A:$J,2,FALSE))</f>
        <v/>
      </c>
      <c r="AY494" s="131" t="str">
        <f>IF(AZ494="","",VLOOKUP(CONCATENATE(AY$3,AZ494),m_selling_spec!$A:$J,2,FALSE))</f>
        <v/>
      </c>
      <c r="BA494" s="131" t="str">
        <f>IF(BB494="","",VLOOKUP(CONCATENATE(BA$3,BB494),m_selling_spec!$A:$J,2,FALSE))</f>
        <v/>
      </c>
      <c r="BC494" s="131" t="str">
        <f>IF(BD494="","",VLOOKUP(CONCATENATE(BC$3,BD494),m_selling_spec!$A:$J,2,FALSE))</f>
        <v/>
      </c>
      <c r="BE494" s="131" t="str">
        <f>IF(BF494="","",VLOOKUP(CONCATENATE(BE$3,BF494),m_selling_spec!$A:$J,2,FALSE))</f>
        <v/>
      </c>
      <c r="BG494" s="131" t="str">
        <f>IF(BH494="","",VLOOKUP(CONCATENATE(BG$3,BH494),m_selling_spec!$A:$J,2,FALSE))</f>
        <v/>
      </c>
      <c r="BI494" s="131" t="e">
        <f>IF(BJ494="","",VLOOKUP(CONCATENATE(BI$3,BJ494),m_selling_spec!$A:$J,2,FALSE))</f>
        <v>#N/A</v>
      </c>
      <c r="BJ494" s="132" t="s">
        <v>1267</v>
      </c>
    </row>
    <row r="495" spans="1:62">
      <c r="A495" s="125" t="s">
        <v>963</v>
      </c>
      <c r="B495" s="125">
        <v>6</v>
      </c>
      <c r="C495" s="130" t="str">
        <f>INDEX(product!B:B,MATCH(B495,product!A:A,0))</f>
        <v>Exterior</v>
      </c>
      <c r="D495" s="130" t="str">
        <f>INDEX(product!E:E,MATCH(B495,product!A:A,0))</f>
        <v>Exterior</v>
      </c>
      <c r="E495" s="131" t="str">
        <f>IF(F495="","",VLOOKUP(CONCATENATE(E$3,F495),m_selling_spec!$A:$J,2,FALSE))</f>
        <v/>
      </c>
      <c r="G495" s="131" t="str">
        <f>IF(H495="","",VLOOKUP(CONCATENATE(G$3,H495),m_selling_spec!$A:$J,2,FALSE))</f>
        <v/>
      </c>
      <c r="I495" s="131" t="str">
        <f>IF(J495="","",VLOOKUP(CONCATENATE(I$3,J495),m_selling_spec!$A:$J,2,FALSE))</f>
        <v>1.10</v>
      </c>
      <c r="J495" s="125" t="s">
        <v>548</v>
      </c>
      <c r="K495" s="131" t="str">
        <f>IF(L495="","",VLOOKUP(CONCATENATE(K$3,L495),m_selling_spec!$A:$J,2,FALSE))</f>
        <v/>
      </c>
      <c r="M495" s="131" t="str">
        <f>IF(N495="","",VLOOKUP(CONCATENATE(M$3,N495),m_selling_spec!$A:$J,2,FALSE))</f>
        <v/>
      </c>
      <c r="O495" s="131" t="str">
        <f>IF(P495="","",VLOOKUP(CONCATENATE(O$3,P495),m_selling_spec!$A:$J,2,FALSE))</f>
        <v/>
      </c>
      <c r="Q495" s="131" t="str">
        <f>IF(R495="","",VLOOKUP(CONCATENATE(Q$3,R495),m_selling_spec!$A:$J,2,FALSE))</f>
        <v/>
      </c>
      <c r="S495" s="131" t="str">
        <f>IF(T495="","",VLOOKUP(CONCATENATE(S$3,T495),m_selling_spec!$A:$J,2,FALSE))</f>
        <v>6.1</v>
      </c>
      <c r="T495" s="125" t="s">
        <v>839</v>
      </c>
      <c r="U495" s="131" t="str">
        <f>IF(V495="","",VLOOKUP(CONCATENATE(U$3,V495),m_selling_spec!$A:$J,2,FALSE))</f>
        <v/>
      </c>
      <c r="W495" s="131" t="str">
        <f>IF(X495="","",VLOOKUP(CONCATENATE(W$3,X495),m_selling_spec!$A:$J,2,FALSE))</f>
        <v/>
      </c>
      <c r="Y495" s="131" t="str">
        <f>IF(Z495="","",VLOOKUP(CONCATENATE(Y$3,Z495),m_selling_spec!$A:$J,2,FALSE))</f>
        <v/>
      </c>
      <c r="AA495" s="131" t="str">
        <f>IF(AB495="","",VLOOKUP(CONCATENATE(AA$3,AB495),m_selling_spec!$A:$J,2,FALSE))</f>
        <v>10.3</v>
      </c>
      <c r="AB495" s="125" t="s">
        <v>77</v>
      </c>
      <c r="AC495" s="131" t="str">
        <f>IF(AD495="","",VLOOKUP(CONCATENATE(AC$3,AD495),m_selling_spec!$A:$J,2,FALSE))</f>
        <v/>
      </c>
      <c r="AE495" s="131" t="str">
        <f>IF(AF495="","",VLOOKUP(CONCATENATE(AE$3,AF495),m_selling_spec!$A:$J,2,FALSE))</f>
        <v/>
      </c>
      <c r="AG495" s="131" t="str">
        <f>IF(AH495="","",VLOOKUP(CONCATENATE(AG$3,AH495),m_selling_spec!$A:$J,2,FALSE))</f>
        <v/>
      </c>
      <c r="AI495" s="131" t="str">
        <f>IF(AJ495="","",VLOOKUP(CONCATENATE(AI$3,AJ495),m_selling_spec!$A:$J,2,FALSE))</f>
        <v/>
      </c>
      <c r="AK495" s="131" t="str">
        <f>IF(AL495="","",VLOOKUP(CONCATENATE(AK$3,AL495),m_selling_spec!$A:$J,2,FALSE))</f>
        <v/>
      </c>
      <c r="AM495" s="131" t="str">
        <f>IF(AN495="","",VLOOKUP(CONCATENATE(AM$3,AN495),m_selling_spec!$A:$J,2,FALSE))</f>
        <v/>
      </c>
      <c r="AO495" s="131" t="str">
        <f>IF(AP495="","",VLOOKUP(CONCATENATE(AO$3,AP495),m_selling_spec!$A:$J,2,FALSE))</f>
        <v/>
      </c>
      <c r="AQ495" s="131" t="str">
        <f>IF(AR495="","",VLOOKUP(CONCATENATE(AQ$3,AR495),m_selling_spec!$A:$J,2,FALSE))</f>
        <v>18.5</v>
      </c>
      <c r="AR495" s="125" t="s">
        <v>686</v>
      </c>
      <c r="AS495" s="131" t="str">
        <f>IF(AT495="","",VLOOKUP(CONCATENATE(AS$3,AT495),m_selling_spec!$A:$J,2,FALSE))</f>
        <v/>
      </c>
      <c r="AU495" s="131" t="str">
        <f>IF(AV495="","",VLOOKUP(CONCATENATE(AU$3,AV495),m_selling_spec!$A:$J,2,FALSE))</f>
        <v/>
      </c>
      <c r="AW495" s="131" t="str">
        <f>IF(AX495="","",VLOOKUP(CONCATENATE(AW$3,AX495),m_selling_spec!$A:$J,2,FALSE))</f>
        <v/>
      </c>
      <c r="AY495" s="131" t="str">
        <f>IF(AZ495="","",VLOOKUP(CONCATENATE(AY$3,AZ495),m_selling_spec!$A:$J,2,FALSE))</f>
        <v/>
      </c>
      <c r="BA495" s="131" t="str">
        <f>IF(BB495="","",VLOOKUP(CONCATENATE(BA$3,BB495),m_selling_spec!$A:$J,2,FALSE))</f>
        <v/>
      </c>
      <c r="BC495" s="131" t="str">
        <f>IF(BD495="","",VLOOKUP(CONCATENATE(BC$3,BD495),m_selling_spec!$A:$J,2,FALSE))</f>
        <v/>
      </c>
      <c r="BE495" s="131" t="str">
        <f>IF(BF495="","",VLOOKUP(CONCATENATE(BE$3,BF495),m_selling_spec!$A:$J,2,FALSE))</f>
        <v/>
      </c>
      <c r="BG495" s="131" t="str">
        <f>IF(BH495="","",VLOOKUP(CONCATENATE(BG$3,BH495),m_selling_spec!$A:$J,2,FALSE))</f>
        <v/>
      </c>
      <c r="BI495" s="131" t="e">
        <f>IF(BJ495="","",VLOOKUP(CONCATENATE(BI$3,BJ495),m_selling_spec!$A:$J,2,FALSE))</f>
        <v>#N/A</v>
      </c>
      <c r="BJ495" s="132" t="s">
        <v>1269</v>
      </c>
    </row>
    <row r="496" spans="1:62">
      <c r="A496" s="125" t="s">
        <v>692</v>
      </c>
      <c r="B496" s="125">
        <v>6</v>
      </c>
      <c r="C496" s="130" t="str">
        <f>INDEX(product!B:B,MATCH(B496,product!A:A,0))</f>
        <v>Exterior</v>
      </c>
      <c r="D496" s="130" t="str">
        <f>INDEX(product!E:E,MATCH(B496,product!A:A,0))</f>
        <v>Exterior</v>
      </c>
      <c r="E496" s="131" t="str">
        <f>IF(F496="","",VLOOKUP(CONCATENATE(E$3,F496),m_selling_spec!$A:$J,2,FALSE))</f>
        <v/>
      </c>
      <c r="G496" s="131" t="str">
        <f>IF(H496="","",VLOOKUP(CONCATENATE(G$3,H496),m_selling_spec!$A:$J,2,FALSE))</f>
        <v/>
      </c>
      <c r="I496" s="131" t="str">
        <f>IF(J496="","",VLOOKUP(CONCATENATE(I$3,J496),m_selling_spec!$A:$J,2,FALSE))</f>
        <v>1.10</v>
      </c>
      <c r="J496" s="125" t="s">
        <v>548</v>
      </c>
      <c r="K496" s="131" t="str">
        <f>IF(L496="","",VLOOKUP(CONCATENATE(K$3,L496),m_selling_spec!$A:$J,2,FALSE))</f>
        <v/>
      </c>
      <c r="M496" s="131" t="str">
        <f>IF(N496="","",VLOOKUP(CONCATENATE(M$3,N496),m_selling_spec!$A:$J,2,FALSE))</f>
        <v/>
      </c>
      <c r="O496" s="131" t="str">
        <f>IF(P496="","",VLOOKUP(CONCATENATE(O$3,P496),m_selling_spec!$A:$J,2,FALSE))</f>
        <v/>
      </c>
      <c r="Q496" s="131" t="str">
        <f>IF(R496="","",VLOOKUP(CONCATENATE(Q$3,R496),m_selling_spec!$A:$J,2,FALSE))</f>
        <v/>
      </c>
      <c r="S496" s="131" t="str">
        <f>IF(T496="","",VLOOKUP(CONCATENATE(S$3,T496),m_selling_spec!$A:$J,2,FALSE))</f>
        <v>6.1</v>
      </c>
      <c r="T496" s="125" t="s">
        <v>839</v>
      </c>
      <c r="U496" s="131" t="str">
        <f>IF(V496="","",VLOOKUP(CONCATENATE(U$3,V496),m_selling_spec!$A:$J,2,FALSE))</f>
        <v/>
      </c>
      <c r="W496" s="131" t="str">
        <f>IF(X496="","",VLOOKUP(CONCATENATE(W$3,X496),m_selling_spec!$A:$J,2,FALSE))</f>
        <v/>
      </c>
      <c r="Y496" s="131" t="str">
        <f>IF(Z496="","",VLOOKUP(CONCATENATE(Y$3,Z496),m_selling_spec!$A:$J,2,FALSE))</f>
        <v/>
      </c>
      <c r="AA496" s="131" t="str">
        <f>IF(AB496="","",VLOOKUP(CONCATENATE(AA$3,AB496),m_selling_spec!$A:$J,2,FALSE))</f>
        <v>10.3</v>
      </c>
      <c r="AB496" s="125" t="s">
        <v>77</v>
      </c>
      <c r="AC496" s="131" t="str">
        <f>IF(AD496="","",VLOOKUP(CONCATENATE(AC$3,AD496),m_selling_spec!$A:$J,2,FALSE))</f>
        <v/>
      </c>
      <c r="AE496" s="131" t="str">
        <f>IF(AF496="","",VLOOKUP(CONCATENATE(AE$3,AF496),m_selling_spec!$A:$J,2,FALSE))</f>
        <v/>
      </c>
      <c r="AG496" s="131" t="str">
        <f>IF(AH496="","",VLOOKUP(CONCATENATE(AG$3,AH496),m_selling_spec!$A:$J,2,FALSE))</f>
        <v/>
      </c>
      <c r="AI496" s="131" t="str">
        <f>IF(AJ496="","",VLOOKUP(CONCATENATE(AI$3,AJ496),m_selling_spec!$A:$J,2,FALSE))</f>
        <v/>
      </c>
      <c r="AK496" s="131" t="str">
        <f>IF(AL496="","",VLOOKUP(CONCATENATE(AK$3,AL496),m_selling_spec!$A:$J,2,FALSE))</f>
        <v/>
      </c>
      <c r="AM496" s="131" t="str">
        <f>IF(AN496="","",VLOOKUP(CONCATENATE(AM$3,AN496),m_selling_spec!$A:$J,2,FALSE))</f>
        <v/>
      </c>
      <c r="AO496" s="131" t="str">
        <f>IF(AP496="","",VLOOKUP(CONCATENATE(AO$3,AP496),m_selling_spec!$A:$J,2,FALSE))</f>
        <v/>
      </c>
      <c r="AQ496" s="131" t="str">
        <f>IF(AR496="","",VLOOKUP(CONCATENATE(AQ$3,AR496),m_selling_spec!$A:$J,2,FALSE))</f>
        <v>18.1</v>
      </c>
      <c r="AR496" s="125" t="s">
        <v>687</v>
      </c>
      <c r="AS496" s="131" t="str">
        <f>IF(AT496="","",VLOOKUP(CONCATENATE(AS$3,AT496),m_selling_spec!$A:$J,2,FALSE))</f>
        <v/>
      </c>
      <c r="AU496" s="131" t="str">
        <f>IF(AV496="","",VLOOKUP(CONCATENATE(AU$3,AV496),m_selling_spec!$A:$J,2,FALSE))</f>
        <v/>
      </c>
      <c r="AW496" s="131" t="str">
        <f>IF(AX496="","",VLOOKUP(CONCATENATE(AW$3,AX496),m_selling_spec!$A:$J,2,FALSE))</f>
        <v/>
      </c>
      <c r="AY496" s="131" t="str">
        <f>IF(AZ496="","",VLOOKUP(CONCATENATE(AY$3,AZ496),m_selling_spec!$A:$J,2,FALSE))</f>
        <v/>
      </c>
      <c r="BA496" s="131" t="str">
        <f>IF(BB496="","",VLOOKUP(CONCATENATE(BA$3,BB496),m_selling_spec!$A:$J,2,FALSE))</f>
        <v/>
      </c>
      <c r="BC496" s="131" t="str">
        <f>IF(BD496="","",VLOOKUP(CONCATENATE(BC$3,BD496),m_selling_spec!$A:$J,2,FALSE))</f>
        <v/>
      </c>
      <c r="BE496" s="131" t="str">
        <f>IF(BF496="","",VLOOKUP(CONCATENATE(BE$3,BF496),m_selling_spec!$A:$J,2,FALSE))</f>
        <v/>
      </c>
      <c r="BG496" s="131" t="str">
        <f>IF(BH496="","",VLOOKUP(CONCATENATE(BG$3,BH496),m_selling_spec!$A:$J,2,FALSE))</f>
        <v/>
      </c>
      <c r="BI496" s="131" t="e">
        <f>IF(BJ496="","",VLOOKUP(CONCATENATE(BI$3,BJ496),m_selling_spec!$A:$J,2,FALSE))</f>
        <v>#N/A</v>
      </c>
      <c r="BJ496" s="132" t="s">
        <v>1266</v>
      </c>
    </row>
    <row r="497" spans="1:62">
      <c r="A497" s="125" t="s">
        <v>959</v>
      </c>
      <c r="B497" s="125">
        <v>6</v>
      </c>
      <c r="C497" s="130" t="str">
        <f>INDEX(product!B:B,MATCH(B497,product!A:A,0))</f>
        <v>Exterior</v>
      </c>
      <c r="D497" s="130" t="str">
        <f>INDEX(product!E:E,MATCH(B497,product!A:A,0))</f>
        <v>Exterior</v>
      </c>
      <c r="E497" s="131" t="str">
        <f>IF(F497="","",VLOOKUP(CONCATENATE(E$3,F497),m_selling_spec!$A:$J,2,FALSE))</f>
        <v/>
      </c>
      <c r="G497" s="131" t="str">
        <f>IF(H497="","",VLOOKUP(CONCATENATE(G$3,H497),m_selling_spec!$A:$J,2,FALSE))</f>
        <v/>
      </c>
      <c r="I497" s="131" t="str">
        <f>IF(J497="","",VLOOKUP(CONCATENATE(I$3,J497),m_selling_spec!$A:$J,2,FALSE))</f>
        <v>1.10</v>
      </c>
      <c r="J497" s="125" t="s">
        <v>548</v>
      </c>
      <c r="K497" s="131" t="str">
        <f>IF(L497="","",VLOOKUP(CONCATENATE(K$3,L497),m_selling_spec!$A:$J,2,FALSE))</f>
        <v/>
      </c>
      <c r="M497" s="131" t="str">
        <f>IF(N497="","",VLOOKUP(CONCATENATE(M$3,N497),m_selling_spec!$A:$J,2,FALSE))</f>
        <v/>
      </c>
      <c r="O497" s="131" t="str">
        <f>IF(P497="","",VLOOKUP(CONCATENATE(O$3,P497),m_selling_spec!$A:$J,2,FALSE))</f>
        <v/>
      </c>
      <c r="Q497" s="131" t="str">
        <f>IF(R497="","",VLOOKUP(CONCATENATE(Q$3,R497),m_selling_spec!$A:$J,2,FALSE))</f>
        <v/>
      </c>
      <c r="S497" s="131" t="str">
        <f>IF(T497="","",VLOOKUP(CONCATENATE(S$3,T497),m_selling_spec!$A:$J,2,FALSE))</f>
        <v>6.1</v>
      </c>
      <c r="T497" s="125" t="s">
        <v>839</v>
      </c>
      <c r="U497" s="131" t="str">
        <f>IF(V497="","",VLOOKUP(CONCATENATE(U$3,V497),m_selling_spec!$A:$J,2,FALSE))</f>
        <v/>
      </c>
      <c r="W497" s="131" t="str">
        <f>IF(X497="","",VLOOKUP(CONCATENATE(W$3,X497),m_selling_spec!$A:$J,2,FALSE))</f>
        <v/>
      </c>
      <c r="Y497" s="131" t="str">
        <f>IF(Z497="","",VLOOKUP(CONCATENATE(Y$3,Z497),m_selling_spec!$A:$J,2,FALSE))</f>
        <v/>
      </c>
      <c r="AA497" s="131" t="str">
        <f>IF(AB497="","",VLOOKUP(CONCATENATE(AA$3,AB497),m_selling_spec!$A:$J,2,FALSE))</f>
        <v>10.3</v>
      </c>
      <c r="AB497" s="125" t="s">
        <v>77</v>
      </c>
      <c r="AC497" s="131" t="str">
        <f>IF(AD497="","",VLOOKUP(CONCATENATE(AC$3,AD497),m_selling_spec!$A:$J,2,FALSE))</f>
        <v/>
      </c>
      <c r="AE497" s="131" t="str">
        <f>IF(AF497="","",VLOOKUP(CONCATENATE(AE$3,AF497),m_selling_spec!$A:$J,2,FALSE))</f>
        <v/>
      </c>
      <c r="AG497" s="131" t="str">
        <f>IF(AH497="","",VLOOKUP(CONCATENATE(AG$3,AH497),m_selling_spec!$A:$J,2,FALSE))</f>
        <v/>
      </c>
      <c r="AI497" s="131" t="str">
        <f>IF(AJ497="","",VLOOKUP(CONCATENATE(AI$3,AJ497),m_selling_spec!$A:$J,2,FALSE))</f>
        <v/>
      </c>
      <c r="AK497" s="131" t="str">
        <f>IF(AL497="","",VLOOKUP(CONCATENATE(AK$3,AL497),m_selling_spec!$A:$J,2,FALSE))</f>
        <v/>
      </c>
      <c r="AM497" s="131" t="str">
        <f>IF(AN497="","",VLOOKUP(CONCATENATE(AM$3,AN497),m_selling_spec!$A:$J,2,FALSE))</f>
        <v/>
      </c>
      <c r="AO497" s="131" t="str">
        <f>IF(AP497="","",VLOOKUP(CONCATENATE(AO$3,AP497),m_selling_spec!$A:$J,2,FALSE))</f>
        <v/>
      </c>
      <c r="AQ497" s="131" t="str">
        <f>IF(AR497="","",VLOOKUP(CONCATENATE(AQ$3,AR497),m_selling_spec!$A:$J,2,FALSE))</f>
        <v>18.1</v>
      </c>
      <c r="AR497" s="125" t="s">
        <v>687</v>
      </c>
      <c r="AS497" s="131" t="str">
        <f>IF(AT497="","",VLOOKUP(CONCATENATE(AS$3,AT497),m_selling_spec!$A:$J,2,FALSE))</f>
        <v/>
      </c>
      <c r="AU497" s="131" t="str">
        <f>IF(AV497="","",VLOOKUP(CONCATENATE(AU$3,AV497),m_selling_spec!$A:$J,2,FALSE))</f>
        <v/>
      </c>
      <c r="AW497" s="131" t="str">
        <f>IF(AX497="","",VLOOKUP(CONCATENATE(AW$3,AX497),m_selling_spec!$A:$J,2,FALSE))</f>
        <v/>
      </c>
      <c r="AY497" s="131" t="str">
        <f>IF(AZ497="","",VLOOKUP(CONCATENATE(AY$3,AZ497),m_selling_spec!$A:$J,2,FALSE))</f>
        <v/>
      </c>
      <c r="BA497" s="131" t="str">
        <f>IF(BB497="","",VLOOKUP(CONCATENATE(BA$3,BB497),m_selling_spec!$A:$J,2,FALSE))</f>
        <v/>
      </c>
      <c r="BC497" s="131" t="str">
        <f>IF(BD497="","",VLOOKUP(CONCATENATE(BC$3,BD497),m_selling_spec!$A:$J,2,FALSE))</f>
        <v/>
      </c>
      <c r="BE497" s="131" t="str">
        <f>IF(BF497="","",VLOOKUP(CONCATENATE(BE$3,BF497),m_selling_spec!$A:$J,2,FALSE))</f>
        <v/>
      </c>
      <c r="BG497" s="131" t="str">
        <f>IF(BH497="","",VLOOKUP(CONCATENATE(BG$3,BH497),m_selling_spec!$A:$J,2,FALSE))</f>
        <v/>
      </c>
      <c r="BI497" s="131" t="e">
        <f>IF(BJ497="","",VLOOKUP(CONCATENATE(BI$3,BJ497),m_selling_spec!$A:$J,2,FALSE))</f>
        <v>#N/A</v>
      </c>
      <c r="BJ497" s="132" t="s">
        <v>1268</v>
      </c>
    </row>
    <row r="498" spans="1:62">
      <c r="A498" s="125" t="s">
        <v>964</v>
      </c>
      <c r="B498" s="125">
        <v>6</v>
      </c>
      <c r="C498" s="130" t="str">
        <f>INDEX(product!B:B,MATCH(B498,product!A:A,0))</f>
        <v>Exterior</v>
      </c>
      <c r="D498" s="130" t="str">
        <f>INDEX(product!E:E,MATCH(B498,product!A:A,0))</f>
        <v>Exterior</v>
      </c>
      <c r="E498" s="131" t="str">
        <f>IF(F498="","",VLOOKUP(CONCATENATE(E$3,F498),m_selling_spec!$A:$J,2,FALSE))</f>
        <v/>
      </c>
      <c r="G498" s="131" t="str">
        <f>IF(H498="","",VLOOKUP(CONCATENATE(G$3,H498),m_selling_spec!$A:$J,2,FALSE))</f>
        <v/>
      </c>
      <c r="I498" s="131" t="str">
        <f>IF(J498="","",VLOOKUP(CONCATENATE(I$3,J498),m_selling_spec!$A:$J,2,FALSE))</f>
        <v>1.10</v>
      </c>
      <c r="J498" s="125" t="s">
        <v>548</v>
      </c>
      <c r="K498" s="131" t="str">
        <f>IF(L498="","",VLOOKUP(CONCATENATE(K$3,L498),m_selling_spec!$A:$J,2,FALSE))</f>
        <v/>
      </c>
      <c r="M498" s="131" t="str">
        <f>IF(N498="","",VLOOKUP(CONCATENATE(M$3,N498),m_selling_spec!$A:$J,2,FALSE))</f>
        <v/>
      </c>
      <c r="O498" s="131" t="str">
        <f>IF(P498="","",VLOOKUP(CONCATENATE(O$3,P498),m_selling_spec!$A:$J,2,FALSE))</f>
        <v/>
      </c>
      <c r="Q498" s="131" t="str">
        <f>IF(R498="","",VLOOKUP(CONCATENATE(Q$3,R498),m_selling_spec!$A:$J,2,FALSE))</f>
        <v/>
      </c>
      <c r="S498" s="131" t="str">
        <f>IF(T498="","",VLOOKUP(CONCATENATE(S$3,T498),m_selling_spec!$A:$J,2,FALSE))</f>
        <v>6.1</v>
      </c>
      <c r="T498" s="125" t="s">
        <v>839</v>
      </c>
      <c r="U498" s="131" t="str">
        <f>IF(V498="","",VLOOKUP(CONCATENATE(U$3,V498),m_selling_spec!$A:$J,2,FALSE))</f>
        <v/>
      </c>
      <c r="W498" s="131" t="str">
        <f>IF(X498="","",VLOOKUP(CONCATENATE(W$3,X498),m_selling_spec!$A:$J,2,FALSE))</f>
        <v/>
      </c>
      <c r="Y498" s="131" t="str">
        <f>IF(Z498="","",VLOOKUP(CONCATENATE(Y$3,Z498),m_selling_spec!$A:$J,2,FALSE))</f>
        <v/>
      </c>
      <c r="AA498" s="131" t="str">
        <f>IF(AB498="","",VLOOKUP(CONCATENATE(AA$3,AB498),m_selling_spec!$A:$J,2,FALSE))</f>
        <v>10.3</v>
      </c>
      <c r="AB498" s="125" t="s">
        <v>77</v>
      </c>
      <c r="AC498" s="131" t="str">
        <f>IF(AD498="","",VLOOKUP(CONCATENATE(AC$3,AD498),m_selling_spec!$A:$J,2,FALSE))</f>
        <v/>
      </c>
      <c r="AE498" s="131" t="str">
        <f>IF(AF498="","",VLOOKUP(CONCATENATE(AE$3,AF498),m_selling_spec!$A:$J,2,FALSE))</f>
        <v/>
      </c>
      <c r="AG498" s="131" t="str">
        <f>IF(AH498="","",VLOOKUP(CONCATENATE(AG$3,AH498),m_selling_spec!$A:$J,2,FALSE))</f>
        <v/>
      </c>
      <c r="AI498" s="131" t="str">
        <f>IF(AJ498="","",VLOOKUP(CONCATENATE(AI$3,AJ498),m_selling_spec!$A:$J,2,FALSE))</f>
        <v/>
      </c>
      <c r="AK498" s="131" t="str">
        <f>IF(AL498="","",VLOOKUP(CONCATENATE(AK$3,AL498),m_selling_spec!$A:$J,2,FALSE))</f>
        <v/>
      </c>
      <c r="AM498" s="131" t="str">
        <f>IF(AN498="","",VLOOKUP(CONCATENATE(AM$3,AN498),m_selling_spec!$A:$J,2,FALSE))</f>
        <v/>
      </c>
      <c r="AO498" s="131" t="str">
        <f>IF(AP498="","",VLOOKUP(CONCATENATE(AO$3,AP498),m_selling_spec!$A:$J,2,FALSE))</f>
        <v/>
      </c>
      <c r="AQ498" s="131" t="str">
        <f>IF(AR498="","",VLOOKUP(CONCATENATE(AQ$3,AR498),m_selling_spec!$A:$J,2,FALSE))</f>
        <v>18.1</v>
      </c>
      <c r="AR498" s="125" t="s">
        <v>687</v>
      </c>
      <c r="AS498" s="131" t="str">
        <f>IF(AT498="","",VLOOKUP(CONCATENATE(AS$3,AT498),m_selling_spec!$A:$J,2,FALSE))</f>
        <v/>
      </c>
      <c r="AU498" s="131" t="str">
        <f>IF(AV498="","",VLOOKUP(CONCATENATE(AU$3,AV498),m_selling_spec!$A:$J,2,FALSE))</f>
        <v/>
      </c>
      <c r="AW498" s="131" t="str">
        <f>IF(AX498="","",VLOOKUP(CONCATENATE(AW$3,AX498),m_selling_spec!$A:$J,2,FALSE))</f>
        <v/>
      </c>
      <c r="AY498" s="131" t="str">
        <f>IF(AZ498="","",VLOOKUP(CONCATENATE(AY$3,AZ498),m_selling_spec!$A:$J,2,FALSE))</f>
        <v/>
      </c>
      <c r="BA498" s="131" t="str">
        <f>IF(BB498="","",VLOOKUP(CONCATENATE(BA$3,BB498),m_selling_spec!$A:$J,2,FALSE))</f>
        <v/>
      </c>
      <c r="BC498" s="131" t="str">
        <f>IF(BD498="","",VLOOKUP(CONCATENATE(BC$3,BD498),m_selling_spec!$A:$J,2,FALSE))</f>
        <v/>
      </c>
      <c r="BE498" s="131" t="str">
        <f>IF(BF498="","",VLOOKUP(CONCATENATE(BE$3,BF498),m_selling_spec!$A:$J,2,FALSE))</f>
        <v/>
      </c>
      <c r="BG498" s="131" t="str">
        <f>IF(BH498="","",VLOOKUP(CONCATENATE(BG$3,BH498),m_selling_spec!$A:$J,2,FALSE))</f>
        <v/>
      </c>
      <c r="BI498" s="131" t="e">
        <f>IF(BJ498="","",VLOOKUP(CONCATENATE(BI$3,BJ498),m_selling_spec!$A:$J,2,FALSE))</f>
        <v>#N/A</v>
      </c>
      <c r="BJ498" s="132" t="s">
        <v>1267</v>
      </c>
    </row>
    <row r="499" spans="1:62">
      <c r="A499" s="125" t="s">
        <v>965</v>
      </c>
      <c r="B499" s="125">
        <v>6</v>
      </c>
      <c r="C499" s="130" t="str">
        <f>INDEX(product!B:B,MATCH(B499,product!A:A,0))</f>
        <v>Exterior</v>
      </c>
      <c r="D499" s="130" t="str">
        <f>INDEX(product!E:E,MATCH(B499,product!A:A,0))</f>
        <v>Exterior</v>
      </c>
      <c r="E499" s="131" t="str">
        <f>IF(F499="","",VLOOKUP(CONCATENATE(E$3,F499),m_selling_spec!$A:$J,2,FALSE))</f>
        <v/>
      </c>
      <c r="G499" s="131" t="str">
        <f>IF(H499="","",VLOOKUP(CONCATENATE(G$3,H499),m_selling_spec!$A:$J,2,FALSE))</f>
        <v/>
      </c>
      <c r="I499" s="131" t="str">
        <f>IF(J499="","",VLOOKUP(CONCATENATE(I$3,J499),m_selling_spec!$A:$J,2,FALSE))</f>
        <v>1.10</v>
      </c>
      <c r="J499" s="125" t="s">
        <v>548</v>
      </c>
      <c r="K499" s="131" t="str">
        <f>IF(L499="","",VLOOKUP(CONCATENATE(K$3,L499),m_selling_spec!$A:$J,2,FALSE))</f>
        <v/>
      </c>
      <c r="M499" s="131" t="str">
        <f>IF(N499="","",VLOOKUP(CONCATENATE(M$3,N499),m_selling_spec!$A:$J,2,FALSE))</f>
        <v/>
      </c>
      <c r="O499" s="131" t="str">
        <f>IF(P499="","",VLOOKUP(CONCATENATE(O$3,P499),m_selling_spec!$A:$J,2,FALSE))</f>
        <v/>
      </c>
      <c r="Q499" s="131" t="str">
        <f>IF(R499="","",VLOOKUP(CONCATENATE(Q$3,R499),m_selling_spec!$A:$J,2,FALSE))</f>
        <v/>
      </c>
      <c r="S499" s="131" t="str">
        <f>IF(T499="","",VLOOKUP(CONCATENATE(S$3,T499),m_selling_spec!$A:$J,2,FALSE))</f>
        <v>6.1</v>
      </c>
      <c r="T499" s="125" t="s">
        <v>839</v>
      </c>
      <c r="U499" s="131" t="str">
        <f>IF(V499="","",VLOOKUP(CONCATENATE(U$3,V499),m_selling_spec!$A:$J,2,FALSE))</f>
        <v/>
      </c>
      <c r="W499" s="131" t="str">
        <f>IF(X499="","",VLOOKUP(CONCATENATE(W$3,X499),m_selling_spec!$A:$J,2,FALSE))</f>
        <v/>
      </c>
      <c r="Y499" s="131" t="str">
        <f>IF(Z499="","",VLOOKUP(CONCATENATE(Y$3,Z499),m_selling_spec!$A:$J,2,FALSE))</f>
        <v/>
      </c>
      <c r="AA499" s="131" t="str">
        <f>IF(AB499="","",VLOOKUP(CONCATENATE(AA$3,AB499),m_selling_spec!$A:$J,2,FALSE))</f>
        <v>10.3</v>
      </c>
      <c r="AB499" s="125" t="s">
        <v>77</v>
      </c>
      <c r="AC499" s="131" t="str">
        <f>IF(AD499="","",VLOOKUP(CONCATENATE(AC$3,AD499),m_selling_spec!$A:$J,2,FALSE))</f>
        <v/>
      </c>
      <c r="AE499" s="131" t="str">
        <f>IF(AF499="","",VLOOKUP(CONCATENATE(AE$3,AF499),m_selling_spec!$A:$J,2,FALSE))</f>
        <v/>
      </c>
      <c r="AG499" s="131" t="str">
        <f>IF(AH499="","",VLOOKUP(CONCATENATE(AG$3,AH499),m_selling_spec!$A:$J,2,FALSE))</f>
        <v/>
      </c>
      <c r="AI499" s="131" t="str">
        <f>IF(AJ499="","",VLOOKUP(CONCATENATE(AI$3,AJ499),m_selling_spec!$A:$J,2,FALSE))</f>
        <v/>
      </c>
      <c r="AK499" s="131" t="str">
        <f>IF(AL499="","",VLOOKUP(CONCATENATE(AK$3,AL499),m_selling_spec!$A:$J,2,FALSE))</f>
        <v/>
      </c>
      <c r="AM499" s="131" t="str">
        <f>IF(AN499="","",VLOOKUP(CONCATENATE(AM$3,AN499),m_selling_spec!$A:$J,2,FALSE))</f>
        <v/>
      </c>
      <c r="AO499" s="131" t="str">
        <f>IF(AP499="","",VLOOKUP(CONCATENATE(AO$3,AP499),m_selling_spec!$A:$J,2,FALSE))</f>
        <v/>
      </c>
      <c r="AQ499" s="131" t="str">
        <f>IF(AR499="","",VLOOKUP(CONCATENATE(AQ$3,AR499),m_selling_spec!$A:$J,2,FALSE))</f>
        <v>18.1</v>
      </c>
      <c r="AR499" s="125" t="s">
        <v>687</v>
      </c>
      <c r="AS499" s="131" t="str">
        <f>IF(AT499="","",VLOOKUP(CONCATENATE(AS$3,AT499),m_selling_spec!$A:$J,2,FALSE))</f>
        <v/>
      </c>
      <c r="AU499" s="131" t="str">
        <f>IF(AV499="","",VLOOKUP(CONCATENATE(AU$3,AV499),m_selling_spec!$A:$J,2,FALSE))</f>
        <v/>
      </c>
      <c r="AW499" s="131" t="str">
        <f>IF(AX499="","",VLOOKUP(CONCATENATE(AW$3,AX499),m_selling_spec!$A:$J,2,FALSE))</f>
        <v/>
      </c>
      <c r="AY499" s="131" t="str">
        <f>IF(AZ499="","",VLOOKUP(CONCATENATE(AY$3,AZ499),m_selling_spec!$A:$J,2,FALSE))</f>
        <v/>
      </c>
      <c r="BA499" s="131" t="str">
        <f>IF(BB499="","",VLOOKUP(CONCATENATE(BA$3,BB499),m_selling_spec!$A:$J,2,FALSE))</f>
        <v/>
      </c>
      <c r="BC499" s="131" t="str">
        <f>IF(BD499="","",VLOOKUP(CONCATENATE(BC$3,BD499),m_selling_spec!$A:$J,2,FALSE))</f>
        <v/>
      </c>
      <c r="BE499" s="131" t="str">
        <f>IF(BF499="","",VLOOKUP(CONCATENATE(BE$3,BF499),m_selling_spec!$A:$J,2,FALSE))</f>
        <v/>
      </c>
      <c r="BG499" s="131" t="str">
        <f>IF(BH499="","",VLOOKUP(CONCATENATE(BG$3,BH499),m_selling_spec!$A:$J,2,FALSE))</f>
        <v/>
      </c>
      <c r="BI499" s="131" t="e">
        <f>IF(BJ499="","",VLOOKUP(CONCATENATE(BI$3,BJ499),m_selling_spec!$A:$J,2,FALSE))</f>
        <v>#N/A</v>
      </c>
      <c r="BJ499" s="132" t="s">
        <v>1269</v>
      </c>
    </row>
    <row r="500" spans="1:62">
      <c r="A500" s="125" t="s">
        <v>692</v>
      </c>
      <c r="B500" s="125">
        <v>6</v>
      </c>
      <c r="C500" s="130" t="str">
        <f>INDEX(product!B:B,MATCH(B500,product!A:A,0))</f>
        <v>Exterior</v>
      </c>
      <c r="D500" s="130" t="str">
        <f>INDEX(product!E:E,MATCH(B500,product!A:A,0))</f>
        <v>Exterior</v>
      </c>
      <c r="E500" s="131" t="str">
        <f>IF(F500="","",VLOOKUP(CONCATENATE(E$3,F500),m_selling_spec!$A:$J,2,FALSE))</f>
        <v/>
      </c>
      <c r="G500" s="131" t="str">
        <f>IF(H500="","",VLOOKUP(CONCATENATE(G$3,H500),m_selling_spec!$A:$J,2,FALSE))</f>
        <v/>
      </c>
      <c r="I500" s="131" t="str">
        <f>IF(J500="","",VLOOKUP(CONCATENATE(I$3,J500),m_selling_spec!$A:$J,2,FALSE))</f>
        <v>1.10</v>
      </c>
      <c r="J500" s="125" t="s">
        <v>548</v>
      </c>
      <c r="K500" s="131" t="str">
        <f>IF(L500="","",VLOOKUP(CONCATENATE(K$3,L500),m_selling_spec!$A:$J,2,FALSE))</f>
        <v/>
      </c>
      <c r="M500" s="131" t="str">
        <f>IF(N500="","",VLOOKUP(CONCATENATE(M$3,N500),m_selling_spec!$A:$J,2,FALSE))</f>
        <v/>
      </c>
      <c r="O500" s="131" t="str">
        <f>IF(P500="","",VLOOKUP(CONCATENATE(O$3,P500),m_selling_spec!$A:$J,2,FALSE))</f>
        <v/>
      </c>
      <c r="Q500" s="131" t="str">
        <f>IF(R500="","",VLOOKUP(CONCATENATE(Q$3,R500),m_selling_spec!$A:$J,2,FALSE))</f>
        <v/>
      </c>
      <c r="S500" s="131" t="str">
        <f>IF(T500="","",VLOOKUP(CONCATENATE(S$3,T500),m_selling_spec!$A:$J,2,FALSE))</f>
        <v>6.1</v>
      </c>
      <c r="T500" s="125" t="s">
        <v>839</v>
      </c>
      <c r="U500" s="131" t="str">
        <f>IF(V500="","",VLOOKUP(CONCATENATE(U$3,V500),m_selling_spec!$A:$J,2,FALSE))</f>
        <v/>
      </c>
      <c r="W500" s="131" t="str">
        <f>IF(X500="","",VLOOKUP(CONCATENATE(W$3,X500),m_selling_spec!$A:$J,2,FALSE))</f>
        <v/>
      </c>
      <c r="Y500" s="131" t="str">
        <f>IF(Z500="","",VLOOKUP(CONCATENATE(Y$3,Z500),m_selling_spec!$A:$J,2,FALSE))</f>
        <v/>
      </c>
      <c r="AA500" s="131" t="str">
        <f>IF(AB500="","",VLOOKUP(CONCATENATE(AA$3,AB500),m_selling_spec!$A:$J,2,FALSE))</f>
        <v>10.3</v>
      </c>
      <c r="AB500" s="125" t="s">
        <v>77</v>
      </c>
      <c r="AC500" s="131" t="str">
        <f>IF(AD500="","",VLOOKUP(CONCATENATE(AC$3,AD500),m_selling_spec!$A:$J,2,FALSE))</f>
        <v/>
      </c>
      <c r="AE500" s="131" t="str">
        <f>IF(AF500="","",VLOOKUP(CONCATENATE(AE$3,AF500),m_selling_spec!$A:$J,2,FALSE))</f>
        <v/>
      </c>
      <c r="AG500" s="131" t="str">
        <f>IF(AH500="","",VLOOKUP(CONCATENATE(AG$3,AH500),m_selling_spec!$A:$J,2,FALSE))</f>
        <v/>
      </c>
      <c r="AI500" s="131" t="str">
        <f>IF(AJ500="","",VLOOKUP(CONCATENATE(AI$3,AJ500),m_selling_spec!$A:$J,2,FALSE))</f>
        <v/>
      </c>
      <c r="AK500" s="131" t="str">
        <f>IF(AL500="","",VLOOKUP(CONCATENATE(AK$3,AL500),m_selling_spec!$A:$J,2,FALSE))</f>
        <v/>
      </c>
      <c r="AM500" s="131" t="str">
        <f>IF(AN500="","",VLOOKUP(CONCATENATE(AM$3,AN500),m_selling_spec!$A:$J,2,FALSE))</f>
        <v/>
      </c>
      <c r="AO500" s="131" t="str">
        <f>IF(AP500="","",VLOOKUP(CONCATENATE(AO$3,AP500),m_selling_spec!$A:$J,2,FALSE))</f>
        <v/>
      </c>
      <c r="AQ500" s="131" t="str">
        <f>IF(AR500="","",VLOOKUP(CONCATENATE(AQ$3,AR500),m_selling_spec!$A:$J,2,FALSE))</f>
        <v>18.2</v>
      </c>
      <c r="AR500" s="125" t="s">
        <v>688</v>
      </c>
      <c r="AS500" s="131" t="str">
        <f>IF(AT500="","",VLOOKUP(CONCATENATE(AS$3,AT500),m_selling_spec!$A:$J,2,FALSE))</f>
        <v/>
      </c>
      <c r="AU500" s="131" t="str">
        <f>IF(AV500="","",VLOOKUP(CONCATENATE(AU$3,AV500),m_selling_spec!$A:$J,2,FALSE))</f>
        <v/>
      </c>
      <c r="AW500" s="131" t="str">
        <f>IF(AX500="","",VLOOKUP(CONCATENATE(AW$3,AX500),m_selling_spec!$A:$J,2,FALSE))</f>
        <v/>
      </c>
      <c r="AY500" s="131" t="str">
        <f>IF(AZ500="","",VLOOKUP(CONCATENATE(AY$3,AZ500),m_selling_spec!$A:$J,2,FALSE))</f>
        <v/>
      </c>
      <c r="BA500" s="131" t="str">
        <f>IF(BB500="","",VLOOKUP(CONCATENATE(BA$3,BB500),m_selling_spec!$A:$J,2,FALSE))</f>
        <v/>
      </c>
      <c r="BC500" s="131" t="str">
        <f>IF(BD500="","",VLOOKUP(CONCATENATE(BC$3,BD500),m_selling_spec!$A:$J,2,FALSE))</f>
        <v/>
      </c>
      <c r="BE500" s="131" t="str">
        <f>IF(BF500="","",VLOOKUP(CONCATENATE(BE$3,BF500),m_selling_spec!$A:$J,2,FALSE))</f>
        <v/>
      </c>
      <c r="BG500" s="131" t="str">
        <f>IF(BH500="","",VLOOKUP(CONCATENATE(BG$3,BH500),m_selling_spec!$A:$J,2,FALSE))</f>
        <v/>
      </c>
      <c r="BI500" s="131" t="e">
        <f>IF(BJ500="","",VLOOKUP(CONCATENATE(BI$3,BJ500),m_selling_spec!$A:$J,2,FALSE))</f>
        <v>#N/A</v>
      </c>
      <c r="BJ500" s="132" t="s">
        <v>1266</v>
      </c>
    </row>
    <row r="501" spans="1:62">
      <c r="A501" s="125" t="s">
        <v>959</v>
      </c>
      <c r="B501" s="125">
        <v>6</v>
      </c>
      <c r="C501" s="130" t="str">
        <f>INDEX(product!B:B,MATCH(B501,product!A:A,0))</f>
        <v>Exterior</v>
      </c>
      <c r="D501" s="130" t="str">
        <f>INDEX(product!E:E,MATCH(B501,product!A:A,0))</f>
        <v>Exterior</v>
      </c>
      <c r="E501" s="131" t="str">
        <f>IF(F501="","",VLOOKUP(CONCATENATE(E$3,F501),m_selling_spec!$A:$J,2,FALSE))</f>
        <v/>
      </c>
      <c r="G501" s="131" t="str">
        <f>IF(H501="","",VLOOKUP(CONCATENATE(G$3,H501),m_selling_spec!$A:$J,2,FALSE))</f>
        <v/>
      </c>
      <c r="I501" s="131" t="str">
        <f>IF(J501="","",VLOOKUP(CONCATENATE(I$3,J501),m_selling_spec!$A:$J,2,FALSE))</f>
        <v>1.10</v>
      </c>
      <c r="J501" s="125" t="s">
        <v>548</v>
      </c>
      <c r="K501" s="131" t="str">
        <f>IF(L501="","",VLOOKUP(CONCATENATE(K$3,L501),m_selling_spec!$A:$J,2,FALSE))</f>
        <v/>
      </c>
      <c r="M501" s="131" t="str">
        <f>IF(N501="","",VLOOKUP(CONCATENATE(M$3,N501),m_selling_spec!$A:$J,2,FALSE))</f>
        <v/>
      </c>
      <c r="O501" s="131" t="str">
        <f>IF(P501="","",VLOOKUP(CONCATENATE(O$3,P501),m_selling_spec!$A:$J,2,FALSE))</f>
        <v/>
      </c>
      <c r="Q501" s="131" t="str">
        <f>IF(R501="","",VLOOKUP(CONCATENATE(Q$3,R501),m_selling_spec!$A:$J,2,FALSE))</f>
        <v/>
      </c>
      <c r="S501" s="131" t="str">
        <f>IF(T501="","",VLOOKUP(CONCATENATE(S$3,T501),m_selling_spec!$A:$J,2,FALSE))</f>
        <v>6.1</v>
      </c>
      <c r="T501" s="125" t="s">
        <v>839</v>
      </c>
      <c r="U501" s="131" t="str">
        <f>IF(V501="","",VLOOKUP(CONCATENATE(U$3,V501),m_selling_spec!$A:$J,2,FALSE))</f>
        <v/>
      </c>
      <c r="W501" s="131" t="str">
        <f>IF(X501="","",VLOOKUP(CONCATENATE(W$3,X501),m_selling_spec!$A:$J,2,FALSE))</f>
        <v/>
      </c>
      <c r="Y501" s="131" t="str">
        <f>IF(Z501="","",VLOOKUP(CONCATENATE(Y$3,Z501),m_selling_spec!$A:$J,2,FALSE))</f>
        <v/>
      </c>
      <c r="AA501" s="131" t="str">
        <f>IF(AB501="","",VLOOKUP(CONCATENATE(AA$3,AB501),m_selling_spec!$A:$J,2,FALSE))</f>
        <v>10.3</v>
      </c>
      <c r="AB501" s="125" t="s">
        <v>77</v>
      </c>
      <c r="AC501" s="131" t="str">
        <f>IF(AD501="","",VLOOKUP(CONCATENATE(AC$3,AD501),m_selling_spec!$A:$J,2,FALSE))</f>
        <v/>
      </c>
      <c r="AE501" s="131" t="str">
        <f>IF(AF501="","",VLOOKUP(CONCATENATE(AE$3,AF501),m_selling_spec!$A:$J,2,FALSE))</f>
        <v/>
      </c>
      <c r="AG501" s="131" t="str">
        <f>IF(AH501="","",VLOOKUP(CONCATENATE(AG$3,AH501),m_selling_spec!$A:$J,2,FALSE))</f>
        <v/>
      </c>
      <c r="AI501" s="131" t="str">
        <f>IF(AJ501="","",VLOOKUP(CONCATENATE(AI$3,AJ501),m_selling_spec!$A:$J,2,FALSE))</f>
        <v/>
      </c>
      <c r="AK501" s="131" t="str">
        <f>IF(AL501="","",VLOOKUP(CONCATENATE(AK$3,AL501),m_selling_spec!$A:$J,2,FALSE))</f>
        <v/>
      </c>
      <c r="AM501" s="131" t="str">
        <f>IF(AN501="","",VLOOKUP(CONCATENATE(AM$3,AN501),m_selling_spec!$A:$J,2,FALSE))</f>
        <v/>
      </c>
      <c r="AO501" s="131" t="str">
        <f>IF(AP501="","",VLOOKUP(CONCATENATE(AO$3,AP501),m_selling_spec!$A:$J,2,FALSE))</f>
        <v/>
      </c>
      <c r="AQ501" s="131" t="str">
        <f>IF(AR501="","",VLOOKUP(CONCATENATE(AQ$3,AR501),m_selling_spec!$A:$J,2,FALSE))</f>
        <v>18.2</v>
      </c>
      <c r="AR501" s="125" t="s">
        <v>688</v>
      </c>
      <c r="AS501" s="131" t="str">
        <f>IF(AT501="","",VLOOKUP(CONCATENATE(AS$3,AT501),m_selling_spec!$A:$J,2,FALSE))</f>
        <v/>
      </c>
      <c r="AU501" s="131" t="str">
        <f>IF(AV501="","",VLOOKUP(CONCATENATE(AU$3,AV501),m_selling_spec!$A:$J,2,FALSE))</f>
        <v/>
      </c>
      <c r="AW501" s="131" t="str">
        <f>IF(AX501="","",VLOOKUP(CONCATENATE(AW$3,AX501),m_selling_spec!$A:$J,2,FALSE))</f>
        <v/>
      </c>
      <c r="AY501" s="131" t="str">
        <f>IF(AZ501="","",VLOOKUP(CONCATENATE(AY$3,AZ501),m_selling_spec!$A:$J,2,FALSE))</f>
        <v/>
      </c>
      <c r="BA501" s="131" t="str">
        <f>IF(BB501="","",VLOOKUP(CONCATENATE(BA$3,BB501),m_selling_spec!$A:$J,2,FALSE))</f>
        <v/>
      </c>
      <c r="BC501" s="131" t="str">
        <f>IF(BD501="","",VLOOKUP(CONCATENATE(BC$3,BD501),m_selling_spec!$A:$J,2,FALSE))</f>
        <v/>
      </c>
      <c r="BE501" s="131" t="str">
        <f>IF(BF501="","",VLOOKUP(CONCATENATE(BE$3,BF501),m_selling_spec!$A:$J,2,FALSE))</f>
        <v/>
      </c>
      <c r="BG501" s="131" t="str">
        <f>IF(BH501="","",VLOOKUP(CONCATENATE(BG$3,BH501),m_selling_spec!$A:$J,2,FALSE))</f>
        <v/>
      </c>
      <c r="BI501" s="131" t="e">
        <f>IF(BJ501="","",VLOOKUP(CONCATENATE(BI$3,BJ501),m_selling_spec!$A:$J,2,FALSE))</f>
        <v>#N/A</v>
      </c>
      <c r="BJ501" s="132" t="s">
        <v>1268</v>
      </c>
    </row>
    <row r="502" spans="1:62">
      <c r="A502" s="125" t="s">
        <v>966</v>
      </c>
      <c r="B502" s="125">
        <v>6</v>
      </c>
      <c r="C502" s="130" t="str">
        <f>INDEX(product!B:B,MATCH(B502,product!A:A,0))</f>
        <v>Exterior</v>
      </c>
      <c r="D502" s="130" t="str">
        <f>INDEX(product!E:E,MATCH(B502,product!A:A,0))</f>
        <v>Exterior</v>
      </c>
      <c r="E502" s="131" t="str">
        <f>IF(F502="","",VLOOKUP(CONCATENATE(E$3,F502),m_selling_spec!$A:$J,2,FALSE))</f>
        <v/>
      </c>
      <c r="G502" s="131" t="str">
        <f>IF(H502="","",VLOOKUP(CONCATENATE(G$3,H502),m_selling_spec!$A:$J,2,FALSE))</f>
        <v/>
      </c>
      <c r="I502" s="131" t="str">
        <f>IF(J502="","",VLOOKUP(CONCATENATE(I$3,J502),m_selling_spec!$A:$J,2,FALSE))</f>
        <v>1.10</v>
      </c>
      <c r="J502" s="125" t="s">
        <v>548</v>
      </c>
      <c r="K502" s="131" t="str">
        <f>IF(L502="","",VLOOKUP(CONCATENATE(K$3,L502),m_selling_spec!$A:$J,2,FALSE))</f>
        <v/>
      </c>
      <c r="M502" s="131" t="str">
        <f>IF(N502="","",VLOOKUP(CONCATENATE(M$3,N502),m_selling_spec!$A:$J,2,FALSE))</f>
        <v/>
      </c>
      <c r="O502" s="131" t="str">
        <f>IF(P502="","",VLOOKUP(CONCATENATE(O$3,P502),m_selling_spec!$A:$J,2,FALSE))</f>
        <v/>
      </c>
      <c r="Q502" s="131" t="str">
        <f>IF(R502="","",VLOOKUP(CONCATENATE(Q$3,R502),m_selling_spec!$A:$J,2,FALSE))</f>
        <v/>
      </c>
      <c r="S502" s="131" t="str">
        <f>IF(T502="","",VLOOKUP(CONCATENATE(S$3,T502),m_selling_spec!$A:$J,2,FALSE))</f>
        <v>6.1</v>
      </c>
      <c r="T502" s="125" t="s">
        <v>839</v>
      </c>
      <c r="U502" s="131" t="str">
        <f>IF(V502="","",VLOOKUP(CONCATENATE(U$3,V502),m_selling_spec!$A:$J,2,FALSE))</f>
        <v/>
      </c>
      <c r="W502" s="131" t="str">
        <f>IF(X502="","",VLOOKUP(CONCATENATE(W$3,X502),m_selling_spec!$A:$J,2,FALSE))</f>
        <v/>
      </c>
      <c r="Y502" s="131" t="str">
        <f>IF(Z502="","",VLOOKUP(CONCATENATE(Y$3,Z502),m_selling_spec!$A:$J,2,FALSE))</f>
        <v/>
      </c>
      <c r="AA502" s="131" t="str">
        <f>IF(AB502="","",VLOOKUP(CONCATENATE(AA$3,AB502),m_selling_spec!$A:$J,2,FALSE))</f>
        <v>10.3</v>
      </c>
      <c r="AB502" s="125" t="s">
        <v>77</v>
      </c>
      <c r="AC502" s="131" t="str">
        <f>IF(AD502="","",VLOOKUP(CONCATENATE(AC$3,AD502),m_selling_spec!$A:$J,2,FALSE))</f>
        <v/>
      </c>
      <c r="AE502" s="131" t="str">
        <f>IF(AF502="","",VLOOKUP(CONCATENATE(AE$3,AF502),m_selling_spec!$A:$J,2,FALSE))</f>
        <v/>
      </c>
      <c r="AG502" s="131" t="str">
        <f>IF(AH502="","",VLOOKUP(CONCATENATE(AG$3,AH502),m_selling_spec!$A:$J,2,FALSE))</f>
        <v/>
      </c>
      <c r="AI502" s="131" t="str">
        <f>IF(AJ502="","",VLOOKUP(CONCATENATE(AI$3,AJ502),m_selling_spec!$A:$J,2,FALSE))</f>
        <v/>
      </c>
      <c r="AK502" s="131" t="str">
        <f>IF(AL502="","",VLOOKUP(CONCATENATE(AK$3,AL502),m_selling_spec!$A:$J,2,FALSE))</f>
        <v/>
      </c>
      <c r="AM502" s="131" t="str">
        <f>IF(AN502="","",VLOOKUP(CONCATENATE(AM$3,AN502),m_selling_spec!$A:$J,2,FALSE))</f>
        <v/>
      </c>
      <c r="AO502" s="131" t="str">
        <f>IF(AP502="","",VLOOKUP(CONCATENATE(AO$3,AP502),m_selling_spec!$A:$J,2,FALSE))</f>
        <v/>
      </c>
      <c r="AQ502" s="131" t="str">
        <f>IF(AR502="","",VLOOKUP(CONCATENATE(AQ$3,AR502),m_selling_spec!$A:$J,2,FALSE))</f>
        <v>18.2</v>
      </c>
      <c r="AR502" s="125" t="s">
        <v>688</v>
      </c>
      <c r="AS502" s="131" t="str">
        <f>IF(AT502="","",VLOOKUP(CONCATENATE(AS$3,AT502),m_selling_spec!$A:$J,2,FALSE))</f>
        <v/>
      </c>
      <c r="AU502" s="131" t="str">
        <f>IF(AV502="","",VLOOKUP(CONCATENATE(AU$3,AV502),m_selling_spec!$A:$J,2,FALSE))</f>
        <v/>
      </c>
      <c r="AW502" s="131" t="str">
        <f>IF(AX502="","",VLOOKUP(CONCATENATE(AW$3,AX502),m_selling_spec!$A:$J,2,FALSE))</f>
        <v/>
      </c>
      <c r="AY502" s="131" t="str">
        <f>IF(AZ502="","",VLOOKUP(CONCATENATE(AY$3,AZ502),m_selling_spec!$A:$J,2,FALSE))</f>
        <v/>
      </c>
      <c r="BA502" s="131" t="str">
        <f>IF(BB502="","",VLOOKUP(CONCATENATE(BA$3,BB502),m_selling_spec!$A:$J,2,FALSE))</f>
        <v/>
      </c>
      <c r="BC502" s="131" t="str">
        <f>IF(BD502="","",VLOOKUP(CONCATENATE(BC$3,BD502),m_selling_spec!$A:$J,2,FALSE))</f>
        <v/>
      </c>
      <c r="BE502" s="131" t="str">
        <f>IF(BF502="","",VLOOKUP(CONCATENATE(BE$3,BF502),m_selling_spec!$A:$J,2,FALSE))</f>
        <v/>
      </c>
      <c r="BG502" s="131" t="str">
        <f>IF(BH502="","",VLOOKUP(CONCATENATE(BG$3,BH502),m_selling_spec!$A:$J,2,FALSE))</f>
        <v/>
      </c>
      <c r="BI502" s="131" t="e">
        <f>IF(BJ502="","",VLOOKUP(CONCATENATE(BI$3,BJ502),m_selling_spec!$A:$J,2,FALSE))</f>
        <v>#N/A</v>
      </c>
      <c r="BJ502" s="132" t="s">
        <v>1267</v>
      </c>
    </row>
    <row r="503" spans="1:62">
      <c r="A503" s="125" t="s">
        <v>967</v>
      </c>
      <c r="B503" s="125">
        <v>6</v>
      </c>
      <c r="C503" s="130" t="str">
        <f>INDEX(product!B:B,MATCH(B503,product!A:A,0))</f>
        <v>Exterior</v>
      </c>
      <c r="D503" s="130" t="str">
        <f>INDEX(product!E:E,MATCH(B503,product!A:A,0))</f>
        <v>Exterior</v>
      </c>
      <c r="E503" s="131" t="str">
        <f>IF(F503="","",VLOOKUP(CONCATENATE(E$3,F503),m_selling_spec!$A:$J,2,FALSE))</f>
        <v/>
      </c>
      <c r="G503" s="131" t="str">
        <f>IF(H503="","",VLOOKUP(CONCATENATE(G$3,H503),m_selling_spec!$A:$J,2,FALSE))</f>
        <v/>
      </c>
      <c r="I503" s="131" t="str">
        <f>IF(J503="","",VLOOKUP(CONCATENATE(I$3,J503),m_selling_spec!$A:$J,2,FALSE))</f>
        <v>1.10</v>
      </c>
      <c r="J503" s="125" t="s">
        <v>548</v>
      </c>
      <c r="K503" s="131" t="str">
        <f>IF(L503="","",VLOOKUP(CONCATENATE(K$3,L503),m_selling_spec!$A:$J,2,FALSE))</f>
        <v/>
      </c>
      <c r="M503" s="131" t="str">
        <f>IF(N503="","",VLOOKUP(CONCATENATE(M$3,N503),m_selling_spec!$A:$J,2,FALSE))</f>
        <v/>
      </c>
      <c r="O503" s="131" t="str">
        <f>IF(P503="","",VLOOKUP(CONCATENATE(O$3,P503),m_selling_spec!$A:$J,2,FALSE))</f>
        <v/>
      </c>
      <c r="Q503" s="131" t="str">
        <f>IF(R503="","",VLOOKUP(CONCATENATE(Q$3,R503),m_selling_spec!$A:$J,2,FALSE))</f>
        <v/>
      </c>
      <c r="S503" s="131" t="str">
        <f>IF(T503="","",VLOOKUP(CONCATENATE(S$3,T503),m_selling_spec!$A:$J,2,FALSE))</f>
        <v>6.1</v>
      </c>
      <c r="T503" s="125" t="s">
        <v>839</v>
      </c>
      <c r="U503" s="131" t="str">
        <f>IF(V503="","",VLOOKUP(CONCATENATE(U$3,V503),m_selling_spec!$A:$J,2,FALSE))</f>
        <v/>
      </c>
      <c r="W503" s="131" t="str">
        <f>IF(X503="","",VLOOKUP(CONCATENATE(W$3,X503),m_selling_spec!$A:$J,2,FALSE))</f>
        <v/>
      </c>
      <c r="Y503" s="131" t="str">
        <f>IF(Z503="","",VLOOKUP(CONCATENATE(Y$3,Z503),m_selling_spec!$A:$J,2,FALSE))</f>
        <v/>
      </c>
      <c r="AA503" s="131" t="str">
        <f>IF(AB503="","",VLOOKUP(CONCATENATE(AA$3,AB503),m_selling_spec!$A:$J,2,FALSE))</f>
        <v>10.3</v>
      </c>
      <c r="AB503" s="125" t="s">
        <v>77</v>
      </c>
      <c r="AC503" s="131" t="str">
        <f>IF(AD503="","",VLOOKUP(CONCATENATE(AC$3,AD503),m_selling_spec!$A:$J,2,FALSE))</f>
        <v/>
      </c>
      <c r="AE503" s="131" t="str">
        <f>IF(AF503="","",VLOOKUP(CONCATENATE(AE$3,AF503),m_selling_spec!$A:$J,2,FALSE))</f>
        <v/>
      </c>
      <c r="AG503" s="131" t="str">
        <f>IF(AH503="","",VLOOKUP(CONCATENATE(AG$3,AH503),m_selling_spec!$A:$J,2,FALSE))</f>
        <v/>
      </c>
      <c r="AI503" s="131" t="str">
        <f>IF(AJ503="","",VLOOKUP(CONCATENATE(AI$3,AJ503),m_selling_spec!$A:$J,2,FALSE))</f>
        <v/>
      </c>
      <c r="AK503" s="131" t="str">
        <f>IF(AL503="","",VLOOKUP(CONCATENATE(AK$3,AL503),m_selling_spec!$A:$J,2,FALSE))</f>
        <v/>
      </c>
      <c r="AM503" s="131" t="str">
        <f>IF(AN503="","",VLOOKUP(CONCATENATE(AM$3,AN503),m_selling_spec!$A:$J,2,FALSE))</f>
        <v/>
      </c>
      <c r="AO503" s="131" t="str">
        <f>IF(AP503="","",VLOOKUP(CONCATENATE(AO$3,AP503),m_selling_spec!$A:$J,2,FALSE))</f>
        <v/>
      </c>
      <c r="AQ503" s="131" t="str">
        <f>IF(AR503="","",VLOOKUP(CONCATENATE(AQ$3,AR503),m_selling_spec!$A:$J,2,FALSE))</f>
        <v>18.2</v>
      </c>
      <c r="AR503" s="125" t="s">
        <v>688</v>
      </c>
      <c r="AS503" s="131" t="str">
        <f>IF(AT503="","",VLOOKUP(CONCATENATE(AS$3,AT503),m_selling_spec!$A:$J,2,FALSE))</f>
        <v/>
      </c>
      <c r="AU503" s="131" t="str">
        <f>IF(AV503="","",VLOOKUP(CONCATENATE(AU$3,AV503),m_selling_spec!$A:$J,2,FALSE))</f>
        <v/>
      </c>
      <c r="AW503" s="131" t="str">
        <f>IF(AX503="","",VLOOKUP(CONCATENATE(AW$3,AX503),m_selling_spec!$A:$J,2,FALSE))</f>
        <v/>
      </c>
      <c r="AY503" s="131" t="str">
        <f>IF(AZ503="","",VLOOKUP(CONCATENATE(AY$3,AZ503),m_selling_spec!$A:$J,2,FALSE))</f>
        <v/>
      </c>
      <c r="BA503" s="131" t="str">
        <f>IF(BB503="","",VLOOKUP(CONCATENATE(BA$3,BB503),m_selling_spec!$A:$J,2,FALSE))</f>
        <v/>
      </c>
      <c r="BC503" s="131" t="str">
        <f>IF(BD503="","",VLOOKUP(CONCATENATE(BC$3,BD503),m_selling_spec!$A:$J,2,FALSE))</f>
        <v/>
      </c>
      <c r="BE503" s="131" t="str">
        <f>IF(BF503="","",VLOOKUP(CONCATENATE(BE$3,BF503),m_selling_spec!$A:$J,2,FALSE))</f>
        <v/>
      </c>
      <c r="BG503" s="131" t="str">
        <f>IF(BH503="","",VLOOKUP(CONCATENATE(BG$3,BH503),m_selling_spec!$A:$J,2,FALSE))</f>
        <v/>
      </c>
      <c r="BI503" s="131" t="e">
        <f>IF(BJ503="","",VLOOKUP(CONCATENATE(BI$3,BJ503),m_selling_spec!$A:$J,2,FALSE))</f>
        <v>#N/A</v>
      </c>
      <c r="BJ503" s="132" t="s">
        <v>1269</v>
      </c>
    </row>
    <row r="504" spans="1:62">
      <c r="A504" s="125" t="s">
        <v>692</v>
      </c>
      <c r="B504" s="125">
        <v>6</v>
      </c>
      <c r="C504" s="130" t="str">
        <f>INDEX(product!B:B,MATCH(B504,product!A:A,0))</f>
        <v>Exterior</v>
      </c>
      <c r="D504" s="130" t="str">
        <f>INDEX(product!E:E,MATCH(B504,product!A:A,0))</f>
        <v>Exterior</v>
      </c>
      <c r="E504" s="131" t="str">
        <f>IF(F504="","",VLOOKUP(CONCATENATE(E$3,F504),m_selling_spec!$A:$J,2,FALSE))</f>
        <v/>
      </c>
      <c r="G504" s="131" t="str">
        <f>IF(H504="","",VLOOKUP(CONCATENATE(G$3,H504),m_selling_spec!$A:$J,2,FALSE))</f>
        <v/>
      </c>
      <c r="I504" s="131" t="str">
        <f>IF(J504="","",VLOOKUP(CONCATENATE(I$3,J504),m_selling_spec!$A:$J,2,FALSE))</f>
        <v>1.10</v>
      </c>
      <c r="J504" s="125" t="s">
        <v>548</v>
      </c>
      <c r="K504" s="131" t="str">
        <f>IF(L504="","",VLOOKUP(CONCATENATE(K$3,L504),m_selling_spec!$A:$J,2,FALSE))</f>
        <v/>
      </c>
      <c r="M504" s="131" t="str">
        <f>IF(N504="","",VLOOKUP(CONCATENATE(M$3,N504),m_selling_spec!$A:$J,2,FALSE))</f>
        <v/>
      </c>
      <c r="O504" s="131" t="str">
        <f>IF(P504="","",VLOOKUP(CONCATENATE(O$3,P504),m_selling_spec!$A:$J,2,FALSE))</f>
        <v/>
      </c>
      <c r="Q504" s="131" t="str">
        <f>IF(R504="","",VLOOKUP(CONCATENATE(Q$3,R504),m_selling_spec!$A:$J,2,FALSE))</f>
        <v/>
      </c>
      <c r="S504" s="131" t="str">
        <f>IF(T504="","",VLOOKUP(CONCATENATE(S$3,T504),m_selling_spec!$A:$J,2,FALSE))</f>
        <v>6.1</v>
      </c>
      <c r="T504" s="125" t="s">
        <v>839</v>
      </c>
      <c r="U504" s="131" t="str">
        <f>IF(V504="","",VLOOKUP(CONCATENATE(U$3,V504),m_selling_spec!$A:$J,2,FALSE))</f>
        <v/>
      </c>
      <c r="W504" s="131" t="str">
        <f>IF(X504="","",VLOOKUP(CONCATENATE(W$3,X504),m_selling_spec!$A:$J,2,FALSE))</f>
        <v/>
      </c>
      <c r="Y504" s="131" t="str">
        <f>IF(Z504="","",VLOOKUP(CONCATENATE(Y$3,Z504),m_selling_spec!$A:$J,2,FALSE))</f>
        <v/>
      </c>
      <c r="AA504" s="131" t="str">
        <f>IF(AB504="","",VLOOKUP(CONCATENATE(AA$3,AB504),m_selling_spec!$A:$J,2,FALSE))</f>
        <v>10.3</v>
      </c>
      <c r="AB504" s="125" t="s">
        <v>77</v>
      </c>
      <c r="AC504" s="131" t="str">
        <f>IF(AD504="","",VLOOKUP(CONCATENATE(AC$3,AD504),m_selling_spec!$A:$J,2,FALSE))</f>
        <v/>
      </c>
      <c r="AE504" s="131" t="str">
        <f>IF(AF504="","",VLOOKUP(CONCATENATE(AE$3,AF504),m_selling_spec!$A:$J,2,FALSE))</f>
        <v/>
      </c>
      <c r="AG504" s="131" t="str">
        <f>IF(AH504="","",VLOOKUP(CONCATENATE(AG$3,AH504),m_selling_spec!$A:$J,2,FALSE))</f>
        <v/>
      </c>
      <c r="AI504" s="131" t="str">
        <f>IF(AJ504="","",VLOOKUP(CONCATENATE(AI$3,AJ504),m_selling_spec!$A:$J,2,FALSE))</f>
        <v/>
      </c>
      <c r="AK504" s="131" t="str">
        <f>IF(AL504="","",VLOOKUP(CONCATENATE(AK$3,AL504),m_selling_spec!$A:$J,2,FALSE))</f>
        <v/>
      </c>
      <c r="AM504" s="131" t="str">
        <f>IF(AN504="","",VLOOKUP(CONCATENATE(AM$3,AN504),m_selling_spec!$A:$J,2,FALSE))</f>
        <v/>
      </c>
      <c r="AO504" s="131" t="str">
        <f>IF(AP504="","",VLOOKUP(CONCATENATE(AO$3,AP504),m_selling_spec!$A:$J,2,FALSE))</f>
        <v/>
      </c>
      <c r="AQ504" s="131" t="str">
        <f>IF(AR504="","",VLOOKUP(CONCATENATE(AQ$3,AR504),m_selling_spec!$A:$J,2,FALSE))</f>
        <v>18.3</v>
      </c>
      <c r="AR504" s="125" t="s">
        <v>689</v>
      </c>
      <c r="AS504" s="131" t="str">
        <f>IF(AT504="","",VLOOKUP(CONCATENATE(AS$3,AT504),m_selling_spec!$A:$J,2,FALSE))</f>
        <v/>
      </c>
      <c r="AU504" s="131" t="str">
        <f>IF(AV504="","",VLOOKUP(CONCATENATE(AU$3,AV504),m_selling_spec!$A:$J,2,FALSE))</f>
        <v/>
      </c>
      <c r="AW504" s="131" t="str">
        <f>IF(AX504="","",VLOOKUP(CONCATENATE(AW$3,AX504),m_selling_spec!$A:$J,2,FALSE))</f>
        <v/>
      </c>
      <c r="AY504" s="131" t="str">
        <f>IF(AZ504="","",VLOOKUP(CONCATENATE(AY$3,AZ504),m_selling_spec!$A:$J,2,FALSE))</f>
        <v/>
      </c>
      <c r="BA504" s="131" t="str">
        <f>IF(BB504="","",VLOOKUP(CONCATENATE(BA$3,BB504),m_selling_spec!$A:$J,2,FALSE))</f>
        <v/>
      </c>
      <c r="BC504" s="131" t="str">
        <f>IF(BD504="","",VLOOKUP(CONCATENATE(BC$3,BD504),m_selling_spec!$A:$J,2,FALSE))</f>
        <v/>
      </c>
      <c r="BE504" s="131" t="str">
        <f>IF(BF504="","",VLOOKUP(CONCATENATE(BE$3,BF504),m_selling_spec!$A:$J,2,FALSE))</f>
        <v/>
      </c>
      <c r="BG504" s="131" t="str">
        <f>IF(BH504="","",VLOOKUP(CONCATENATE(BG$3,BH504),m_selling_spec!$A:$J,2,FALSE))</f>
        <v/>
      </c>
      <c r="BI504" s="131" t="e">
        <f>IF(BJ504="","",VLOOKUP(CONCATENATE(BI$3,BJ504),m_selling_spec!$A:$J,2,FALSE))</f>
        <v>#N/A</v>
      </c>
      <c r="BJ504" s="132" t="s">
        <v>1266</v>
      </c>
    </row>
    <row r="505" spans="1:62">
      <c r="A505" s="125" t="s">
        <v>959</v>
      </c>
      <c r="B505" s="125">
        <v>6</v>
      </c>
      <c r="C505" s="130" t="str">
        <f>INDEX(product!B:B,MATCH(B505,product!A:A,0))</f>
        <v>Exterior</v>
      </c>
      <c r="D505" s="130" t="str">
        <f>INDEX(product!E:E,MATCH(B505,product!A:A,0))</f>
        <v>Exterior</v>
      </c>
      <c r="E505" s="131" t="str">
        <f>IF(F505="","",VLOOKUP(CONCATENATE(E$3,F505),m_selling_spec!$A:$J,2,FALSE))</f>
        <v/>
      </c>
      <c r="G505" s="131" t="str">
        <f>IF(H505="","",VLOOKUP(CONCATENATE(G$3,H505),m_selling_spec!$A:$J,2,FALSE))</f>
        <v/>
      </c>
      <c r="I505" s="131" t="str">
        <f>IF(J505="","",VLOOKUP(CONCATENATE(I$3,J505),m_selling_spec!$A:$J,2,FALSE))</f>
        <v>1.10</v>
      </c>
      <c r="J505" s="125" t="s">
        <v>548</v>
      </c>
      <c r="K505" s="131" t="str">
        <f>IF(L505="","",VLOOKUP(CONCATENATE(K$3,L505),m_selling_spec!$A:$J,2,FALSE))</f>
        <v/>
      </c>
      <c r="M505" s="131" t="str">
        <f>IF(N505="","",VLOOKUP(CONCATENATE(M$3,N505),m_selling_spec!$A:$J,2,FALSE))</f>
        <v/>
      </c>
      <c r="O505" s="131" t="str">
        <f>IF(P505="","",VLOOKUP(CONCATENATE(O$3,P505),m_selling_spec!$A:$J,2,FALSE))</f>
        <v/>
      </c>
      <c r="Q505" s="131" t="str">
        <f>IF(R505="","",VLOOKUP(CONCATENATE(Q$3,R505),m_selling_spec!$A:$J,2,FALSE))</f>
        <v/>
      </c>
      <c r="S505" s="131" t="str">
        <f>IF(T505="","",VLOOKUP(CONCATENATE(S$3,T505),m_selling_spec!$A:$J,2,FALSE))</f>
        <v>6.1</v>
      </c>
      <c r="T505" s="125" t="s">
        <v>839</v>
      </c>
      <c r="U505" s="131" t="str">
        <f>IF(V505="","",VLOOKUP(CONCATENATE(U$3,V505),m_selling_spec!$A:$J,2,FALSE))</f>
        <v/>
      </c>
      <c r="W505" s="131" t="str">
        <f>IF(X505="","",VLOOKUP(CONCATENATE(W$3,X505),m_selling_spec!$A:$J,2,FALSE))</f>
        <v/>
      </c>
      <c r="Y505" s="131" t="str">
        <f>IF(Z505="","",VLOOKUP(CONCATENATE(Y$3,Z505),m_selling_spec!$A:$J,2,FALSE))</f>
        <v/>
      </c>
      <c r="AA505" s="131" t="str">
        <f>IF(AB505="","",VLOOKUP(CONCATENATE(AA$3,AB505),m_selling_spec!$A:$J,2,FALSE))</f>
        <v>10.3</v>
      </c>
      <c r="AB505" s="125" t="s">
        <v>77</v>
      </c>
      <c r="AC505" s="131" t="str">
        <f>IF(AD505="","",VLOOKUP(CONCATENATE(AC$3,AD505),m_selling_spec!$A:$J,2,FALSE))</f>
        <v/>
      </c>
      <c r="AE505" s="131" t="str">
        <f>IF(AF505="","",VLOOKUP(CONCATENATE(AE$3,AF505),m_selling_spec!$A:$J,2,FALSE))</f>
        <v/>
      </c>
      <c r="AG505" s="131" t="str">
        <f>IF(AH505="","",VLOOKUP(CONCATENATE(AG$3,AH505),m_selling_spec!$A:$J,2,FALSE))</f>
        <v/>
      </c>
      <c r="AI505" s="131" t="str">
        <f>IF(AJ505="","",VLOOKUP(CONCATENATE(AI$3,AJ505),m_selling_spec!$A:$J,2,FALSE))</f>
        <v/>
      </c>
      <c r="AK505" s="131" t="str">
        <f>IF(AL505="","",VLOOKUP(CONCATENATE(AK$3,AL505),m_selling_spec!$A:$J,2,FALSE))</f>
        <v/>
      </c>
      <c r="AM505" s="131" t="str">
        <f>IF(AN505="","",VLOOKUP(CONCATENATE(AM$3,AN505),m_selling_spec!$A:$J,2,FALSE))</f>
        <v/>
      </c>
      <c r="AO505" s="131" t="str">
        <f>IF(AP505="","",VLOOKUP(CONCATENATE(AO$3,AP505),m_selling_spec!$A:$J,2,FALSE))</f>
        <v/>
      </c>
      <c r="AQ505" s="131" t="str">
        <f>IF(AR505="","",VLOOKUP(CONCATENATE(AQ$3,AR505),m_selling_spec!$A:$J,2,FALSE))</f>
        <v>18.3</v>
      </c>
      <c r="AR505" s="125" t="s">
        <v>689</v>
      </c>
      <c r="AS505" s="131" t="str">
        <f>IF(AT505="","",VLOOKUP(CONCATENATE(AS$3,AT505),m_selling_spec!$A:$J,2,FALSE))</f>
        <v/>
      </c>
      <c r="AU505" s="131" t="str">
        <f>IF(AV505="","",VLOOKUP(CONCATENATE(AU$3,AV505),m_selling_spec!$A:$J,2,FALSE))</f>
        <v/>
      </c>
      <c r="AW505" s="131" t="str">
        <f>IF(AX505="","",VLOOKUP(CONCATENATE(AW$3,AX505),m_selling_spec!$A:$J,2,FALSE))</f>
        <v/>
      </c>
      <c r="AY505" s="131" t="str">
        <f>IF(AZ505="","",VLOOKUP(CONCATENATE(AY$3,AZ505),m_selling_spec!$A:$J,2,FALSE))</f>
        <v/>
      </c>
      <c r="BA505" s="131" t="str">
        <f>IF(BB505="","",VLOOKUP(CONCATENATE(BA$3,BB505),m_selling_spec!$A:$J,2,FALSE))</f>
        <v/>
      </c>
      <c r="BC505" s="131" t="str">
        <f>IF(BD505="","",VLOOKUP(CONCATENATE(BC$3,BD505),m_selling_spec!$A:$J,2,FALSE))</f>
        <v/>
      </c>
      <c r="BE505" s="131" t="str">
        <f>IF(BF505="","",VLOOKUP(CONCATENATE(BE$3,BF505),m_selling_spec!$A:$J,2,FALSE))</f>
        <v/>
      </c>
      <c r="BG505" s="131" t="str">
        <f>IF(BH505="","",VLOOKUP(CONCATENATE(BG$3,BH505),m_selling_spec!$A:$J,2,FALSE))</f>
        <v/>
      </c>
      <c r="BI505" s="131" t="e">
        <f>IF(BJ505="","",VLOOKUP(CONCATENATE(BI$3,BJ505),m_selling_spec!$A:$J,2,FALSE))</f>
        <v>#N/A</v>
      </c>
      <c r="BJ505" s="132" t="s">
        <v>1268</v>
      </c>
    </row>
    <row r="506" spans="1:62">
      <c r="A506" s="125" t="s">
        <v>968</v>
      </c>
      <c r="B506" s="125">
        <v>6</v>
      </c>
      <c r="C506" s="130" t="str">
        <f>INDEX(product!B:B,MATCH(B506,product!A:A,0))</f>
        <v>Exterior</v>
      </c>
      <c r="D506" s="130" t="str">
        <f>INDEX(product!E:E,MATCH(B506,product!A:A,0))</f>
        <v>Exterior</v>
      </c>
      <c r="E506" s="131" t="str">
        <f>IF(F506="","",VLOOKUP(CONCATENATE(E$3,F506),m_selling_spec!$A:$J,2,FALSE))</f>
        <v/>
      </c>
      <c r="G506" s="131" t="str">
        <f>IF(H506="","",VLOOKUP(CONCATENATE(G$3,H506),m_selling_spec!$A:$J,2,FALSE))</f>
        <v/>
      </c>
      <c r="I506" s="131" t="str">
        <f>IF(J506="","",VLOOKUP(CONCATENATE(I$3,J506),m_selling_spec!$A:$J,2,FALSE))</f>
        <v>1.10</v>
      </c>
      <c r="J506" s="125" t="s">
        <v>548</v>
      </c>
      <c r="K506" s="131" t="str">
        <f>IF(L506="","",VLOOKUP(CONCATENATE(K$3,L506),m_selling_spec!$A:$J,2,FALSE))</f>
        <v/>
      </c>
      <c r="M506" s="131" t="str">
        <f>IF(N506="","",VLOOKUP(CONCATENATE(M$3,N506),m_selling_spec!$A:$J,2,FALSE))</f>
        <v/>
      </c>
      <c r="O506" s="131" t="str">
        <f>IF(P506="","",VLOOKUP(CONCATENATE(O$3,P506),m_selling_spec!$A:$J,2,FALSE))</f>
        <v/>
      </c>
      <c r="Q506" s="131" t="str">
        <f>IF(R506="","",VLOOKUP(CONCATENATE(Q$3,R506),m_selling_spec!$A:$J,2,FALSE))</f>
        <v/>
      </c>
      <c r="S506" s="131" t="str">
        <f>IF(T506="","",VLOOKUP(CONCATENATE(S$3,T506),m_selling_spec!$A:$J,2,FALSE))</f>
        <v>6.1</v>
      </c>
      <c r="T506" s="125" t="s">
        <v>839</v>
      </c>
      <c r="U506" s="131" t="str">
        <f>IF(V506="","",VLOOKUP(CONCATENATE(U$3,V506),m_selling_spec!$A:$J,2,FALSE))</f>
        <v/>
      </c>
      <c r="W506" s="131" t="str">
        <f>IF(X506="","",VLOOKUP(CONCATENATE(W$3,X506),m_selling_spec!$A:$J,2,FALSE))</f>
        <v/>
      </c>
      <c r="Y506" s="131" t="str">
        <f>IF(Z506="","",VLOOKUP(CONCATENATE(Y$3,Z506),m_selling_spec!$A:$J,2,FALSE))</f>
        <v/>
      </c>
      <c r="AA506" s="131" t="str">
        <f>IF(AB506="","",VLOOKUP(CONCATENATE(AA$3,AB506),m_selling_spec!$A:$J,2,FALSE))</f>
        <v>10.3</v>
      </c>
      <c r="AB506" s="125" t="s">
        <v>77</v>
      </c>
      <c r="AC506" s="131" t="str">
        <f>IF(AD506="","",VLOOKUP(CONCATENATE(AC$3,AD506),m_selling_spec!$A:$J,2,FALSE))</f>
        <v/>
      </c>
      <c r="AE506" s="131" t="str">
        <f>IF(AF506="","",VLOOKUP(CONCATENATE(AE$3,AF506),m_selling_spec!$A:$J,2,FALSE))</f>
        <v/>
      </c>
      <c r="AG506" s="131" t="str">
        <f>IF(AH506="","",VLOOKUP(CONCATENATE(AG$3,AH506),m_selling_spec!$A:$J,2,FALSE))</f>
        <v/>
      </c>
      <c r="AI506" s="131" t="str">
        <f>IF(AJ506="","",VLOOKUP(CONCATENATE(AI$3,AJ506),m_selling_spec!$A:$J,2,FALSE))</f>
        <v/>
      </c>
      <c r="AK506" s="131" t="str">
        <f>IF(AL506="","",VLOOKUP(CONCATENATE(AK$3,AL506),m_selling_spec!$A:$J,2,FALSE))</f>
        <v/>
      </c>
      <c r="AM506" s="131" t="str">
        <f>IF(AN506="","",VLOOKUP(CONCATENATE(AM$3,AN506),m_selling_spec!$A:$J,2,FALSE))</f>
        <v/>
      </c>
      <c r="AO506" s="131" t="str">
        <f>IF(AP506="","",VLOOKUP(CONCATENATE(AO$3,AP506),m_selling_spec!$A:$J,2,FALSE))</f>
        <v/>
      </c>
      <c r="AQ506" s="131" t="str">
        <f>IF(AR506="","",VLOOKUP(CONCATENATE(AQ$3,AR506),m_selling_spec!$A:$J,2,FALSE))</f>
        <v>18.3</v>
      </c>
      <c r="AR506" s="125" t="s">
        <v>689</v>
      </c>
      <c r="AS506" s="131" t="str">
        <f>IF(AT506="","",VLOOKUP(CONCATENATE(AS$3,AT506),m_selling_spec!$A:$J,2,FALSE))</f>
        <v/>
      </c>
      <c r="AU506" s="131" t="str">
        <f>IF(AV506="","",VLOOKUP(CONCATENATE(AU$3,AV506),m_selling_spec!$A:$J,2,FALSE))</f>
        <v/>
      </c>
      <c r="AW506" s="131" t="str">
        <f>IF(AX506="","",VLOOKUP(CONCATENATE(AW$3,AX506),m_selling_spec!$A:$J,2,FALSE))</f>
        <v/>
      </c>
      <c r="AY506" s="131" t="str">
        <f>IF(AZ506="","",VLOOKUP(CONCATENATE(AY$3,AZ506),m_selling_spec!$A:$J,2,FALSE))</f>
        <v/>
      </c>
      <c r="BA506" s="131" t="str">
        <f>IF(BB506="","",VLOOKUP(CONCATENATE(BA$3,BB506),m_selling_spec!$A:$J,2,FALSE))</f>
        <v/>
      </c>
      <c r="BC506" s="131" t="str">
        <f>IF(BD506="","",VLOOKUP(CONCATENATE(BC$3,BD506),m_selling_spec!$A:$J,2,FALSE))</f>
        <v/>
      </c>
      <c r="BE506" s="131" t="str">
        <f>IF(BF506="","",VLOOKUP(CONCATENATE(BE$3,BF506),m_selling_spec!$A:$J,2,FALSE))</f>
        <v/>
      </c>
      <c r="BG506" s="131" t="str">
        <f>IF(BH506="","",VLOOKUP(CONCATENATE(BG$3,BH506),m_selling_spec!$A:$J,2,FALSE))</f>
        <v/>
      </c>
      <c r="BI506" s="131" t="e">
        <f>IF(BJ506="","",VLOOKUP(CONCATENATE(BI$3,BJ506),m_selling_spec!$A:$J,2,FALSE))</f>
        <v>#N/A</v>
      </c>
      <c r="BJ506" s="132" t="s">
        <v>1267</v>
      </c>
    </row>
    <row r="507" spans="1:62">
      <c r="A507" s="125" t="s">
        <v>969</v>
      </c>
      <c r="B507" s="125">
        <v>6</v>
      </c>
      <c r="C507" s="130" t="str">
        <f>INDEX(product!B:B,MATCH(B507,product!A:A,0))</f>
        <v>Exterior</v>
      </c>
      <c r="D507" s="130" t="str">
        <f>INDEX(product!E:E,MATCH(B507,product!A:A,0))</f>
        <v>Exterior</v>
      </c>
      <c r="E507" s="131" t="str">
        <f>IF(F507="","",VLOOKUP(CONCATENATE(E$3,F507),m_selling_spec!$A:$J,2,FALSE))</f>
        <v/>
      </c>
      <c r="G507" s="131" t="str">
        <f>IF(H507="","",VLOOKUP(CONCATENATE(G$3,H507),m_selling_spec!$A:$J,2,FALSE))</f>
        <v/>
      </c>
      <c r="I507" s="131" t="str">
        <f>IF(J507="","",VLOOKUP(CONCATENATE(I$3,J507),m_selling_spec!$A:$J,2,FALSE))</f>
        <v>1.10</v>
      </c>
      <c r="J507" s="125" t="s">
        <v>548</v>
      </c>
      <c r="K507" s="131" t="str">
        <f>IF(L507="","",VLOOKUP(CONCATENATE(K$3,L507),m_selling_spec!$A:$J,2,FALSE))</f>
        <v/>
      </c>
      <c r="M507" s="131" t="str">
        <f>IF(N507="","",VLOOKUP(CONCATENATE(M$3,N507),m_selling_spec!$A:$J,2,FALSE))</f>
        <v/>
      </c>
      <c r="O507" s="131" t="str">
        <f>IF(P507="","",VLOOKUP(CONCATENATE(O$3,P507),m_selling_spec!$A:$J,2,FALSE))</f>
        <v/>
      </c>
      <c r="Q507" s="131" t="str">
        <f>IF(R507="","",VLOOKUP(CONCATENATE(Q$3,R507),m_selling_spec!$A:$J,2,FALSE))</f>
        <v/>
      </c>
      <c r="S507" s="131" t="str">
        <f>IF(T507="","",VLOOKUP(CONCATENATE(S$3,T507),m_selling_spec!$A:$J,2,FALSE))</f>
        <v>6.1</v>
      </c>
      <c r="T507" s="125" t="s">
        <v>839</v>
      </c>
      <c r="U507" s="131" t="str">
        <f>IF(V507="","",VLOOKUP(CONCATENATE(U$3,V507),m_selling_spec!$A:$J,2,FALSE))</f>
        <v/>
      </c>
      <c r="W507" s="131" t="str">
        <f>IF(X507="","",VLOOKUP(CONCATENATE(W$3,X507),m_selling_spec!$A:$J,2,FALSE))</f>
        <v/>
      </c>
      <c r="Y507" s="131" t="str">
        <f>IF(Z507="","",VLOOKUP(CONCATENATE(Y$3,Z507),m_selling_spec!$A:$J,2,FALSE))</f>
        <v/>
      </c>
      <c r="AA507" s="131" t="str">
        <f>IF(AB507="","",VLOOKUP(CONCATENATE(AA$3,AB507),m_selling_spec!$A:$J,2,FALSE))</f>
        <v>10.3</v>
      </c>
      <c r="AB507" s="125" t="s">
        <v>77</v>
      </c>
      <c r="AC507" s="131" t="str">
        <f>IF(AD507="","",VLOOKUP(CONCATENATE(AC$3,AD507),m_selling_spec!$A:$J,2,FALSE))</f>
        <v/>
      </c>
      <c r="AE507" s="131" t="str">
        <f>IF(AF507="","",VLOOKUP(CONCATENATE(AE$3,AF507),m_selling_spec!$A:$J,2,FALSE))</f>
        <v/>
      </c>
      <c r="AG507" s="131" t="str">
        <f>IF(AH507="","",VLOOKUP(CONCATENATE(AG$3,AH507),m_selling_spec!$A:$J,2,FALSE))</f>
        <v/>
      </c>
      <c r="AI507" s="131" t="str">
        <f>IF(AJ507="","",VLOOKUP(CONCATENATE(AI$3,AJ507),m_selling_spec!$A:$J,2,FALSE))</f>
        <v/>
      </c>
      <c r="AK507" s="131" t="str">
        <f>IF(AL507="","",VLOOKUP(CONCATENATE(AK$3,AL507),m_selling_spec!$A:$J,2,FALSE))</f>
        <v/>
      </c>
      <c r="AM507" s="131" t="str">
        <f>IF(AN507="","",VLOOKUP(CONCATENATE(AM$3,AN507),m_selling_spec!$A:$J,2,FALSE))</f>
        <v/>
      </c>
      <c r="AO507" s="131" t="str">
        <f>IF(AP507="","",VLOOKUP(CONCATENATE(AO$3,AP507),m_selling_spec!$A:$J,2,FALSE))</f>
        <v/>
      </c>
      <c r="AQ507" s="131" t="str">
        <f>IF(AR507="","",VLOOKUP(CONCATENATE(AQ$3,AR507),m_selling_spec!$A:$J,2,FALSE))</f>
        <v>18.3</v>
      </c>
      <c r="AR507" s="125" t="s">
        <v>689</v>
      </c>
      <c r="AS507" s="131" t="str">
        <f>IF(AT507="","",VLOOKUP(CONCATENATE(AS$3,AT507),m_selling_spec!$A:$J,2,FALSE))</f>
        <v/>
      </c>
      <c r="AU507" s="131" t="str">
        <f>IF(AV507="","",VLOOKUP(CONCATENATE(AU$3,AV507),m_selling_spec!$A:$J,2,FALSE))</f>
        <v/>
      </c>
      <c r="AW507" s="131" t="str">
        <f>IF(AX507="","",VLOOKUP(CONCATENATE(AW$3,AX507),m_selling_spec!$A:$J,2,FALSE))</f>
        <v/>
      </c>
      <c r="AY507" s="131" t="str">
        <f>IF(AZ507="","",VLOOKUP(CONCATENATE(AY$3,AZ507),m_selling_spec!$A:$J,2,FALSE))</f>
        <v/>
      </c>
      <c r="BA507" s="131" t="str">
        <f>IF(BB507="","",VLOOKUP(CONCATENATE(BA$3,BB507),m_selling_spec!$A:$J,2,FALSE))</f>
        <v/>
      </c>
      <c r="BC507" s="131" t="str">
        <f>IF(BD507="","",VLOOKUP(CONCATENATE(BC$3,BD507),m_selling_spec!$A:$J,2,FALSE))</f>
        <v/>
      </c>
      <c r="BE507" s="131" t="str">
        <f>IF(BF507="","",VLOOKUP(CONCATENATE(BE$3,BF507),m_selling_spec!$A:$J,2,FALSE))</f>
        <v/>
      </c>
      <c r="BG507" s="131" t="str">
        <f>IF(BH507="","",VLOOKUP(CONCATENATE(BG$3,BH507),m_selling_spec!$A:$J,2,FALSE))</f>
        <v/>
      </c>
      <c r="BI507" s="131" t="e">
        <f>IF(BJ507="","",VLOOKUP(CONCATENATE(BI$3,BJ507),m_selling_spec!$A:$J,2,FALSE))</f>
        <v>#N/A</v>
      </c>
      <c r="BJ507" s="132" t="s">
        <v>1269</v>
      </c>
    </row>
    <row r="508" spans="1:62">
      <c r="A508" s="125" t="s">
        <v>693</v>
      </c>
      <c r="B508" s="125">
        <v>6</v>
      </c>
      <c r="C508" s="130" t="str">
        <f>INDEX(product!B:B,MATCH(B508,product!A:A,0))</f>
        <v>Exterior</v>
      </c>
      <c r="D508" s="130" t="str">
        <f>INDEX(product!E:E,MATCH(B508,product!A:A,0))</f>
        <v>Exterior</v>
      </c>
      <c r="E508" s="131" t="str">
        <f>IF(F508="","",VLOOKUP(CONCATENATE(E$3,F508),m_selling_spec!$A:$J,2,FALSE))</f>
        <v/>
      </c>
      <c r="G508" s="131" t="str">
        <f>IF(H508="","",VLOOKUP(CONCATENATE(G$3,H508),m_selling_spec!$A:$J,2,FALSE))</f>
        <v/>
      </c>
      <c r="I508" s="131" t="str">
        <f>IF(J508="","",VLOOKUP(CONCATENATE(I$3,J508),m_selling_spec!$A:$J,2,FALSE))</f>
        <v>1.2</v>
      </c>
      <c r="J508" s="125" t="s">
        <v>694</v>
      </c>
      <c r="K508" s="131" t="str">
        <f>IF(L508="","",VLOOKUP(CONCATENATE(K$3,L508),m_selling_spec!$A:$J,2,FALSE))</f>
        <v/>
      </c>
      <c r="M508" s="131" t="str">
        <f>IF(N508="","",VLOOKUP(CONCATENATE(M$3,N508),m_selling_spec!$A:$J,2,FALSE))</f>
        <v/>
      </c>
      <c r="O508" s="131" t="str">
        <f>IF(P508="","",VLOOKUP(CONCATENATE(O$3,P508),m_selling_spec!$A:$J,2,FALSE))</f>
        <v/>
      </c>
      <c r="Q508" s="131" t="str">
        <f>IF(R508="","",VLOOKUP(CONCATENATE(Q$3,R508),m_selling_spec!$A:$J,2,FALSE))</f>
        <v/>
      </c>
      <c r="S508" s="131" t="str">
        <f>IF(T508="","",VLOOKUP(CONCATENATE(S$3,T508),m_selling_spec!$A:$J,2,FALSE))</f>
        <v>6.2</v>
      </c>
      <c r="T508" s="125" t="s">
        <v>599</v>
      </c>
      <c r="U508" s="131" t="str">
        <f>IF(V508="","",VLOOKUP(CONCATENATE(U$3,V508),m_selling_spec!$A:$J,2,FALSE))</f>
        <v/>
      </c>
      <c r="W508" s="131" t="str">
        <f>IF(X508="","",VLOOKUP(CONCATENATE(W$3,X508),m_selling_spec!$A:$J,2,FALSE))</f>
        <v/>
      </c>
      <c r="Y508" s="131" t="str">
        <f>IF(Z508="","",VLOOKUP(CONCATENATE(Y$3,Z508),m_selling_spec!$A:$J,2,FALSE))</f>
        <v/>
      </c>
      <c r="AA508" s="131" t="str">
        <f>IF(AB508="","",VLOOKUP(CONCATENATE(AA$3,AB508),m_selling_spec!$A:$J,2,FALSE))</f>
        <v/>
      </c>
      <c r="AC508" s="131" t="str">
        <f>IF(AD508="","",VLOOKUP(CONCATENATE(AC$3,AD508),m_selling_spec!$A:$J,2,FALSE))</f>
        <v/>
      </c>
      <c r="AE508" s="131" t="str">
        <f>IF(AF508="","",VLOOKUP(CONCATENATE(AE$3,AF508),m_selling_spec!$A:$J,2,FALSE))</f>
        <v/>
      </c>
      <c r="AG508" s="131" t="str">
        <f>IF(AH508="","",VLOOKUP(CONCATENATE(AG$3,AH508),m_selling_spec!$A:$J,2,FALSE))</f>
        <v/>
      </c>
      <c r="AI508" s="131" t="str">
        <f>IF(AJ508="","",VLOOKUP(CONCATENATE(AI$3,AJ508),m_selling_spec!$A:$J,2,FALSE))</f>
        <v/>
      </c>
      <c r="AK508" s="131" t="str">
        <f>IF(AL508="","",VLOOKUP(CONCATENATE(AK$3,AL508),m_selling_spec!$A:$J,2,FALSE))</f>
        <v/>
      </c>
      <c r="AM508" s="131" t="str">
        <f>IF(AN508="","",VLOOKUP(CONCATENATE(AM$3,AN508),m_selling_spec!$A:$J,2,FALSE))</f>
        <v/>
      </c>
      <c r="AO508" s="131" t="str">
        <f>IF(AP508="","",VLOOKUP(CONCATENATE(AO$3,AP508),m_selling_spec!$A:$J,2,FALSE))</f>
        <v/>
      </c>
      <c r="AQ508" s="131" t="str">
        <f>IF(AR508="","",VLOOKUP(CONCATENATE(AQ$3,AR508),m_selling_spec!$A:$J,2,FALSE))</f>
        <v/>
      </c>
      <c r="AS508" s="131" t="str">
        <f>IF(AT508="","",VLOOKUP(CONCATENATE(AS$3,AT508),m_selling_spec!$A:$J,2,FALSE))</f>
        <v/>
      </c>
      <c r="AU508" s="131" t="str">
        <f>IF(AV508="","",VLOOKUP(CONCATENATE(AU$3,AV508),m_selling_spec!$A:$J,2,FALSE))</f>
        <v/>
      </c>
      <c r="AW508" s="131" t="str">
        <f>IF(AX508="","",VLOOKUP(CONCATENATE(AW$3,AX508),m_selling_spec!$A:$J,2,FALSE))</f>
        <v/>
      </c>
      <c r="AY508" s="131" t="str">
        <f>IF(AZ508="","",VLOOKUP(CONCATENATE(AY$3,AZ508),m_selling_spec!$A:$J,2,FALSE))</f>
        <v/>
      </c>
      <c r="BA508" s="131" t="str">
        <f>IF(BB508="","",VLOOKUP(CONCATENATE(BA$3,BB508),m_selling_spec!$A:$J,2,FALSE))</f>
        <v/>
      </c>
      <c r="BC508" s="131" t="str">
        <f>IF(BD508="","",VLOOKUP(CONCATENATE(BC$3,BD508),m_selling_spec!$A:$J,2,FALSE))</f>
        <v/>
      </c>
      <c r="BE508" s="131" t="str">
        <f>IF(BF508="","",VLOOKUP(CONCATENATE(BE$3,BF508),m_selling_spec!$A:$J,2,FALSE))</f>
        <v/>
      </c>
      <c r="BG508" s="131" t="str">
        <f>IF(BH508="","",VLOOKUP(CONCATENATE(BG$3,BH508),m_selling_spec!$A:$J,2,FALSE))</f>
        <v/>
      </c>
      <c r="BI508" s="131" t="str">
        <f>IF(BJ508="","",VLOOKUP(CONCATENATE(BI$3,BJ508),m_selling_spec!$A:$J,2,FALSE))</f>
        <v/>
      </c>
      <c r="BJ508" s="132"/>
    </row>
    <row r="509" spans="1:62">
      <c r="A509" s="125" t="s">
        <v>695</v>
      </c>
      <c r="B509" s="125">
        <v>6</v>
      </c>
      <c r="C509" s="130" t="str">
        <f>INDEX(product!B:B,MATCH(B509,product!A:A,0))</f>
        <v>Exterior</v>
      </c>
      <c r="D509" s="130" t="str">
        <f>INDEX(product!E:E,MATCH(B509,product!A:A,0))</f>
        <v>Exterior</v>
      </c>
      <c r="E509" s="131" t="str">
        <f>IF(F509="","",VLOOKUP(CONCATENATE(E$3,F509),m_selling_spec!$A:$J,2,FALSE))</f>
        <v/>
      </c>
      <c r="G509" s="131" t="str">
        <f>IF(H509="","",VLOOKUP(CONCATENATE(G$3,H509),m_selling_spec!$A:$J,2,FALSE))</f>
        <v/>
      </c>
      <c r="I509" s="131" t="str">
        <f>IF(J509="","",VLOOKUP(CONCATENATE(I$3,J509),m_selling_spec!$A:$J,2,FALSE))</f>
        <v>1.2</v>
      </c>
      <c r="J509" s="125" t="s">
        <v>694</v>
      </c>
      <c r="K509" s="131" t="str">
        <f>IF(L509="","",VLOOKUP(CONCATENATE(K$3,L509),m_selling_spec!$A:$J,2,FALSE))</f>
        <v/>
      </c>
      <c r="M509" s="131" t="str">
        <f>IF(N509="","",VLOOKUP(CONCATENATE(M$3,N509),m_selling_spec!$A:$J,2,FALSE))</f>
        <v/>
      </c>
      <c r="O509" s="131" t="str">
        <f>IF(P509="","",VLOOKUP(CONCATENATE(O$3,P509),m_selling_spec!$A:$J,2,FALSE))</f>
        <v/>
      </c>
      <c r="Q509" s="131" t="str">
        <f>IF(R509="","",VLOOKUP(CONCATENATE(Q$3,R509),m_selling_spec!$A:$J,2,FALSE))</f>
        <v/>
      </c>
      <c r="S509" s="131" t="str">
        <f>IF(T509="","",VLOOKUP(CONCATENATE(S$3,T509),m_selling_spec!$A:$J,2,FALSE))</f>
        <v>6.1</v>
      </c>
      <c r="T509" s="125" t="s">
        <v>606</v>
      </c>
      <c r="U509" s="131" t="str">
        <f>IF(V509="","",VLOOKUP(CONCATENATE(U$3,V509),m_selling_spec!$A:$J,2,FALSE))</f>
        <v/>
      </c>
      <c r="W509" s="131" t="str">
        <f>IF(X509="","",VLOOKUP(CONCATENATE(W$3,X509),m_selling_spec!$A:$J,2,FALSE))</f>
        <v/>
      </c>
      <c r="Y509" s="131" t="str">
        <f>IF(Z509="","",VLOOKUP(CONCATENATE(Y$3,Z509),m_selling_spec!$A:$J,2,FALSE))</f>
        <v/>
      </c>
      <c r="AA509" s="131" t="str">
        <f>IF(AB509="","",VLOOKUP(CONCATENATE(AA$3,AB509),m_selling_spec!$A:$J,2,FALSE))</f>
        <v/>
      </c>
      <c r="AC509" s="131" t="str">
        <f>IF(AD509="","",VLOOKUP(CONCATENATE(AC$3,AD509),m_selling_spec!$A:$J,2,FALSE))</f>
        <v/>
      </c>
      <c r="AE509" s="131" t="str">
        <f>IF(AF509="","",VLOOKUP(CONCATENATE(AE$3,AF509),m_selling_spec!$A:$J,2,FALSE))</f>
        <v/>
      </c>
      <c r="AG509" s="131" t="str">
        <f>IF(AH509="","",VLOOKUP(CONCATENATE(AG$3,AH509),m_selling_spec!$A:$J,2,FALSE))</f>
        <v/>
      </c>
      <c r="AI509" s="131" t="str">
        <f>IF(AJ509="","",VLOOKUP(CONCATENATE(AI$3,AJ509),m_selling_spec!$A:$J,2,FALSE))</f>
        <v/>
      </c>
      <c r="AK509" s="131" t="str">
        <f>IF(AL509="","",VLOOKUP(CONCATENATE(AK$3,AL509),m_selling_spec!$A:$J,2,FALSE))</f>
        <v/>
      </c>
      <c r="AM509" s="131" t="str">
        <f>IF(AN509="","",VLOOKUP(CONCATENATE(AM$3,AN509),m_selling_spec!$A:$J,2,FALSE))</f>
        <v/>
      </c>
      <c r="AO509" s="131" t="str">
        <f>IF(AP509="","",VLOOKUP(CONCATENATE(AO$3,AP509),m_selling_spec!$A:$J,2,FALSE))</f>
        <v/>
      </c>
      <c r="AQ509" s="131" t="str">
        <f>IF(AR509="","",VLOOKUP(CONCATENATE(AQ$3,AR509),m_selling_spec!$A:$J,2,FALSE))</f>
        <v/>
      </c>
      <c r="AS509" s="131" t="str">
        <f>IF(AT509="","",VLOOKUP(CONCATENATE(AS$3,AT509),m_selling_spec!$A:$J,2,FALSE))</f>
        <v/>
      </c>
      <c r="AU509" s="131" t="str">
        <f>IF(AV509="","",VLOOKUP(CONCATENATE(AU$3,AV509),m_selling_spec!$A:$J,2,FALSE))</f>
        <v/>
      </c>
      <c r="AW509" s="131" t="str">
        <f>IF(AX509="","",VLOOKUP(CONCATENATE(AW$3,AX509),m_selling_spec!$A:$J,2,FALSE))</f>
        <v/>
      </c>
      <c r="AY509" s="131" t="str">
        <f>IF(AZ509="","",VLOOKUP(CONCATENATE(AY$3,AZ509),m_selling_spec!$A:$J,2,FALSE))</f>
        <v/>
      </c>
      <c r="BA509" s="131" t="str">
        <f>IF(BB509="","",VLOOKUP(CONCATENATE(BA$3,BB509),m_selling_spec!$A:$J,2,FALSE))</f>
        <v/>
      </c>
      <c r="BC509" s="131" t="str">
        <f>IF(BD509="","",VLOOKUP(CONCATENATE(BC$3,BD509),m_selling_spec!$A:$J,2,FALSE))</f>
        <v/>
      </c>
      <c r="BE509" s="131" t="str">
        <f>IF(BF509="","",VLOOKUP(CONCATENATE(BE$3,BF509),m_selling_spec!$A:$J,2,FALSE))</f>
        <v/>
      </c>
      <c r="BG509" s="131" t="str">
        <f>IF(BH509="","",VLOOKUP(CONCATENATE(BG$3,BH509),m_selling_spec!$A:$J,2,FALSE))</f>
        <v/>
      </c>
      <c r="BI509" s="131" t="str">
        <f>IF(BJ509="","",VLOOKUP(CONCATENATE(BI$3,BJ509),m_selling_spec!$A:$J,2,FALSE))</f>
        <v/>
      </c>
      <c r="BJ509" s="132"/>
    </row>
    <row r="510" spans="1:62">
      <c r="A510" s="125" t="s">
        <v>696</v>
      </c>
      <c r="B510" s="125">
        <v>6</v>
      </c>
      <c r="C510" s="130" t="str">
        <f>INDEX(product!B:B,MATCH(B510,product!A:A,0))</f>
        <v>Exterior</v>
      </c>
      <c r="D510" s="130" t="str">
        <f>INDEX(product!E:E,MATCH(B510,product!A:A,0))</f>
        <v>Exterior</v>
      </c>
      <c r="E510" s="131" t="str">
        <f>IF(F510="","",VLOOKUP(CONCATENATE(E$3,F510),m_selling_spec!$A:$J,2,FALSE))</f>
        <v/>
      </c>
      <c r="G510" s="131" t="str">
        <f>IF(H510="","",VLOOKUP(CONCATENATE(G$3,H510),m_selling_spec!$A:$J,2,FALSE))</f>
        <v/>
      </c>
      <c r="I510" s="131" t="str">
        <f>IF(J510="","",VLOOKUP(CONCATENATE(I$3,J510),m_selling_spec!$A:$J,2,FALSE))</f>
        <v>1.11</v>
      </c>
      <c r="J510" s="125" t="s">
        <v>550</v>
      </c>
      <c r="K510" s="131" t="str">
        <f>IF(L510="","",VLOOKUP(CONCATENATE(K$3,L510),m_selling_spec!$A:$J,2,FALSE))</f>
        <v/>
      </c>
      <c r="M510" s="131" t="str">
        <f>IF(N510="","",VLOOKUP(CONCATENATE(M$3,N510),m_selling_spec!$A:$J,2,FALSE))</f>
        <v/>
      </c>
      <c r="O510" s="131" t="str">
        <f>IF(P510="","",VLOOKUP(CONCATENATE(O$3,P510),m_selling_spec!$A:$J,2,FALSE))</f>
        <v/>
      </c>
      <c r="Q510" s="131" t="str">
        <f>IF(R510="","",VLOOKUP(CONCATENATE(Q$3,R510),m_selling_spec!$A:$J,2,FALSE))</f>
        <v/>
      </c>
      <c r="S510" s="131" t="str">
        <f>IF(T510="","",VLOOKUP(CONCATENATE(S$3,T510),m_selling_spec!$A:$J,2,FALSE))</f>
        <v>6.2</v>
      </c>
      <c r="T510" s="125" t="s">
        <v>599</v>
      </c>
      <c r="U510" s="131" t="str">
        <f>IF(V510="","",VLOOKUP(CONCATENATE(U$3,V510),m_selling_spec!$A:$J,2,FALSE))</f>
        <v/>
      </c>
      <c r="W510" s="131" t="str">
        <f>IF(X510="","",VLOOKUP(CONCATENATE(W$3,X510),m_selling_spec!$A:$J,2,FALSE))</f>
        <v/>
      </c>
      <c r="Y510" s="131" t="str">
        <f>IF(Z510="","",VLOOKUP(CONCATENATE(Y$3,Z510),m_selling_spec!$A:$J,2,FALSE))</f>
        <v/>
      </c>
      <c r="AA510" s="131" t="str">
        <f>IF(AB510="","",VLOOKUP(CONCATENATE(AA$3,AB510),m_selling_spec!$A:$J,2,FALSE))</f>
        <v/>
      </c>
      <c r="AC510" s="131" t="str">
        <f>IF(AD510="","",VLOOKUP(CONCATENATE(AC$3,AD510),m_selling_spec!$A:$J,2,FALSE))</f>
        <v/>
      </c>
      <c r="AE510" s="131" t="str">
        <f>IF(AF510="","",VLOOKUP(CONCATENATE(AE$3,AF510),m_selling_spec!$A:$J,2,FALSE))</f>
        <v/>
      </c>
      <c r="AG510" s="131" t="str">
        <f>IF(AH510="","",VLOOKUP(CONCATENATE(AG$3,AH510),m_selling_spec!$A:$J,2,FALSE))</f>
        <v/>
      </c>
      <c r="AI510" s="131" t="str">
        <f>IF(AJ510="","",VLOOKUP(CONCATENATE(AI$3,AJ510),m_selling_spec!$A:$J,2,FALSE))</f>
        <v/>
      </c>
      <c r="AK510" s="131" t="str">
        <f>IF(AL510="","",VLOOKUP(CONCATENATE(AK$3,AL510),m_selling_spec!$A:$J,2,FALSE))</f>
        <v/>
      </c>
      <c r="AM510" s="131" t="str">
        <f>IF(AN510="","",VLOOKUP(CONCATENATE(AM$3,AN510),m_selling_spec!$A:$J,2,FALSE))</f>
        <v/>
      </c>
      <c r="AO510" s="131" t="str">
        <f>IF(AP510="","",VLOOKUP(CONCATENATE(AO$3,AP510),m_selling_spec!$A:$J,2,FALSE))</f>
        <v/>
      </c>
      <c r="AQ510" s="131" t="str">
        <f>IF(AR510="","",VLOOKUP(CONCATENATE(AQ$3,AR510),m_selling_spec!$A:$J,2,FALSE))</f>
        <v>18.4</v>
      </c>
      <c r="AR510" s="125" t="s">
        <v>685</v>
      </c>
      <c r="AS510" s="131" t="str">
        <f>IF(AT510="","",VLOOKUP(CONCATENATE(AS$3,AT510),m_selling_spec!$A:$J,2,FALSE))</f>
        <v/>
      </c>
      <c r="AU510" s="131" t="str">
        <f>IF(AV510="","",VLOOKUP(CONCATENATE(AU$3,AV510),m_selling_spec!$A:$J,2,FALSE))</f>
        <v/>
      </c>
      <c r="AW510" s="131" t="str">
        <f>IF(AX510="","",VLOOKUP(CONCATENATE(AW$3,AX510),m_selling_spec!$A:$J,2,FALSE))</f>
        <v/>
      </c>
      <c r="AY510" s="131" t="str">
        <f>IF(AZ510="","",VLOOKUP(CONCATENATE(AY$3,AZ510),m_selling_spec!$A:$J,2,FALSE))</f>
        <v/>
      </c>
      <c r="BA510" s="131" t="str">
        <f>IF(BB510="","",VLOOKUP(CONCATENATE(BA$3,BB510),m_selling_spec!$A:$J,2,FALSE))</f>
        <v/>
      </c>
      <c r="BC510" s="131" t="str">
        <f>IF(BD510="","",VLOOKUP(CONCATENATE(BC$3,BD510),m_selling_spec!$A:$J,2,FALSE))</f>
        <v/>
      </c>
      <c r="BE510" s="131" t="str">
        <f>IF(BF510="","",VLOOKUP(CONCATENATE(BE$3,BF510),m_selling_spec!$A:$J,2,FALSE))</f>
        <v/>
      </c>
      <c r="BG510" s="131" t="str">
        <f>IF(BH510="","",VLOOKUP(CONCATENATE(BG$3,BH510),m_selling_spec!$A:$J,2,FALSE))</f>
        <v/>
      </c>
      <c r="BI510" s="131" t="e">
        <f>IF(BJ510="","",VLOOKUP(CONCATENATE(BI$3,BJ510),m_selling_spec!$A:$J,2,FALSE))</f>
        <v>#N/A</v>
      </c>
      <c r="BJ510" s="132" t="s">
        <v>1266</v>
      </c>
    </row>
    <row r="511" spans="1:62">
      <c r="A511" s="125" t="s">
        <v>970</v>
      </c>
      <c r="B511" s="125">
        <v>6</v>
      </c>
      <c r="C511" s="130" t="str">
        <f>INDEX(product!B:B,MATCH(B511,product!A:A,0))</f>
        <v>Exterior</v>
      </c>
      <c r="D511" s="130" t="str">
        <f>INDEX(product!E:E,MATCH(B511,product!A:A,0))</f>
        <v>Exterior</v>
      </c>
      <c r="E511" s="131" t="str">
        <f>IF(F511="","",VLOOKUP(CONCATENATE(E$3,F511),m_selling_spec!$A:$J,2,FALSE))</f>
        <v/>
      </c>
      <c r="G511" s="131" t="str">
        <f>IF(H511="","",VLOOKUP(CONCATENATE(G$3,H511),m_selling_spec!$A:$J,2,FALSE))</f>
        <v/>
      </c>
      <c r="I511" s="131" t="str">
        <f>IF(J511="","",VLOOKUP(CONCATENATE(I$3,J511),m_selling_spec!$A:$J,2,FALSE))</f>
        <v>1.11</v>
      </c>
      <c r="J511" s="125" t="s">
        <v>550</v>
      </c>
      <c r="K511" s="131" t="str">
        <f>IF(L511="","",VLOOKUP(CONCATENATE(K$3,L511),m_selling_spec!$A:$J,2,FALSE))</f>
        <v/>
      </c>
      <c r="M511" s="131" t="str">
        <f>IF(N511="","",VLOOKUP(CONCATENATE(M$3,N511),m_selling_spec!$A:$J,2,FALSE))</f>
        <v/>
      </c>
      <c r="O511" s="131" t="str">
        <f>IF(P511="","",VLOOKUP(CONCATENATE(O$3,P511),m_selling_spec!$A:$J,2,FALSE))</f>
        <v/>
      </c>
      <c r="Q511" s="131" t="str">
        <f>IF(R511="","",VLOOKUP(CONCATENATE(Q$3,R511),m_selling_spec!$A:$J,2,FALSE))</f>
        <v/>
      </c>
      <c r="S511" s="131" t="str">
        <f>IF(T511="","",VLOOKUP(CONCATENATE(S$3,T511),m_selling_spec!$A:$J,2,FALSE))</f>
        <v>6.2</v>
      </c>
      <c r="T511" s="125" t="s">
        <v>599</v>
      </c>
      <c r="U511" s="131" t="str">
        <f>IF(V511="","",VLOOKUP(CONCATENATE(U$3,V511),m_selling_spec!$A:$J,2,FALSE))</f>
        <v/>
      </c>
      <c r="W511" s="131" t="str">
        <f>IF(X511="","",VLOOKUP(CONCATENATE(W$3,X511),m_selling_spec!$A:$J,2,FALSE))</f>
        <v/>
      </c>
      <c r="Y511" s="131" t="str">
        <f>IF(Z511="","",VLOOKUP(CONCATENATE(Y$3,Z511),m_selling_spec!$A:$J,2,FALSE))</f>
        <v/>
      </c>
      <c r="AA511" s="131" t="str">
        <f>IF(AB511="","",VLOOKUP(CONCATENATE(AA$3,AB511),m_selling_spec!$A:$J,2,FALSE))</f>
        <v/>
      </c>
      <c r="AC511" s="131" t="str">
        <f>IF(AD511="","",VLOOKUP(CONCATENATE(AC$3,AD511),m_selling_spec!$A:$J,2,FALSE))</f>
        <v/>
      </c>
      <c r="AE511" s="131" t="str">
        <f>IF(AF511="","",VLOOKUP(CONCATENATE(AE$3,AF511),m_selling_spec!$A:$J,2,FALSE))</f>
        <v/>
      </c>
      <c r="AG511" s="131" t="str">
        <f>IF(AH511="","",VLOOKUP(CONCATENATE(AG$3,AH511),m_selling_spec!$A:$J,2,FALSE))</f>
        <v/>
      </c>
      <c r="AI511" s="131" t="str">
        <f>IF(AJ511="","",VLOOKUP(CONCATENATE(AI$3,AJ511),m_selling_spec!$A:$J,2,FALSE))</f>
        <v/>
      </c>
      <c r="AK511" s="131" t="str">
        <f>IF(AL511="","",VLOOKUP(CONCATENATE(AK$3,AL511),m_selling_spec!$A:$J,2,FALSE))</f>
        <v/>
      </c>
      <c r="AM511" s="131" t="str">
        <f>IF(AN511="","",VLOOKUP(CONCATENATE(AM$3,AN511),m_selling_spec!$A:$J,2,FALSE))</f>
        <v/>
      </c>
      <c r="AO511" s="131" t="str">
        <f>IF(AP511="","",VLOOKUP(CONCATENATE(AO$3,AP511),m_selling_spec!$A:$J,2,FALSE))</f>
        <v/>
      </c>
      <c r="AQ511" s="131" t="str">
        <f>IF(AR511="","",VLOOKUP(CONCATENATE(AQ$3,AR511),m_selling_spec!$A:$J,2,FALSE))</f>
        <v>18.4</v>
      </c>
      <c r="AR511" s="125" t="s">
        <v>685</v>
      </c>
      <c r="AS511" s="131" t="str">
        <f>IF(AT511="","",VLOOKUP(CONCATENATE(AS$3,AT511),m_selling_spec!$A:$J,2,FALSE))</f>
        <v/>
      </c>
      <c r="AU511" s="131" t="str">
        <f>IF(AV511="","",VLOOKUP(CONCATENATE(AU$3,AV511),m_selling_spec!$A:$J,2,FALSE))</f>
        <v/>
      </c>
      <c r="AW511" s="131" t="str">
        <f>IF(AX511="","",VLOOKUP(CONCATENATE(AW$3,AX511),m_selling_spec!$A:$J,2,FALSE))</f>
        <v/>
      </c>
      <c r="AY511" s="131" t="str">
        <f>IF(AZ511="","",VLOOKUP(CONCATENATE(AY$3,AZ511),m_selling_spec!$A:$J,2,FALSE))</f>
        <v/>
      </c>
      <c r="BA511" s="131" t="str">
        <f>IF(BB511="","",VLOOKUP(CONCATENATE(BA$3,BB511),m_selling_spec!$A:$J,2,FALSE))</f>
        <v/>
      </c>
      <c r="BC511" s="131" t="str">
        <f>IF(BD511="","",VLOOKUP(CONCATENATE(BC$3,BD511),m_selling_spec!$A:$J,2,FALSE))</f>
        <v/>
      </c>
      <c r="BE511" s="131" t="str">
        <f>IF(BF511="","",VLOOKUP(CONCATENATE(BE$3,BF511),m_selling_spec!$A:$J,2,FALSE))</f>
        <v/>
      </c>
      <c r="BG511" s="131" t="str">
        <f>IF(BH511="","",VLOOKUP(CONCATENATE(BG$3,BH511),m_selling_spec!$A:$J,2,FALSE))</f>
        <v/>
      </c>
      <c r="BI511" s="131" t="e">
        <f>IF(BJ511="","",VLOOKUP(CONCATENATE(BI$3,BJ511),m_selling_spec!$A:$J,2,FALSE))</f>
        <v>#N/A</v>
      </c>
      <c r="BJ511" s="132" t="s">
        <v>1270</v>
      </c>
    </row>
    <row r="512" spans="1:62">
      <c r="A512" s="125" t="s">
        <v>696</v>
      </c>
      <c r="B512" s="125">
        <v>6</v>
      </c>
      <c r="C512" s="130" t="str">
        <f>INDEX(product!B:B,MATCH(B512,product!A:A,0))</f>
        <v>Exterior</v>
      </c>
      <c r="D512" s="130" t="str">
        <f>INDEX(product!E:E,MATCH(B512,product!A:A,0))</f>
        <v>Exterior</v>
      </c>
      <c r="E512" s="131" t="str">
        <f>IF(F512="","",VLOOKUP(CONCATENATE(E$3,F512),m_selling_spec!$A:$J,2,FALSE))</f>
        <v/>
      </c>
      <c r="G512" s="131" t="str">
        <f>IF(H512="","",VLOOKUP(CONCATENATE(G$3,H512),m_selling_spec!$A:$J,2,FALSE))</f>
        <v/>
      </c>
      <c r="I512" s="131" t="str">
        <f>IF(J512="","",VLOOKUP(CONCATENATE(I$3,J512),m_selling_spec!$A:$J,2,FALSE))</f>
        <v>1.11</v>
      </c>
      <c r="J512" s="125" t="s">
        <v>550</v>
      </c>
      <c r="K512" s="131" t="str">
        <f>IF(L512="","",VLOOKUP(CONCATENATE(K$3,L512),m_selling_spec!$A:$J,2,FALSE))</f>
        <v/>
      </c>
      <c r="M512" s="131" t="str">
        <f>IF(N512="","",VLOOKUP(CONCATENATE(M$3,N512),m_selling_spec!$A:$J,2,FALSE))</f>
        <v/>
      </c>
      <c r="O512" s="131" t="str">
        <f>IF(P512="","",VLOOKUP(CONCATENATE(O$3,P512),m_selling_spec!$A:$J,2,FALSE))</f>
        <v/>
      </c>
      <c r="Q512" s="131" t="str">
        <f>IF(R512="","",VLOOKUP(CONCATENATE(Q$3,R512),m_selling_spec!$A:$J,2,FALSE))</f>
        <v/>
      </c>
      <c r="S512" s="131" t="str">
        <f>IF(T512="","",VLOOKUP(CONCATENATE(S$3,T512),m_selling_spec!$A:$J,2,FALSE))</f>
        <v>6.2</v>
      </c>
      <c r="T512" s="125" t="s">
        <v>599</v>
      </c>
      <c r="U512" s="131" t="str">
        <f>IF(V512="","",VLOOKUP(CONCATENATE(U$3,V512),m_selling_spec!$A:$J,2,FALSE))</f>
        <v/>
      </c>
      <c r="W512" s="131" t="str">
        <f>IF(X512="","",VLOOKUP(CONCATENATE(W$3,X512),m_selling_spec!$A:$J,2,FALSE))</f>
        <v/>
      </c>
      <c r="Y512" s="131" t="str">
        <f>IF(Z512="","",VLOOKUP(CONCATENATE(Y$3,Z512),m_selling_spec!$A:$J,2,FALSE))</f>
        <v/>
      </c>
      <c r="AA512" s="131" t="str">
        <f>IF(AB512="","",VLOOKUP(CONCATENATE(AA$3,AB512),m_selling_spec!$A:$J,2,FALSE))</f>
        <v/>
      </c>
      <c r="AC512" s="131" t="str">
        <f>IF(AD512="","",VLOOKUP(CONCATENATE(AC$3,AD512),m_selling_spec!$A:$J,2,FALSE))</f>
        <v/>
      </c>
      <c r="AE512" s="131" t="str">
        <f>IF(AF512="","",VLOOKUP(CONCATENATE(AE$3,AF512),m_selling_spec!$A:$J,2,FALSE))</f>
        <v/>
      </c>
      <c r="AG512" s="131" t="str">
        <f>IF(AH512="","",VLOOKUP(CONCATENATE(AG$3,AH512),m_selling_spec!$A:$J,2,FALSE))</f>
        <v/>
      </c>
      <c r="AI512" s="131" t="str">
        <f>IF(AJ512="","",VLOOKUP(CONCATENATE(AI$3,AJ512),m_selling_spec!$A:$J,2,FALSE))</f>
        <v/>
      </c>
      <c r="AK512" s="131" t="str">
        <f>IF(AL512="","",VLOOKUP(CONCATENATE(AK$3,AL512),m_selling_spec!$A:$J,2,FALSE))</f>
        <v/>
      </c>
      <c r="AM512" s="131" t="str">
        <f>IF(AN512="","",VLOOKUP(CONCATENATE(AM$3,AN512),m_selling_spec!$A:$J,2,FALSE))</f>
        <v/>
      </c>
      <c r="AO512" s="131" t="str">
        <f>IF(AP512="","",VLOOKUP(CONCATENATE(AO$3,AP512),m_selling_spec!$A:$J,2,FALSE))</f>
        <v/>
      </c>
      <c r="AQ512" s="131" t="str">
        <f>IF(AR512="","",VLOOKUP(CONCATENATE(AQ$3,AR512),m_selling_spec!$A:$J,2,FALSE))</f>
        <v>18.5</v>
      </c>
      <c r="AR512" s="125" t="s">
        <v>686</v>
      </c>
      <c r="AS512" s="131" t="str">
        <f>IF(AT512="","",VLOOKUP(CONCATENATE(AS$3,AT512),m_selling_spec!$A:$J,2,FALSE))</f>
        <v/>
      </c>
      <c r="AU512" s="131" t="str">
        <f>IF(AV512="","",VLOOKUP(CONCATENATE(AU$3,AV512),m_selling_spec!$A:$J,2,FALSE))</f>
        <v/>
      </c>
      <c r="AW512" s="131" t="str">
        <f>IF(AX512="","",VLOOKUP(CONCATENATE(AW$3,AX512),m_selling_spec!$A:$J,2,FALSE))</f>
        <v/>
      </c>
      <c r="AY512" s="131" t="str">
        <f>IF(AZ512="","",VLOOKUP(CONCATENATE(AY$3,AZ512),m_selling_spec!$A:$J,2,FALSE))</f>
        <v/>
      </c>
      <c r="BA512" s="131" t="str">
        <f>IF(BB512="","",VLOOKUP(CONCATENATE(BA$3,BB512),m_selling_spec!$A:$J,2,FALSE))</f>
        <v/>
      </c>
      <c r="BC512" s="131" t="str">
        <f>IF(BD512="","",VLOOKUP(CONCATENATE(BC$3,BD512),m_selling_spec!$A:$J,2,FALSE))</f>
        <v/>
      </c>
      <c r="BE512" s="131" t="str">
        <f>IF(BF512="","",VLOOKUP(CONCATENATE(BE$3,BF512),m_selling_spec!$A:$J,2,FALSE))</f>
        <v/>
      </c>
      <c r="BG512" s="131" t="str">
        <f>IF(BH512="","",VLOOKUP(CONCATENATE(BG$3,BH512),m_selling_spec!$A:$J,2,FALSE))</f>
        <v/>
      </c>
      <c r="BI512" s="131" t="e">
        <f>IF(BJ512="","",VLOOKUP(CONCATENATE(BI$3,BJ512),m_selling_spec!$A:$J,2,FALSE))</f>
        <v>#N/A</v>
      </c>
      <c r="BJ512" s="132" t="s">
        <v>1266</v>
      </c>
    </row>
    <row r="513" spans="1:62">
      <c r="A513" s="125" t="s">
        <v>971</v>
      </c>
      <c r="B513" s="125">
        <v>6</v>
      </c>
      <c r="C513" s="130" t="str">
        <f>INDEX(product!B:B,MATCH(B513,product!A:A,0))</f>
        <v>Exterior</v>
      </c>
      <c r="D513" s="130" t="str">
        <f>INDEX(product!E:E,MATCH(B513,product!A:A,0))</f>
        <v>Exterior</v>
      </c>
      <c r="E513" s="131" t="str">
        <f>IF(F513="","",VLOOKUP(CONCATENATE(E$3,F513),m_selling_spec!$A:$J,2,FALSE))</f>
        <v/>
      </c>
      <c r="G513" s="131" t="str">
        <f>IF(H513="","",VLOOKUP(CONCATENATE(G$3,H513),m_selling_spec!$A:$J,2,FALSE))</f>
        <v/>
      </c>
      <c r="I513" s="131" t="str">
        <f>IF(J513="","",VLOOKUP(CONCATENATE(I$3,J513),m_selling_spec!$A:$J,2,FALSE))</f>
        <v>1.11</v>
      </c>
      <c r="J513" s="125" t="s">
        <v>550</v>
      </c>
      <c r="K513" s="131" t="str">
        <f>IF(L513="","",VLOOKUP(CONCATENATE(K$3,L513),m_selling_spec!$A:$J,2,FALSE))</f>
        <v/>
      </c>
      <c r="M513" s="131" t="str">
        <f>IF(N513="","",VLOOKUP(CONCATENATE(M$3,N513),m_selling_spec!$A:$J,2,FALSE))</f>
        <v/>
      </c>
      <c r="O513" s="131" t="str">
        <f>IF(P513="","",VLOOKUP(CONCATENATE(O$3,P513),m_selling_spec!$A:$J,2,FALSE))</f>
        <v/>
      </c>
      <c r="Q513" s="131" t="str">
        <f>IF(R513="","",VLOOKUP(CONCATENATE(Q$3,R513),m_selling_spec!$A:$J,2,FALSE))</f>
        <v/>
      </c>
      <c r="S513" s="131" t="str">
        <f>IF(T513="","",VLOOKUP(CONCATENATE(S$3,T513),m_selling_spec!$A:$J,2,FALSE))</f>
        <v>6.2</v>
      </c>
      <c r="T513" s="125" t="s">
        <v>599</v>
      </c>
      <c r="U513" s="131" t="str">
        <f>IF(V513="","",VLOOKUP(CONCATENATE(U$3,V513),m_selling_spec!$A:$J,2,FALSE))</f>
        <v/>
      </c>
      <c r="W513" s="131" t="str">
        <f>IF(X513="","",VLOOKUP(CONCATENATE(W$3,X513),m_selling_spec!$A:$J,2,FALSE))</f>
        <v/>
      </c>
      <c r="Y513" s="131" t="str">
        <f>IF(Z513="","",VLOOKUP(CONCATENATE(Y$3,Z513),m_selling_spec!$A:$J,2,FALSE))</f>
        <v/>
      </c>
      <c r="AA513" s="131" t="str">
        <f>IF(AB513="","",VLOOKUP(CONCATENATE(AA$3,AB513),m_selling_spec!$A:$J,2,FALSE))</f>
        <v/>
      </c>
      <c r="AC513" s="131" t="str">
        <f>IF(AD513="","",VLOOKUP(CONCATENATE(AC$3,AD513),m_selling_spec!$A:$J,2,FALSE))</f>
        <v/>
      </c>
      <c r="AE513" s="131" t="str">
        <f>IF(AF513="","",VLOOKUP(CONCATENATE(AE$3,AF513),m_selling_spec!$A:$J,2,FALSE))</f>
        <v/>
      </c>
      <c r="AG513" s="131" t="str">
        <f>IF(AH513="","",VLOOKUP(CONCATENATE(AG$3,AH513),m_selling_spec!$A:$J,2,FALSE))</f>
        <v/>
      </c>
      <c r="AI513" s="131" t="str">
        <f>IF(AJ513="","",VLOOKUP(CONCATENATE(AI$3,AJ513),m_selling_spec!$A:$J,2,FALSE))</f>
        <v/>
      </c>
      <c r="AK513" s="131" t="str">
        <f>IF(AL513="","",VLOOKUP(CONCATENATE(AK$3,AL513),m_selling_spec!$A:$J,2,FALSE))</f>
        <v/>
      </c>
      <c r="AM513" s="131" t="str">
        <f>IF(AN513="","",VLOOKUP(CONCATENATE(AM$3,AN513),m_selling_spec!$A:$J,2,FALSE))</f>
        <v/>
      </c>
      <c r="AO513" s="131" t="str">
        <f>IF(AP513="","",VLOOKUP(CONCATENATE(AO$3,AP513),m_selling_spec!$A:$J,2,FALSE))</f>
        <v/>
      </c>
      <c r="AQ513" s="131" t="str">
        <f>IF(AR513="","",VLOOKUP(CONCATENATE(AQ$3,AR513),m_selling_spec!$A:$J,2,FALSE))</f>
        <v>18.5</v>
      </c>
      <c r="AR513" s="125" t="s">
        <v>686</v>
      </c>
      <c r="AS513" s="131" t="str">
        <f>IF(AT513="","",VLOOKUP(CONCATENATE(AS$3,AT513),m_selling_spec!$A:$J,2,FALSE))</f>
        <v/>
      </c>
      <c r="AU513" s="131" t="str">
        <f>IF(AV513="","",VLOOKUP(CONCATENATE(AU$3,AV513),m_selling_spec!$A:$J,2,FALSE))</f>
        <v/>
      </c>
      <c r="AW513" s="131" t="str">
        <f>IF(AX513="","",VLOOKUP(CONCATENATE(AW$3,AX513),m_selling_spec!$A:$J,2,FALSE))</f>
        <v/>
      </c>
      <c r="AY513" s="131" t="str">
        <f>IF(AZ513="","",VLOOKUP(CONCATENATE(AY$3,AZ513),m_selling_spec!$A:$J,2,FALSE))</f>
        <v/>
      </c>
      <c r="BA513" s="131" t="str">
        <f>IF(BB513="","",VLOOKUP(CONCATENATE(BA$3,BB513),m_selling_spec!$A:$J,2,FALSE))</f>
        <v/>
      </c>
      <c r="BC513" s="131" t="str">
        <f>IF(BD513="","",VLOOKUP(CONCATENATE(BC$3,BD513),m_selling_spec!$A:$J,2,FALSE))</f>
        <v/>
      </c>
      <c r="BE513" s="131" t="str">
        <f>IF(BF513="","",VLOOKUP(CONCATENATE(BE$3,BF513),m_selling_spec!$A:$J,2,FALSE))</f>
        <v/>
      </c>
      <c r="BG513" s="131" t="str">
        <f>IF(BH513="","",VLOOKUP(CONCATENATE(BG$3,BH513),m_selling_spec!$A:$J,2,FALSE))</f>
        <v/>
      </c>
      <c r="BI513" s="131" t="e">
        <f>IF(BJ513="","",VLOOKUP(CONCATENATE(BI$3,BJ513),m_selling_spec!$A:$J,2,FALSE))</f>
        <v>#N/A</v>
      </c>
      <c r="BJ513" s="132" t="s">
        <v>1270</v>
      </c>
    </row>
    <row r="514" spans="1:62">
      <c r="A514" s="125" t="s">
        <v>696</v>
      </c>
      <c r="B514" s="125">
        <v>6</v>
      </c>
      <c r="C514" s="130" t="str">
        <f>INDEX(product!B:B,MATCH(B514,product!A:A,0))</f>
        <v>Exterior</v>
      </c>
      <c r="D514" s="130" t="str">
        <f>INDEX(product!E:E,MATCH(B514,product!A:A,0))</f>
        <v>Exterior</v>
      </c>
      <c r="E514" s="131" t="str">
        <f>IF(F514="","",VLOOKUP(CONCATENATE(E$3,F514),m_selling_spec!$A:$J,2,FALSE))</f>
        <v/>
      </c>
      <c r="G514" s="131" t="str">
        <f>IF(H514="","",VLOOKUP(CONCATENATE(G$3,H514),m_selling_spec!$A:$J,2,FALSE))</f>
        <v/>
      </c>
      <c r="I514" s="131" t="str">
        <f>IF(J514="","",VLOOKUP(CONCATENATE(I$3,J514),m_selling_spec!$A:$J,2,FALSE))</f>
        <v>1.11</v>
      </c>
      <c r="J514" s="125" t="s">
        <v>550</v>
      </c>
      <c r="K514" s="131" t="str">
        <f>IF(L514="","",VLOOKUP(CONCATENATE(K$3,L514),m_selling_spec!$A:$J,2,FALSE))</f>
        <v/>
      </c>
      <c r="M514" s="131" t="str">
        <f>IF(N514="","",VLOOKUP(CONCATENATE(M$3,N514),m_selling_spec!$A:$J,2,FALSE))</f>
        <v/>
      </c>
      <c r="O514" s="131" t="str">
        <f>IF(P514="","",VLOOKUP(CONCATENATE(O$3,P514),m_selling_spec!$A:$J,2,FALSE))</f>
        <v/>
      </c>
      <c r="Q514" s="131" t="str">
        <f>IF(R514="","",VLOOKUP(CONCATENATE(Q$3,R514),m_selling_spec!$A:$J,2,FALSE))</f>
        <v/>
      </c>
      <c r="S514" s="131" t="str">
        <f>IF(T514="","",VLOOKUP(CONCATENATE(S$3,T514),m_selling_spec!$A:$J,2,FALSE))</f>
        <v>6.2</v>
      </c>
      <c r="T514" s="125" t="s">
        <v>599</v>
      </c>
      <c r="U514" s="131" t="str">
        <f>IF(V514="","",VLOOKUP(CONCATENATE(U$3,V514),m_selling_spec!$A:$J,2,FALSE))</f>
        <v/>
      </c>
      <c r="W514" s="131" t="str">
        <f>IF(X514="","",VLOOKUP(CONCATENATE(W$3,X514),m_selling_spec!$A:$J,2,FALSE))</f>
        <v/>
      </c>
      <c r="Y514" s="131" t="str">
        <f>IF(Z514="","",VLOOKUP(CONCATENATE(Y$3,Z514),m_selling_spec!$A:$J,2,FALSE))</f>
        <v/>
      </c>
      <c r="AA514" s="131" t="str">
        <f>IF(AB514="","",VLOOKUP(CONCATENATE(AA$3,AB514),m_selling_spec!$A:$J,2,FALSE))</f>
        <v/>
      </c>
      <c r="AC514" s="131" t="str">
        <f>IF(AD514="","",VLOOKUP(CONCATENATE(AC$3,AD514),m_selling_spec!$A:$J,2,FALSE))</f>
        <v/>
      </c>
      <c r="AE514" s="131" t="str">
        <f>IF(AF514="","",VLOOKUP(CONCATENATE(AE$3,AF514),m_selling_spec!$A:$J,2,FALSE))</f>
        <v/>
      </c>
      <c r="AG514" s="131" t="str">
        <f>IF(AH514="","",VLOOKUP(CONCATENATE(AG$3,AH514),m_selling_spec!$A:$J,2,FALSE))</f>
        <v/>
      </c>
      <c r="AI514" s="131" t="str">
        <f>IF(AJ514="","",VLOOKUP(CONCATENATE(AI$3,AJ514),m_selling_spec!$A:$J,2,FALSE))</f>
        <v/>
      </c>
      <c r="AK514" s="131" t="str">
        <f>IF(AL514="","",VLOOKUP(CONCATENATE(AK$3,AL514),m_selling_spec!$A:$J,2,FALSE))</f>
        <v/>
      </c>
      <c r="AM514" s="131" t="str">
        <f>IF(AN514="","",VLOOKUP(CONCATENATE(AM$3,AN514),m_selling_spec!$A:$J,2,FALSE))</f>
        <v/>
      </c>
      <c r="AO514" s="131" t="str">
        <f>IF(AP514="","",VLOOKUP(CONCATENATE(AO$3,AP514),m_selling_spec!$A:$J,2,FALSE))</f>
        <v/>
      </c>
      <c r="AQ514" s="131" t="str">
        <f>IF(AR514="","",VLOOKUP(CONCATENATE(AQ$3,AR514),m_selling_spec!$A:$J,2,FALSE))</f>
        <v>18.1</v>
      </c>
      <c r="AR514" s="125" t="s">
        <v>687</v>
      </c>
      <c r="AS514" s="131" t="str">
        <f>IF(AT514="","",VLOOKUP(CONCATENATE(AS$3,AT514),m_selling_spec!$A:$J,2,FALSE))</f>
        <v/>
      </c>
      <c r="AU514" s="131" t="str">
        <f>IF(AV514="","",VLOOKUP(CONCATENATE(AU$3,AV514),m_selling_spec!$A:$J,2,FALSE))</f>
        <v/>
      </c>
      <c r="AW514" s="131" t="str">
        <f>IF(AX514="","",VLOOKUP(CONCATENATE(AW$3,AX514),m_selling_spec!$A:$J,2,FALSE))</f>
        <v/>
      </c>
      <c r="AY514" s="131" t="str">
        <f>IF(AZ514="","",VLOOKUP(CONCATENATE(AY$3,AZ514),m_selling_spec!$A:$J,2,FALSE))</f>
        <v/>
      </c>
      <c r="BA514" s="131" t="str">
        <f>IF(BB514="","",VLOOKUP(CONCATENATE(BA$3,BB514),m_selling_spec!$A:$J,2,FALSE))</f>
        <v/>
      </c>
      <c r="BC514" s="131" t="str">
        <f>IF(BD514="","",VLOOKUP(CONCATENATE(BC$3,BD514),m_selling_spec!$A:$J,2,FALSE))</f>
        <v/>
      </c>
      <c r="BE514" s="131" t="str">
        <f>IF(BF514="","",VLOOKUP(CONCATENATE(BE$3,BF514),m_selling_spec!$A:$J,2,FALSE))</f>
        <v/>
      </c>
      <c r="BG514" s="131" t="str">
        <f>IF(BH514="","",VLOOKUP(CONCATENATE(BG$3,BH514),m_selling_spec!$A:$J,2,FALSE))</f>
        <v/>
      </c>
      <c r="BI514" s="131" t="e">
        <f>IF(BJ514="","",VLOOKUP(CONCATENATE(BI$3,BJ514),m_selling_spec!$A:$J,2,FALSE))</f>
        <v>#N/A</v>
      </c>
      <c r="BJ514" s="132" t="s">
        <v>1266</v>
      </c>
    </row>
    <row r="515" spans="1:62">
      <c r="A515" s="125" t="s">
        <v>972</v>
      </c>
      <c r="B515" s="125">
        <v>6</v>
      </c>
      <c r="C515" s="130" t="str">
        <f>INDEX(product!B:B,MATCH(B515,product!A:A,0))</f>
        <v>Exterior</v>
      </c>
      <c r="D515" s="130" t="str">
        <f>INDEX(product!E:E,MATCH(B515,product!A:A,0))</f>
        <v>Exterior</v>
      </c>
      <c r="E515" s="131" t="str">
        <f>IF(F515="","",VLOOKUP(CONCATENATE(E$3,F515),m_selling_spec!$A:$J,2,FALSE))</f>
        <v/>
      </c>
      <c r="G515" s="131" t="str">
        <f>IF(H515="","",VLOOKUP(CONCATENATE(G$3,H515),m_selling_spec!$A:$J,2,FALSE))</f>
        <v/>
      </c>
      <c r="I515" s="131" t="str">
        <f>IF(J515="","",VLOOKUP(CONCATENATE(I$3,J515),m_selling_spec!$A:$J,2,FALSE))</f>
        <v>1.11</v>
      </c>
      <c r="J515" s="125" t="s">
        <v>550</v>
      </c>
      <c r="K515" s="131" t="str">
        <f>IF(L515="","",VLOOKUP(CONCATENATE(K$3,L515),m_selling_spec!$A:$J,2,FALSE))</f>
        <v/>
      </c>
      <c r="M515" s="131" t="str">
        <f>IF(N515="","",VLOOKUP(CONCATENATE(M$3,N515),m_selling_spec!$A:$J,2,FALSE))</f>
        <v/>
      </c>
      <c r="O515" s="131" t="str">
        <f>IF(P515="","",VLOOKUP(CONCATENATE(O$3,P515),m_selling_spec!$A:$J,2,FALSE))</f>
        <v/>
      </c>
      <c r="Q515" s="131" t="str">
        <f>IF(R515="","",VLOOKUP(CONCATENATE(Q$3,R515),m_selling_spec!$A:$J,2,FALSE))</f>
        <v/>
      </c>
      <c r="S515" s="131" t="str">
        <f>IF(T515="","",VLOOKUP(CONCATENATE(S$3,T515),m_selling_spec!$A:$J,2,FALSE))</f>
        <v>6.2</v>
      </c>
      <c r="T515" s="125" t="s">
        <v>599</v>
      </c>
      <c r="U515" s="131" t="str">
        <f>IF(V515="","",VLOOKUP(CONCATENATE(U$3,V515),m_selling_spec!$A:$J,2,FALSE))</f>
        <v/>
      </c>
      <c r="W515" s="131" t="str">
        <f>IF(X515="","",VLOOKUP(CONCATENATE(W$3,X515),m_selling_spec!$A:$J,2,FALSE))</f>
        <v/>
      </c>
      <c r="Y515" s="131" t="str">
        <f>IF(Z515="","",VLOOKUP(CONCATENATE(Y$3,Z515),m_selling_spec!$A:$J,2,FALSE))</f>
        <v/>
      </c>
      <c r="AA515" s="131" t="str">
        <f>IF(AB515="","",VLOOKUP(CONCATENATE(AA$3,AB515),m_selling_spec!$A:$J,2,FALSE))</f>
        <v/>
      </c>
      <c r="AC515" s="131" t="str">
        <f>IF(AD515="","",VLOOKUP(CONCATENATE(AC$3,AD515),m_selling_spec!$A:$J,2,FALSE))</f>
        <v/>
      </c>
      <c r="AE515" s="131" t="str">
        <f>IF(AF515="","",VLOOKUP(CONCATENATE(AE$3,AF515),m_selling_spec!$A:$J,2,FALSE))</f>
        <v/>
      </c>
      <c r="AG515" s="131" t="str">
        <f>IF(AH515="","",VLOOKUP(CONCATENATE(AG$3,AH515),m_selling_spec!$A:$J,2,FALSE))</f>
        <v/>
      </c>
      <c r="AI515" s="131" t="str">
        <f>IF(AJ515="","",VLOOKUP(CONCATENATE(AI$3,AJ515),m_selling_spec!$A:$J,2,FALSE))</f>
        <v/>
      </c>
      <c r="AK515" s="131" t="str">
        <f>IF(AL515="","",VLOOKUP(CONCATENATE(AK$3,AL515),m_selling_spec!$A:$J,2,FALSE))</f>
        <v/>
      </c>
      <c r="AM515" s="131" t="str">
        <f>IF(AN515="","",VLOOKUP(CONCATENATE(AM$3,AN515),m_selling_spec!$A:$J,2,FALSE))</f>
        <v/>
      </c>
      <c r="AO515" s="131" t="str">
        <f>IF(AP515="","",VLOOKUP(CONCATENATE(AO$3,AP515),m_selling_spec!$A:$J,2,FALSE))</f>
        <v/>
      </c>
      <c r="AQ515" s="131" t="str">
        <f>IF(AR515="","",VLOOKUP(CONCATENATE(AQ$3,AR515),m_selling_spec!$A:$J,2,FALSE))</f>
        <v>18.1</v>
      </c>
      <c r="AR515" s="125" t="s">
        <v>687</v>
      </c>
      <c r="AS515" s="131" t="str">
        <f>IF(AT515="","",VLOOKUP(CONCATENATE(AS$3,AT515),m_selling_spec!$A:$J,2,FALSE))</f>
        <v/>
      </c>
      <c r="AU515" s="131" t="str">
        <f>IF(AV515="","",VLOOKUP(CONCATENATE(AU$3,AV515),m_selling_spec!$A:$J,2,FALSE))</f>
        <v/>
      </c>
      <c r="AW515" s="131" t="str">
        <f>IF(AX515="","",VLOOKUP(CONCATENATE(AW$3,AX515),m_selling_spec!$A:$J,2,FALSE))</f>
        <v/>
      </c>
      <c r="AY515" s="131" t="str">
        <f>IF(AZ515="","",VLOOKUP(CONCATENATE(AY$3,AZ515),m_selling_spec!$A:$J,2,FALSE))</f>
        <v/>
      </c>
      <c r="BA515" s="131" t="str">
        <f>IF(BB515="","",VLOOKUP(CONCATENATE(BA$3,BB515),m_selling_spec!$A:$J,2,FALSE))</f>
        <v/>
      </c>
      <c r="BC515" s="131" t="str">
        <f>IF(BD515="","",VLOOKUP(CONCATENATE(BC$3,BD515),m_selling_spec!$A:$J,2,FALSE))</f>
        <v/>
      </c>
      <c r="BE515" s="131" t="str">
        <f>IF(BF515="","",VLOOKUP(CONCATENATE(BE$3,BF515),m_selling_spec!$A:$J,2,FALSE))</f>
        <v/>
      </c>
      <c r="BG515" s="131" t="str">
        <f>IF(BH515="","",VLOOKUP(CONCATENATE(BG$3,BH515),m_selling_spec!$A:$J,2,FALSE))</f>
        <v/>
      </c>
      <c r="BI515" s="131" t="e">
        <f>IF(BJ515="","",VLOOKUP(CONCATENATE(BI$3,BJ515),m_selling_spec!$A:$J,2,FALSE))</f>
        <v>#N/A</v>
      </c>
      <c r="BJ515" s="132" t="s">
        <v>1270</v>
      </c>
    </row>
    <row r="516" spans="1:62">
      <c r="A516" s="125" t="s">
        <v>696</v>
      </c>
      <c r="B516" s="125">
        <v>6</v>
      </c>
      <c r="C516" s="130" t="str">
        <f>INDEX(product!B:B,MATCH(B516,product!A:A,0))</f>
        <v>Exterior</v>
      </c>
      <c r="D516" s="130" t="str">
        <f>INDEX(product!E:E,MATCH(B516,product!A:A,0))</f>
        <v>Exterior</v>
      </c>
      <c r="E516" s="131" t="str">
        <f>IF(F516="","",VLOOKUP(CONCATENATE(E$3,F516),m_selling_spec!$A:$J,2,FALSE))</f>
        <v/>
      </c>
      <c r="G516" s="131" t="str">
        <f>IF(H516="","",VLOOKUP(CONCATENATE(G$3,H516),m_selling_spec!$A:$J,2,FALSE))</f>
        <v/>
      </c>
      <c r="I516" s="131" t="str">
        <f>IF(J516="","",VLOOKUP(CONCATENATE(I$3,J516),m_selling_spec!$A:$J,2,FALSE))</f>
        <v>1.11</v>
      </c>
      <c r="J516" s="125" t="s">
        <v>550</v>
      </c>
      <c r="K516" s="131" t="str">
        <f>IF(L516="","",VLOOKUP(CONCATENATE(K$3,L516),m_selling_spec!$A:$J,2,FALSE))</f>
        <v/>
      </c>
      <c r="M516" s="131" t="str">
        <f>IF(N516="","",VLOOKUP(CONCATENATE(M$3,N516),m_selling_spec!$A:$J,2,FALSE))</f>
        <v/>
      </c>
      <c r="O516" s="131" t="str">
        <f>IF(P516="","",VLOOKUP(CONCATENATE(O$3,P516),m_selling_spec!$A:$J,2,FALSE))</f>
        <v/>
      </c>
      <c r="Q516" s="131" t="str">
        <f>IF(R516="","",VLOOKUP(CONCATENATE(Q$3,R516),m_selling_spec!$A:$J,2,FALSE))</f>
        <v/>
      </c>
      <c r="S516" s="131" t="str">
        <f>IF(T516="","",VLOOKUP(CONCATENATE(S$3,T516),m_selling_spec!$A:$J,2,FALSE))</f>
        <v>6.2</v>
      </c>
      <c r="T516" s="125" t="s">
        <v>599</v>
      </c>
      <c r="U516" s="131" t="str">
        <f>IF(V516="","",VLOOKUP(CONCATENATE(U$3,V516),m_selling_spec!$A:$J,2,FALSE))</f>
        <v/>
      </c>
      <c r="W516" s="131" t="str">
        <f>IF(X516="","",VLOOKUP(CONCATENATE(W$3,X516),m_selling_spec!$A:$J,2,FALSE))</f>
        <v/>
      </c>
      <c r="Y516" s="131" t="str">
        <f>IF(Z516="","",VLOOKUP(CONCATENATE(Y$3,Z516),m_selling_spec!$A:$J,2,FALSE))</f>
        <v/>
      </c>
      <c r="AA516" s="131" t="str">
        <f>IF(AB516="","",VLOOKUP(CONCATENATE(AA$3,AB516),m_selling_spec!$A:$J,2,FALSE))</f>
        <v/>
      </c>
      <c r="AC516" s="131" t="str">
        <f>IF(AD516="","",VLOOKUP(CONCATENATE(AC$3,AD516),m_selling_spec!$A:$J,2,FALSE))</f>
        <v/>
      </c>
      <c r="AE516" s="131" t="str">
        <f>IF(AF516="","",VLOOKUP(CONCATENATE(AE$3,AF516),m_selling_spec!$A:$J,2,FALSE))</f>
        <v/>
      </c>
      <c r="AG516" s="131" t="str">
        <f>IF(AH516="","",VLOOKUP(CONCATENATE(AG$3,AH516),m_selling_spec!$A:$J,2,FALSE))</f>
        <v/>
      </c>
      <c r="AI516" s="131" t="str">
        <f>IF(AJ516="","",VLOOKUP(CONCATENATE(AI$3,AJ516),m_selling_spec!$A:$J,2,FALSE))</f>
        <v/>
      </c>
      <c r="AK516" s="131" t="str">
        <f>IF(AL516="","",VLOOKUP(CONCATENATE(AK$3,AL516),m_selling_spec!$A:$J,2,FALSE))</f>
        <v/>
      </c>
      <c r="AM516" s="131" t="str">
        <f>IF(AN516="","",VLOOKUP(CONCATENATE(AM$3,AN516),m_selling_spec!$A:$J,2,FALSE))</f>
        <v/>
      </c>
      <c r="AO516" s="131" t="str">
        <f>IF(AP516="","",VLOOKUP(CONCATENATE(AO$3,AP516),m_selling_spec!$A:$J,2,FALSE))</f>
        <v/>
      </c>
      <c r="AQ516" s="131" t="str">
        <f>IF(AR516="","",VLOOKUP(CONCATENATE(AQ$3,AR516),m_selling_spec!$A:$J,2,FALSE))</f>
        <v>18.2</v>
      </c>
      <c r="AR516" s="125" t="s">
        <v>688</v>
      </c>
      <c r="AS516" s="131" t="str">
        <f>IF(AT516="","",VLOOKUP(CONCATENATE(AS$3,AT516),m_selling_spec!$A:$J,2,FALSE))</f>
        <v/>
      </c>
      <c r="AU516" s="131" t="str">
        <f>IF(AV516="","",VLOOKUP(CONCATENATE(AU$3,AV516),m_selling_spec!$A:$J,2,FALSE))</f>
        <v/>
      </c>
      <c r="AW516" s="131" t="str">
        <f>IF(AX516="","",VLOOKUP(CONCATENATE(AW$3,AX516),m_selling_spec!$A:$J,2,FALSE))</f>
        <v/>
      </c>
      <c r="AY516" s="131" t="str">
        <f>IF(AZ516="","",VLOOKUP(CONCATENATE(AY$3,AZ516),m_selling_spec!$A:$J,2,FALSE))</f>
        <v/>
      </c>
      <c r="BA516" s="131" t="str">
        <f>IF(BB516="","",VLOOKUP(CONCATENATE(BA$3,BB516),m_selling_spec!$A:$J,2,FALSE))</f>
        <v/>
      </c>
      <c r="BC516" s="131" t="str">
        <f>IF(BD516="","",VLOOKUP(CONCATENATE(BC$3,BD516),m_selling_spec!$A:$J,2,FALSE))</f>
        <v/>
      </c>
      <c r="BE516" s="131" t="str">
        <f>IF(BF516="","",VLOOKUP(CONCATENATE(BE$3,BF516),m_selling_spec!$A:$J,2,FALSE))</f>
        <v/>
      </c>
      <c r="BG516" s="131" t="str">
        <f>IF(BH516="","",VLOOKUP(CONCATENATE(BG$3,BH516),m_selling_spec!$A:$J,2,FALSE))</f>
        <v/>
      </c>
      <c r="BI516" s="131" t="e">
        <f>IF(BJ516="","",VLOOKUP(CONCATENATE(BI$3,BJ516),m_selling_spec!$A:$J,2,FALSE))</f>
        <v>#N/A</v>
      </c>
      <c r="BJ516" s="132" t="s">
        <v>1266</v>
      </c>
    </row>
    <row r="517" spans="1:62">
      <c r="A517" s="125" t="s">
        <v>973</v>
      </c>
      <c r="B517" s="125">
        <v>6</v>
      </c>
      <c r="C517" s="130" t="str">
        <f>INDEX(product!B:B,MATCH(B517,product!A:A,0))</f>
        <v>Exterior</v>
      </c>
      <c r="D517" s="130" t="str">
        <f>INDEX(product!E:E,MATCH(B517,product!A:A,0))</f>
        <v>Exterior</v>
      </c>
      <c r="E517" s="131" t="str">
        <f>IF(F517="","",VLOOKUP(CONCATENATE(E$3,F517),m_selling_spec!$A:$J,2,FALSE))</f>
        <v/>
      </c>
      <c r="G517" s="131" t="str">
        <f>IF(H517="","",VLOOKUP(CONCATENATE(G$3,H517),m_selling_spec!$A:$J,2,FALSE))</f>
        <v/>
      </c>
      <c r="I517" s="131" t="str">
        <f>IF(J517="","",VLOOKUP(CONCATENATE(I$3,J517),m_selling_spec!$A:$J,2,FALSE))</f>
        <v>1.11</v>
      </c>
      <c r="J517" s="125" t="s">
        <v>550</v>
      </c>
      <c r="K517" s="131" t="str">
        <f>IF(L517="","",VLOOKUP(CONCATENATE(K$3,L517),m_selling_spec!$A:$J,2,FALSE))</f>
        <v/>
      </c>
      <c r="M517" s="131" t="str">
        <f>IF(N517="","",VLOOKUP(CONCATENATE(M$3,N517),m_selling_spec!$A:$J,2,FALSE))</f>
        <v/>
      </c>
      <c r="O517" s="131" t="str">
        <f>IF(P517="","",VLOOKUP(CONCATENATE(O$3,P517),m_selling_spec!$A:$J,2,FALSE))</f>
        <v/>
      </c>
      <c r="Q517" s="131" t="str">
        <f>IF(R517="","",VLOOKUP(CONCATENATE(Q$3,R517),m_selling_spec!$A:$J,2,FALSE))</f>
        <v/>
      </c>
      <c r="S517" s="131" t="str">
        <f>IF(T517="","",VLOOKUP(CONCATENATE(S$3,T517),m_selling_spec!$A:$J,2,FALSE))</f>
        <v>6.2</v>
      </c>
      <c r="T517" s="125" t="s">
        <v>599</v>
      </c>
      <c r="U517" s="131" t="str">
        <f>IF(V517="","",VLOOKUP(CONCATENATE(U$3,V517),m_selling_spec!$A:$J,2,FALSE))</f>
        <v/>
      </c>
      <c r="W517" s="131" t="str">
        <f>IF(X517="","",VLOOKUP(CONCATENATE(W$3,X517),m_selling_spec!$A:$J,2,FALSE))</f>
        <v/>
      </c>
      <c r="Y517" s="131" t="str">
        <f>IF(Z517="","",VLOOKUP(CONCATENATE(Y$3,Z517),m_selling_spec!$A:$J,2,FALSE))</f>
        <v/>
      </c>
      <c r="AA517" s="131" t="str">
        <f>IF(AB517="","",VLOOKUP(CONCATENATE(AA$3,AB517),m_selling_spec!$A:$J,2,FALSE))</f>
        <v/>
      </c>
      <c r="AC517" s="131" t="str">
        <f>IF(AD517="","",VLOOKUP(CONCATENATE(AC$3,AD517),m_selling_spec!$A:$J,2,FALSE))</f>
        <v/>
      </c>
      <c r="AE517" s="131" t="str">
        <f>IF(AF517="","",VLOOKUP(CONCATENATE(AE$3,AF517),m_selling_spec!$A:$J,2,FALSE))</f>
        <v/>
      </c>
      <c r="AG517" s="131" t="str">
        <f>IF(AH517="","",VLOOKUP(CONCATENATE(AG$3,AH517),m_selling_spec!$A:$J,2,FALSE))</f>
        <v/>
      </c>
      <c r="AI517" s="131" t="str">
        <f>IF(AJ517="","",VLOOKUP(CONCATENATE(AI$3,AJ517),m_selling_spec!$A:$J,2,FALSE))</f>
        <v/>
      </c>
      <c r="AK517" s="131" t="str">
        <f>IF(AL517="","",VLOOKUP(CONCATENATE(AK$3,AL517),m_selling_spec!$A:$J,2,FALSE))</f>
        <v/>
      </c>
      <c r="AM517" s="131" t="str">
        <f>IF(AN517="","",VLOOKUP(CONCATENATE(AM$3,AN517),m_selling_spec!$A:$J,2,FALSE))</f>
        <v/>
      </c>
      <c r="AO517" s="131" t="str">
        <f>IF(AP517="","",VLOOKUP(CONCATENATE(AO$3,AP517),m_selling_spec!$A:$J,2,FALSE))</f>
        <v/>
      </c>
      <c r="AQ517" s="131" t="str">
        <f>IF(AR517="","",VLOOKUP(CONCATENATE(AQ$3,AR517),m_selling_spec!$A:$J,2,FALSE))</f>
        <v>18.2</v>
      </c>
      <c r="AR517" s="125" t="s">
        <v>688</v>
      </c>
      <c r="AS517" s="131" t="str">
        <f>IF(AT517="","",VLOOKUP(CONCATENATE(AS$3,AT517),m_selling_spec!$A:$J,2,FALSE))</f>
        <v/>
      </c>
      <c r="AU517" s="131" t="str">
        <f>IF(AV517="","",VLOOKUP(CONCATENATE(AU$3,AV517),m_selling_spec!$A:$J,2,FALSE))</f>
        <v/>
      </c>
      <c r="AW517" s="131" t="str">
        <f>IF(AX517="","",VLOOKUP(CONCATENATE(AW$3,AX517),m_selling_spec!$A:$J,2,FALSE))</f>
        <v/>
      </c>
      <c r="AY517" s="131" t="str">
        <f>IF(AZ517="","",VLOOKUP(CONCATENATE(AY$3,AZ517),m_selling_spec!$A:$J,2,FALSE))</f>
        <v/>
      </c>
      <c r="BA517" s="131" t="str">
        <f>IF(BB517="","",VLOOKUP(CONCATENATE(BA$3,BB517),m_selling_spec!$A:$J,2,FALSE))</f>
        <v/>
      </c>
      <c r="BC517" s="131" t="str">
        <f>IF(BD517="","",VLOOKUP(CONCATENATE(BC$3,BD517),m_selling_spec!$A:$J,2,FALSE))</f>
        <v/>
      </c>
      <c r="BE517" s="131" t="str">
        <f>IF(BF517="","",VLOOKUP(CONCATENATE(BE$3,BF517),m_selling_spec!$A:$J,2,FALSE))</f>
        <v/>
      </c>
      <c r="BG517" s="131" t="str">
        <f>IF(BH517="","",VLOOKUP(CONCATENATE(BG$3,BH517),m_selling_spec!$A:$J,2,FALSE))</f>
        <v/>
      </c>
      <c r="BI517" s="131" t="e">
        <f>IF(BJ517="","",VLOOKUP(CONCATENATE(BI$3,BJ517),m_selling_spec!$A:$J,2,FALSE))</f>
        <v>#N/A</v>
      </c>
      <c r="BJ517" s="132" t="s">
        <v>1270</v>
      </c>
    </row>
    <row r="518" spans="1:62">
      <c r="A518" s="125" t="s">
        <v>696</v>
      </c>
      <c r="B518" s="125">
        <v>6</v>
      </c>
      <c r="C518" s="130" t="str">
        <f>INDEX(product!B:B,MATCH(B518,product!A:A,0))</f>
        <v>Exterior</v>
      </c>
      <c r="D518" s="130" t="str">
        <f>INDEX(product!E:E,MATCH(B518,product!A:A,0))</f>
        <v>Exterior</v>
      </c>
      <c r="E518" s="131" t="str">
        <f>IF(F518="","",VLOOKUP(CONCATENATE(E$3,F518),m_selling_spec!$A:$J,2,FALSE))</f>
        <v/>
      </c>
      <c r="G518" s="131" t="str">
        <f>IF(H518="","",VLOOKUP(CONCATENATE(G$3,H518),m_selling_spec!$A:$J,2,FALSE))</f>
        <v/>
      </c>
      <c r="I518" s="131" t="str">
        <f>IF(J518="","",VLOOKUP(CONCATENATE(I$3,J518),m_selling_spec!$A:$J,2,FALSE))</f>
        <v>1.11</v>
      </c>
      <c r="J518" s="125" t="s">
        <v>550</v>
      </c>
      <c r="K518" s="131" t="str">
        <f>IF(L518="","",VLOOKUP(CONCATENATE(K$3,L518),m_selling_spec!$A:$J,2,FALSE))</f>
        <v/>
      </c>
      <c r="M518" s="131" t="str">
        <f>IF(N518="","",VLOOKUP(CONCATENATE(M$3,N518),m_selling_spec!$A:$J,2,FALSE))</f>
        <v/>
      </c>
      <c r="O518" s="131" t="str">
        <f>IF(P518="","",VLOOKUP(CONCATENATE(O$3,P518),m_selling_spec!$A:$J,2,FALSE))</f>
        <v/>
      </c>
      <c r="Q518" s="131" t="str">
        <f>IF(R518="","",VLOOKUP(CONCATENATE(Q$3,R518),m_selling_spec!$A:$J,2,FALSE))</f>
        <v/>
      </c>
      <c r="S518" s="131" t="str">
        <f>IF(T518="","",VLOOKUP(CONCATENATE(S$3,T518),m_selling_spec!$A:$J,2,FALSE))</f>
        <v>6.2</v>
      </c>
      <c r="T518" s="125" t="s">
        <v>599</v>
      </c>
      <c r="U518" s="131" t="str">
        <f>IF(V518="","",VLOOKUP(CONCATENATE(U$3,V518),m_selling_spec!$A:$J,2,FALSE))</f>
        <v/>
      </c>
      <c r="W518" s="131" t="str">
        <f>IF(X518="","",VLOOKUP(CONCATENATE(W$3,X518),m_selling_spec!$A:$J,2,FALSE))</f>
        <v/>
      </c>
      <c r="Y518" s="131" t="str">
        <f>IF(Z518="","",VLOOKUP(CONCATENATE(Y$3,Z518),m_selling_spec!$A:$J,2,FALSE))</f>
        <v/>
      </c>
      <c r="AA518" s="131" t="str">
        <f>IF(AB518="","",VLOOKUP(CONCATENATE(AA$3,AB518),m_selling_spec!$A:$J,2,FALSE))</f>
        <v/>
      </c>
      <c r="AC518" s="131" t="str">
        <f>IF(AD518="","",VLOOKUP(CONCATENATE(AC$3,AD518),m_selling_spec!$A:$J,2,FALSE))</f>
        <v/>
      </c>
      <c r="AE518" s="131" t="str">
        <f>IF(AF518="","",VLOOKUP(CONCATENATE(AE$3,AF518),m_selling_spec!$A:$J,2,FALSE))</f>
        <v/>
      </c>
      <c r="AG518" s="131" t="str">
        <f>IF(AH518="","",VLOOKUP(CONCATENATE(AG$3,AH518),m_selling_spec!$A:$J,2,FALSE))</f>
        <v/>
      </c>
      <c r="AI518" s="131" t="str">
        <f>IF(AJ518="","",VLOOKUP(CONCATENATE(AI$3,AJ518),m_selling_spec!$A:$J,2,FALSE))</f>
        <v/>
      </c>
      <c r="AK518" s="131" t="str">
        <f>IF(AL518="","",VLOOKUP(CONCATENATE(AK$3,AL518),m_selling_spec!$A:$J,2,FALSE))</f>
        <v/>
      </c>
      <c r="AM518" s="131" t="str">
        <f>IF(AN518="","",VLOOKUP(CONCATENATE(AM$3,AN518),m_selling_spec!$A:$J,2,FALSE))</f>
        <v/>
      </c>
      <c r="AO518" s="131" t="str">
        <f>IF(AP518="","",VLOOKUP(CONCATENATE(AO$3,AP518),m_selling_spec!$A:$J,2,FALSE))</f>
        <v/>
      </c>
      <c r="AQ518" s="131" t="str">
        <f>IF(AR518="","",VLOOKUP(CONCATENATE(AQ$3,AR518),m_selling_spec!$A:$J,2,FALSE))</f>
        <v>18.3</v>
      </c>
      <c r="AR518" s="125" t="s">
        <v>689</v>
      </c>
      <c r="AS518" s="131" t="str">
        <f>IF(AT518="","",VLOOKUP(CONCATENATE(AS$3,AT518),m_selling_spec!$A:$J,2,FALSE))</f>
        <v/>
      </c>
      <c r="AU518" s="131" t="str">
        <f>IF(AV518="","",VLOOKUP(CONCATENATE(AU$3,AV518),m_selling_spec!$A:$J,2,FALSE))</f>
        <v/>
      </c>
      <c r="AW518" s="131" t="str">
        <f>IF(AX518="","",VLOOKUP(CONCATENATE(AW$3,AX518),m_selling_spec!$A:$J,2,FALSE))</f>
        <v/>
      </c>
      <c r="AY518" s="131" t="str">
        <f>IF(AZ518="","",VLOOKUP(CONCATENATE(AY$3,AZ518),m_selling_spec!$A:$J,2,FALSE))</f>
        <v/>
      </c>
      <c r="BA518" s="131" t="str">
        <f>IF(BB518="","",VLOOKUP(CONCATENATE(BA$3,BB518),m_selling_spec!$A:$J,2,FALSE))</f>
        <v/>
      </c>
      <c r="BC518" s="131" t="str">
        <f>IF(BD518="","",VLOOKUP(CONCATENATE(BC$3,BD518),m_selling_spec!$A:$J,2,FALSE))</f>
        <v/>
      </c>
      <c r="BE518" s="131" t="str">
        <f>IF(BF518="","",VLOOKUP(CONCATENATE(BE$3,BF518),m_selling_spec!$A:$J,2,FALSE))</f>
        <v/>
      </c>
      <c r="BG518" s="131" t="str">
        <f>IF(BH518="","",VLOOKUP(CONCATENATE(BG$3,BH518),m_selling_spec!$A:$J,2,FALSE))</f>
        <v/>
      </c>
      <c r="BI518" s="131" t="e">
        <f>IF(BJ518="","",VLOOKUP(CONCATENATE(BI$3,BJ518),m_selling_spec!$A:$J,2,FALSE))</f>
        <v>#N/A</v>
      </c>
      <c r="BJ518" s="132" t="s">
        <v>1266</v>
      </c>
    </row>
    <row r="519" spans="1:62">
      <c r="A519" s="125" t="s">
        <v>974</v>
      </c>
      <c r="B519" s="125">
        <v>6</v>
      </c>
      <c r="C519" s="130" t="str">
        <f>INDEX(product!B:B,MATCH(B519,product!A:A,0))</f>
        <v>Exterior</v>
      </c>
      <c r="D519" s="130" t="str">
        <f>INDEX(product!E:E,MATCH(B519,product!A:A,0))</f>
        <v>Exterior</v>
      </c>
      <c r="E519" s="131" t="str">
        <f>IF(F519="","",VLOOKUP(CONCATENATE(E$3,F519),m_selling_spec!$A:$J,2,FALSE))</f>
        <v/>
      </c>
      <c r="G519" s="131" t="str">
        <f>IF(H519="","",VLOOKUP(CONCATENATE(G$3,H519),m_selling_spec!$A:$J,2,FALSE))</f>
        <v/>
      </c>
      <c r="I519" s="131" t="str">
        <f>IF(J519="","",VLOOKUP(CONCATENATE(I$3,J519),m_selling_spec!$A:$J,2,FALSE))</f>
        <v>1.11</v>
      </c>
      <c r="J519" s="125" t="s">
        <v>550</v>
      </c>
      <c r="K519" s="131" t="str">
        <f>IF(L519="","",VLOOKUP(CONCATENATE(K$3,L519),m_selling_spec!$A:$J,2,FALSE))</f>
        <v/>
      </c>
      <c r="M519" s="131" t="str">
        <f>IF(N519="","",VLOOKUP(CONCATENATE(M$3,N519),m_selling_spec!$A:$J,2,FALSE))</f>
        <v/>
      </c>
      <c r="O519" s="131" t="str">
        <f>IF(P519="","",VLOOKUP(CONCATENATE(O$3,P519),m_selling_spec!$A:$J,2,FALSE))</f>
        <v/>
      </c>
      <c r="Q519" s="131" t="str">
        <f>IF(R519="","",VLOOKUP(CONCATENATE(Q$3,R519),m_selling_spec!$A:$J,2,FALSE))</f>
        <v/>
      </c>
      <c r="S519" s="131" t="str">
        <f>IF(T519="","",VLOOKUP(CONCATENATE(S$3,T519),m_selling_spec!$A:$J,2,FALSE))</f>
        <v>6.2</v>
      </c>
      <c r="T519" s="125" t="s">
        <v>599</v>
      </c>
      <c r="U519" s="131" t="str">
        <f>IF(V519="","",VLOOKUP(CONCATENATE(U$3,V519),m_selling_spec!$A:$J,2,FALSE))</f>
        <v/>
      </c>
      <c r="W519" s="131" t="str">
        <f>IF(X519="","",VLOOKUP(CONCATENATE(W$3,X519),m_selling_spec!$A:$J,2,FALSE))</f>
        <v/>
      </c>
      <c r="Y519" s="131" t="str">
        <f>IF(Z519="","",VLOOKUP(CONCATENATE(Y$3,Z519),m_selling_spec!$A:$J,2,FALSE))</f>
        <v/>
      </c>
      <c r="AA519" s="131" t="str">
        <f>IF(AB519="","",VLOOKUP(CONCATENATE(AA$3,AB519),m_selling_spec!$A:$J,2,FALSE))</f>
        <v/>
      </c>
      <c r="AC519" s="131" t="str">
        <f>IF(AD519="","",VLOOKUP(CONCATENATE(AC$3,AD519),m_selling_spec!$A:$J,2,FALSE))</f>
        <v/>
      </c>
      <c r="AE519" s="131" t="str">
        <f>IF(AF519="","",VLOOKUP(CONCATENATE(AE$3,AF519),m_selling_spec!$A:$J,2,FALSE))</f>
        <v/>
      </c>
      <c r="AG519" s="131" t="str">
        <f>IF(AH519="","",VLOOKUP(CONCATENATE(AG$3,AH519),m_selling_spec!$A:$J,2,FALSE))</f>
        <v/>
      </c>
      <c r="AI519" s="131" t="str">
        <f>IF(AJ519="","",VLOOKUP(CONCATENATE(AI$3,AJ519),m_selling_spec!$A:$J,2,FALSE))</f>
        <v/>
      </c>
      <c r="AK519" s="131" t="str">
        <f>IF(AL519="","",VLOOKUP(CONCATENATE(AK$3,AL519),m_selling_spec!$A:$J,2,FALSE))</f>
        <v/>
      </c>
      <c r="AM519" s="131" t="str">
        <f>IF(AN519="","",VLOOKUP(CONCATENATE(AM$3,AN519),m_selling_spec!$A:$J,2,FALSE))</f>
        <v/>
      </c>
      <c r="AO519" s="131" t="str">
        <f>IF(AP519="","",VLOOKUP(CONCATENATE(AO$3,AP519),m_selling_spec!$A:$J,2,FALSE))</f>
        <v/>
      </c>
      <c r="AQ519" s="131" t="str">
        <f>IF(AR519="","",VLOOKUP(CONCATENATE(AQ$3,AR519),m_selling_spec!$A:$J,2,FALSE))</f>
        <v>18.3</v>
      </c>
      <c r="AR519" s="125" t="s">
        <v>689</v>
      </c>
      <c r="AS519" s="131" t="str">
        <f>IF(AT519="","",VLOOKUP(CONCATENATE(AS$3,AT519),m_selling_spec!$A:$J,2,FALSE))</f>
        <v/>
      </c>
      <c r="AU519" s="131" t="str">
        <f>IF(AV519="","",VLOOKUP(CONCATENATE(AU$3,AV519),m_selling_spec!$A:$J,2,FALSE))</f>
        <v/>
      </c>
      <c r="AW519" s="131" t="str">
        <f>IF(AX519="","",VLOOKUP(CONCATENATE(AW$3,AX519),m_selling_spec!$A:$J,2,FALSE))</f>
        <v/>
      </c>
      <c r="AY519" s="131" t="str">
        <f>IF(AZ519="","",VLOOKUP(CONCATENATE(AY$3,AZ519),m_selling_spec!$A:$J,2,FALSE))</f>
        <v/>
      </c>
      <c r="BA519" s="131" t="str">
        <f>IF(BB519="","",VLOOKUP(CONCATENATE(BA$3,BB519),m_selling_spec!$A:$J,2,FALSE))</f>
        <v/>
      </c>
      <c r="BC519" s="131" t="str">
        <f>IF(BD519="","",VLOOKUP(CONCATENATE(BC$3,BD519),m_selling_spec!$A:$J,2,FALSE))</f>
        <v/>
      </c>
      <c r="BE519" s="131" t="str">
        <f>IF(BF519="","",VLOOKUP(CONCATENATE(BE$3,BF519),m_selling_spec!$A:$J,2,FALSE))</f>
        <v/>
      </c>
      <c r="BG519" s="131" t="str">
        <f>IF(BH519="","",VLOOKUP(CONCATENATE(BG$3,BH519),m_selling_spec!$A:$J,2,FALSE))</f>
        <v/>
      </c>
      <c r="BI519" s="131" t="e">
        <f>IF(BJ519="","",VLOOKUP(CONCATENATE(BI$3,BJ519),m_selling_spec!$A:$J,2,FALSE))</f>
        <v>#N/A</v>
      </c>
      <c r="BJ519" s="132" t="s">
        <v>1270</v>
      </c>
    </row>
    <row r="520" spans="1:62">
      <c r="A520" s="125" t="s">
        <v>975</v>
      </c>
      <c r="B520" s="125">
        <v>6</v>
      </c>
      <c r="C520" s="130" t="str">
        <f>INDEX(product!B:B,MATCH(B520,product!A:A,0))</f>
        <v>Exterior</v>
      </c>
      <c r="D520" s="130" t="str">
        <f>INDEX(product!E:E,MATCH(B520,product!A:A,0))</f>
        <v>Exterior</v>
      </c>
      <c r="E520" s="131" t="str">
        <f>IF(F520="","",VLOOKUP(CONCATENATE(E$3,F520),m_selling_spec!$A:$J,2,FALSE))</f>
        <v/>
      </c>
      <c r="G520" s="131" t="str">
        <f>IF(H520="","",VLOOKUP(CONCATENATE(G$3,H520),m_selling_spec!$A:$J,2,FALSE))</f>
        <v/>
      </c>
      <c r="I520" s="131" t="str">
        <f>IF(J520="","",VLOOKUP(CONCATENATE(I$3,J520),m_selling_spec!$A:$J,2,FALSE))</f>
        <v>1.11</v>
      </c>
      <c r="J520" s="125" t="s">
        <v>550</v>
      </c>
      <c r="K520" s="131" t="str">
        <f>IF(L520="","",VLOOKUP(CONCATENATE(K$3,L520),m_selling_spec!$A:$J,2,FALSE))</f>
        <v/>
      </c>
      <c r="M520" s="131" t="str">
        <f>IF(N520="","",VLOOKUP(CONCATENATE(M$3,N520),m_selling_spec!$A:$J,2,FALSE))</f>
        <v/>
      </c>
      <c r="O520" s="131" t="str">
        <f>IF(P520="","",VLOOKUP(CONCATENATE(O$3,P520),m_selling_spec!$A:$J,2,FALSE))</f>
        <v/>
      </c>
      <c r="Q520" s="131" t="str">
        <f>IF(R520="","",VLOOKUP(CONCATENATE(Q$3,R520),m_selling_spec!$A:$J,2,FALSE))</f>
        <v/>
      </c>
      <c r="S520" s="131" t="str">
        <f>IF(T520="","",VLOOKUP(CONCATENATE(S$3,T520),m_selling_spec!$A:$J,2,FALSE))</f>
        <v>6.1</v>
      </c>
      <c r="T520" s="125" t="s">
        <v>606</v>
      </c>
      <c r="U520" s="131" t="str">
        <f>IF(V520="","",VLOOKUP(CONCATENATE(U$3,V520),m_selling_spec!$A:$J,2,FALSE))</f>
        <v/>
      </c>
      <c r="W520" s="131" t="str">
        <f>IF(X520="","",VLOOKUP(CONCATENATE(W$3,X520),m_selling_spec!$A:$J,2,FALSE))</f>
        <v/>
      </c>
      <c r="Y520" s="131" t="str">
        <f>IF(Z520="","",VLOOKUP(CONCATENATE(Y$3,Z520),m_selling_spec!$A:$J,2,FALSE))</f>
        <v/>
      </c>
      <c r="AA520" s="131" t="str">
        <f>IF(AB520="","",VLOOKUP(CONCATENATE(AA$3,AB520),m_selling_spec!$A:$J,2,FALSE))</f>
        <v/>
      </c>
      <c r="AC520" s="131" t="str">
        <f>IF(AD520="","",VLOOKUP(CONCATENATE(AC$3,AD520),m_selling_spec!$A:$J,2,FALSE))</f>
        <v/>
      </c>
      <c r="AE520" s="131" t="str">
        <f>IF(AF520="","",VLOOKUP(CONCATENATE(AE$3,AF520),m_selling_spec!$A:$J,2,FALSE))</f>
        <v/>
      </c>
      <c r="AG520" s="131" t="str">
        <f>IF(AH520="","",VLOOKUP(CONCATENATE(AG$3,AH520),m_selling_spec!$A:$J,2,FALSE))</f>
        <v/>
      </c>
      <c r="AI520" s="131" t="str">
        <f>IF(AJ520="","",VLOOKUP(CONCATENATE(AI$3,AJ520),m_selling_spec!$A:$J,2,FALSE))</f>
        <v/>
      </c>
      <c r="AK520" s="131" t="str">
        <f>IF(AL520="","",VLOOKUP(CONCATENATE(AK$3,AL520),m_selling_spec!$A:$J,2,FALSE))</f>
        <v/>
      </c>
      <c r="AM520" s="131" t="str">
        <f>IF(AN520="","",VLOOKUP(CONCATENATE(AM$3,AN520),m_selling_spec!$A:$J,2,FALSE))</f>
        <v/>
      </c>
      <c r="AO520" s="131" t="str">
        <f>IF(AP520="","",VLOOKUP(CONCATENATE(AO$3,AP520),m_selling_spec!$A:$J,2,FALSE))</f>
        <v/>
      </c>
      <c r="AQ520" s="131" t="str">
        <f>IF(AR520="","",VLOOKUP(CONCATENATE(AQ$3,AR520),m_selling_spec!$A:$J,2,FALSE))</f>
        <v>18.4</v>
      </c>
      <c r="AR520" s="125" t="s">
        <v>685</v>
      </c>
      <c r="AS520" s="131" t="str">
        <f>IF(AT520="","",VLOOKUP(CONCATENATE(AS$3,AT520),m_selling_spec!$A:$J,2,FALSE))</f>
        <v/>
      </c>
      <c r="AU520" s="131" t="str">
        <f>IF(AV520="","",VLOOKUP(CONCATENATE(AU$3,AV520),m_selling_spec!$A:$J,2,FALSE))</f>
        <v/>
      </c>
      <c r="AW520" s="131" t="str">
        <f>IF(AX520="","",VLOOKUP(CONCATENATE(AW$3,AX520),m_selling_spec!$A:$J,2,FALSE))</f>
        <v/>
      </c>
      <c r="AY520" s="131" t="str">
        <f>IF(AZ520="","",VLOOKUP(CONCATENATE(AY$3,AZ520),m_selling_spec!$A:$J,2,FALSE))</f>
        <v/>
      </c>
      <c r="BA520" s="131" t="str">
        <f>IF(BB520="","",VLOOKUP(CONCATENATE(BA$3,BB520),m_selling_spec!$A:$J,2,FALSE))</f>
        <v/>
      </c>
      <c r="BC520" s="131" t="str">
        <f>IF(BD520="","",VLOOKUP(CONCATENATE(BC$3,BD520),m_selling_spec!$A:$J,2,FALSE))</f>
        <v/>
      </c>
      <c r="BE520" s="131" t="str">
        <f>IF(BF520="","",VLOOKUP(CONCATENATE(BE$3,BF520),m_selling_spec!$A:$J,2,FALSE))</f>
        <v/>
      </c>
      <c r="BG520" s="131" t="str">
        <f>IF(BH520="","",VLOOKUP(CONCATENATE(BG$3,BH520),m_selling_spec!$A:$J,2,FALSE))</f>
        <v/>
      </c>
      <c r="BI520" s="131" t="e">
        <f>IF(BJ520="","",VLOOKUP(CONCATENATE(BI$3,BJ520),m_selling_spec!$A:$J,2,FALSE))</f>
        <v>#N/A</v>
      </c>
      <c r="BJ520" s="132" t="s">
        <v>1270</v>
      </c>
    </row>
    <row r="521" spans="1:62">
      <c r="A521" s="125" t="s">
        <v>976</v>
      </c>
      <c r="B521" s="125">
        <v>6</v>
      </c>
      <c r="C521" s="130" t="str">
        <f>INDEX(product!B:B,MATCH(B521,product!A:A,0))</f>
        <v>Exterior</v>
      </c>
      <c r="D521" s="130" t="str">
        <f>INDEX(product!E:E,MATCH(B521,product!A:A,0))</f>
        <v>Exterior</v>
      </c>
      <c r="E521" s="131" t="str">
        <f>IF(F521="","",VLOOKUP(CONCATENATE(E$3,F521),m_selling_spec!$A:$J,2,FALSE))</f>
        <v/>
      </c>
      <c r="G521" s="131" t="str">
        <f>IF(H521="","",VLOOKUP(CONCATENATE(G$3,H521),m_selling_spec!$A:$J,2,FALSE))</f>
        <v/>
      </c>
      <c r="I521" s="131" t="str">
        <f>IF(J521="","",VLOOKUP(CONCATENATE(I$3,J521),m_selling_spec!$A:$J,2,FALSE))</f>
        <v>1.11</v>
      </c>
      <c r="J521" s="125" t="s">
        <v>550</v>
      </c>
      <c r="K521" s="131" t="str">
        <f>IF(L521="","",VLOOKUP(CONCATENATE(K$3,L521),m_selling_spec!$A:$J,2,FALSE))</f>
        <v/>
      </c>
      <c r="M521" s="131" t="str">
        <f>IF(N521="","",VLOOKUP(CONCATENATE(M$3,N521),m_selling_spec!$A:$J,2,FALSE))</f>
        <v/>
      </c>
      <c r="O521" s="131" t="str">
        <f>IF(P521="","",VLOOKUP(CONCATENATE(O$3,P521),m_selling_spec!$A:$J,2,FALSE))</f>
        <v/>
      </c>
      <c r="Q521" s="131" t="str">
        <f>IF(R521="","",VLOOKUP(CONCATENATE(Q$3,R521),m_selling_spec!$A:$J,2,FALSE))</f>
        <v/>
      </c>
      <c r="S521" s="131" t="str">
        <f>IF(T521="","",VLOOKUP(CONCATENATE(S$3,T521),m_selling_spec!$A:$J,2,FALSE))</f>
        <v>6.1</v>
      </c>
      <c r="T521" s="125" t="s">
        <v>606</v>
      </c>
      <c r="U521" s="131" t="str">
        <f>IF(V521="","",VLOOKUP(CONCATENATE(U$3,V521),m_selling_spec!$A:$J,2,FALSE))</f>
        <v/>
      </c>
      <c r="W521" s="131" t="str">
        <f>IF(X521="","",VLOOKUP(CONCATENATE(W$3,X521),m_selling_spec!$A:$J,2,FALSE))</f>
        <v/>
      </c>
      <c r="Y521" s="131" t="str">
        <f>IF(Z521="","",VLOOKUP(CONCATENATE(Y$3,Z521),m_selling_spec!$A:$J,2,FALSE))</f>
        <v/>
      </c>
      <c r="AA521" s="131" t="str">
        <f>IF(AB521="","",VLOOKUP(CONCATENATE(AA$3,AB521),m_selling_spec!$A:$J,2,FALSE))</f>
        <v/>
      </c>
      <c r="AC521" s="131" t="str">
        <f>IF(AD521="","",VLOOKUP(CONCATENATE(AC$3,AD521),m_selling_spec!$A:$J,2,FALSE))</f>
        <v/>
      </c>
      <c r="AE521" s="131" t="str">
        <f>IF(AF521="","",VLOOKUP(CONCATENATE(AE$3,AF521),m_selling_spec!$A:$J,2,FALSE))</f>
        <v/>
      </c>
      <c r="AG521" s="131" t="str">
        <f>IF(AH521="","",VLOOKUP(CONCATENATE(AG$3,AH521),m_selling_spec!$A:$J,2,FALSE))</f>
        <v/>
      </c>
      <c r="AI521" s="131" t="str">
        <f>IF(AJ521="","",VLOOKUP(CONCATENATE(AI$3,AJ521),m_selling_spec!$A:$J,2,FALSE))</f>
        <v/>
      </c>
      <c r="AK521" s="131" t="str">
        <f>IF(AL521="","",VLOOKUP(CONCATENATE(AK$3,AL521),m_selling_spec!$A:$J,2,FALSE))</f>
        <v/>
      </c>
      <c r="AM521" s="131" t="str">
        <f>IF(AN521="","",VLOOKUP(CONCATENATE(AM$3,AN521),m_selling_spec!$A:$J,2,FALSE))</f>
        <v/>
      </c>
      <c r="AO521" s="131" t="str">
        <f>IF(AP521="","",VLOOKUP(CONCATENATE(AO$3,AP521),m_selling_spec!$A:$J,2,FALSE))</f>
        <v/>
      </c>
      <c r="AQ521" s="131" t="str">
        <f>IF(AR521="","",VLOOKUP(CONCATENATE(AQ$3,AR521),m_selling_spec!$A:$J,2,FALSE))</f>
        <v>18.5</v>
      </c>
      <c r="AR521" s="125" t="s">
        <v>686</v>
      </c>
      <c r="AS521" s="131" t="str">
        <f>IF(AT521="","",VLOOKUP(CONCATENATE(AS$3,AT521),m_selling_spec!$A:$J,2,FALSE))</f>
        <v/>
      </c>
      <c r="AU521" s="131" t="str">
        <f>IF(AV521="","",VLOOKUP(CONCATENATE(AU$3,AV521),m_selling_spec!$A:$J,2,FALSE))</f>
        <v/>
      </c>
      <c r="AW521" s="131" t="str">
        <f>IF(AX521="","",VLOOKUP(CONCATENATE(AW$3,AX521),m_selling_spec!$A:$J,2,FALSE))</f>
        <v/>
      </c>
      <c r="AY521" s="131" t="str">
        <f>IF(AZ521="","",VLOOKUP(CONCATENATE(AY$3,AZ521),m_selling_spec!$A:$J,2,FALSE))</f>
        <v/>
      </c>
      <c r="BA521" s="131" t="str">
        <f>IF(BB521="","",VLOOKUP(CONCATENATE(BA$3,BB521),m_selling_spec!$A:$J,2,FALSE))</f>
        <v/>
      </c>
      <c r="BC521" s="131" t="str">
        <f>IF(BD521="","",VLOOKUP(CONCATENATE(BC$3,BD521),m_selling_spec!$A:$J,2,FALSE))</f>
        <v/>
      </c>
      <c r="BE521" s="131" t="str">
        <f>IF(BF521="","",VLOOKUP(CONCATENATE(BE$3,BF521),m_selling_spec!$A:$J,2,FALSE))</f>
        <v/>
      </c>
      <c r="BG521" s="131" t="str">
        <f>IF(BH521="","",VLOOKUP(CONCATENATE(BG$3,BH521),m_selling_spec!$A:$J,2,FALSE))</f>
        <v/>
      </c>
      <c r="BI521" s="131" t="e">
        <f>IF(BJ521="","",VLOOKUP(CONCATENATE(BI$3,BJ521),m_selling_spec!$A:$J,2,FALSE))</f>
        <v>#N/A</v>
      </c>
      <c r="BJ521" s="132" t="s">
        <v>1270</v>
      </c>
    </row>
    <row r="522" spans="1:62">
      <c r="A522" s="125" t="s">
        <v>977</v>
      </c>
      <c r="B522" s="125">
        <v>6</v>
      </c>
      <c r="C522" s="130" t="str">
        <f>INDEX(product!B:B,MATCH(B522,product!A:A,0))</f>
        <v>Exterior</v>
      </c>
      <c r="D522" s="130" t="str">
        <f>INDEX(product!E:E,MATCH(B522,product!A:A,0))</f>
        <v>Exterior</v>
      </c>
      <c r="E522" s="131" t="str">
        <f>IF(F522="","",VLOOKUP(CONCATENATE(E$3,F522),m_selling_spec!$A:$J,2,FALSE))</f>
        <v/>
      </c>
      <c r="G522" s="131" t="str">
        <f>IF(H522="","",VLOOKUP(CONCATENATE(G$3,H522),m_selling_spec!$A:$J,2,FALSE))</f>
        <v/>
      </c>
      <c r="I522" s="131" t="str">
        <f>IF(J522="","",VLOOKUP(CONCATENATE(I$3,J522),m_selling_spec!$A:$J,2,FALSE))</f>
        <v>1.11</v>
      </c>
      <c r="J522" s="125" t="s">
        <v>550</v>
      </c>
      <c r="K522" s="131" t="str">
        <f>IF(L522="","",VLOOKUP(CONCATENATE(K$3,L522),m_selling_spec!$A:$J,2,FALSE))</f>
        <v/>
      </c>
      <c r="M522" s="131" t="str">
        <f>IF(N522="","",VLOOKUP(CONCATENATE(M$3,N522),m_selling_spec!$A:$J,2,FALSE))</f>
        <v/>
      </c>
      <c r="O522" s="131" t="str">
        <f>IF(P522="","",VLOOKUP(CONCATENATE(O$3,P522),m_selling_spec!$A:$J,2,FALSE))</f>
        <v/>
      </c>
      <c r="Q522" s="131" t="str">
        <f>IF(R522="","",VLOOKUP(CONCATENATE(Q$3,R522),m_selling_spec!$A:$J,2,FALSE))</f>
        <v/>
      </c>
      <c r="S522" s="131" t="str">
        <f>IF(T522="","",VLOOKUP(CONCATENATE(S$3,T522),m_selling_spec!$A:$J,2,FALSE))</f>
        <v>6.1</v>
      </c>
      <c r="T522" s="125" t="s">
        <v>606</v>
      </c>
      <c r="U522" s="131" t="str">
        <f>IF(V522="","",VLOOKUP(CONCATENATE(U$3,V522),m_selling_spec!$A:$J,2,FALSE))</f>
        <v/>
      </c>
      <c r="W522" s="131" t="str">
        <f>IF(X522="","",VLOOKUP(CONCATENATE(W$3,X522),m_selling_spec!$A:$J,2,FALSE))</f>
        <v/>
      </c>
      <c r="Y522" s="131" t="str">
        <f>IF(Z522="","",VLOOKUP(CONCATENATE(Y$3,Z522),m_selling_spec!$A:$J,2,FALSE))</f>
        <v/>
      </c>
      <c r="AA522" s="131" t="str">
        <f>IF(AB522="","",VLOOKUP(CONCATENATE(AA$3,AB522),m_selling_spec!$A:$J,2,FALSE))</f>
        <v/>
      </c>
      <c r="AC522" s="131" t="str">
        <f>IF(AD522="","",VLOOKUP(CONCATENATE(AC$3,AD522),m_selling_spec!$A:$J,2,FALSE))</f>
        <v/>
      </c>
      <c r="AE522" s="131" t="str">
        <f>IF(AF522="","",VLOOKUP(CONCATENATE(AE$3,AF522),m_selling_spec!$A:$J,2,FALSE))</f>
        <v/>
      </c>
      <c r="AG522" s="131" t="str">
        <f>IF(AH522="","",VLOOKUP(CONCATENATE(AG$3,AH522),m_selling_spec!$A:$J,2,FALSE))</f>
        <v/>
      </c>
      <c r="AI522" s="131" t="str">
        <f>IF(AJ522="","",VLOOKUP(CONCATENATE(AI$3,AJ522),m_selling_spec!$A:$J,2,FALSE))</f>
        <v/>
      </c>
      <c r="AK522" s="131" t="str">
        <f>IF(AL522="","",VLOOKUP(CONCATENATE(AK$3,AL522),m_selling_spec!$A:$J,2,FALSE))</f>
        <v/>
      </c>
      <c r="AM522" s="131" t="str">
        <f>IF(AN522="","",VLOOKUP(CONCATENATE(AM$3,AN522),m_selling_spec!$A:$J,2,FALSE))</f>
        <v/>
      </c>
      <c r="AO522" s="131" t="str">
        <f>IF(AP522="","",VLOOKUP(CONCATENATE(AO$3,AP522),m_selling_spec!$A:$J,2,FALSE))</f>
        <v/>
      </c>
      <c r="AQ522" s="131" t="str">
        <f>IF(AR522="","",VLOOKUP(CONCATENATE(AQ$3,AR522),m_selling_spec!$A:$J,2,FALSE))</f>
        <v>18.1</v>
      </c>
      <c r="AR522" s="125" t="s">
        <v>687</v>
      </c>
      <c r="AS522" s="131" t="str">
        <f>IF(AT522="","",VLOOKUP(CONCATENATE(AS$3,AT522),m_selling_spec!$A:$J,2,FALSE))</f>
        <v/>
      </c>
      <c r="AU522" s="131" t="str">
        <f>IF(AV522="","",VLOOKUP(CONCATENATE(AU$3,AV522),m_selling_spec!$A:$J,2,FALSE))</f>
        <v/>
      </c>
      <c r="AW522" s="131" t="str">
        <f>IF(AX522="","",VLOOKUP(CONCATENATE(AW$3,AX522),m_selling_spec!$A:$J,2,FALSE))</f>
        <v/>
      </c>
      <c r="AY522" s="131" t="str">
        <f>IF(AZ522="","",VLOOKUP(CONCATENATE(AY$3,AZ522),m_selling_spec!$A:$J,2,FALSE))</f>
        <v/>
      </c>
      <c r="BA522" s="131" t="str">
        <f>IF(BB522="","",VLOOKUP(CONCATENATE(BA$3,BB522),m_selling_spec!$A:$J,2,FALSE))</f>
        <v/>
      </c>
      <c r="BC522" s="131" t="str">
        <f>IF(BD522="","",VLOOKUP(CONCATENATE(BC$3,BD522),m_selling_spec!$A:$J,2,FALSE))</f>
        <v/>
      </c>
      <c r="BE522" s="131" t="str">
        <f>IF(BF522="","",VLOOKUP(CONCATENATE(BE$3,BF522),m_selling_spec!$A:$J,2,FALSE))</f>
        <v/>
      </c>
      <c r="BG522" s="131" t="str">
        <f>IF(BH522="","",VLOOKUP(CONCATENATE(BG$3,BH522),m_selling_spec!$A:$J,2,FALSE))</f>
        <v/>
      </c>
      <c r="BI522" s="131" t="e">
        <f>IF(BJ522="","",VLOOKUP(CONCATENATE(BI$3,BJ522),m_selling_spec!$A:$J,2,FALSE))</f>
        <v>#N/A</v>
      </c>
      <c r="BJ522" s="132" t="s">
        <v>1270</v>
      </c>
    </row>
    <row r="523" spans="1:62">
      <c r="A523" s="125" t="s">
        <v>978</v>
      </c>
      <c r="B523" s="125">
        <v>6</v>
      </c>
      <c r="C523" s="130" t="str">
        <f>INDEX(product!B:B,MATCH(B523,product!A:A,0))</f>
        <v>Exterior</v>
      </c>
      <c r="D523" s="130" t="str">
        <f>INDEX(product!E:E,MATCH(B523,product!A:A,0))</f>
        <v>Exterior</v>
      </c>
      <c r="E523" s="131" t="str">
        <f>IF(F523="","",VLOOKUP(CONCATENATE(E$3,F523),m_selling_spec!$A:$J,2,FALSE))</f>
        <v/>
      </c>
      <c r="G523" s="131" t="str">
        <f>IF(H523="","",VLOOKUP(CONCATENATE(G$3,H523),m_selling_spec!$A:$J,2,FALSE))</f>
        <v/>
      </c>
      <c r="I523" s="131" t="str">
        <f>IF(J523="","",VLOOKUP(CONCATENATE(I$3,J523),m_selling_spec!$A:$J,2,FALSE))</f>
        <v>1.11</v>
      </c>
      <c r="J523" s="125" t="s">
        <v>550</v>
      </c>
      <c r="K523" s="131" t="str">
        <f>IF(L523="","",VLOOKUP(CONCATENATE(K$3,L523),m_selling_spec!$A:$J,2,FALSE))</f>
        <v/>
      </c>
      <c r="M523" s="131" t="str">
        <f>IF(N523="","",VLOOKUP(CONCATENATE(M$3,N523),m_selling_spec!$A:$J,2,FALSE))</f>
        <v/>
      </c>
      <c r="O523" s="131" t="str">
        <f>IF(P523="","",VLOOKUP(CONCATENATE(O$3,P523),m_selling_spec!$A:$J,2,FALSE))</f>
        <v/>
      </c>
      <c r="Q523" s="131" t="str">
        <f>IF(R523="","",VLOOKUP(CONCATENATE(Q$3,R523),m_selling_spec!$A:$J,2,FALSE))</f>
        <v/>
      </c>
      <c r="S523" s="131" t="str">
        <f>IF(T523="","",VLOOKUP(CONCATENATE(S$3,T523),m_selling_spec!$A:$J,2,FALSE))</f>
        <v>6.1</v>
      </c>
      <c r="T523" s="125" t="s">
        <v>606</v>
      </c>
      <c r="U523" s="131" t="str">
        <f>IF(V523="","",VLOOKUP(CONCATENATE(U$3,V523),m_selling_spec!$A:$J,2,FALSE))</f>
        <v/>
      </c>
      <c r="W523" s="131" t="str">
        <f>IF(X523="","",VLOOKUP(CONCATENATE(W$3,X523),m_selling_spec!$A:$J,2,FALSE))</f>
        <v/>
      </c>
      <c r="Y523" s="131" t="str">
        <f>IF(Z523="","",VLOOKUP(CONCATENATE(Y$3,Z523),m_selling_spec!$A:$J,2,FALSE))</f>
        <v/>
      </c>
      <c r="AA523" s="131" t="str">
        <f>IF(AB523="","",VLOOKUP(CONCATENATE(AA$3,AB523),m_selling_spec!$A:$J,2,FALSE))</f>
        <v/>
      </c>
      <c r="AC523" s="131" t="str">
        <f>IF(AD523="","",VLOOKUP(CONCATENATE(AC$3,AD523),m_selling_spec!$A:$J,2,FALSE))</f>
        <v/>
      </c>
      <c r="AE523" s="131" t="str">
        <f>IF(AF523="","",VLOOKUP(CONCATENATE(AE$3,AF523),m_selling_spec!$A:$J,2,FALSE))</f>
        <v/>
      </c>
      <c r="AG523" s="131" t="str">
        <f>IF(AH523="","",VLOOKUP(CONCATENATE(AG$3,AH523),m_selling_spec!$A:$J,2,FALSE))</f>
        <v/>
      </c>
      <c r="AI523" s="131" t="str">
        <f>IF(AJ523="","",VLOOKUP(CONCATENATE(AI$3,AJ523),m_selling_spec!$A:$J,2,FALSE))</f>
        <v/>
      </c>
      <c r="AK523" s="131" t="str">
        <f>IF(AL523="","",VLOOKUP(CONCATENATE(AK$3,AL523),m_selling_spec!$A:$J,2,FALSE))</f>
        <v/>
      </c>
      <c r="AM523" s="131" t="str">
        <f>IF(AN523="","",VLOOKUP(CONCATENATE(AM$3,AN523),m_selling_spec!$A:$J,2,FALSE))</f>
        <v/>
      </c>
      <c r="AO523" s="131" t="str">
        <f>IF(AP523="","",VLOOKUP(CONCATENATE(AO$3,AP523),m_selling_spec!$A:$J,2,FALSE))</f>
        <v/>
      </c>
      <c r="AQ523" s="131" t="str">
        <f>IF(AR523="","",VLOOKUP(CONCATENATE(AQ$3,AR523),m_selling_spec!$A:$J,2,FALSE))</f>
        <v>18.2</v>
      </c>
      <c r="AR523" s="125" t="s">
        <v>688</v>
      </c>
      <c r="AS523" s="131" t="str">
        <f>IF(AT523="","",VLOOKUP(CONCATENATE(AS$3,AT523),m_selling_spec!$A:$J,2,FALSE))</f>
        <v/>
      </c>
      <c r="AU523" s="131" t="str">
        <f>IF(AV523="","",VLOOKUP(CONCATENATE(AU$3,AV523),m_selling_spec!$A:$J,2,FALSE))</f>
        <v/>
      </c>
      <c r="AW523" s="131" t="str">
        <f>IF(AX523="","",VLOOKUP(CONCATENATE(AW$3,AX523),m_selling_spec!$A:$J,2,FALSE))</f>
        <v/>
      </c>
      <c r="AY523" s="131" t="str">
        <f>IF(AZ523="","",VLOOKUP(CONCATENATE(AY$3,AZ523),m_selling_spec!$A:$J,2,FALSE))</f>
        <v/>
      </c>
      <c r="BA523" s="131" t="str">
        <f>IF(BB523="","",VLOOKUP(CONCATENATE(BA$3,BB523),m_selling_spec!$A:$J,2,FALSE))</f>
        <v/>
      </c>
      <c r="BC523" s="131" t="str">
        <f>IF(BD523="","",VLOOKUP(CONCATENATE(BC$3,BD523),m_selling_spec!$A:$J,2,FALSE))</f>
        <v/>
      </c>
      <c r="BE523" s="131" t="str">
        <f>IF(BF523="","",VLOOKUP(CONCATENATE(BE$3,BF523),m_selling_spec!$A:$J,2,FALSE))</f>
        <v/>
      </c>
      <c r="BG523" s="131" t="str">
        <f>IF(BH523="","",VLOOKUP(CONCATENATE(BG$3,BH523),m_selling_spec!$A:$J,2,FALSE))</f>
        <v/>
      </c>
      <c r="BI523" s="131" t="e">
        <f>IF(BJ523="","",VLOOKUP(CONCATENATE(BI$3,BJ523),m_selling_spec!$A:$J,2,FALSE))</f>
        <v>#N/A</v>
      </c>
      <c r="BJ523" s="132" t="s">
        <v>1270</v>
      </c>
    </row>
    <row r="524" spans="1:62">
      <c r="A524" s="125" t="s">
        <v>979</v>
      </c>
      <c r="B524" s="125">
        <v>6</v>
      </c>
      <c r="C524" s="130" t="str">
        <f>INDEX(product!B:B,MATCH(B524,product!A:A,0))</f>
        <v>Exterior</v>
      </c>
      <c r="D524" s="130" t="str">
        <f>INDEX(product!E:E,MATCH(B524,product!A:A,0))</f>
        <v>Exterior</v>
      </c>
      <c r="E524" s="131" t="str">
        <f>IF(F524="","",VLOOKUP(CONCATENATE(E$3,F524),m_selling_spec!$A:$J,2,FALSE))</f>
        <v/>
      </c>
      <c r="G524" s="131" t="str">
        <f>IF(H524="","",VLOOKUP(CONCATENATE(G$3,H524),m_selling_spec!$A:$J,2,FALSE))</f>
        <v/>
      </c>
      <c r="I524" s="131" t="str">
        <f>IF(J524="","",VLOOKUP(CONCATENATE(I$3,J524),m_selling_spec!$A:$J,2,FALSE))</f>
        <v>1.11</v>
      </c>
      <c r="J524" s="125" t="s">
        <v>550</v>
      </c>
      <c r="K524" s="131" t="str">
        <f>IF(L524="","",VLOOKUP(CONCATENATE(K$3,L524),m_selling_spec!$A:$J,2,FALSE))</f>
        <v/>
      </c>
      <c r="M524" s="131" t="str">
        <f>IF(N524="","",VLOOKUP(CONCATENATE(M$3,N524),m_selling_spec!$A:$J,2,FALSE))</f>
        <v/>
      </c>
      <c r="O524" s="131" t="str">
        <f>IF(P524="","",VLOOKUP(CONCATENATE(O$3,P524),m_selling_spec!$A:$J,2,FALSE))</f>
        <v/>
      </c>
      <c r="Q524" s="131" t="str">
        <f>IF(R524="","",VLOOKUP(CONCATENATE(Q$3,R524),m_selling_spec!$A:$J,2,FALSE))</f>
        <v/>
      </c>
      <c r="S524" s="131" t="str">
        <f>IF(T524="","",VLOOKUP(CONCATENATE(S$3,T524),m_selling_spec!$A:$J,2,FALSE))</f>
        <v>6.1</v>
      </c>
      <c r="T524" s="125" t="s">
        <v>606</v>
      </c>
      <c r="U524" s="131" t="str">
        <f>IF(V524="","",VLOOKUP(CONCATENATE(U$3,V524),m_selling_spec!$A:$J,2,FALSE))</f>
        <v/>
      </c>
      <c r="W524" s="131" t="str">
        <f>IF(X524="","",VLOOKUP(CONCATENATE(W$3,X524),m_selling_spec!$A:$J,2,FALSE))</f>
        <v/>
      </c>
      <c r="Y524" s="131" t="str">
        <f>IF(Z524="","",VLOOKUP(CONCATENATE(Y$3,Z524),m_selling_spec!$A:$J,2,FALSE))</f>
        <v/>
      </c>
      <c r="AA524" s="131" t="str">
        <f>IF(AB524="","",VLOOKUP(CONCATENATE(AA$3,AB524),m_selling_spec!$A:$J,2,FALSE))</f>
        <v/>
      </c>
      <c r="AC524" s="131" t="str">
        <f>IF(AD524="","",VLOOKUP(CONCATENATE(AC$3,AD524),m_selling_spec!$A:$J,2,FALSE))</f>
        <v/>
      </c>
      <c r="AE524" s="131" t="str">
        <f>IF(AF524="","",VLOOKUP(CONCATENATE(AE$3,AF524),m_selling_spec!$A:$J,2,FALSE))</f>
        <v/>
      </c>
      <c r="AG524" s="131" t="str">
        <f>IF(AH524="","",VLOOKUP(CONCATENATE(AG$3,AH524),m_selling_spec!$A:$J,2,FALSE))</f>
        <v/>
      </c>
      <c r="AI524" s="131" t="str">
        <f>IF(AJ524="","",VLOOKUP(CONCATENATE(AI$3,AJ524),m_selling_spec!$A:$J,2,FALSE))</f>
        <v/>
      </c>
      <c r="AK524" s="131" t="str">
        <f>IF(AL524="","",VLOOKUP(CONCATENATE(AK$3,AL524),m_selling_spec!$A:$J,2,FALSE))</f>
        <v/>
      </c>
      <c r="AM524" s="131" t="str">
        <f>IF(AN524="","",VLOOKUP(CONCATENATE(AM$3,AN524),m_selling_spec!$A:$J,2,FALSE))</f>
        <v/>
      </c>
      <c r="AO524" s="131" t="str">
        <f>IF(AP524="","",VLOOKUP(CONCATENATE(AO$3,AP524),m_selling_spec!$A:$J,2,FALSE))</f>
        <v/>
      </c>
      <c r="AQ524" s="131" t="str">
        <f>IF(AR524="","",VLOOKUP(CONCATENATE(AQ$3,AR524),m_selling_spec!$A:$J,2,FALSE))</f>
        <v>18.3</v>
      </c>
      <c r="AR524" s="125" t="s">
        <v>689</v>
      </c>
      <c r="AS524" s="131" t="str">
        <f>IF(AT524="","",VLOOKUP(CONCATENATE(AS$3,AT524),m_selling_spec!$A:$J,2,FALSE))</f>
        <v/>
      </c>
      <c r="AU524" s="131" t="str">
        <f>IF(AV524="","",VLOOKUP(CONCATENATE(AU$3,AV524),m_selling_spec!$A:$J,2,FALSE))</f>
        <v/>
      </c>
      <c r="AW524" s="131" t="str">
        <f>IF(AX524="","",VLOOKUP(CONCATENATE(AW$3,AX524),m_selling_spec!$A:$J,2,FALSE))</f>
        <v/>
      </c>
      <c r="AY524" s="131" t="str">
        <f>IF(AZ524="","",VLOOKUP(CONCATENATE(AY$3,AZ524),m_selling_spec!$A:$J,2,FALSE))</f>
        <v/>
      </c>
      <c r="BA524" s="131" t="str">
        <f>IF(BB524="","",VLOOKUP(CONCATENATE(BA$3,BB524),m_selling_spec!$A:$J,2,FALSE))</f>
        <v/>
      </c>
      <c r="BC524" s="131" t="str">
        <f>IF(BD524="","",VLOOKUP(CONCATENATE(BC$3,BD524),m_selling_spec!$A:$J,2,FALSE))</f>
        <v/>
      </c>
      <c r="BE524" s="131" t="str">
        <f>IF(BF524="","",VLOOKUP(CONCATENATE(BE$3,BF524),m_selling_spec!$A:$J,2,FALSE))</f>
        <v/>
      </c>
      <c r="BG524" s="131" t="str">
        <f>IF(BH524="","",VLOOKUP(CONCATENATE(BG$3,BH524),m_selling_spec!$A:$J,2,FALSE))</f>
        <v/>
      </c>
      <c r="BI524" s="131" t="e">
        <f>IF(BJ524="","",VLOOKUP(CONCATENATE(BI$3,BJ524),m_selling_spec!$A:$J,2,FALSE))</f>
        <v>#N/A</v>
      </c>
      <c r="BJ524" s="132" t="s">
        <v>1270</v>
      </c>
    </row>
    <row r="525" spans="1:62">
      <c r="A525" s="125" t="s">
        <v>697</v>
      </c>
      <c r="B525" s="125">
        <v>6</v>
      </c>
      <c r="C525" s="130" t="str">
        <f>INDEX(product!B:B,MATCH(B525,product!A:A,0))</f>
        <v>Exterior</v>
      </c>
      <c r="D525" s="130" t="str">
        <f>INDEX(product!E:E,MATCH(B525,product!A:A,0))</f>
        <v>Exterior</v>
      </c>
      <c r="E525" s="131" t="str">
        <f>IF(F525="","",VLOOKUP(CONCATENATE(E$3,F525),m_selling_spec!$A:$J,2,FALSE))</f>
        <v/>
      </c>
      <c r="G525" s="131" t="str">
        <f>IF(H525="","",VLOOKUP(CONCATENATE(G$3,H525),m_selling_spec!$A:$J,2,FALSE))</f>
        <v/>
      </c>
      <c r="I525" s="131" t="str">
        <f>IF(J525="","",VLOOKUP(CONCATENATE(I$3,J525),m_selling_spec!$A:$J,2,FALSE))</f>
        <v>1.7</v>
      </c>
      <c r="J525" s="125" t="s">
        <v>549</v>
      </c>
      <c r="K525" s="131" t="str">
        <f>IF(L525="","",VLOOKUP(CONCATENATE(K$3,L525),m_selling_spec!$A:$J,2,FALSE))</f>
        <v>2.3</v>
      </c>
      <c r="L525" s="125" t="s">
        <v>611</v>
      </c>
      <c r="M525" s="131" t="str">
        <f>IF(N525="","",VLOOKUP(CONCATENATE(M$3,N525),m_selling_spec!$A:$J,2,FALSE))</f>
        <v/>
      </c>
      <c r="O525" s="131" t="str">
        <f>IF(P525="","",VLOOKUP(CONCATENATE(O$3,P525),m_selling_spec!$A:$J,2,FALSE))</f>
        <v/>
      </c>
      <c r="Q525" s="131" t="str">
        <f>IF(R525="","",VLOOKUP(CONCATENATE(Q$3,R525),m_selling_spec!$A:$J,2,FALSE))</f>
        <v/>
      </c>
      <c r="S525" s="131" t="str">
        <f>IF(T525="","",VLOOKUP(CONCATENATE(S$3,T525),m_selling_spec!$A:$J,2,FALSE))</f>
        <v/>
      </c>
      <c r="U525" s="131" t="str">
        <f>IF(V525="","",VLOOKUP(CONCATENATE(U$3,V525),m_selling_spec!$A:$J,2,FALSE))</f>
        <v/>
      </c>
      <c r="W525" s="131" t="str">
        <f>IF(X525="","",VLOOKUP(CONCATENATE(W$3,X525),m_selling_spec!$A:$J,2,FALSE))</f>
        <v/>
      </c>
      <c r="Y525" s="131" t="str">
        <f>IF(Z525="","",VLOOKUP(CONCATENATE(Y$3,Z525),m_selling_spec!$A:$J,2,FALSE))</f>
        <v/>
      </c>
      <c r="AA525" s="131" t="str">
        <f>IF(AB525="","",VLOOKUP(CONCATENATE(AA$3,AB525),m_selling_spec!$A:$J,2,FALSE))</f>
        <v/>
      </c>
      <c r="AC525" s="131"/>
      <c r="AE525" s="131"/>
      <c r="AG525" s="131" t="str">
        <f>IF(AH525="","",VLOOKUP(CONCATENATE(AG$3,AH525),m_selling_spec!$A:$J,2,FALSE))</f>
        <v/>
      </c>
      <c r="AI525" s="131" t="str">
        <f>IF(AJ525="","",VLOOKUP(CONCATENATE(AI$3,AJ525),m_selling_spec!$A:$J,2,FALSE))</f>
        <v/>
      </c>
      <c r="AK525" s="131" t="str">
        <f>IF(AL525="","",VLOOKUP(CONCATENATE(AK$3,AL525),m_selling_spec!$A:$J,2,FALSE))</f>
        <v/>
      </c>
      <c r="AM525" s="131" t="str">
        <f>IF(AN525="","",VLOOKUP(CONCATENATE(AM$3,AN525),m_selling_spec!$A:$J,2,FALSE))</f>
        <v/>
      </c>
      <c r="AO525" s="131" t="str">
        <f>IF(AP525="","",VLOOKUP(CONCATENATE(AO$3,AP525),m_selling_spec!$A:$J,2,FALSE))</f>
        <v/>
      </c>
      <c r="AQ525" s="131" t="str">
        <f>IF(AR525="","",VLOOKUP(CONCATENATE(AQ$3,AR525),m_selling_spec!$A:$J,2,FALSE))</f>
        <v>18.4</v>
      </c>
      <c r="AR525" s="125" t="s">
        <v>685</v>
      </c>
      <c r="AS525" s="131" t="str">
        <f>IF(AT525="","",VLOOKUP(CONCATENATE(AS$3,AT525),m_selling_spec!$A:$J,2,FALSE))</f>
        <v/>
      </c>
      <c r="AU525" s="131" t="str">
        <f>IF(AV525="","",VLOOKUP(CONCATENATE(AU$3,AV525),m_selling_spec!$A:$J,2,FALSE))</f>
        <v/>
      </c>
      <c r="AW525" s="131" t="str">
        <f>IF(AX525="","",VLOOKUP(CONCATENATE(AW$3,AX525),m_selling_spec!$A:$J,2,FALSE))</f>
        <v/>
      </c>
      <c r="AY525" s="131" t="str">
        <f>IF(AZ525="","",VLOOKUP(CONCATENATE(AY$3,AZ525),m_selling_spec!$A:$J,2,FALSE))</f>
        <v/>
      </c>
      <c r="BA525" s="131" t="str">
        <f>IF(BB525="","",VLOOKUP(CONCATENATE(BA$3,BB525),m_selling_spec!$A:$J,2,FALSE))</f>
        <v/>
      </c>
      <c r="BC525" s="131" t="str">
        <f>IF(BD525="","",VLOOKUP(CONCATENATE(BC$3,BD525),m_selling_spec!$A:$J,2,FALSE))</f>
        <v/>
      </c>
      <c r="BE525" s="131" t="str">
        <f>IF(BF525="","",VLOOKUP(CONCATENATE(BE$3,BF525),m_selling_spec!$A:$J,2,FALSE))</f>
        <v/>
      </c>
      <c r="BG525" s="131" t="str">
        <f>IF(BH525="","",VLOOKUP(CONCATENATE(BG$3,BH525),m_selling_spec!$A:$J,2,FALSE))</f>
        <v/>
      </c>
      <c r="BI525" s="131" t="e">
        <f>IF(BJ525="","",VLOOKUP(CONCATENATE(BI$3,BJ525),m_selling_spec!$A:$J,2,FALSE))</f>
        <v>#N/A</v>
      </c>
      <c r="BJ525" s="132" t="s">
        <v>1267</v>
      </c>
    </row>
    <row r="526" spans="1:62">
      <c r="A526" s="125" t="s">
        <v>980</v>
      </c>
      <c r="B526" s="125">
        <v>6</v>
      </c>
      <c r="C526" s="130" t="str">
        <f>INDEX(product!B:B,MATCH(B526,product!A:A,0))</f>
        <v>Exterior</v>
      </c>
      <c r="D526" s="130" t="str">
        <f>INDEX(product!E:E,MATCH(B526,product!A:A,0))</f>
        <v>Exterior</v>
      </c>
      <c r="E526" s="131" t="str">
        <f>IF(F526="","",VLOOKUP(CONCATENATE(E$3,F526),m_selling_spec!$A:$J,2,FALSE))</f>
        <v/>
      </c>
      <c r="G526" s="131" t="str">
        <f>IF(H526="","",VLOOKUP(CONCATENATE(G$3,H526),m_selling_spec!$A:$J,2,FALSE))</f>
        <v/>
      </c>
      <c r="I526" s="131" t="str">
        <f>IF(J526="","",VLOOKUP(CONCATENATE(I$3,J526),m_selling_spec!$A:$J,2,FALSE))</f>
        <v>1.7</v>
      </c>
      <c r="J526" s="125" t="s">
        <v>549</v>
      </c>
      <c r="K526" s="131" t="str">
        <f>IF(L526="","",VLOOKUP(CONCATENATE(K$3,L526),m_selling_spec!$A:$J,2,FALSE))</f>
        <v>2.3</v>
      </c>
      <c r="L526" s="125" t="s">
        <v>611</v>
      </c>
      <c r="M526" s="131" t="str">
        <f>IF(N526="","",VLOOKUP(CONCATENATE(M$3,N526),m_selling_spec!$A:$J,2,FALSE))</f>
        <v/>
      </c>
      <c r="O526" s="131" t="str">
        <f>IF(P526="","",VLOOKUP(CONCATENATE(O$3,P526),m_selling_spec!$A:$J,2,FALSE))</f>
        <v/>
      </c>
      <c r="Q526" s="131" t="str">
        <f>IF(R526="","",VLOOKUP(CONCATENATE(Q$3,R526),m_selling_spec!$A:$J,2,FALSE))</f>
        <v/>
      </c>
      <c r="S526" s="131" t="str">
        <f>IF(T526="","",VLOOKUP(CONCATENATE(S$3,T526),m_selling_spec!$A:$J,2,FALSE))</f>
        <v/>
      </c>
      <c r="U526" s="131" t="str">
        <f>IF(V526="","",VLOOKUP(CONCATENATE(U$3,V526),m_selling_spec!$A:$J,2,FALSE))</f>
        <v/>
      </c>
      <c r="W526" s="131" t="str">
        <f>IF(X526="","",VLOOKUP(CONCATENATE(W$3,X526),m_selling_spec!$A:$J,2,FALSE))</f>
        <v/>
      </c>
      <c r="Y526" s="131" t="str">
        <f>IF(Z526="","",VLOOKUP(CONCATENATE(Y$3,Z526),m_selling_spec!$A:$J,2,FALSE))</f>
        <v/>
      </c>
      <c r="AA526" s="131" t="str">
        <f>IF(AB526="","",VLOOKUP(CONCATENATE(AA$3,AB526),m_selling_spec!$A:$J,2,FALSE))</f>
        <v/>
      </c>
      <c r="AC526" s="131"/>
      <c r="AE526" s="131"/>
      <c r="AG526" s="131" t="str">
        <f>IF(AH526="","",VLOOKUP(CONCATENATE(AG$3,AH526),m_selling_spec!$A:$J,2,FALSE))</f>
        <v/>
      </c>
      <c r="AI526" s="131" t="str">
        <f>IF(AJ526="","",VLOOKUP(CONCATENATE(AI$3,AJ526),m_selling_spec!$A:$J,2,FALSE))</f>
        <v/>
      </c>
      <c r="AK526" s="131" t="str">
        <f>IF(AL526="","",VLOOKUP(CONCATENATE(AK$3,AL526),m_selling_spec!$A:$J,2,FALSE))</f>
        <v/>
      </c>
      <c r="AM526" s="131" t="str">
        <f>IF(AN526="","",VLOOKUP(CONCATENATE(AM$3,AN526),m_selling_spec!$A:$J,2,FALSE))</f>
        <v/>
      </c>
      <c r="AO526" s="131" t="str">
        <f>IF(AP526="","",VLOOKUP(CONCATENATE(AO$3,AP526),m_selling_spec!$A:$J,2,FALSE))</f>
        <v/>
      </c>
      <c r="AQ526" s="131" t="str">
        <f>IF(AR526="","",VLOOKUP(CONCATENATE(AQ$3,AR526),m_selling_spec!$A:$J,2,FALSE))</f>
        <v>18.4</v>
      </c>
      <c r="AR526" s="125" t="s">
        <v>685</v>
      </c>
      <c r="AS526" s="131" t="str">
        <f>IF(AT526="","",VLOOKUP(CONCATENATE(AS$3,AT526),m_selling_spec!$A:$J,2,FALSE))</f>
        <v/>
      </c>
      <c r="AU526" s="131" t="str">
        <f>IF(AV526="","",VLOOKUP(CONCATENATE(AU$3,AV526),m_selling_spec!$A:$J,2,FALSE))</f>
        <v/>
      </c>
      <c r="AW526" s="131" t="str">
        <f>IF(AX526="","",VLOOKUP(CONCATENATE(AW$3,AX526),m_selling_spec!$A:$J,2,FALSE))</f>
        <v/>
      </c>
      <c r="AY526" s="131" t="str">
        <f>IF(AZ526="","",VLOOKUP(CONCATENATE(AY$3,AZ526),m_selling_spec!$A:$J,2,FALSE))</f>
        <v/>
      </c>
      <c r="BA526" s="131" t="str">
        <f>IF(BB526="","",VLOOKUP(CONCATENATE(BA$3,BB526),m_selling_spec!$A:$J,2,FALSE))</f>
        <v/>
      </c>
      <c r="BC526" s="131" t="str">
        <f>IF(BD526="","",VLOOKUP(CONCATENATE(BC$3,BD526),m_selling_spec!$A:$J,2,FALSE))</f>
        <v/>
      </c>
      <c r="BE526" s="131" t="str">
        <f>IF(BF526="","",VLOOKUP(CONCATENATE(BE$3,BF526),m_selling_spec!$A:$J,2,FALSE))</f>
        <v/>
      </c>
      <c r="BG526" s="131" t="str">
        <f>IF(BH526="","",VLOOKUP(CONCATENATE(BG$3,BH526),m_selling_spec!$A:$J,2,FALSE))</f>
        <v/>
      </c>
      <c r="BI526" s="131" t="e">
        <f>IF(BJ526="","",VLOOKUP(CONCATENATE(BI$3,BJ526),m_selling_spec!$A:$J,2,FALSE))</f>
        <v>#N/A</v>
      </c>
      <c r="BJ526" s="132" t="s">
        <v>1271</v>
      </c>
    </row>
    <row r="527" spans="1:62">
      <c r="A527" s="125" t="s">
        <v>981</v>
      </c>
      <c r="B527" s="125">
        <v>6</v>
      </c>
      <c r="C527" s="130" t="str">
        <f>INDEX(product!B:B,MATCH(B527,product!A:A,0))</f>
        <v>Exterior</v>
      </c>
      <c r="D527" s="130" t="str">
        <f>INDEX(product!E:E,MATCH(B527,product!A:A,0))</f>
        <v>Exterior</v>
      </c>
      <c r="E527" s="131" t="str">
        <f>IF(F527="","",VLOOKUP(CONCATENATE(E$3,F527),m_selling_spec!$A:$J,2,FALSE))</f>
        <v/>
      </c>
      <c r="G527" s="131" t="str">
        <f>IF(H527="","",VLOOKUP(CONCATENATE(G$3,H527),m_selling_spec!$A:$J,2,FALSE))</f>
        <v/>
      </c>
      <c r="I527" s="131" t="str">
        <f>IF(J527="","",VLOOKUP(CONCATENATE(I$3,J527),m_selling_spec!$A:$J,2,FALSE))</f>
        <v>1.7</v>
      </c>
      <c r="J527" s="125" t="s">
        <v>549</v>
      </c>
      <c r="K527" s="131" t="str">
        <f>IF(L527="","",VLOOKUP(CONCATENATE(K$3,L527),m_selling_spec!$A:$J,2,FALSE))</f>
        <v>2.3</v>
      </c>
      <c r="L527" s="125" t="s">
        <v>611</v>
      </c>
      <c r="M527" s="131" t="str">
        <f>IF(N527="","",VLOOKUP(CONCATENATE(M$3,N527),m_selling_spec!$A:$J,2,FALSE))</f>
        <v/>
      </c>
      <c r="O527" s="131" t="str">
        <f>IF(P527="","",VLOOKUP(CONCATENATE(O$3,P527),m_selling_spec!$A:$J,2,FALSE))</f>
        <v/>
      </c>
      <c r="Q527" s="131" t="str">
        <f>IF(R527="","",VLOOKUP(CONCATENATE(Q$3,R527),m_selling_spec!$A:$J,2,FALSE))</f>
        <v/>
      </c>
      <c r="S527" s="131" t="str">
        <f>IF(T527="","",VLOOKUP(CONCATENATE(S$3,T527),m_selling_spec!$A:$J,2,FALSE))</f>
        <v/>
      </c>
      <c r="U527" s="131" t="str">
        <f>IF(V527="","",VLOOKUP(CONCATENATE(U$3,V527),m_selling_spec!$A:$J,2,FALSE))</f>
        <v/>
      </c>
      <c r="W527" s="131" t="str">
        <f>IF(X527="","",VLOOKUP(CONCATENATE(W$3,X527),m_selling_spec!$A:$J,2,FALSE))</f>
        <v/>
      </c>
      <c r="Y527" s="131" t="str">
        <f>IF(Z527="","",VLOOKUP(CONCATENATE(Y$3,Z527),m_selling_spec!$A:$J,2,FALSE))</f>
        <v/>
      </c>
      <c r="AA527" s="131" t="str">
        <f>IF(AB527="","",VLOOKUP(CONCATENATE(AA$3,AB527),m_selling_spec!$A:$J,2,FALSE))</f>
        <v/>
      </c>
      <c r="AC527" s="131"/>
      <c r="AE527" s="131"/>
      <c r="AG527" s="131" t="str">
        <f>IF(AH527="","",VLOOKUP(CONCATENATE(AG$3,AH527),m_selling_spec!$A:$J,2,FALSE))</f>
        <v/>
      </c>
      <c r="AI527" s="131" t="str">
        <f>IF(AJ527="","",VLOOKUP(CONCATENATE(AI$3,AJ527),m_selling_spec!$A:$J,2,FALSE))</f>
        <v/>
      </c>
      <c r="AK527" s="131" t="str">
        <f>IF(AL527="","",VLOOKUP(CONCATENATE(AK$3,AL527),m_selling_spec!$A:$J,2,FALSE))</f>
        <v/>
      </c>
      <c r="AM527" s="131" t="str">
        <f>IF(AN527="","",VLOOKUP(CONCATENATE(AM$3,AN527),m_selling_spec!$A:$J,2,FALSE))</f>
        <v/>
      </c>
      <c r="AO527" s="131" t="str">
        <f>IF(AP527="","",VLOOKUP(CONCATENATE(AO$3,AP527),m_selling_spec!$A:$J,2,FALSE))</f>
        <v/>
      </c>
      <c r="AQ527" s="131" t="str">
        <f>IF(AR527="","",VLOOKUP(CONCATENATE(AQ$3,AR527),m_selling_spec!$A:$J,2,FALSE))</f>
        <v>18.4</v>
      </c>
      <c r="AR527" s="125" t="s">
        <v>685</v>
      </c>
      <c r="AS527" s="131" t="str">
        <f>IF(AT527="","",VLOOKUP(CONCATENATE(AS$3,AT527),m_selling_spec!$A:$J,2,FALSE))</f>
        <v/>
      </c>
      <c r="AU527" s="131" t="str">
        <f>IF(AV527="","",VLOOKUP(CONCATENATE(AU$3,AV527),m_selling_spec!$A:$J,2,FALSE))</f>
        <v/>
      </c>
      <c r="AW527" s="131" t="str">
        <f>IF(AX527="","",VLOOKUP(CONCATENATE(AW$3,AX527),m_selling_spec!$A:$J,2,FALSE))</f>
        <v/>
      </c>
      <c r="AY527" s="131" t="str">
        <f>IF(AZ527="","",VLOOKUP(CONCATENATE(AY$3,AZ527),m_selling_spec!$A:$J,2,FALSE))</f>
        <v/>
      </c>
      <c r="BA527" s="131" t="str">
        <f>IF(BB527="","",VLOOKUP(CONCATENATE(BA$3,BB527),m_selling_spec!$A:$J,2,FALSE))</f>
        <v/>
      </c>
      <c r="BC527" s="131" t="str">
        <f>IF(BD527="","",VLOOKUP(CONCATENATE(BC$3,BD527),m_selling_spec!$A:$J,2,FALSE))</f>
        <v/>
      </c>
      <c r="BE527" s="131" t="str">
        <f>IF(BF527="","",VLOOKUP(CONCATENATE(BE$3,BF527),m_selling_spec!$A:$J,2,FALSE))</f>
        <v/>
      </c>
      <c r="BG527" s="131" t="str">
        <f>IF(BH527="","",VLOOKUP(CONCATENATE(BG$3,BH527),m_selling_spec!$A:$J,2,FALSE))</f>
        <v/>
      </c>
      <c r="BI527" s="131" t="e">
        <f>IF(BJ527="","",VLOOKUP(CONCATENATE(BI$3,BJ527),m_selling_spec!$A:$J,2,FALSE))</f>
        <v>#N/A</v>
      </c>
      <c r="BJ527" s="132" t="s">
        <v>1272</v>
      </c>
    </row>
    <row r="528" spans="1:62">
      <c r="A528" s="125" t="s">
        <v>698</v>
      </c>
      <c r="B528" s="125">
        <v>6</v>
      </c>
      <c r="C528" s="130" t="str">
        <f>INDEX(product!B:B,MATCH(B528,product!A:A,0))</f>
        <v>Exterior</v>
      </c>
      <c r="D528" s="130" t="str">
        <f>INDEX(product!E:E,MATCH(B528,product!A:A,0))</f>
        <v>Exterior</v>
      </c>
      <c r="E528" s="131" t="str">
        <f>IF(F528="","",VLOOKUP(CONCATENATE(E$3,F528),m_selling_spec!$A:$J,2,FALSE))</f>
        <v/>
      </c>
      <c r="G528" s="131" t="str">
        <f>IF(H528="","",VLOOKUP(CONCATENATE(G$3,H528),m_selling_spec!$A:$J,2,FALSE))</f>
        <v/>
      </c>
      <c r="I528" s="131" t="str">
        <f>IF(J528="","",VLOOKUP(CONCATENATE(I$3,J528),m_selling_spec!$A:$J,2,FALSE))</f>
        <v>1.7</v>
      </c>
      <c r="J528" s="125" t="s">
        <v>549</v>
      </c>
      <c r="K528" s="131" t="str">
        <f>IF(L528="","",VLOOKUP(CONCATENATE(K$3,L528),m_selling_spec!$A:$J,2,FALSE))</f>
        <v>2.3</v>
      </c>
      <c r="L528" s="125" t="s">
        <v>611</v>
      </c>
      <c r="M528" s="131" t="str">
        <f>IF(N528="","",VLOOKUP(CONCATENATE(M$3,N528),m_selling_spec!$A:$J,2,FALSE))</f>
        <v/>
      </c>
      <c r="O528" s="131" t="str">
        <f>IF(P528="","",VLOOKUP(CONCATENATE(O$3,P528),m_selling_spec!$A:$J,2,FALSE))</f>
        <v/>
      </c>
      <c r="Q528" s="131" t="str">
        <f>IF(R528="","",VLOOKUP(CONCATENATE(Q$3,R528),m_selling_spec!$A:$J,2,FALSE))</f>
        <v/>
      </c>
      <c r="S528" s="131" t="str">
        <f>IF(T528="","",VLOOKUP(CONCATENATE(S$3,T528),m_selling_spec!$A:$J,2,FALSE))</f>
        <v/>
      </c>
      <c r="U528" s="131" t="str">
        <f>IF(V528="","",VLOOKUP(CONCATENATE(U$3,V528),m_selling_spec!$A:$J,2,FALSE))</f>
        <v/>
      </c>
      <c r="W528" s="131" t="str">
        <f>IF(X528="","",VLOOKUP(CONCATENATE(W$3,X528),m_selling_spec!$A:$J,2,FALSE))</f>
        <v/>
      </c>
      <c r="Y528" s="131" t="str">
        <f>IF(Z528="","",VLOOKUP(CONCATENATE(Y$3,Z528),m_selling_spec!$A:$J,2,FALSE))</f>
        <v/>
      </c>
      <c r="AA528" s="131" t="str">
        <f>IF(AB528="","",VLOOKUP(CONCATENATE(AA$3,AB528),m_selling_spec!$A:$J,2,FALSE))</f>
        <v/>
      </c>
      <c r="AC528" s="131"/>
      <c r="AE528" s="131"/>
      <c r="AG528" s="131" t="str">
        <f>IF(AH528="","",VLOOKUP(CONCATENATE(AG$3,AH528),m_selling_spec!$A:$J,2,FALSE))</f>
        <v/>
      </c>
      <c r="AI528" s="131" t="str">
        <f>IF(AJ528="","",VLOOKUP(CONCATENATE(AI$3,AJ528),m_selling_spec!$A:$J,2,FALSE))</f>
        <v/>
      </c>
      <c r="AK528" s="131" t="str">
        <f>IF(AL528="","",VLOOKUP(CONCATENATE(AK$3,AL528),m_selling_spec!$A:$J,2,FALSE))</f>
        <v/>
      </c>
      <c r="AM528" s="131" t="str">
        <f>IF(AN528="","",VLOOKUP(CONCATENATE(AM$3,AN528),m_selling_spec!$A:$J,2,FALSE))</f>
        <v/>
      </c>
      <c r="AO528" s="131" t="str">
        <f>IF(AP528="","",VLOOKUP(CONCATENATE(AO$3,AP528),m_selling_spec!$A:$J,2,FALSE))</f>
        <v/>
      </c>
      <c r="AQ528" s="131" t="str">
        <f>IF(AR528="","",VLOOKUP(CONCATENATE(AQ$3,AR528),m_selling_spec!$A:$J,2,FALSE))</f>
        <v>18.5</v>
      </c>
      <c r="AR528" s="125" t="s">
        <v>686</v>
      </c>
      <c r="AS528" s="131" t="str">
        <f>IF(AT528="","",VLOOKUP(CONCATENATE(AS$3,AT528),m_selling_spec!$A:$J,2,FALSE))</f>
        <v/>
      </c>
      <c r="AU528" s="131" t="str">
        <f>IF(AV528="","",VLOOKUP(CONCATENATE(AU$3,AV528),m_selling_spec!$A:$J,2,FALSE))</f>
        <v/>
      </c>
      <c r="AW528" s="131" t="str">
        <f>IF(AX528="","",VLOOKUP(CONCATENATE(AW$3,AX528),m_selling_spec!$A:$J,2,FALSE))</f>
        <v/>
      </c>
      <c r="AY528" s="131" t="str">
        <f>IF(AZ528="","",VLOOKUP(CONCATENATE(AY$3,AZ528),m_selling_spec!$A:$J,2,FALSE))</f>
        <v/>
      </c>
      <c r="BA528" s="131" t="str">
        <f>IF(BB528="","",VLOOKUP(CONCATENATE(BA$3,BB528),m_selling_spec!$A:$J,2,FALSE))</f>
        <v/>
      </c>
      <c r="BC528" s="131" t="str">
        <f>IF(BD528="","",VLOOKUP(CONCATENATE(BC$3,BD528),m_selling_spec!$A:$J,2,FALSE))</f>
        <v/>
      </c>
      <c r="BE528" s="131" t="str">
        <f>IF(BF528="","",VLOOKUP(CONCATENATE(BE$3,BF528),m_selling_spec!$A:$J,2,FALSE))</f>
        <v/>
      </c>
      <c r="BG528" s="131" t="str">
        <f>IF(BH528="","",VLOOKUP(CONCATENATE(BG$3,BH528),m_selling_spec!$A:$J,2,FALSE))</f>
        <v/>
      </c>
      <c r="BI528" s="131" t="e">
        <f>IF(BJ528="","",VLOOKUP(CONCATENATE(BI$3,BJ528),m_selling_spec!$A:$J,2,FALSE))</f>
        <v>#N/A</v>
      </c>
      <c r="BJ528" s="132" t="s">
        <v>1267</v>
      </c>
    </row>
    <row r="529" spans="1:62">
      <c r="A529" s="125" t="s">
        <v>982</v>
      </c>
      <c r="B529" s="125">
        <v>6</v>
      </c>
      <c r="C529" s="130" t="str">
        <f>INDEX(product!B:B,MATCH(B529,product!A:A,0))</f>
        <v>Exterior</v>
      </c>
      <c r="D529" s="130" t="str">
        <f>INDEX(product!E:E,MATCH(B529,product!A:A,0))</f>
        <v>Exterior</v>
      </c>
      <c r="E529" s="131" t="str">
        <f>IF(F529="","",VLOOKUP(CONCATENATE(E$3,F529),m_selling_spec!$A:$J,2,FALSE))</f>
        <v/>
      </c>
      <c r="G529" s="131" t="str">
        <f>IF(H529="","",VLOOKUP(CONCATENATE(G$3,H529),m_selling_spec!$A:$J,2,FALSE))</f>
        <v/>
      </c>
      <c r="I529" s="131" t="str">
        <f>IF(J529="","",VLOOKUP(CONCATENATE(I$3,J529),m_selling_spec!$A:$J,2,FALSE))</f>
        <v>1.7</v>
      </c>
      <c r="J529" s="125" t="s">
        <v>549</v>
      </c>
      <c r="K529" s="131" t="str">
        <f>IF(L529="","",VLOOKUP(CONCATENATE(K$3,L529),m_selling_spec!$A:$J,2,FALSE))</f>
        <v>2.3</v>
      </c>
      <c r="L529" s="125" t="s">
        <v>611</v>
      </c>
      <c r="M529" s="131" t="str">
        <f>IF(N529="","",VLOOKUP(CONCATENATE(M$3,N529),m_selling_spec!$A:$J,2,FALSE))</f>
        <v/>
      </c>
      <c r="O529" s="131" t="str">
        <f>IF(P529="","",VLOOKUP(CONCATENATE(O$3,P529),m_selling_spec!$A:$J,2,FALSE))</f>
        <v/>
      </c>
      <c r="Q529" s="131" t="str">
        <f>IF(R529="","",VLOOKUP(CONCATENATE(Q$3,R529),m_selling_spec!$A:$J,2,FALSE))</f>
        <v/>
      </c>
      <c r="S529" s="131" t="str">
        <f>IF(T529="","",VLOOKUP(CONCATENATE(S$3,T529),m_selling_spec!$A:$J,2,FALSE))</f>
        <v/>
      </c>
      <c r="U529" s="131" t="str">
        <f>IF(V529="","",VLOOKUP(CONCATENATE(U$3,V529),m_selling_spec!$A:$J,2,FALSE))</f>
        <v/>
      </c>
      <c r="W529" s="131" t="str">
        <f>IF(X529="","",VLOOKUP(CONCATENATE(W$3,X529),m_selling_spec!$A:$J,2,FALSE))</f>
        <v/>
      </c>
      <c r="Y529" s="131" t="str">
        <f>IF(Z529="","",VLOOKUP(CONCATENATE(Y$3,Z529),m_selling_spec!$A:$J,2,FALSE))</f>
        <v/>
      </c>
      <c r="AA529" s="131" t="str">
        <f>IF(AB529="","",VLOOKUP(CONCATENATE(AA$3,AB529),m_selling_spec!$A:$J,2,FALSE))</f>
        <v/>
      </c>
      <c r="AC529" s="131"/>
      <c r="AE529" s="131"/>
      <c r="AG529" s="131" t="str">
        <f>IF(AH529="","",VLOOKUP(CONCATENATE(AG$3,AH529),m_selling_spec!$A:$J,2,FALSE))</f>
        <v/>
      </c>
      <c r="AI529" s="131" t="str">
        <f>IF(AJ529="","",VLOOKUP(CONCATENATE(AI$3,AJ529),m_selling_spec!$A:$J,2,FALSE))</f>
        <v/>
      </c>
      <c r="AK529" s="131" t="str">
        <f>IF(AL529="","",VLOOKUP(CONCATENATE(AK$3,AL529),m_selling_spec!$A:$J,2,FALSE))</f>
        <v/>
      </c>
      <c r="AM529" s="131" t="str">
        <f>IF(AN529="","",VLOOKUP(CONCATENATE(AM$3,AN529),m_selling_spec!$A:$J,2,FALSE))</f>
        <v/>
      </c>
      <c r="AO529" s="131" t="str">
        <f>IF(AP529="","",VLOOKUP(CONCATENATE(AO$3,AP529),m_selling_spec!$A:$J,2,FALSE))</f>
        <v/>
      </c>
      <c r="AQ529" s="131" t="str">
        <f>IF(AR529="","",VLOOKUP(CONCATENATE(AQ$3,AR529),m_selling_spec!$A:$J,2,FALSE))</f>
        <v>18.5</v>
      </c>
      <c r="AR529" s="125" t="s">
        <v>686</v>
      </c>
      <c r="AS529" s="131" t="str">
        <f>IF(AT529="","",VLOOKUP(CONCATENATE(AS$3,AT529),m_selling_spec!$A:$J,2,FALSE))</f>
        <v/>
      </c>
      <c r="AU529" s="131" t="str">
        <f>IF(AV529="","",VLOOKUP(CONCATENATE(AU$3,AV529),m_selling_spec!$A:$J,2,FALSE))</f>
        <v/>
      </c>
      <c r="AW529" s="131" t="str">
        <f>IF(AX529="","",VLOOKUP(CONCATENATE(AW$3,AX529),m_selling_spec!$A:$J,2,FALSE))</f>
        <v/>
      </c>
      <c r="AY529" s="131" t="str">
        <f>IF(AZ529="","",VLOOKUP(CONCATENATE(AY$3,AZ529),m_selling_spec!$A:$J,2,FALSE))</f>
        <v/>
      </c>
      <c r="BA529" s="131" t="str">
        <f>IF(BB529="","",VLOOKUP(CONCATENATE(BA$3,BB529),m_selling_spec!$A:$J,2,FALSE))</f>
        <v/>
      </c>
      <c r="BC529" s="131" t="str">
        <f>IF(BD529="","",VLOOKUP(CONCATENATE(BC$3,BD529),m_selling_spec!$A:$J,2,FALSE))</f>
        <v/>
      </c>
      <c r="BE529" s="131" t="str">
        <f>IF(BF529="","",VLOOKUP(CONCATENATE(BE$3,BF529),m_selling_spec!$A:$J,2,FALSE))</f>
        <v/>
      </c>
      <c r="BG529" s="131" t="str">
        <f>IF(BH529="","",VLOOKUP(CONCATENATE(BG$3,BH529),m_selling_spec!$A:$J,2,FALSE))</f>
        <v/>
      </c>
      <c r="BI529" s="131" t="e">
        <f>IF(BJ529="","",VLOOKUP(CONCATENATE(BI$3,BJ529),m_selling_spec!$A:$J,2,FALSE))</f>
        <v>#N/A</v>
      </c>
      <c r="BJ529" s="132" t="s">
        <v>1271</v>
      </c>
    </row>
    <row r="530" spans="1:62">
      <c r="A530" s="125" t="s">
        <v>983</v>
      </c>
      <c r="B530" s="125">
        <v>6</v>
      </c>
      <c r="C530" s="130" t="str">
        <f>INDEX(product!B:B,MATCH(B530,product!A:A,0))</f>
        <v>Exterior</v>
      </c>
      <c r="D530" s="130" t="str">
        <f>INDEX(product!E:E,MATCH(B530,product!A:A,0))</f>
        <v>Exterior</v>
      </c>
      <c r="E530" s="131" t="str">
        <f>IF(F530="","",VLOOKUP(CONCATENATE(E$3,F530),m_selling_spec!$A:$J,2,FALSE))</f>
        <v/>
      </c>
      <c r="G530" s="131" t="str">
        <f>IF(H530="","",VLOOKUP(CONCATENATE(G$3,H530),m_selling_spec!$A:$J,2,FALSE))</f>
        <v/>
      </c>
      <c r="I530" s="131" t="str">
        <f>IF(J530="","",VLOOKUP(CONCATENATE(I$3,J530),m_selling_spec!$A:$J,2,FALSE))</f>
        <v>1.7</v>
      </c>
      <c r="J530" s="125" t="s">
        <v>549</v>
      </c>
      <c r="K530" s="131" t="str">
        <f>IF(L530="","",VLOOKUP(CONCATENATE(K$3,L530),m_selling_spec!$A:$J,2,FALSE))</f>
        <v>2.3</v>
      </c>
      <c r="L530" s="125" t="s">
        <v>611</v>
      </c>
      <c r="M530" s="131" t="str">
        <f>IF(N530="","",VLOOKUP(CONCATENATE(M$3,N530),m_selling_spec!$A:$J,2,FALSE))</f>
        <v/>
      </c>
      <c r="O530" s="131" t="str">
        <f>IF(P530="","",VLOOKUP(CONCATENATE(O$3,P530),m_selling_spec!$A:$J,2,FALSE))</f>
        <v/>
      </c>
      <c r="Q530" s="131" t="str">
        <f>IF(R530="","",VLOOKUP(CONCATENATE(Q$3,R530),m_selling_spec!$A:$J,2,FALSE))</f>
        <v/>
      </c>
      <c r="S530" s="131" t="str">
        <f>IF(T530="","",VLOOKUP(CONCATENATE(S$3,T530),m_selling_spec!$A:$J,2,FALSE))</f>
        <v/>
      </c>
      <c r="U530" s="131" t="str">
        <f>IF(V530="","",VLOOKUP(CONCATENATE(U$3,V530),m_selling_spec!$A:$J,2,FALSE))</f>
        <v/>
      </c>
      <c r="W530" s="131" t="str">
        <f>IF(X530="","",VLOOKUP(CONCATENATE(W$3,X530),m_selling_spec!$A:$J,2,FALSE))</f>
        <v/>
      </c>
      <c r="Y530" s="131" t="str">
        <f>IF(Z530="","",VLOOKUP(CONCATENATE(Y$3,Z530),m_selling_spec!$A:$J,2,FALSE))</f>
        <v/>
      </c>
      <c r="AA530" s="131" t="str">
        <f>IF(AB530="","",VLOOKUP(CONCATENATE(AA$3,AB530),m_selling_spec!$A:$J,2,FALSE))</f>
        <v/>
      </c>
      <c r="AC530" s="131"/>
      <c r="AE530" s="131"/>
      <c r="AG530" s="131" t="str">
        <f>IF(AH530="","",VLOOKUP(CONCATENATE(AG$3,AH530),m_selling_spec!$A:$J,2,FALSE))</f>
        <v/>
      </c>
      <c r="AI530" s="131" t="str">
        <f>IF(AJ530="","",VLOOKUP(CONCATENATE(AI$3,AJ530),m_selling_spec!$A:$J,2,FALSE))</f>
        <v/>
      </c>
      <c r="AK530" s="131" t="str">
        <f>IF(AL530="","",VLOOKUP(CONCATENATE(AK$3,AL530),m_selling_spec!$A:$J,2,FALSE))</f>
        <v/>
      </c>
      <c r="AM530" s="131" t="str">
        <f>IF(AN530="","",VLOOKUP(CONCATENATE(AM$3,AN530),m_selling_spec!$A:$J,2,FALSE))</f>
        <v/>
      </c>
      <c r="AO530" s="131" t="str">
        <f>IF(AP530="","",VLOOKUP(CONCATENATE(AO$3,AP530),m_selling_spec!$A:$J,2,FALSE))</f>
        <v/>
      </c>
      <c r="AQ530" s="131" t="str">
        <f>IF(AR530="","",VLOOKUP(CONCATENATE(AQ$3,AR530),m_selling_spec!$A:$J,2,FALSE))</f>
        <v>18.5</v>
      </c>
      <c r="AR530" s="125" t="s">
        <v>686</v>
      </c>
      <c r="AS530" s="131" t="str">
        <f>IF(AT530="","",VLOOKUP(CONCATENATE(AS$3,AT530),m_selling_spec!$A:$J,2,FALSE))</f>
        <v/>
      </c>
      <c r="AU530" s="131" t="str">
        <f>IF(AV530="","",VLOOKUP(CONCATENATE(AU$3,AV530),m_selling_spec!$A:$J,2,FALSE))</f>
        <v/>
      </c>
      <c r="AW530" s="131" t="str">
        <f>IF(AX530="","",VLOOKUP(CONCATENATE(AW$3,AX530),m_selling_spec!$A:$J,2,FALSE))</f>
        <v/>
      </c>
      <c r="AY530" s="131" t="str">
        <f>IF(AZ530="","",VLOOKUP(CONCATENATE(AY$3,AZ530),m_selling_spec!$A:$J,2,FALSE))</f>
        <v/>
      </c>
      <c r="BA530" s="131" t="str">
        <f>IF(BB530="","",VLOOKUP(CONCATENATE(BA$3,BB530),m_selling_spec!$A:$J,2,FALSE))</f>
        <v/>
      </c>
      <c r="BC530" s="131" t="str">
        <f>IF(BD530="","",VLOOKUP(CONCATENATE(BC$3,BD530),m_selling_spec!$A:$J,2,FALSE))</f>
        <v/>
      </c>
      <c r="BE530" s="131" t="str">
        <f>IF(BF530="","",VLOOKUP(CONCATENATE(BE$3,BF530),m_selling_spec!$A:$J,2,FALSE))</f>
        <v/>
      </c>
      <c r="BG530" s="131" t="str">
        <f>IF(BH530="","",VLOOKUP(CONCATENATE(BG$3,BH530),m_selling_spec!$A:$J,2,FALSE))</f>
        <v/>
      </c>
      <c r="BI530" s="131" t="e">
        <f>IF(BJ530="","",VLOOKUP(CONCATENATE(BI$3,BJ530),m_selling_spec!$A:$J,2,FALSE))</f>
        <v>#N/A</v>
      </c>
      <c r="BJ530" s="132" t="s">
        <v>1272</v>
      </c>
    </row>
    <row r="531" spans="1:62">
      <c r="A531" s="125" t="s">
        <v>699</v>
      </c>
      <c r="B531" s="125">
        <v>6</v>
      </c>
      <c r="C531" s="130" t="str">
        <f>INDEX(product!B:B,MATCH(B531,product!A:A,0))</f>
        <v>Exterior</v>
      </c>
      <c r="D531" s="130" t="str">
        <f>INDEX(product!E:E,MATCH(B531,product!A:A,0))</f>
        <v>Exterior</v>
      </c>
      <c r="E531" s="131" t="str">
        <f>IF(F531="","",VLOOKUP(CONCATENATE(E$3,F531),m_selling_spec!$A:$J,2,FALSE))</f>
        <v/>
      </c>
      <c r="G531" s="131" t="str">
        <f>IF(H531="","",VLOOKUP(CONCATENATE(G$3,H531),m_selling_spec!$A:$J,2,FALSE))</f>
        <v/>
      </c>
      <c r="I531" s="131" t="str">
        <f>IF(J531="","",VLOOKUP(CONCATENATE(I$3,J531),m_selling_spec!$A:$J,2,FALSE))</f>
        <v>1.7</v>
      </c>
      <c r="J531" s="125" t="s">
        <v>549</v>
      </c>
      <c r="K531" s="131" t="str">
        <f>IF(L531="","",VLOOKUP(CONCATENATE(K$3,L531),m_selling_spec!$A:$J,2,FALSE))</f>
        <v>2.3</v>
      </c>
      <c r="L531" s="125" t="s">
        <v>611</v>
      </c>
      <c r="M531" s="131" t="str">
        <f>IF(N531="","",VLOOKUP(CONCATENATE(M$3,N531),m_selling_spec!$A:$J,2,FALSE))</f>
        <v/>
      </c>
      <c r="O531" s="131" t="str">
        <f>IF(P531="","",VLOOKUP(CONCATENATE(O$3,P531),m_selling_spec!$A:$J,2,FALSE))</f>
        <v/>
      </c>
      <c r="Q531" s="131" t="str">
        <f>IF(R531="","",VLOOKUP(CONCATENATE(Q$3,R531),m_selling_spec!$A:$J,2,FALSE))</f>
        <v/>
      </c>
      <c r="S531" s="131" t="str">
        <f>IF(T531="","",VLOOKUP(CONCATENATE(S$3,T531),m_selling_spec!$A:$J,2,FALSE))</f>
        <v/>
      </c>
      <c r="U531" s="131" t="str">
        <f>IF(V531="","",VLOOKUP(CONCATENATE(U$3,V531),m_selling_spec!$A:$J,2,FALSE))</f>
        <v/>
      </c>
      <c r="W531" s="131" t="str">
        <f>IF(X531="","",VLOOKUP(CONCATENATE(W$3,X531),m_selling_spec!$A:$J,2,FALSE))</f>
        <v/>
      </c>
      <c r="Y531" s="131" t="str">
        <f>IF(Z531="","",VLOOKUP(CONCATENATE(Y$3,Z531),m_selling_spec!$A:$J,2,FALSE))</f>
        <v/>
      </c>
      <c r="AA531" s="131" t="str">
        <f>IF(AB531="","",VLOOKUP(CONCATENATE(AA$3,AB531),m_selling_spec!$A:$J,2,FALSE))</f>
        <v/>
      </c>
      <c r="AC531" s="131"/>
      <c r="AE531" s="131"/>
      <c r="AG531" s="131" t="str">
        <f>IF(AH531="","",VLOOKUP(CONCATENATE(AG$3,AH531),m_selling_spec!$A:$J,2,FALSE))</f>
        <v/>
      </c>
      <c r="AI531" s="131" t="str">
        <f>IF(AJ531="","",VLOOKUP(CONCATENATE(AI$3,AJ531),m_selling_spec!$A:$J,2,FALSE))</f>
        <v/>
      </c>
      <c r="AK531" s="131" t="str">
        <f>IF(AL531="","",VLOOKUP(CONCATENATE(AK$3,AL531),m_selling_spec!$A:$J,2,FALSE))</f>
        <v/>
      </c>
      <c r="AM531" s="131" t="str">
        <f>IF(AN531="","",VLOOKUP(CONCATENATE(AM$3,AN531),m_selling_spec!$A:$J,2,FALSE))</f>
        <v/>
      </c>
      <c r="AO531" s="131" t="str">
        <f>IF(AP531="","",VLOOKUP(CONCATENATE(AO$3,AP531),m_selling_spec!$A:$J,2,FALSE))</f>
        <v/>
      </c>
      <c r="AQ531" s="131" t="str">
        <f>IF(AR531="","",VLOOKUP(CONCATENATE(AQ$3,AR531),m_selling_spec!$A:$J,2,FALSE))</f>
        <v>18.1</v>
      </c>
      <c r="AR531" s="125" t="s">
        <v>687</v>
      </c>
      <c r="AS531" s="131" t="str">
        <f>IF(AT531="","",VLOOKUP(CONCATENATE(AS$3,AT531),m_selling_spec!$A:$J,2,FALSE))</f>
        <v/>
      </c>
      <c r="AU531" s="131" t="str">
        <f>IF(AV531="","",VLOOKUP(CONCATENATE(AU$3,AV531),m_selling_spec!$A:$J,2,FALSE))</f>
        <v/>
      </c>
      <c r="AW531" s="131" t="str">
        <f>IF(AX531="","",VLOOKUP(CONCATENATE(AW$3,AX531),m_selling_spec!$A:$J,2,FALSE))</f>
        <v/>
      </c>
      <c r="AY531" s="131" t="str">
        <f>IF(AZ531="","",VLOOKUP(CONCATENATE(AY$3,AZ531),m_selling_spec!$A:$J,2,FALSE))</f>
        <v/>
      </c>
      <c r="BA531" s="131" t="str">
        <f>IF(BB531="","",VLOOKUP(CONCATENATE(BA$3,BB531),m_selling_spec!$A:$J,2,FALSE))</f>
        <v/>
      </c>
      <c r="BC531" s="131" t="str">
        <f>IF(BD531="","",VLOOKUP(CONCATENATE(BC$3,BD531),m_selling_spec!$A:$J,2,FALSE))</f>
        <v/>
      </c>
      <c r="BE531" s="131" t="str">
        <f>IF(BF531="","",VLOOKUP(CONCATENATE(BE$3,BF531),m_selling_spec!$A:$J,2,FALSE))</f>
        <v/>
      </c>
      <c r="BG531" s="131" t="str">
        <f>IF(BH531="","",VLOOKUP(CONCATENATE(BG$3,BH531),m_selling_spec!$A:$J,2,FALSE))</f>
        <v/>
      </c>
      <c r="BI531" s="131" t="e">
        <f>IF(BJ531="","",VLOOKUP(CONCATENATE(BI$3,BJ531),m_selling_spec!$A:$J,2,FALSE))</f>
        <v>#N/A</v>
      </c>
      <c r="BJ531" s="132" t="s">
        <v>1267</v>
      </c>
    </row>
    <row r="532" spans="1:62">
      <c r="A532" s="125" t="s">
        <v>984</v>
      </c>
      <c r="B532" s="125">
        <v>6</v>
      </c>
      <c r="C532" s="130" t="str">
        <f>INDEX(product!B:B,MATCH(B532,product!A:A,0))</f>
        <v>Exterior</v>
      </c>
      <c r="D532" s="130" t="str">
        <f>INDEX(product!E:E,MATCH(B532,product!A:A,0))</f>
        <v>Exterior</v>
      </c>
      <c r="E532" s="131" t="str">
        <f>IF(F532="","",VLOOKUP(CONCATENATE(E$3,F532),m_selling_spec!$A:$J,2,FALSE))</f>
        <v/>
      </c>
      <c r="G532" s="131" t="str">
        <f>IF(H532="","",VLOOKUP(CONCATENATE(G$3,H532),m_selling_spec!$A:$J,2,FALSE))</f>
        <v/>
      </c>
      <c r="I532" s="131" t="str">
        <f>IF(J532="","",VLOOKUP(CONCATENATE(I$3,J532),m_selling_spec!$A:$J,2,FALSE))</f>
        <v>1.7</v>
      </c>
      <c r="J532" s="125" t="s">
        <v>549</v>
      </c>
      <c r="K532" s="131" t="str">
        <f>IF(L532="","",VLOOKUP(CONCATENATE(K$3,L532),m_selling_spec!$A:$J,2,FALSE))</f>
        <v>2.3</v>
      </c>
      <c r="L532" s="125" t="s">
        <v>611</v>
      </c>
      <c r="M532" s="131" t="str">
        <f>IF(N532="","",VLOOKUP(CONCATENATE(M$3,N532),m_selling_spec!$A:$J,2,FALSE))</f>
        <v/>
      </c>
      <c r="O532" s="131" t="str">
        <f>IF(P532="","",VLOOKUP(CONCATENATE(O$3,P532),m_selling_spec!$A:$J,2,FALSE))</f>
        <v/>
      </c>
      <c r="Q532" s="131" t="str">
        <f>IF(R532="","",VLOOKUP(CONCATENATE(Q$3,R532),m_selling_spec!$A:$J,2,FALSE))</f>
        <v/>
      </c>
      <c r="S532" s="131" t="str">
        <f>IF(T532="","",VLOOKUP(CONCATENATE(S$3,T532),m_selling_spec!$A:$J,2,FALSE))</f>
        <v/>
      </c>
      <c r="U532" s="131" t="str">
        <f>IF(V532="","",VLOOKUP(CONCATENATE(U$3,V532),m_selling_spec!$A:$J,2,FALSE))</f>
        <v/>
      </c>
      <c r="W532" s="131" t="str">
        <f>IF(X532="","",VLOOKUP(CONCATENATE(W$3,X532),m_selling_spec!$A:$J,2,FALSE))</f>
        <v/>
      </c>
      <c r="Y532" s="131" t="str">
        <f>IF(Z532="","",VLOOKUP(CONCATENATE(Y$3,Z532),m_selling_spec!$A:$J,2,FALSE))</f>
        <v/>
      </c>
      <c r="AA532" s="131" t="str">
        <f>IF(AB532="","",VLOOKUP(CONCATENATE(AA$3,AB532),m_selling_spec!$A:$J,2,FALSE))</f>
        <v/>
      </c>
      <c r="AC532" s="131"/>
      <c r="AE532" s="131"/>
      <c r="AG532" s="131" t="str">
        <f>IF(AH532="","",VLOOKUP(CONCATENATE(AG$3,AH532),m_selling_spec!$A:$J,2,FALSE))</f>
        <v/>
      </c>
      <c r="AI532" s="131" t="str">
        <f>IF(AJ532="","",VLOOKUP(CONCATENATE(AI$3,AJ532),m_selling_spec!$A:$J,2,FALSE))</f>
        <v/>
      </c>
      <c r="AK532" s="131" t="str">
        <f>IF(AL532="","",VLOOKUP(CONCATENATE(AK$3,AL532),m_selling_spec!$A:$J,2,FALSE))</f>
        <v/>
      </c>
      <c r="AM532" s="131" t="str">
        <f>IF(AN532="","",VLOOKUP(CONCATENATE(AM$3,AN532),m_selling_spec!$A:$J,2,FALSE))</f>
        <v/>
      </c>
      <c r="AO532" s="131" t="str">
        <f>IF(AP532="","",VLOOKUP(CONCATENATE(AO$3,AP532),m_selling_spec!$A:$J,2,FALSE))</f>
        <v/>
      </c>
      <c r="AQ532" s="131" t="str">
        <f>IF(AR532="","",VLOOKUP(CONCATENATE(AQ$3,AR532),m_selling_spec!$A:$J,2,FALSE))</f>
        <v>18.1</v>
      </c>
      <c r="AR532" s="125" t="s">
        <v>687</v>
      </c>
      <c r="AS532" s="131" t="str">
        <f>IF(AT532="","",VLOOKUP(CONCATENATE(AS$3,AT532),m_selling_spec!$A:$J,2,FALSE))</f>
        <v/>
      </c>
      <c r="AU532" s="131" t="str">
        <f>IF(AV532="","",VLOOKUP(CONCATENATE(AU$3,AV532),m_selling_spec!$A:$J,2,FALSE))</f>
        <v/>
      </c>
      <c r="AW532" s="131" t="str">
        <f>IF(AX532="","",VLOOKUP(CONCATENATE(AW$3,AX532),m_selling_spec!$A:$J,2,FALSE))</f>
        <v/>
      </c>
      <c r="AY532" s="131" t="str">
        <f>IF(AZ532="","",VLOOKUP(CONCATENATE(AY$3,AZ532),m_selling_spec!$A:$J,2,FALSE))</f>
        <v/>
      </c>
      <c r="BA532" s="131" t="str">
        <f>IF(BB532="","",VLOOKUP(CONCATENATE(BA$3,BB532),m_selling_spec!$A:$J,2,FALSE))</f>
        <v/>
      </c>
      <c r="BC532" s="131" t="str">
        <f>IF(BD532="","",VLOOKUP(CONCATENATE(BC$3,BD532),m_selling_spec!$A:$J,2,FALSE))</f>
        <v/>
      </c>
      <c r="BE532" s="131" t="str">
        <f>IF(BF532="","",VLOOKUP(CONCATENATE(BE$3,BF532),m_selling_spec!$A:$J,2,FALSE))</f>
        <v/>
      </c>
      <c r="BG532" s="131" t="str">
        <f>IF(BH532="","",VLOOKUP(CONCATENATE(BG$3,BH532),m_selling_spec!$A:$J,2,FALSE))</f>
        <v/>
      </c>
      <c r="BI532" s="131" t="e">
        <f>IF(BJ532="","",VLOOKUP(CONCATENATE(BI$3,BJ532),m_selling_spec!$A:$J,2,FALSE))</f>
        <v>#N/A</v>
      </c>
      <c r="BJ532" s="132" t="s">
        <v>1271</v>
      </c>
    </row>
    <row r="533" spans="1:62">
      <c r="A533" s="125" t="s">
        <v>985</v>
      </c>
      <c r="B533" s="125">
        <v>6</v>
      </c>
      <c r="C533" s="130" t="str">
        <f>INDEX(product!B:B,MATCH(B533,product!A:A,0))</f>
        <v>Exterior</v>
      </c>
      <c r="D533" s="130" t="str">
        <f>INDEX(product!E:E,MATCH(B533,product!A:A,0))</f>
        <v>Exterior</v>
      </c>
      <c r="E533" s="131" t="str">
        <f>IF(F533="","",VLOOKUP(CONCATENATE(E$3,F533),m_selling_spec!$A:$J,2,FALSE))</f>
        <v/>
      </c>
      <c r="G533" s="131" t="str">
        <f>IF(H533="","",VLOOKUP(CONCATENATE(G$3,H533),m_selling_spec!$A:$J,2,FALSE))</f>
        <v/>
      </c>
      <c r="I533" s="131" t="str">
        <f>IF(J533="","",VLOOKUP(CONCATENATE(I$3,J533),m_selling_spec!$A:$J,2,FALSE))</f>
        <v>1.7</v>
      </c>
      <c r="J533" s="125" t="s">
        <v>549</v>
      </c>
      <c r="K533" s="131" t="str">
        <f>IF(L533="","",VLOOKUP(CONCATENATE(K$3,L533),m_selling_spec!$A:$J,2,FALSE))</f>
        <v>2.3</v>
      </c>
      <c r="L533" s="125" t="s">
        <v>611</v>
      </c>
      <c r="M533" s="131" t="str">
        <f>IF(N533="","",VLOOKUP(CONCATENATE(M$3,N533),m_selling_spec!$A:$J,2,FALSE))</f>
        <v/>
      </c>
      <c r="O533" s="131" t="str">
        <f>IF(P533="","",VLOOKUP(CONCATENATE(O$3,P533),m_selling_spec!$A:$J,2,FALSE))</f>
        <v/>
      </c>
      <c r="Q533" s="131" t="str">
        <f>IF(R533="","",VLOOKUP(CONCATENATE(Q$3,R533),m_selling_spec!$A:$J,2,FALSE))</f>
        <v/>
      </c>
      <c r="S533" s="131" t="str">
        <f>IF(T533="","",VLOOKUP(CONCATENATE(S$3,T533),m_selling_spec!$A:$J,2,FALSE))</f>
        <v/>
      </c>
      <c r="U533" s="131" t="str">
        <f>IF(V533="","",VLOOKUP(CONCATENATE(U$3,V533),m_selling_spec!$A:$J,2,FALSE))</f>
        <v/>
      </c>
      <c r="W533" s="131" t="str">
        <f>IF(X533="","",VLOOKUP(CONCATENATE(W$3,X533),m_selling_spec!$A:$J,2,FALSE))</f>
        <v/>
      </c>
      <c r="Y533" s="131" t="str">
        <f>IF(Z533="","",VLOOKUP(CONCATENATE(Y$3,Z533),m_selling_spec!$A:$J,2,FALSE))</f>
        <v/>
      </c>
      <c r="AA533" s="131" t="str">
        <f>IF(AB533="","",VLOOKUP(CONCATENATE(AA$3,AB533),m_selling_spec!$A:$J,2,FALSE))</f>
        <v/>
      </c>
      <c r="AC533" s="131"/>
      <c r="AE533" s="131"/>
      <c r="AG533" s="131" t="str">
        <f>IF(AH533="","",VLOOKUP(CONCATENATE(AG$3,AH533),m_selling_spec!$A:$J,2,FALSE))</f>
        <v/>
      </c>
      <c r="AI533" s="131" t="str">
        <f>IF(AJ533="","",VLOOKUP(CONCATENATE(AI$3,AJ533),m_selling_spec!$A:$J,2,FALSE))</f>
        <v/>
      </c>
      <c r="AK533" s="131" t="str">
        <f>IF(AL533="","",VLOOKUP(CONCATENATE(AK$3,AL533),m_selling_spec!$A:$J,2,FALSE))</f>
        <v/>
      </c>
      <c r="AM533" s="131" t="str">
        <f>IF(AN533="","",VLOOKUP(CONCATENATE(AM$3,AN533),m_selling_spec!$A:$J,2,FALSE))</f>
        <v/>
      </c>
      <c r="AO533" s="131" t="str">
        <f>IF(AP533="","",VLOOKUP(CONCATENATE(AO$3,AP533),m_selling_spec!$A:$J,2,FALSE))</f>
        <v/>
      </c>
      <c r="AQ533" s="131" t="str">
        <f>IF(AR533="","",VLOOKUP(CONCATENATE(AQ$3,AR533),m_selling_spec!$A:$J,2,FALSE))</f>
        <v>18.1</v>
      </c>
      <c r="AR533" s="125" t="s">
        <v>687</v>
      </c>
      <c r="AS533" s="131" t="str">
        <f>IF(AT533="","",VLOOKUP(CONCATENATE(AS$3,AT533),m_selling_spec!$A:$J,2,FALSE))</f>
        <v/>
      </c>
      <c r="AU533" s="131" t="str">
        <f>IF(AV533="","",VLOOKUP(CONCATENATE(AU$3,AV533),m_selling_spec!$A:$J,2,FALSE))</f>
        <v/>
      </c>
      <c r="AW533" s="131" t="str">
        <f>IF(AX533="","",VLOOKUP(CONCATENATE(AW$3,AX533),m_selling_spec!$A:$J,2,FALSE))</f>
        <v/>
      </c>
      <c r="AY533" s="131" t="str">
        <f>IF(AZ533="","",VLOOKUP(CONCATENATE(AY$3,AZ533),m_selling_spec!$A:$J,2,FALSE))</f>
        <v/>
      </c>
      <c r="BA533" s="131" t="str">
        <f>IF(BB533="","",VLOOKUP(CONCATENATE(BA$3,BB533),m_selling_spec!$A:$J,2,FALSE))</f>
        <v/>
      </c>
      <c r="BC533" s="131" t="str">
        <f>IF(BD533="","",VLOOKUP(CONCATENATE(BC$3,BD533),m_selling_spec!$A:$J,2,FALSE))</f>
        <v/>
      </c>
      <c r="BE533" s="131" t="str">
        <f>IF(BF533="","",VLOOKUP(CONCATENATE(BE$3,BF533),m_selling_spec!$A:$J,2,FALSE))</f>
        <v/>
      </c>
      <c r="BG533" s="131" t="str">
        <f>IF(BH533="","",VLOOKUP(CONCATENATE(BG$3,BH533),m_selling_spec!$A:$J,2,FALSE))</f>
        <v/>
      </c>
      <c r="BI533" s="131" t="e">
        <f>IF(BJ533="","",VLOOKUP(CONCATENATE(BI$3,BJ533),m_selling_spec!$A:$J,2,FALSE))</f>
        <v>#N/A</v>
      </c>
      <c r="BJ533" s="132" t="s">
        <v>1272</v>
      </c>
    </row>
    <row r="534" spans="1:62">
      <c r="A534" s="125" t="s">
        <v>700</v>
      </c>
      <c r="B534" s="125">
        <v>6</v>
      </c>
      <c r="C534" s="130" t="str">
        <f>INDEX(product!B:B,MATCH(B534,product!A:A,0))</f>
        <v>Exterior</v>
      </c>
      <c r="D534" s="130" t="str">
        <f>INDEX(product!E:E,MATCH(B534,product!A:A,0))</f>
        <v>Exterior</v>
      </c>
      <c r="E534" s="131" t="str">
        <f>IF(F534="","",VLOOKUP(CONCATENATE(E$3,F534),m_selling_spec!$A:$J,2,FALSE))</f>
        <v/>
      </c>
      <c r="G534" s="131" t="str">
        <f>IF(H534="","",VLOOKUP(CONCATENATE(G$3,H534),m_selling_spec!$A:$J,2,FALSE))</f>
        <v/>
      </c>
      <c r="I534" s="131" t="str">
        <f>IF(J534="","",VLOOKUP(CONCATENATE(I$3,J534),m_selling_spec!$A:$J,2,FALSE))</f>
        <v>1.7</v>
      </c>
      <c r="J534" s="125" t="s">
        <v>549</v>
      </c>
      <c r="K534" s="131" t="str">
        <f>IF(L534="","",VLOOKUP(CONCATENATE(K$3,L534),m_selling_spec!$A:$J,2,FALSE))</f>
        <v>2.3</v>
      </c>
      <c r="L534" s="125" t="s">
        <v>611</v>
      </c>
      <c r="M534" s="131" t="str">
        <f>IF(N534="","",VLOOKUP(CONCATENATE(M$3,N534),m_selling_spec!$A:$J,2,FALSE))</f>
        <v/>
      </c>
      <c r="O534" s="131" t="str">
        <f>IF(P534="","",VLOOKUP(CONCATENATE(O$3,P534),m_selling_spec!$A:$J,2,FALSE))</f>
        <v/>
      </c>
      <c r="Q534" s="131" t="str">
        <f>IF(R534="","",VLOOKUP(CONCATENATE(Q$3,R534),m_selling_spec!$A:$J,2,FALSE))</f>
        <v/>
      </c>
      <c r="S534" s="131" t="str">
        <f>IF(T534="","",VLOOKUP(CONCATENATE(S$3,T534),m_selling_spec!$A:$J,2,FALSE))</f>
        <v/>
      </c>
      <c r="U534" s="131" t="str">
        <f>IF(V534="","",VLOOKUP(CONCATENATE(U$3,V534),m_selling_spec!$A:$J,2,FALSE))</f>
        <v/>
      </c>
      <c r="W534" s="131" t="str">
        <f>IF(X534="","",VLOOKUP(CONCATENATE(W$3,X534),m_selling_spec!$A:$J,2,FALSE))</f>
        <v/>
      </c>
      <c r="Y534" s="131" t="str">
        <f>IF(Z534="","",VLOOKUP(CONCATENATE(Y$3,Z534),m_selling_spec!$A:$J,2,FALSE))</f>
        <v/>
      </c>
      <c r="AA534" s="131" t="str">
        <f>IF(AB534="","",VLOOKUP(CONCATENATE(AA$3,AB534),m_selling_spec!$A:$J,2,FALSE))</f>
        <v/>
      </c>
      <c r="AC534" s="131"/>
      <c r="AE534" s="131"/>
      <c r="AG534" s="131" t="str">
        <f>IF(AH534="","",VLOOKUP(CONCATENATE(AG$3,AH534),m_selling_spec!$A:$J,2,FALSE))</f>
        <v/>
      </c>
      <c r="AI534" s="131" t="str">
        <f>IF(AJ534="","",VLOOKUP(CONCATENATE(AI$3,AJ534),m_selling_spec!$A:$J,2,FALSE))</f>
        <v/>
      </c>
      <c r="AK534" s="131" t="str">
        <f>IF(AL534="","",VLOOKUP(CONCATENATE(AK$3,AL534),m_selling_spec!$A:$J,2,FALSE))</f>
        <v/>
      </c>
      <c r="AM534" s="131" t="str">
        <f>IF(AN534="","",VLOOKUP(CONCATENATE(AM$3,AN534),m_selling_spec!$A:$J,2,FALSE))</f>
        <v/>
      </c>
      <c r="AO534" s="131" t="str">
        <f>IF(AP534="","",VLOOKUP(CONCATENATE(AO$3,AP534),m_selling_spec!$A:$J,2,FALSE))</f>
        <v/>
      </c>
      <c r="AQ534" s="131" t="str">
        <f>IF(AR534="","",VLOOKUP(CONCATENATE(AQ$3,AR534),m_selling_spec!$A:$J,2,FALSE))</f>
        <v>18.2</v>
      </c>
      <c r="AR534" s="125" t="s">
        <v>688</v>
      </c>
      <c r="AS534" s="131" t="str">
        <f>IF(AT534="","",VLOOKUP(CONCATENATE(AS$3,AT534),m_selling_spec!$A:$J,2,FALSE))</f>
        <v/>
      </c>
      <c r="AU534" s="131" t="str">
        <f>IF(AV534="","",VLOOKUP(CONCATENATE(AU$3,AV534),m_selling_spec!$A:$J,2,FALSE))</f>
        <v/>
      </c>
      <c r="AW534" s="131" t="str">
        <f>IF(AX534="","",VLOOKUP(CONCATENATE(AW$3,AX534),m_selling_spec!$A:$J,2,FALSE))</f>
        <v/>
      </c>
      <c r="AY534" s="131" t="str">
        <f>IF(AZ534="","",VLOOKUP(CONCATENATE(AY$3,AZ534),m_selling_spec!$A:$J,2,FALSE))</f>
        <v/>
      </c>
      <c r="BA534" s="131" t="str">
        <f>IF(BB534="","",VLOOKUP(CONCATENATE(BA$3,BB534),m_selling_spec!$A:$J,2,FALSE))</f>
        <v/>
      </c>
      <c r="BC534" s="131" t="str">
        <f>IF(BD534="","",VLOOKUP(CONCATENATE(BC$3,BD534),m_selling_spec!$A:$J,2,FALSE))</f>
        <v/>
      </c>
      <c r="BE534" s="131" t="str">
        <f>IF(BF534="","",VLOOKUP(CONCATENATE(BE$3,BF534),m_selling_spec!$A:$J,2,FALSE))</f>
        <v/>
      </c>
      <c r="BG534" s="131" t="str">
        <f>IF(BH534="","",VLOOKUP(CONCATENATE(BG$3,BH534),m_selling_spec!$A:$J,2,FALSE))</f>
        <v/>
      </c>
      <c r="BI534" s="131" t="e">
        <f>IF(BJ534="","",VLOOKUP(CONCATENATE(BI$3,BJ534),m_selling_spec!$A:$J,2,FALSE))</f>
        <v>#N/A</v>
      </c>
      <c r="BJ534" s="132" t="s">
        <v>1267</v>
      </c>
    </row>
    <row r="535" spans="1:62">
      <c r="A535" s="125" t="s">
        <v>986</v>
      </c>
      <c r="B535" s="125">
        <v>6</v>
      </c>
      <c r="C535" s="130" t="str">
        <f>INDEX(product!B:B,MATCH(B535,product!A:A,0))</f>
        <v>Exterior</v>
      </c>
      <c r="D535" s="130" t="str">
        <f>INDEX(product!E:E,MATCH(B535,product!A:A,0))</f>
        <v>Exterior</v>
      </c>
      <c r="E535" s="131" t="str">
        <f>IF(F535="","",VLOOKUP(CONCATENATE(E$3,F535),m_selling_spec!$A:$J,2,FALSE))</f>
        <v/>
      </c>
      <c r="G535" s="131" t="str">
        <f>IF(H535="","",VLOOKUP(CONCATENATE(G$3,H535),m_selling_spec!$A:$J,2,FALSE))</f>
        <v/>
      </c>
      <c r="I535" s="131" t="str">
        <f>IF(J535="","",VLOOKUP(CONCATENATE(I$3,J535),m_selling_spec!$A:$J,2,FALSE))</f>
        <v>1.7</v>
      </c>
      <c r="J535" s="125" t="s">
        <v>549</v>
      </c>
      <c r="K535" s="131" t="str">
        <f>IF(L535="","",VLOOKUP(CONCATENATE(K$3,L535),m_selling_spec!$A:$J,2,FALSE))</f>
        <v>2.3</v>
      </c>
      <c r="L535" s="125" t="s">
        <v>611</v>
      </c>
      <c r="M535" s="131" t="str">
        <f>IF(N535="","",VLOOKUP(CONCATENATE(M$3,N535),m_selling_spec!$A:$J,2,FALSE))</f>
        <v/>
      </c>
      <c r="O535" s="131" t="str">
        <f>IF(P535="","",VLOOKUP(CONCATENATE(O$3,P535),m_selling_spec!$A:$J,2,FALSE))</f>
        <v/>
      </c>
      <c r="Q535" s="131" t="str">
        <f>IF(R535="","",VLOOKUP(CONCATENATE(Q$3,R535),m_selling_spec!$A:$J,2,FALSE))</f>
        <v/>
      </c>
      <c r="S535" s="131" t="str">
        <f>IF(T535="","",VLOOKUP(CONCATENATE(S$3,T535),m_selling_spec!$A:$J,2,FALSE))</f>
        <v/>
      </c>
      <c r="U535" s="131" t="str">
        <f>IF(V535="","",VLOOKUP(CONCATENATE(U$3,V535),m_selling_spec!$A:$J,2,FALSE))</f>
        <v/>
      </c>
      <c r="W535" s="131" t="str">
        <f>IF(X535="","",VLOOKUP(CONCATENATE(W$3,X535),m_selling_spec!$A:$J,2,FALSE))</f>
        <v/>
      </c>
      <c r="Y535" s="131" t="str">
        <f>IF(Z535="","",VLOOKUP(CONCATENATE(Y$3,Z535),m_selling_spec!$A:$J,2,FALSE))</f>
        <v/>
      </c>
      <c r="AA535" s="131" t="str">
        <f>IF(AB535="","",VLOOKUP(CONCATENATE(AA$3,AB535),m_selling_spec!$A:$J,2,FALSE))</f>
        <v/>
      </c>
      <c r="AC535" s="131"/>
      <c r="AE535" s="131"/>
      <c r="AG535" s="131" t="str">
        <f>IF(AH535="","",VLOOKUP(CONCATENATE(AG$3,AH535),m_selling_spec!$A:$J,2,FALSE))</f>
        <v/>
      </c>
      <c r="AI535" s="131" t="str">
        <f>IF(AJ535="","",VLOOKUP(CONCATENATE(AI$3,AJ535),m_selling_spec!$A:$J,2,FALSE))</f>
        <v/>
      </c>
      <c r="AK535" s="131" t="str">
        <f>IF(AL535="","",VLOOKUP(CONCATENATE(AK$3,AL535),m_selling_spec!$A:$J,2,FALSE))</f>
        <v/>
      </c>
      <c r="AM535" s="131" t="str">
        <f>IF(AN535="","",VLOOKUP(CONCATENATE(AM$3,AN535),m_selling_spec!$A:$J,2,FALSE))</f>
        <v/>
      </c>
      <c r="AO535" s="131" t="str">
        <f>IF(AP535="","",VLOOKUP(CONCATENATE(AO$3,AP535),m_selling_spec!$A:$J,2,FALSE))</f>
        <v/>
      </c>
      <c r="AQ535" s="131" t="str">
        <f>IF(AR535="","",VLOOKUP(CONCATENATE(AQ$3,AR535),m_selling_spec!$A:$J,2,FALSE))</f>
        <v>18.2</v>
      </c>
      <c r="AR535" s="125" t="s">
        <v>688</v>
      </c>
      <c r="AS535" s="131" t="str">
        <f>IF(AT535="","",VLOOKUP(CONCATENATE(AS$3,AT535),m_selling_spec!$A:$J,2,FALSE))</f>
        <v/>
      </c>
      <c r="AU535" s="131" t="str">
        <f>IF(AV535="","",VLOOKUP(CONCATENATE(AU$3,AV535),m_selling_spec!$A:$J,2,FALSE))</f>
        <v/>
      </c>
      <c r="AW535" s="131" t="str">
        <f>IF(AX535="","",VLOOKUP(CONCATENATE(AW$3,AX535),m_selling_spec!$A:$J,2,FALSE))</f>
        <v/>
      </c>
      <c r="AY535" s="131" t="str">
        <f>IF(AZ535="","",VLOOKUP(CONCATENATE(AY$3,AZ535),m_selling_spec!$A:$J,2,FALSE))</f>
        <v/>
      </c>
      <c r="BA535" s="131" t="str">
        <f>IF(BB535="","",VLOOKUP(CONCATENATE(BA$3,BB535),m_selling_spec!$A:$J,2,FALSE))</f>
        <v/>
      </c>
      <c r="BC535" s="131" t="str">
        <f>IF(BD535="","",VLOOKUP(CONCATENATE(BC$3,BD535),m_selling_spec!$A:$J,2,FALSE))</f>
        <v/>
      </c>
      <c r="BE535" s="131" t="str">
        <f>IF(BF535="","",VLOOKUP(CONCATENATE(BE$3,BF535),m_selling_spec!$A:$J,2,FALSE))</f>
        <v/>
      </c>
      <c r="BG535" s="131" t="str">
        <f>IF(BH535="","",VLOOKUP(CONCATENATE(BG$3,BH535),m_selling_spec!$A:$J,2,FALSE))</f>
        <v/>
      </c>
      <c r="BI535" s="131" t="e">
        <f>IF(BJ535="","",VLOOKUP(CONCATENATE(BI$3,BJ535),m_selling_spec!$A:$J,2,FALSE))</f>
        <v>#N/A</v>
      </c>
      <c r="BJ535" s="132" t="s">
        <v>1271</v>
      </c>
    </row>
    <row r="536" spans="1:62">
      <c r="A536" s="125" t="s">
        <v>987</v>
      </c>
      <c r="B536" s="125">
        <v>6</v>
      </c>
      <c r="C536" s="130" t="str">
        <f>INDEX(product!B:B,MATCH(B536,product!A:A,0))</f>
        <v>Exterior</v>
      </c>
      <c r="D536" s="130" t="str">
        <f>INDEX(product!E:E,MATCH(B536,product!A:A,0))</f>
        <v>Exterior</v>
      </c>
      <c r="E536" s="131" t="str">
        <f>IF(F536="","",VLOOKUP(CONCATENATE(E$3,F536),m_selling_spec!$A:$J,2,FALSE))</f>
        <v/>
      </c>
      <c r="G536" s="131" t="str">
        <f>IF(H536="","",VLOOKUP(CONCATENATE(G$3,H536),m_selling_spec!$A:$J,2,FALSE))</f>
        <v/>
      </c>
      <c r="I536" s="131" t="str">
        <f>IF(J536="","",VLOOKUP(CONCATENATE(I$3,J536),m_selling_spec!$A:$J,2,FALSE))</f>
        <v>1.7</v>
      </c>
      <c r="J536" s="125" t="s">
        <v>549</v>
      </c>
      <c r="K536" s="131" t="str">
        <f>IF(L536="","",VLOOKUP(CONCATENATE(K$3,L536),m_selling_spec!$A:$J,2,FALSE))</f>
        <v>2.3</v>
      </c>
      <c r="L536" s="125" t="s">
        <v>611</v>
      </c>
      <c r="M536" s="131" t="str">
        <f>IF(N536="","",VLOOKUP(CONCATENATE(M$3,N536),m_selling_spec!$A:$J,2,FALSE))</f>
        <v/>
      </c>
      <c r="O536" s="131" t="str">
        <f>IF(P536="","",VLOOKUP(CONCATENATE(O$3,P536),m_selling_spec!$A:$J,2,FALSE))</f>
        <v/>
      </c>
      <c r="Q536" s="131" t="str">
        <f>IF(R536="","",VLOOKUP(CONCATENATE(Q$3,R536),m_selling_spec!$A:$J,2,FALSE))</f>
        <v/>
      </c>
      <c r="S536" s="131" t="str">
        <f>IF(T536="","",VLOOKUP(CONCATENATE(S$3,T536),m_selling_spec!$A:$J,2,FALSE))</f>
        <v/>
      </c>
      <c r="U536" s="131" t="str">
        <f>IF(V536="","",VLOOKUP(CONCATENATE(U$3,V536),m_selling_spec!$A:$J,2,FALSE))</f>
        <v/>
      </c>
      <c r="W536" s="131" t="str">
        <f>IF(X536="","",VLOOKUP(CONCATENATE(W$3,X536),m_selling_spec!$A:$J,2,FALSE))</f>
        <v/>
      </c>
      <c r="Y536" s="131" t="str">
        <f>IF(Z536="","",VLOOKUP(CONCATENATE(Y$3,Z536),m_selling_spec!$A:$J,2,FALSE))</f>
        <v/>
      </c>
      <c r="AA536" s="131" t="str">
        <f>IF(AB536="","",VLOOKUP(CONCATENATE(AA$3,AB536),m_selling_spec!$A:$J,2,FALSE))</f>
        <v/>
      </c>
      <c r="AC536" s="131"/>
      <c r="AE536" s="131"/>
      <c r="AG536" s="131" t="str">
        <f>IF(AH536="","",VLOOKUP(CONCATENATE(AG$3,AH536),m_selling_spec!$A:$J,2,FALSE))</f>
        <v/>
      </c>
      <c r="AI536" s="131" t="str">
        <f>IF(AJ536="","",VLOOKUP(CONCATENATE(AI$3,AJ536),m_selling_spec!$A:$J,2,FALSE))</f>
        <v/>
      </c>
      <c r="AK536" s="131" t="str">
        <f>IF(AL536="","",VLOOKUP(CONCATENATE(AK$3,AL536),m_selling_spec!$A:$J,2,FALSE))</f>
        <v/>
      </c>
      <c r="AM536" s="131" t="str">
        <f>IF(AN536="","",VLOOKUP(CONCATENATE(AM$3,AN536),m_selling_spec!$A:$J,2,FALSE))</f>
        <v/>
      </c>
      <c r="AO536" s="131" t="str">
        <f>IF(AP536="","",VLOOKUP(CONCATENATE(AO$3,AP536),m_selling_spec!$A:$J,2,FALSE))</f>
        <v/>
      </c>
      <c r="AQ536" s="131" t="str">
        <f>IF(AR536="","",VLOOKUP(CONCATENATE(AQ$3,AR536),m_selling_spec!$A:$J,2,FALSE))</f>
        <v>18.2</v>
      </c>
      <c r="AR536" s="125" t="s">
        <v>688</v>
      </c>
      <c r="AS536" s="131" t="str">
        <f>IF(AT536="","",VLOOKUP(CONCATENATE(AS$3,AT536),m_selling_spec!$A:$J,2,FALSE))</f>
        <v/>
      </c>
      <c r="AU536" s="131" t="str">
        <f>IF(AV536="","",VLOOKUP(CONCATENATE(AU$3,AV536),m_selling_spec!$A:$J,2,FALSE))</f>
        <v/>
      </c>
      <c r="AW536" s="131" t="str">
        <f>IF(AX536="","",VLOOKUP(CONCATENATE(AW$3,AX536),m_selling_spec!$A:$J,2,FALSE))</f>
        <v/>
      </c>
      <c r="AY536" s="131" t="str">
        <f>IF(AZ536="","",VLOOKUP(CONCATENATE(AY$3,AZ536),m_selling_spec!$A:$J,2,FALSE))</f>
        <v/>
      </c>
      <c r="BA536" s="131" t="str">
        <f>IF(BB536="","",VLOOKUP(CONCATENATE(BA$3,BB536),m_selling_spec!$A:$J,2,FALSE))</f>
        <v/>
      </c>
      <c r="BC536" s="131" t="str">
        <f>IF(BD536="","",VLOOKUP(CONCATENATE(BC$3,BD536),m_selling_spec!$A:$J,2,FALSE))</f>
        <v/>
      </c>
      <c r="BE536" s="131" t="str">
        <f>IF(BF536="","",VLOOKUP(CONCATENATE(BE$3,BF536),m_selling_spec!$A:$J,2,FALSE))</f>
        <v/>
      </c>
      <c r="BG536" s="131" t="str">
        <f>IF(BH536="","",VLOOKUP(CONCATENATE(BG$3,BH536),m_selling_spec!$A:$J,2,FALSE))</f>
        <v/>
      </c>
      <c r="BI536" s="131" t="e">
        <f>IF(BJ536="","",VLOOKUP(CONCATENATE(BI$3,BJ536),m_selling_spec!$A:$J,2,FALSE))</f>
        <v>#N/A</v>
      </c>
      <c r="BJ536" s="132" t="s">
        <v>1272</v>
      </c>
    </row>
    <row r="537" spans="1:62">
      <c r="A537" s="125" t="s">
        <v>701</v>
      </c>
      <c r="B537" s="125">
        <v>6</v>
      </c>
      <c r="C537" s="130" t="str">
        <f>INDEX(product!B:B,MATCH(B537,product!A:A,0))</f>
        <v>Exterior</v>
      </c>
      <c r="D537" s="130" t="str">
        <f>INDEX(product!E:E,MATCH(B537,product!A:A,0))</f>
        <v>Exterior</v>
      </c>
      <c r="E537" s="131" t="str">
        <f>IF(F537="","",VLOOKUP(CONCATENATE(E$3,F537),m_selling_spec!$A:$J,2,FALSE))</f>
        <v/>
      </c>
      <c r="G537" s="131" t="str">
        <f>IF(H537="","",VLOOKUP(CONCATENATE(G$3,H537),m_selling_spec!$A:$J,2,FALSE))</f>
        <v/>
      </c>
      <c r="I537" s="131" t="str">
        <f>IF(J537="","",VLOOKUP(CONCATENATE(I$3,J537),m_selling_spec!$A:$J,2,FALSE))</f>
        <v>1.7</v>
      </c>
      <c r="J537" s="125" t="s">
        <v>549</v>
      </c>
      <c r="K537" s="131" t="str">
        <f>IF(L537="","",VLOOKUP(CONCATENATE(K$3,L537),m_selling_spec!$A:$J,2,FALSE))</f>
        <v>2.3</v>
      </c>
      <c r="L537" s="125" t="s">
        <v>611</v>
      </c>
      <c r="M537" s="131" t="str">
        <f>IF(N537="","",VLOOKUP(CONCATENATE(M$3,N537),m_selling_spec!$A:$J,2,FALSE))</f>
        <v/>
      </c>
      <c r="O537" s="131" t="str">
        <f>IF(P537="","",VLOOKUP(CONCATENATE(O$3,P537),m_selling_spec!$A:$J,2,FALSE))</f>
        <v/>
      </c>
      <c r="Q537" s="131" t="str">
        <f>IF(R537="","",VLOOKUP(CONCATENATE(Q$3,R537),m_selling_spec!$A:$J,2,FALSE))</f>
        <v/>
      </c>
      <c r="S537" s="131" t="str">
        <f>IF(T537="","",VLOOKUP(CONCATENATE(S$3,T537),m_selling_spec!$A:$J,2,FALSE))</f>
        <v/>
      </c>
      <c r="U537" s="131" t="str">
        <f>IF(V537="","",VLOOKUP(CONCATENATE(U$3,V537),m_selling_spec!$A:$J,2,FALSE))</f>
        <v/>
      </c>
      <c r="W537" s="131" t="str">
        <f>IF(X537="","",VLOOKUP(CONCATENATE(W$3,X537),m_selling_spec!$A:$J,2,FALSE))</f>
        <v/>
      </c>
      <c r="Y537" s="131" t="str">
        <f>IF(Z537="","",VLOOKUP(CONCATENATE(Y$3,Z537),m_selling_spec!$A:$J,2,FALSE))</f>
        <v/>
      </c>
      <c r="AA537" s="131" t="str">
        <f>IF(AB537="","",VLOOKUP(CONCATENATE(AA$3,AB537),m_selling_spec!$A:$J,2,FALSE))</f>
        <v/>
      </c>
      <c r="AC537" s="131"/>
      <c r="AE537" s="131"/>
      <c r="AG537" s="131" t="str">
        <f>IF(AH537="","",VLOOKUP(CONCATENATE(AG$3,AH537),m_selling_spec!$A:$J,2,FALSE))</f>
        <v/>
      </c>
      <c r="AI537" s="131" t="str">
        <f>IF(AJ537="","",VLOOKUP(CONCATENATE(AI$3,AJ537),m_selling_spec!$A:$J,2,FALSE))</f>
        <v/>
      </c>
      <c r="AK537" s="131" t="str">
        <f>IF(AL537="","",VLOOKUP(CONCATENATE(AK$3,AL537),m_selling_spec!$A:$J,2,FALSE))</f>
        <v/>
      </c>
      <c r="AM537" s="131" t="str">
        <f>IF(AN537="","",VLOOKUP(CONCATENATE(AM$3,AN537),m_selling_spec!$A:$J,2,FALSE))</f>
        <v/>
      </c>
      <c r="AO537" s="131" t="str">
        <f>IF(AP537="","",VLOOKUP(CONCATENATE(AO$3,AP537),m_selling_spec!$A:$J,2,FALSE))</f>
        <v/>
      </c>
      <c r="AQ537" s="131" t="str">
        <f>IF(AR537="","",VLOOKUP(CONCATENATE(AQ$3,AR537),m_selling_spec!$A:$J,2,FALSE))</f>
        <v>18.3</v>
      </c>
      <c r="AR537" s="125" t="s">
        <v>689</v>
      </c>
      <c r="AS537" s="131" t="str">
        <f>IF(AT537="","",VLOOKUP(CONCATENATE(AS$3,AT537),m_selling_spec!$A:$J,2,FALSE))</f>
        <v/>
      </c>
      <c r="AU537" s="131" t="str">
        <f>IF(AV537="","",VLOOKUP(CONCATENATE(AU$3,AV537),m_selling_spec!$A:$J,2,FALSE))</f>
        <v/>
      </c>
      <c r="AW537" s="131" t="str">
        <f>IF(AX537="","",VLOOKUP(CONCATENATE(AW$3,AX537),m_selling_spec!$A:$J,2,FALSE))</f>
        <v/>
      </c>
      <c r="AY537" s="131" t="str">
        <f>IF(AZ537="","",VLOOKUP(CONCATENATE(AY$3,AZ537),m_selling_spec!$A:$J,2,FALSE))</f>
        <v/>
      </c>
      <c r="BA537" s="131" t="str">
        <f>IF(BB537="","",VLOOKUP(CONCATENATE(BA$3,BB537),m_selling_spec!$A:$J,2,FALSE))</f>
        <v/>
      </c>
      <c r="BC537" s="131" t="str">
        <f>IF(BD537="","",VLOOKUP(CONCATENATE(BC$3,BD537),m_selling_spec!$A:$J,2,FALSE))</f>
        <v/>
      </c>
      <c r="BE537" s="131" t="str">
        <f>IF(BF537="","",VLOOKUP(CONCATENATE(BE$3,BF537),m_selling_spec!$A:$J,2,FALSE))</f>
        <v/>
      </c>
      <c r="BG537" s="131" t="str">
        <f>IF(BH537="","",VLOOKUP(CONCATENATE(BG$3,BH537),m_selling_spec!$A:$J,2,FALSE))</f>
        <v/>
      </c>
      <c r="BI537" s="131" t="e">
        <f>IF(BJ537="","",VLOOKUP(CONCATENATE(BI$3,BJ537),m_selling_spec!$A:$J,2,FALSE))</f>
        <v>#N/A</v>
      </c>
      <c r="BJ537" s="132" t="s">
        <v>1267</v>
      </c>
    </row>
    <row r="538" spans="1:62">
      <c r="A538" s="125" t="s">
        <v>988</v>
      </c>
      <c r="B538" s="125">
        <v>6</v>
      </c>
      <c r="C538" s="130" t="str">
        <f>INDEX(product!B:B,MATCH(B538,product!A:A,0))</f>
        <v>Exterior</v>
      </c>
      <c r="D538" s="130" t="str">
        <f>INDEX(product!E:E,MATCH(B538,product!A:A,0))</f>
        <v>Exterior</v>
      </c>
      <c r="E538" s="131" t="str">
        <f>IF(F538="","",VLOOKUP(CONCATENATE(E$3,F538),m_selling_spec!$A:$J,2,FALSE))</f>
        <v/>
      </c>
      <c r="G538" s="131" t="str">
        <f>IF(H538="","",VLOOKUP(CONCATENATE(G$3,H538),m_selling_spec!$A:$J,2,FALSE))</f>
        <v/>
      </c>
      <c r="I538" s="131" t="str">
        <f>IF(J538="","",VLOOKUP(CONCATENATE(I$3,J538),m_selling_spec!$A:$J,2,FALSE))</f>
        <v>1.7</v>
      </c>
      <c r="J538" s="125" t="s">
        <v>549</v>
      </c>
      <c r="K538" s="131" t="str">
        <f>IF(L538="","",VLOOKUP(CONCATENATE(K$3,L538),m_selling_spec!$A:$J,2,FALSE))</f>
        <v>2.3</v>
      </c>
      <c r="L538" s="125" t="s">
        <v>611</v>
      </c>
      <c r="M538" s="131" t="str">
        <f>IF(N538="","",VLOOKUP(CONCATENATE(M$3,N538),m_selling_spec!$A:$J,2,FALSE))</f>
        <v/>
      </c>
      <c r="O538" s="131" t="str">
        <f>IF(P538="","",VLOOKUP(CONCATENATE(O$3,P538),m_selling_spec!$A:$J,2,FALSE))</f>
        <v/>
      </c>
      <c r="Q538" s="131" t="str">
        <f>IF(R538="","",VLOOKUP(CONCATENATE(Q$3,R538),m_selling_spec!$A:$J,2,FALSE))</f>
        <v/>
      </c>
      <c r="S538" s="131" t="str">
        <f>IF(T538="","",VLOOKUP(CONCATENATE(S$3,T538),m_selling_spec!$A:$J,2,FALSE))</f>
        <v/>
      </c>
      <c r="U538" s="131" t="str">
        <f>IF(V538="","",VLOOKUP(CONCATENATE(U$3,V538),m_selling_spec!$A:$J,2,FALSE))</f>
        <v/>
      </c>
      <c r="W538" s="131" t="str">
        <f>IF(X538="","",VLOOKUP(CONCATENATE(W$3,X538),m_selling_spec!$A:$J,2,FALSE))</f>
        <v/>
      </c>
      <c r="Y538" s="131" t="str">
        <f>IF(Z538="","",VLOOKUP(CONCATENATE(Y$3,Z538),m_selling_spec!$A:$J,2,FALSE))</f>
        <v/>
      </c>
      <c r="AA538" s="131" t="str">
        <f>IF(AB538="","",VLOOKUP(CONCATENATE(AA$3,AB538),m_selling_spec!$A:$J,2,FALSE))</f>
        <v/>
      </c>
      <c r="AC538" s="131"/>
      <c r="AE538" s="131"/>
      <c r="AG538" s="131" t="str">
        <f>IF(AH538="","",VLOOKUP(CONCATENATE(AG$3,AH538),m_selling_spec!$A:$J,2,FALSE))</f>
        <v/>
      </c>
      <c r="AI538" s="131" t="str">
        <f>IF(AJ538="","",VLOOKUP(CONCATENATE(AI$3,AJ538),m_selling_spec!$A:$J,2,FALSE))</f>
        <v/>
      </c>
      <c r="AK538" s="131" t="str">
        <f>IF(AL538="","",VLOOKUP(CONCATENATE(AK$3,AL538),m_selling_spec!$A:$J,2,FALSE))</f>
        <v/>
      </c>
      <c r="AM538" s="131" t="str">
        <f>IF(AN538="","",VLOOKUP(CONCATENATE(AM$3,AN538),m_selling_spec!$A:$J,2,FALSE))</f>
        <v/>
      </c>
      <c r="AO538" s="131" t="str">
        <f>IF(AP538="","",VLOOKUP(CONCATENATE(AO$3,AP538),m_selling_spec!$A:$J,2,FALSE))</f>
        <v/>
      </c>
      <c r="AQ538" s="131" t="str">
        <f>IF(AR538="","",VLOOKUP(CONCATENATE(AQ$3,AR538),m_selling_spec!$A:$J,2,FALSE))</f>
        <v>18.3</v>
      </c>
      <c r="AR538" s="125" t="s">
        <v>689</v>
      </c>
      <c r="AS538" s="131" t="str">
        <f>IF(AT538="","",VLOOKUP(CONCATENATE(AS$3,AT538),m_selling_spec!$A:$J,2,FALSE))</f>
        <v/>
      </c>
      <c r="AU538" s="131" t="str">
        <f>IF(AV538="","",VLOOKUP(CONCATENATE(AU$3,AV538),m_selling_spec!$A:$J,2,FALSE))</f>
        <v/>
      </c>
      <c r="AW538" s="131" t="str">
        <f>IF(AX538="","",VLOOKUP(CONCATENATE(AW$3,AX538),m_selling_spec!$A:$J,2,FALSE))</f>
        <v/>
      </c>
      <c r="AY538" s="131" t="str">
        <f>IF(AZ538="","",VLOOKUP(CONCATENATE(AY$3,AZ538),m_selling_spec!$A:$J,2,FALSE))</f>
        <v/>
      </c>
      <c r="BA538" s="131" t="str">
        <f>IF(BB538="","",VLOOKUP(CONCATENATE(BA$3,BB538),m_selling_spec!$A:$J,2,FALSE))</f>
        <v/>
      </c>
      <c r="BC538" s="131" t="str">
        <f>IF(BD538="","",VLOOKUP(CONCATENATE(BC$3,BD538),m_selling_spec!$A:$J,2,FALSE))</f>
        <v/>
      </c>
      <c r="BE538" s="131" t="str">
        <f>IF(BF538="","",VLOOKUP(CONCATENATE(BE$3,BF538),m_selling_spec!$A:$J,2,FALSE))</f>
        <v/>
      </c>
      <c r="BG538" s="131" t="str">
        <f>IF(BH538="","",VLOOKUP(CONCATENATE(BG$3,BH538),m_selling_spec!$A:$J,2,FALSE))</f>
        <v/>
      </c>
      <c r="BI538" s="131" t="e">
        <f>IF(BJ538="","",VLOOKUP(CONCATENATE(BI$3,BJ538),m_selling_spec!$A:$J,2,FALSE))</f>
        <v>#N/A</v>
      </c>
      <c r="BJ538" s="132" t="s">
        <v>1271</v>
      </c>
    </row>
    <row r="539" spans="1:62">
      <c r="A539" s="125" t="s">
        <v>989</v>
      </c>
      <c r="B539" s="125">
        <v>6</v>
      </c>
      <c r="C539" s="130" t="str">
        <f>INDEX(product!B:B,MATCH(B539,product!A:A,0))</f>
        <v>Exterior</v>
      </c>
      <c r="D539" s="130" t="str">
        <f>INDEX(product!E:E,MATCH(B539,product!A:A,0))</f>
        <v>Exterior</v>
      </c>
      <c r="E539" s="131" t="str">
        <f>IF(F539="","",VLOOKUP(CONCATENATE(E$3,F539),m_selling_spec!$A:$J,2,FALSE))</f>
        <v/>
      </c>
      <c r="G539" s="131" t="str">
        <f>IF(H539="","",VLOOKUP(CONCATENATE(G$3,H539),m_selling_spec!$A:$J,2,FALSE))</f>
        <v/>
      </c>
      <c r="I539" s="131" t="str">
        <f>IF(J539="","",VLOOKUP(CONCATENATE(I$3,J539),m_selling_spec!$A:$J,2,FALSE))</f>
        <v>1.7</v>
      </c>
      <c r="J539" s="125" t="s">
        <v>549</v>
      </c>
      <c r="K539" s="131" t="str">
        <f>IF(L539="","",VLOOKUP(CONCATENATE(K$3,L539),m_selling_spec!$A:$J,2,FALSE))</f>
        <v>2.3</v>
      </c>
      <c r="L539" s="125" t="s">
        <v>611</v>
      </c>
      <c r="M539" s="131" t="str">
        <f>IF(N539="","",VLOOKUP(CONCATENATE(M$3,N539),m_selling_spec!$A:$J,2,FALSE))</f>
        <v/>
      </c>
      <c r="O539" s="131" t="str">
        <f>IF(P539="","",VLOOKUP(CONCATENATE(O$3,P539),m_selling_spec!$A:$J,2,FALSE))</f>
        <v/>
      </c>
      <c r="Q539" s="131" t="str">
        <f>IF(R539="","",VLOOKUP(CONCATENATE(Q$3,R539),m_selling_spec!$A:$J,2,FALSE))</f>
        <v/>
      </c>
      <c r="S539" s="131" t="str">
        <f>IF(T539="","",VLOOKUP(CONCATENATE(S$3,T539),m_selling_spec!$A:$J,2,FALSE))</f>
        <v/>
      </c>
      <c r="U539" s="131" t="str">
        <f>IF(V539="","",VLOOKUP(CONCATENATE(U$3,V539),m_selling_spec!$A:$J,2,FALSE))</f>
        <v/>
      </c>
      <c r="W539" s="131" t="str">
        <f>IF(X539="","",VLOOKUP(CONCATENATE(W$3,X539),m_selling_spec!$A:$J,2,FALSE))</f>
        <v/>
      </c>
      <c r="Y539" s="131" t="str">
        <f>IF(Z539="","",VLOOKUP(CONCATENATE(Y$3,Z539),m_selling_spec!$A:$J,2,FALSE))</f>
        <v/>
      </c>
      <c r="AA539" s="131" t="str">
        <f>IF(AB539="","",VLOOKUP(CONCATENATE(AA$3,AB539),m_selling_spec!$A:$J,2,FALSE))</f>
        <v/>
      </c>
      <c r="AC539" s="131"/>
      <c r="AE539" s="131"/>
      <c r="AG539" s="131" t="str">
        <f>IF(AH539="","",VLOOKUP(CONCATENATE(AG$3,AH539),m_selling_spec!$A:$J,2,FALSE))</f>
        <v/>
      </c>
      <c r="AI539" s="131" t="str">
        <f>IF(AJ539="","",VLOOKUP(CONCATENATE(AI$3,AJ539),m_selling_spec!$A:$J,2,FALSE))</f>
        <v/>
      </c>
      <c r="AK539" s="131" t="str">
        <f>IF(AL539="","",VLOOKUP(CONCATENATE(AK$3,AL539),m_selling_spec!$A:$J,2,FALSE))</f>
        <v/>
      </c>
      <c r="AM539" s="131" t="str">
        <f>IF(AN539="","",VLOOKUP(CONCATENATE(AM$3,AN539),m_selling_spec!$A:$J,2,FALSE))</f>
        <v/>
      </c>
      <c r="AO539" s="131" t="str">
        <f>IF(AP539="","",VLOOKUP(CONCATENATE(AO$3,AP539),m_selling_spec!$A:$J,2,FALSE))</f>
        <v/>
      </c>
      <c r="AQ539" s="131" t="str">
        <f>IF(AR539="","",VLOOKUP(CONCATENATE(AQ$3,AR539),m_selling_spec!$A:$J,2,FALSE))</f>
        <v>18.3</v>
      </c>
      <c r="AR539" s="125" t="s">
        <v>689</v>
      </c>
      <c r="AS539" s="131" t="str">
        <f>IF(AT539="","",VLOOKUP(CONCATENATE(AS$3,AT539),m_selling_spec!$A:$J,2,FALSE))</f>
        <v/>
      </c>
      <c r="AU539" s="131" t="str">
        <f>IF(AV539="","",VLOOKUP(CONCATENATE(AU$3,AV539),m_selling_spec!$A:$J,2,FALSE))</f>
        <v/>
      </c>
      <c r="AW539" s="131" t="str">
        <f>IF(AX539="","",VLOOKUP(CONCATENATE(AW$3,AX539),m_selling_spec!$A:$J,2,FALSE))</f>
        <v/>
      </c>
      <c r="AY539" s="131" t="str">
        <f>IF(AZ539="","",VLOOKUP(CONCATENATE(AY$3,AZ539),m_selling_spec!$A:$J,2,FALSE))</f>
        <v/>
      </c>
      <c r="BA539" s="131" t="str">
        <f>IF(BB539="","",VLOOKUP(CONCATENATE(BA$3,BB539),m_selling_spec!$A:$J,2,FALSE))</f>
        <v/>
      </c>
      <c r="BC539" s="131" t="str">
        <f>IF(BD539="","",VLOOKUP(CONCATENATE(BC$3,BD539),m_selling_spec!$A:$J,2,FALSE))</f>
        <v/>
      </c>
      <c r="BE539" s="131" t="str">
        <f>IF(BF539="","",VLOOKUP(CONCATENATE(BE$3,BF539),m_selling_spec!$A:$J,2,FALSE))</f>
        <v/>
      </c>
      <c r="BG539" s="131" t="str">
        <f>IF(BH539="","",VLOOKUP(CONCATENATE(BG$3,BH539),m_selling_spec!$A:$J,2,FALSE))</f>
        <v/>
      </c>
      <c r="BI539" s="131" t="e">
        <f>IF(BJ539="","",VLOOKUP(CONCATENATE(BI$3,BJ539),m_selling_spec!$A:$J,2,FALSE))</f>
        <v>#N/A</v>
      </c>
      <c r="BJ539" s="132" t="s">
        <v>1272</v>
      </c>
    </row>
    <row r="540" spans="1:62">
      <c r="A540" s="125" t="s">
        <v>702</v>
      </c>
      <c r="B540" s="125">
        <v>6</v>
      </c>
      <c r="C540" s="130" t="str">
        <f>INDEX(product!B:B,MATCH(B540,product!A:A,0))</f>
        <v>Exterior</v>
      </c>
      <c r="D540" s="130" t="str">
        <f>INDEX(product!E:E,MATCH(B540,product!A:A,0))</f>
        <v>Exterior</v>
      </c>
      <c r="E540" s="131" t="str">
        <f>IF(F540="","",VLOOKUP(CONCATENATE(E$3,F540),m_selling_spec!$A:$J,2,FALSE))</f>
        <v/>
      </c>
      <c r="G540" s="131" t="str">
        <f>IF(H540="","",VLOOKUP(CONCATENATE(G$3,H540),m_selling_spec!$A:$J,2,FALSE))</f>
        <v/>
      </c>
      <c r="I540" s="131" t="str">
        <f>IF(J540="","",VLOOKUP(CONCATENATE(I$3,J540),m_selling_spec!$A:$J,2,FALSE))</f>
        <v>1.7</v>
      </c>
      <c r="J540" s="125" t="s">
        <v>549</v>
      </c>
      <c r="K540" s="131" t="str">
        <f>IF(L540="","",VLOOKUP(CONCATENATE(K$3,L540),m_selling_spec!$A:$J,2,FALSE))</f>
        <v>2.4</v>
      </c>
      <c r="L540" s="125" t="s">
        <v>612</v>
      </c>
      <c r="M540" s="131" t="str">
        <f>IF(N540="","",VLOOKUP(CONCATENATE(M$3,N540),m_selling_spec!$A:$J,2,FALSE))</f>
        <v/>
      </c>
      <c r="O540" s="131" t="str">
        <f>IF(P540="","",VLOOKUP(CONCATENATE(O$3,P540),m_selling_spec!$A:$J,2,FALSE))</f>
        <v/>
      </c>
      <c r="Q540" s="131" t="str">
        <f>IF(R540="","",VLOOKUP(CONCATENATE(Q$3,R540),m_selling_spec!$A:$J,2,FALSE))</f>
        <v/>
      </c>
      <c r="S540" s="131" t="str">
        <f>IF(T540="","",VLOOKUP(CONCATENATE(S$3,T540),m_selling_spec!$A:$J,2,FALSE))</f>
        <v/>
      </c>
      <c r="U540" s="131" t="str">
        <f>IF(V540="","",VLOOKUP(CONCATENATE(U$3,V540),m_selling_spec!$A:$J,2,FALSE))</f>
        <v/>
      </c>
      <c r="W540" s="131" t="str">
        <f>IF(X540="","",VLOOKUP(CONCATENATE(W$3,X540),m_selling_spec!$A:$J,2,FALSE))</f>
        <v/>
      </c>
      <c r="Y540" s="131" t="str">
        <f>IF(Z540="","",VLOOKUP(CONCATENATE(Y$3,Z540),m_selling_spec!$A:$J,2,FALSE))</f>
        <v/>
      </c>
      <c r="AA540" s="131" t="str">
        <f>IF(AB540="","",VLOOKUP(CONCATENATE(AA$3,AB540),m_selling_spec!$A:$J,2,FALSE))</f>
        <v/>
      </c>
      <c r="AC540" s="131"/>
      <c r="AE540" s="131"/>
      <c r="AG540" s="131" t="str">
        <f>IF(AH540="","",VLOOKUP(CONCATENATE(AG$3,AH540),m_selling_spec!$A:$J,2,FALSE))</f>
        <v/>
      </c>
      <c r="AI540" s="131" t="str">
        <f>IF(AJ540="","",VLOOKUP(CONCATENATE(AI$3,AJ540),m_selling_spec!$A:$J,2,FALSE))</f>
        <v/>
      </c>
      <c r="AK540" s="131" t="str">
        <f>IF(AL540="","",VLOOKUP(CONCATENATE(AK$3,AL540),m_selling_spec!$A:$J,2,FALSE))</f>
        <v/>
      </c>
      <c r="AM540" s="131" t="str">
        <f>IF(AN540="","",VLOOKUP(CONCATENATE(AM$3,AN540),m_selling_spec!$A:$J,2,FALSE))</f>
        <v/>
      </c>
      <c r="AO540" s="131" t="str">
        <f>IF(AP540="","",VLOOKUP(CONCATENATE(AO$3,AP540),m_selling_spec!$A:$J,2,FALSE))</f>
        <v/>
      </c>
      <c r="AQ540" s="131" t="str">
        <f>IF(AR540="","",VLOOKUP(CONCATENATE(AQ$3,AR540),m_selling_spec!$A:$J,2,FALSE))</f>
        <v>18.4</v>
      </c>
      <c r="AR540" s="125" t="s">
        <v>685</v>
      </c>
      <c r="AS540" s="131" t="str">
        <f>IF(AT540="","",VLOOKUP(CONCATENATE(AS$3,AT540),m_selling_spec!$A:$J,2,FALSE))</f>
        <v/>
      </c>
      <c r="AU540" s="131" t="str">
        <f>IF(AV540="","",VLOOKUP(CONCATENATE(AU$3,AV540),m_selling_spec!$A:$J,2,FALSE))</f>
        <v/>
      </c>
      <c r="AW540" s="131" t="str">
        <f>IF(AX540="","",VLOOKUP(CONCATENATE(AW$3,AX540),m_selling_spec!$A:$J,2,FALSE))</f>
        <v/>
      </c>
      <c r="AY540" s="131" t="str">
        <f>IF(AZ540="","",VLOOKUP(CONCATENATE(AY$3,AZ540),m_selling_spec!$A:$J,2,FALSE))</f>
        <v/>
      </c>
      <c r="BA540" s="131" t="str">
        <f>IF(BB540="","",VLOOKUP(CONCATENATE(BA$3,BB540),m_selling_spec!$A:$J,2,FALSE))</f>
        <v/>
      </c>
      <c r="BC540" s="131" t="str">
        <f>IF(BD540="","",VLOOKUP(CONCATENATE(BC$3,BD540),m_selling_spec!$A:$J,2,FALSE))</f>
        <v/>
      </c>
      <c r="BE540" s="131" t="str">
        <f>IF(BF540="","",VLOOKUP(CONCATENATE(BE$3,BF540),m_selling_spec!$A:$J,2,FALSE))</f>
        <v/>
      </c>
      <c r="BG540" s="131" t="str">
        <f>IF(BH540="","",VLOOKUP(CONCATENATE(BG$3,BH540),m_selling_spec!$A:$J,2,FALSE))</f>
        <v/>
      </c>
      <c r="BI540" s="131" t="e">
        <f>IF(BJ540="","",VLOOKUP(CONCATENATE(BI$3,BJ540),m_selling_spec!$A:$J,2,FALSE))</f>
        <v>#N/A</v>
      </c>
      <c r="BJ540" s="132" t="s">
        <v>1267</v>
      </c>
    </row>
    <row r="541" spans="1:62">
      <c r="A541" s="125" t="s">
        <v>990</v>
      </c>
      <c r="B541" s="125">
        <v>6</v>
      </c>
      <c r="C541" s="130" t="str">
        <f>INDEX(product!B:B,MATCH(B541,product!A:A,0))</f>
        <v>Exterior</v>
      </c>
      <c r="D541" s="130" t="str">
        <f>INDEX(product!E:E,MATCH(B541,product!A:A,0))</f>
        <v>Exterior</v>
      </c>
      <c r="E541" s="131" t="str">
        <f>IF(F541="","",VLOOKUP(CONCATENATE(E$3,F541),m_selling_spec!$A:$J,2,FALSE))</f>
        <v/>
      </c>
      <c r="G541" s="131" t="str">
        <f>IF(H541="","",VLOOKUP(CONCATENATE(G$3,H541),m_selling_spec!$A:$J,2,FALSE))</f>
        <v/>
      </c>
      <c r="I541" s="131" t="str">
        <f>IF(J541="","",VLOOKUP(CONCATENATE(I$3,J541),m_selling_spec!$A:$J,2,FALSE))</f>
        <v>1.7</v>
      </c>
      <c r="J541" s="125" t="s">
        <v>549</v>
      </c>
      <c r="K541" s="131" t="str">
        <f>IF(L541="","",VLOOKUP(CONCATENATE(K$3,L541),m_selling_spec!$A:$J,2,FALSE))</f>
        <v>2.4</v>
      </c>
      <c r="L541" s="125" t="s">
        <v>612</v>
      </c>
      <c r="M541" s="131" t="str">
        <f>IF(N541="","",VLOOKUP(CONCATENATE(M$3,N541),m_selling_spec!$A:$J,2,FALSE))</f>
        <v/>
      </c>
      <c r="O541" s="131" t="str">
        <f>IF(P541="","",VLOOKUP(CONCATENATE(O$3,P541),m_selling_spec!$A:$J,2,FALSE))</f>
        <v/>
      </c>
      <c r="Q541" s="131" t="str">
        <f>IF(R541="","",VLOOKUP(CONCATENATE(Q$3,R541),m_selling_spec!$A:$J,2,FALSE))</f>
        <v/>
      </c>
      <c r="S541" s="131" t="str">
        <f>IF(T541="","",VLOOKUP(CONCATENATE(S$3,T541),m_selling_spec!$A:$J,2,FALSE))</f>
        <v/>
      </c>
      <c r="U541" s="131" t="str">
        <f>IF(V541="","",VLOOKUP(CONCATENATE(U$3,V541),m_selling_spec!$A:$J,2,FALSE))</f>
        <v/>
      </c>
      <c r="W541" s="131" t="str">
        <f>IF(X541="","",VLOOKUP(CONCATENATE(W$3,X541),m_selling_spec!$A:$J,2,FALSE))</f>
        <v/>
      </c>
      <c r="Y541" s="131" t="str">
        <f>IF(Z541="","",VLOOKUP(CONCATENATE(Y$3,Z541),m_selling_spec!$A:$J,2,FALSE))</f>
        <v/>
      </c>
      <c r="AA541" s="131" t="str">
        <f>IF(AB541="","",VLOOKUP(CONCATENATE(AA$3,AB541),m_selling_spec!$A:$J,2,FALSE))</f>
        <v/>
      </c>
      <c r="AC541" s="131"/>
      <c r="AE541" s="131"/>
      <c r="AG541" s="131" t="str">
        <f>IF(AH541="","",VLOOKUP(CONCATENATE(AG$3,AH541),m_selling_spec!$A:$J,2,FALSE))</f>
        <v/>
      </c>
      <c r="AI541" s="131" t="str">
        <f>IF(AJ541="","",VLOOKUP(CONCATENATE(AI$3,AJ541),m_selling_spec!$A:$J,2,FALSE))</f>
        <v/>
      </c>
      <c r="AK541" s="131" t="str">
        <f>IF(AL541="","",VLOOKUP(CONCATENATE(AK$3,AL541),m_selling_spec!$A:$J,2,FALSE))</f>
        <v/>
      </c>
      <c r="AM541" s="131" t="str">
        <f>IF(AN541="","",VLOOKUP(CONCATENATE(AM$3,AN541),m_selling_spec!$A:$J,2,FALSE))</f>
        <v/>
      </c>
      <c r="AO541" s="131" t="str">
        <f>IF(AP541="","",VLOOKUP(CONCATENATE(AO$3,AP541),m_selling_spec!$A:$J,2,FALSE))</f>
        <v/>
      </c>
      <c r="AQ541" s="131" t="str">
        <f>IF(AR541="","",VLOOKUP(CONCATENATE(AQ$3,AR541),m_selling_spec!$A:$J,2,FALSE))</f>
        <v>18.4</v>
      </c>
      <c r="AR541" s="125" t="s">
        <v>685</v>
      </c>
      <c r="AS541" s="131" t="str">
        <f>IF(AT541="","",VLOOKUP(CONCATENATE(AS$3,AT541),m_selling_spec!$A:$J,2,FALSE))</f>
        <v/>
      </c>
      <c r="AU541" s="131" t="str">
        <f>IF(AV541="","",VLOOKUP(CONCATENATE(AU$3,AV541),m_selling_spec!$A:$J,2,FALSE))</f>
        <v/>
      </c>
      <c r="AW541" s="131" t="str">
        <f>IF(AX541="","",VLOOKUP(CONCATENATE(AW$3,AX541),m_selling_spec!$A:$J,2,FALSE))</f>
        <v/>
      </c>
      <c r="AY541" s="131" t="str">
        <f>IF(AZ541="","",VLOOKUP(CONCATENATE(AY$3,AZ541),m_selling_spec!$A:$J,2,FALSE))</f>
        <v/>
      </c>
      <c r="BA541" s="131" t="str">
        <f>IF(BB541="","",VLOOKUP(CONCATENATE(BA$3,BB541),m_selling_spec!$A:$J,2,FALSE))</f>
        <v/>
      </c>
      <c r="BC541" s="131" t="str">
        <f>IF(BD541="","",VLOOKUP(CONCATENATE(BC$3,BD541),m_selling_spec!$A:$J,2,FALSE))</f>
        <v/>
      </c>
      <c r="BE541" s="131" t="str">
        <f>IF(BF541="","",VLOOKUP(CONCATENATE(BE$3,BF541),m_selling_spec!$A:$J,2,FALSE))</f>
        <v/>
      </c>
      <c r="BG541" s="131" t="str">
        <f>IF(BH541="","",VLOOKUP(CONCATENATE(BG$3,BH541),m_selling_spec!$A:$J,2,FALSE))</f>
        <v/>
      </c>
      <c r="BI541" s="131" t="e">
        <f>IF(BJ541="","",VLOOKUP(CONCATENATE(BI$3,BJ541),m_selling_spec!$A:$J,2,FALSE))</f>
        <v>#N/A</v>
      </c>
      <c r="BJ541" s="132" t="s">
        <v>1271</v>
      </c>
    </row>
    <row r="542" spans="1:62">
      <c r="A542" s="125" t="s">
        <v>991</v>
      </c>
      <c r="B542" s="125">
        <v>6</v>
      </c>
      <c r="C542" s="130" t="str">
        <f>INDEX(product!B:B,MATCH(B542,product!A:A,0))</f>
        <v>Exterior</v>
      </c>
      <c r="D542" s="130" t="str">
        <f>INDEX(product!E:E,MATCH(B542,product!A:A,0))</f>
        <v>Exterior</v>
      </c>
      <c r="E542" s="131" t="str">
        <f>IF(F542="","",VLOOKUP(CONCATENATE(E$3,F542),m_selling_spec!$A:$J,2,FALSE))</f>
        <v/>
      </c>
      <c r="G542" s="131" t="str">
        <f>IF(H542="","",VLOOKUP(CONCATENATE(G$3,H542),m_selling_spec!$A:$J,2,FALSE))</f>
        <v/>
      </c>
      <c r="I542" s="131" t="str">
        <f>IF(J542="","",VLOOKUP(CONCATENATE(I$3,J542),m_selling_spec!$A:$J,2,FALSE))</f>
        <v>1.7</v>
      </c>
      <c r="J542" s="125" t="s">
        <v>549</v>
      </c>
      <c r="K542" s="131" t="str">
        <f>IF(L542="","",VLOOKUP(CONCATENATE(K$3,L542),m_selling_spec!$A:$J,2,FALSE))</f>
        <v>2.4</v>
      </c>
      <c r="L542" s="125" t="s">
        <v>612</v>
      </c>
      <c r="M542" s="131" t="str">
        <f>IF(N542="","",VLOOKUP(CONCATENATE(M$3,N542),m_selling_spec!$A:$J,2,FALSE))</f>
        <v/>
      </c>
      <c r="O542" s="131" t="str">
        <f>IF(P542="","",VLOOKUP(CONCATENATE(O$3,P542),m_selling_spec!$A:$J,2,FALSE))</f>
        <v/>
      </c>
      <c r="Q542" s="131" t="str">
        <f>IF(R542="","",VLOOKUP(CONCATENATE(Q$3,R542),m_selling_spec!$A:$J,2,FALSE))</f>
        <v/>
      </c>
      <c r="S542" s="131" t="str">
        <f>IF(T542="","",VLOOKUP(CONCATENATE(S$3,T542),m_selling_spec!$A:$J,2,FALSE))</f>
        <v/>
      </c>
      <c r="U542" s="131" t="str">
        <f>IF(V542="","",VLOOKUP(CONCATENATE(U$3,V542),m_selling_spec!$A:$J,2,FALSE))</f>
        <v/>
      </c>
      <c r="W542" s="131" t="str">
        <f>IF(X542="","",VLOOKUP(CONCATENATE(W$3,X542),m_selling_spec!$A:$J,2,FALSE))</f>
        <v/>
      </c>
      <c r="Y542" s="131" t="str">
        <f>IF(Z542="","",VLOOKUP(CONCATENATE(Y$3,Z542),m_selling_spec!$A:$J,2,FALSE))</f>
        <v/>
      </c>
      <c r="AA542" s="131" t="str">
        <f>IF(AB542="","",VLOOKUP(CONCATENATE(AA$3,AB542),m_selling_spec!$A:$J,2,FALSE))</f>
        <v/>
      </c>
      <c r="AC542" s="131"/>
      <c r="AE542" s="131"/>
      <c r="AG542" s="131" t="str">
        <f>IF(AH542="","",VLOOKUP(CONCATENATE(AG$3,AH542),m_selling_spec!$A:$J,2,FALSE))</f>
        <v/>
      </c>
      <c r="AI542" s="131" t="str">
        <f>IF(AJ542="","",VLOOKUP(CONCATENATE(AI$3,AJ542),m_selling_spec!$A:$J,2,FALSE))</f>
        <v/>
      </c>
      <c r="AK542" s="131" t="str">
        <f>IF(AL542="","",VLOOKUP(CONCATENATE(AK$3,AL542),m_selling_spec!$A:$J,2,FALSE))</f>
        <v/>
      </c>
      <c r="AM542" s="131" t="str">
        <f>IF(AN542="","",VLOOKUP(CONCATENATE(AM$3,AN542),m_selling_spec!$A:$J,2,FALSE))</f>
        <v/>
      </c>
      <c r="AO542" s="131" t="str">
        <f>IF(AP542="","",VLOOKUP(CONCATENATE(AO$3,AP542),m_selling_spec!$A:$J,2,FALSE))</f>
        <v/>
      </c>
      <c r="AQ542" s="131" t="str">
        <f>IF(AR542="","",VLOOKUP(CONCATENATE(AQ$3,AR542),m_selling_spec!$A:$J,2,FALSE))</f>
        <v>18.4</v>
      </c>
      <c r="AR542" s="125" t="s">
        <v>685</v>
      </c>
      <c r="AS542" s="131" t="str">
        <f>IF(AT542="","",VLOOKUP(CONCATENATE(AS$3,AT542),m_selling_spec!$A:$J,2,FALSE))</f>
        <v/>
      </c>
      <c r="AU542" s="131" t="str">
        <f>IF(AV542="","",VLOOKUP(CONCATENATE(AU$3,AV542),m_selling_spec!$A:$J,2,FALSE))</f>
        <v/>
      </c>
      <c r="AW542" s="131" t="str">
        <f>IF(AX542="","",VLOOKUP(CONCATENATE(AW$3,AX542),m_selling_spec!$A:$J,2,FALSE))</f>
        <v/>
      </c>
      <c r="AY542" s="131" t="str">
        <f>IF(AZ542="","",VLOOKUP(CONCATENATE(AY$3,AZ542),m_selling_spec!$A:$J,2,FALSE))</f>
        <v/>
      </c>
      <c r="BA542" s="131" t="str">
        <f>IF(BB542="","",VLOOKUP(CONCATENATE(BA$3,BB542),m_selling_spec!$A:$J,2,FALSE))</f>
        <v/>
      </c>
      <c r="BC542" s="131" t="str">
        <f>IF(BD542="","",VLOOKUP(CONCATENATE(BC$3,BD542),m_selling_spec!$A:$J,2,FALSE))</f>
        <v/>
      </c>
      <c r="BE542" s="131" t="str">
        <f>IF(BF542="","",VLOOKUP(CONCATENATE(BE$3,BF542),m_selling_spec!$A:$J,2,FALSE))</f>
        <v/>
      </c>
      <c r="BG542" s="131" t="str">
        <f>IF(BH542="","",VLOOKUP(CONCATENATE(BG$3,BH542),m_selling_spec!$A:$J,2,FALSE))</f>
        <v/>
      </c>
      <c r="BI542" s="131" t="e">
        <f>IF(BJ542="","",VLOOKUP(CONCATENATE(BI$3,BJ542),m_selling_spec!$A:$J,2,FALSE))</f>
        <v>#N/A</v>
      </c>
      <c r="BJ542" s="132" t="s">
        <v>1272</v>
      </c>
    </row>
    <row r="543" spans="1:62">
      <c r="A543" s="125" t="s">
        <v>703</v>
      </c>
      <c r="B543" s="125">
        <v>6</v>
      </c>
      <c r="C543" s="130" t="str">
        <f>INDEX(product!B:B,MATCH(B543,product!A:A,0))</f>
        <v>Exterior</v>
      </c>
      <c r="D543" s="130" t="str">
        <f>INDEX(product!E:E,MATCH(B543,product!A:A,0))</f>
        <v>Exterior</v>
      </c>
      <c r="E543" s="131" t="str">
        <f>IF(F543="","",VLOOKUP(CONCATENATE(E$3,F543),m_selling_spec!$A:$J,2,FALSE))</f>
        <v/>
      </c>
      <c r="G543" s="131" t="str">
        <f>IF(H543="","",VLOOKUP(CONCATENATE(G$3,H543),m_selling_spec!$A:$J,2,FALSE))</f>
        <v/>
      </c>
      <c r="I543" s="131" t="str">
        <f>IF(J543="","",VLOOKUP(CONCATENATE(I$3,J543),m_selling_spec!$A:$J,2,FALSE))</f>
        <v>1.7</v>
      </c>
      <c r="J543" s="125" t="s">
        <v>549</v>
      </c>
      <c r="K543" s="131" t="str">
        <f>IF(L543="","",VLOOKUP(CONCATENATE(K$3,L543),m_selling_spec!$A:$J,2,FALSE))</f>
        <v>2.4</v>
      </c>
      <c r="L543" s="125" t="s">
        <v>612</v>
      </c>
      <c r="M543" s="131" t="str">
        <f>IF(N543="","",VLOOKUP(CONCATENATE(M$3,N543),m_selling_spec!$A:$J,2,FALSE))</f>
        <v/>
      </c>
      <c r="O543" s="131" t="str">
        <f>IF(P543="","",VLOOKUP(CONCATENATE(O$3,P543),m_selling_spec!$A:$J,2,FALSE))</f>
        <v/>
      </c>
      <c r="Q543" s="131" t="str">
        <f>IF(R543="","",VLOOKUP(CONCATENATE(Q$3,R543),m_selling_spec!$A:$J,2,FALSE))</f>
        <v/>
      </c>
      <c r="S543" s="131" t="str">
        <f>IF(T543="","",VLOOKUP(CONCATENATE(S$3,T543),m_selling_spec!$A:$J,2,FALSE))</f>
        <v/>
      </c>
      <c r="U543" s="131" t="str">
        <f>IF(V543="","",VLOOKUP(CONCATENATE(U$3,V543),m_selling_spec!$A:$J,2,FALSE))</f>
        <v/>
      </c>
      <c r="W543" s="131" t="str">
        <f>IF(X543="","",VLOOKUP(CONCATENATE(W$3,X543),m_selling_spec!$A:$J,2,FALSE))</f>
        <v/>
      </c>
      <c r="Y543" s="131" t="str">
        <f>IF(Z543="","",VLOOKUP(CONCATENATE(Y$3,Z543),m_selling_spec!$A:$J,2,FALSE))</f>
        <v/>
      </c>
      <c r="AA543" s="131" t="str">
        <f>IF(AB543="","",VLOOKUP(CONCATENATE(AA$3,AB543),m_selling_spec!$A:$J,2,FALSE))</f>
        <v/>
      </c>
      <c r="AC543" s="131"/>
      <c r="AE543" s="131"/>
      <c r="AG543" s="131" t="str">
        <f>IF(AH543="","",VLOOKUP(CONCATENATE(AG$3,AH543),m_selling_spec!$A:$J,2,FALSE))</f>
        <v/>
      </c>
      <c r="AI543" s="131" t="str">
        <f>IF(AJ543="","",VLOOKUP(CONCATENATE(AI$3,AJ543),m_selling_spec!$A:$J,2,FALSE))</f>
        <v/>
      </c>
      <c r="AK543" s="131" t="str">
        <f>IF(AL543="","",VLOOKUP(CONCATENATE(AK$3,AL543),m_selling_spec!$A:$J,2,FALSE))</f>
        <v/>
      </c>
      <c r="AM543" s="131" t="str">
        <f>IF(AN543="","",VLOOKUP(CONCATENATE(AM$3,AN543),m_selling_spec!$A:$J,2,FALSE))</f>
        <v/>
      </c>
      <c r="AO543" s="131" t="str">
        <f>IF(AP543="","",VLOOKUP(CONCATENATE(AO$3,AP543),m_selling_spec!$A:$J,2,FALSE))</f>
        <v/>
      </c>
      <c r="AQ543" s="131" t="str">
        <f>IF(AR543="","",VLOOKUP(CONCATENATE(AQ$3,AR543),m_selling_spec!$A:$J,2,FALSE))</f>
        <v>18.5</v>
      </c>
      <c r="AR543" s="125" t="s">
        <v>686</v>
      </c>
      <c r="AS543" s="131" t="str">
        <f>IF(AT543="","",VLOOKUP(CONCATENATE(AS$3,AT543),m_selling_spec!$A:$J,2,FALSE))</f>
        <v/>
      </c>
      <c r="AU543" s="131" t="str">
        <f>IF(AV543="","",VLOOKUP(CONCATENATE(AU$3,AV543),m_selling_spec!$A:$J,2,FALSE))</f>
        <v/>
      </c>
      <c r="AW543" s="131" t="str">
        <f>IF(AX543="","",VLOOKUP(CONCATENATE(AW$3,AX543),m_selling_spec!$A:$J,2,FALSE))</f>
        <v/>
      </c>
      <c r="AY543" s="131" t="str">
        <f>IF(AZ543="","",VLOOKUP(CONCATENATE(AY$3,AZ543),m_selling_spec!$A:$J,2,FALSE))</f>
        <v/>
      </c>
      <c r="BA543" s="131" t="str">
        <f>IF(BB543="","",VLOOKUP(CONCATENATE(BA$3,BB543),m_selling_spec!$A:$J,2,FALSE))</f>
        <v/>
      </c>
      <c r="BC543" s="131" t="str">
        <f>IF(BD543="","",VLOOKUP(CONCATENATE(BC$3,BD543),m_selling_spec!$A:$J,2,FALSE))</f>
        <v/>
      </c>
      <c r="BE543" s="131" t="str">
        <f>IF(BF543="","",VLOOKUP(CONCATENATE(BE$3,BF543),m_selling_spec!$A:$J,2,FALSE))</f>
        <v/>
      </c>
      <c r="BG543" s="131" t="str">
        <f>IF(BH543="","",VLOOKUP(CONCATENATE(BG$3,BH543),m_selling_spec!$A:$J,2,FALSE))</f>
        <v/>
      </c>
      <c r="BI543" s="131" t="e">
        <f>IF(BJ543="","",VLOOKUP(CONCATENATE(BI$3,BJ543),m_selling_spec!$A:$J,2,FALSE))</f>
        <v>#N/A</v>
      </c>
      <c r="BJ543" s="132" t="s">
        <v>1267</v>
      </c>
    </row>
    <row r="544" spans="1:62">
      <c r="A544" s="125" t="s">
        <v>992</v>
      </c>
      <c r="B544" s="125">
        <v>6</v>
      </c>
      <c r="C544" s="130" t="str">
        <f>INDEX(product!B:B,MATCH(B544,product!A:A,0))</f>
        <v>Exterior</v>
      </c>
      <c r="D544" s="130" t="str">
        <f>INDEX(product!E:E,MATCH(B544,product!A:A,0))</f>
        <v>Exterior</v>
      </c>
      <c r="E544" s="131" t="str">
        <f>IF(F544="","",VLOOKUP(CONCATENATE(E$3,F544),m_selling_spec!$A:$J,2,FALSE))</f>
        <v/>
      </c>
      <c r="G544" s="131" t="str">
        <f>IF(H544="","",VLOOKUP(CONCATENATE(G$3,H544),m_selling_spec!$A:$J,2,FALSE))</f>
        <v/>
      </c>
      <c r="I544" s="131" t="str">
        <f>IF(J544="","",VLOOKUP(CONCATENATE(I$3,J544),m_selling_spec!$A:$J,2,FALSE))</f>
        <v>1.7</v>
      </c>
      <c r="J544" s="125" t="s">
        <v>549</v>
      </c>
      <c r="K544" s="131" t="str">
        <f>IF(L544="","",VLOOKUP(CONCATENATE(K$3,L544),m_selling_spec!$A:$J,2,FALSE))</f>
        <v>2.4</v>
      </c>
      <c r="L544" s="125" t="s">
        <v>612</v>
      </c>
      <c r="M544" s="131" t="str">
        <f>IF(N544="","",VLOOKUP(CONCATENATE(M$3,N544),m_selling_spec!$A:$J,2,FALSE))</f>
        <v/>
      </c>
      <c r="O544" s="131" t="str">
        <f>IF(P544="","",VLOOKUP(CONCATENATE(O$3,P544),m_selling_spec!$A:$J,2,FALSE))</f>
        <v/>
      </c>
      <c r="Q544" s="131" t="str">
        <f>IF(R544="","",VLOOKUP(CONCATENATE(Q$3,R544),m_selling_spec!$A:$J,2,FALSE))</f>
        <v/>
      </c>
      <c r="S544" s="131" t="str">
        <f>IF(T544="","",VLOOKUP(CONCATENATE(S$3,T544),m_selling_spec!$A:$J,2,FALSE))</f>
        <v/>
      </c>
      <c r="U544" s="131" t="str">
        <f>IF(V544="","",VLOOKUP(CONCATENATE(U$3,V544),m_selling_spec!$A:$J,2,FALSE))</f>
        <v/>
      </c>
      <c r="W544" s="131" t="str">
        <f>IF(X544="","",VLOOKUP(CONCATENATE(W$3,X544),m_selling_spec!$A:$J,2,FALSE))</f>
        <v/>
      </c>
      <c r="Y544" s="131" t="str">
        <f>IF(Z544="","",VLOOKUP(CONCATENATE(Y$3,Z544),m_selling_spec!$A:$J,2,FALSE))</f>
        <v/>
      </c>
      <c r="AA544" s="131" t="str">
        <f>IF(AB544="","",VLOOKUP(CONCATENATE(AA$3,AB544),m_selling_spec!$A:$J,2,FALSE))</f>
        <v/>
      </c>
      <c r="AC544" s="131"/>
      <c r="AE544" s="131"/>
      <c r="AG544" s="131" t="str">
        <f>IF(AH544="","",VLOOKUP(CONCATENATE(AG$3,AH544),m_selling_spec!$A:$J,2,FALSE))</f>
        <v/>
      </c>
      <c r="AI544" s="131" t="str">
        <f>IF(AJ544="","",VLOOKUP(CONCATENATE(AI$3,AJ544),m_selling_spec!$A:$J,2,FALSE))</f>
        <v/>
      </c>
      <c r="AK544" s="131" t="str">
        <f>IF(AL544="","",VLOOKUP(CONCATENATE(AK$3,AL544),m_selling_spec!$A:$J,2,FALSE))</f>
        <v/>
      </c>
      <c r="AM544" s="131" t="str">
        <f>IF(AN544="","",VLOOKUP(CONCATENATE(AM$3,AN544),m_selling_spec!$A:$J,2,FALSE))</f>
        <v/>
      </c>
      <c r="AO544" s="131" t="str">
        <f>IF(AP544="","",VLOOKUP(CONCATENATE(AO$3,AP544),m_selling_spec!$A:$J,2,FALSE))</f>
        <v/>
      </c>
      <c r="AQ544" s="131" t="str">
        <f>IF(AR544="","",VLOOKUP(CONCATENATE(AQ$3,AR544),m_selling_spec!$A:$J,2,FALSE))</f>
        <v>18.5</v>
      </c>
      <c r="AR544" s="125" t="s">
        <v>686</v>
      </c>
      <c r="AS544" s="131" t="str">
        <f>IF(AT544="","",VLOOKUP(CONCATENATE(AS$3,AT544),m_selling_spec!$A:$J,2,FALSE))</f>
        <v/>
      </c>
      <c r="AU544" s="131" t="str">
        <f>IF(AV544="","",VLOOKUP(CONCATENATE(AU$3,AV544),m_selling_spec!$A:$J,2,FALSE))</f>
        <v/>
      </c>
      <c r="AW544" s="131" t="str">
        <f>IF(AX544="","",VLOOKUP(CONCATENATE(AW$3,AX544),m_selling_spec!$A:$J,2,FALSE))</f>
        <v/>
      </c>
      <c r="AY544" s="131" t="str">
        <f>IF(AZ544="","",VLOOKUP(CONCATENATE(AY$3,AZ544),m_selling_spec!$A:$J,2,FALSE))</f>
        <v/>
      </c>
      <c r="BA544" s="131" t="str">
        <f>IF(BB544="","",VLOOKUP(CONCATENATE(BA$3,BB544),m_selling_spec!$A:$J,2,FALSE))</f>
        <v/>
      </c>
      <c r="BC544" s="131" t="str">
        <f>IF(BD544="","",VLOOKUP(CONCATENATE(BC$3,BD544),m_selling_spec!$A:$J,2,FALSE))</f>
        <v/>
      </c>
      <c r="BE544" s="131" t="str">
        <f>IF(BF544="","",VLOOKUP(CONCATENATE(BE$3,BF544),m_selling_spec!$A:$J,2,FALSE))</f>
        <v/>
      </c>
      <c r="BG544" s="131" t="str">
        <f>IF(BH544="","",VLOOKUP(CONCATENATE(BG$3,BH544),m_selling_spec!$A:$J,2,FALSE))</f>
        <v/>
      </c>
      <c r="BI544" s="131" t="e">
        <f>IF(BJ544="","",VLOOKUP(CONCATENATE(BI$3,BJ544),m_selling_spec!$A:$J,2,FALSE))</f>
        <v>#N/A</v>
      </c>
      <c r="BJ544" s="132" t="s">
        <v>1271</v>
      </c>
    </row>
    <row r="545" spans="1:62">
      <c r="A545" s="125" t="s">
        <v>993</v>
      </c>
      <c r="B545" s="125">
        <v>6</v>
      </c>
      <c r="C545" s="130" t="str">
        <f>INDEX(product!B:B,MATCH(B545,product!A:A,0))</f>
        <v>Exterior</v>
      </c>
      <c r="D545" s="130" t="str">
        <f>INDEX(product!E:E,MATCH(B545,product!A:A,0))</f>
        <v>Exterior</v>
      </c>
      <c r="E545" s="131" t="str">
        <f>IF(F545="","",VLOOKUP(CONCATENATE(E$3,F545),m_selling_spec!$A:$J,2,FALSE))</f>
        <v/>
      </c>
      <c r="G545" s="131" t="str">
        <f>IF(H545="","",VLOOKUP(CONCATENATE(G$3,H545),m_selling_spec!$A:$J,2,FALSE))</f>
        <v/>
      </c>
      <c r="I545" s="131" t="str">
        <f>IF(J545="","",VLOOKUP(CONCATENATE(I$3,J545),m_selling_spec!$A:$J,2,FALSE))</f>
        <v>1.7</v>
      </c>
      <c r="J545" s="125" t="s">
        <v>549</v>
      </c>
      <c r="K545" s="131" t="str">
        <f>IF(L545="","",VLOOKUP(CONCATENATE(K$3,L545),m_selling_spec!$A:$J,2,FALSE))</f>
        <v>2.4</v>
      </c>
      <c r="L545" s="125" t="s">
        <v>612</v>
      </c>
      <c r="M545" s="131" t="str">
        <f>IF(N545="","",VLOOKUP(CONCATENATE(M$3,N545),m_selling_spec!$A:$J,2,FALSE))</f>
        <v/>
      </c>
      <c r="O545" s="131" t="str">
        <f>IF(P545="","",VLOOKUP(CONCATENATE(O$3,P545),m_selling_spec!$A:$J,2,FALSE))</f>
        <v/>
      </c>
      <c r="Q545" s="131" t="str">
        <f>IF(R545="","",VLOOKUP(CONCATENATE(Q$3,R545),m_selling_spec!$A:$J,2,FALSE))</f>
        <v/>
      </c>
      <c r="S545" s="131" t="str">
        <f>IF(T545="","",VLOOKUP(CONCATENATE(S$3,T545),m_selling_spec!$A:$J,2,FALSE))</f>
        <v/>
      </c>
      <c r="U545" s="131" t="str">
        <f>IF(V545="","",VLOOKUP(CONCATENATE(U$3,V545),m_selling_spec!$A:$J,2,FALSE))</f>
        <v/>
      </c>
      <c r="W545" s="131" t="str">
        <f>IF(X545="","",VLOOKUP(CONCATENATE(W$3,X545),m_selling_spec!$A:$J,2,FALSE))</f>
        <v/>
      </c>
      <c r="Y545" s="131" t="str">
        <f>IF(Z545="","",VLOOKUP(CONCATENATE(Y$3,Z545),m_selling_spec!$A:$J,2,FALSE))</f>
        <v/>
      </c>
      <c r="AA545" s="131" t="str">
        <f>IF(AB545="","",VLOOKUP(CONCATENATE(AA$3,AB545),m_selling_spec!$A:$J,2,FALSE))</f>
        <v/>
      </c>
      <c r="AC545" s="131"/>
      <c r="AE545" s="131"/>
      <c r="AG545" s="131" t="str">
        <f>IF(AH545="","",VLOOKUP(CONCATENATE(AG$3,AH545),m_selling_spec!$A:$J,2,FALSE))</f>
        <v/>
      </c>
      <c r="AI545" s="131" t="str">
        <f>IF(AJ545="","",VLOOKUP(CONCATENATE(AI$3,AJ545),m_selling_spec!$A:$J,2,FALSE))</f>
        <v/>
      </c>
      <c r="AK545" s="131" t="str">
        <f>IF(AL545="","",VLOOKUP(CONCATENATE(AK$3,AL545),m_selling_spec!$A:$J,2,FALSE))</f>
        <v/>
      </c>
      <c r="AM545" s="131" t="str">
        <f>IF(AN545="","",VLOOKUP(CONCATENATE(AM$3,AN545),m_selling_spec!$A:$J,2,FALSE))</f>
        <v/>
      </c>
      <c r="AO545" s="131" t="str">
        <f>IF(AP545="","",VLOOKUP(CONCATENATE(AO$3,AP545),m_selling_spec!$A:$J,2,FALSE))</f>
        <v/>
      </c>
      <c r="AQ545" s="131" t="str">
        <f>IF(AR545="","",VLOOKUP(CONCATENATE(AQ$3,AR545),m_selling_spec!$A:$J,2,FALSE))</f>
        <v>18.5</v>
      </c>
      <c r="AR545" s="125" t="s">
        <v>686</v>
      </c>
      <c r="AS545" s="131" t="str">
        <f>IF(AT545="","",VLOOKUP(CONCATENATE(AS$3,AT545),m_selling_spec!$A:$J,2,FALSE))</f>
        <v/>
      </c>
      <c r="AU545" s="131" t="str">
        <f>IF(AV545="","",VLOOKUP(CONCATENATE(AU$3,AV545),m_selling_spec!$A:$J,2,FALSE))</f>
        <v/>
      </c>
      <c r="AW545" s="131" t="str">
        <f>IF(AX545="","",VLOOKUP(CONCATENATE(AW$3,AX545),m_selling_spec!$A:$J,2,FALSE))</f>
        <v/>
      </c>
      <c r="AY545" s="131" t="str">
        <f>IF(AZ545="","",VLOOKUP(CONCATENATE(AY$3,AZ545),m_selling_spec!$A:$J,2,FALSE))</f>
        <v/>
      </c>
      <c r="BA545" s="131" t="str">
        <f>IF(BB545="","",VLOOKUP(CONCATENATE(BA$3,BB545),m_selling_spec!$A:$J,2,FALSE))</f>
        <v/>
      </c>
      <c r="BC545" s="131" t="str">
        <f>IF(BD545="","",VLOOKUP(CONCATENATE(BC$3,BD545),m_selling_spec!$A:$J,2,FALSE))</f>
        <v/>
      </c>
      <c r="BE545" s="131" t="str">
        <f>IF(BF545="","",VLOOKUP(CONCATENATE(BE$3,BF545),m_selling_spec!$A:$J,2,FALSE))</f>
        <v/>
      </c>
      <c r="BG545" s="131" t="str">
        <f>IF(BH545="","",VLOOKUP(CONCATENATE(BG$3,BH545),m_selling_spec!$A:$J,2,FALSE))</f>
        <v/>
      </c>
      <c r="BI545" s="131" t="e">
        <f>IF(BJ545="","",VLOOKUP(CONCATENATE(BI$3,BJ545),m_selling_spec!$A:$J,2,FALSE))</f>
        <v>#N/A</v>
      </c>
      <c r="BJ545" s="132" t="s">
        <v>1272</v>
      </c>
    </row>
    <row r="546" spans="1:62">
      <c r="A546" s="125" t="s">
        <v>704</v>
      </c>
      <c r="B546" s="125">
        <v>6</v>
      </c>
      <c r="C546" s="130" t="str">
        <f>INDEX(product!B:B,MATCH(B546,product!A:A,0))</f>
        <v>Exterior</v>
      </c>
      <c r="D546" s="130" t="str">
        <f>INDEX(product!E:E,MATCH(B546,product!A:A,0))</f>
        <v>Exterior</v>
      </c>
      <c r="E546" s="131" t="str">
        <f>IF(F546="","",VLOOKUP(CONCATENATE(E$3,F546),m_selling_spec!$A:$J,2,FALSE))</f>
        <v/>
      </c>
      <c r="G546" s="131" t="str">
        <f>IF(H546="","",VLOOKUP(CONCATENATE(G$3,H546),m_selling_spec!$A:$J,2,FALSE))</f>
        <v/>
      </c>
      <c r="I546" s="131" t="str">
        <f>IF(J546="","",VLOOKUP(CONCATENATE(I$3,J546),m_selling_spec!$A:$J,2,FALSE))</f>
        <v>1.7</v>
      </c>
      <c r="J546" s="125" t="s">
        <v>549</v>
      </c>
      <c r="K546" s="131" t="str">
        <f>IF(L546="","",VLOOKUP(CONCATENATE(K$3,L546),m_selling_spec!$A:$J,2,FALSE))</f>
        <v>2.4</v>
      </c>
      <c r="L546" s="125" t="s">
        <v>612</v>
      </c>
      <c r="M546" s="131" t="str">
        <f>IF(N546="","",VLOOKUP(CONCATENATE(M$3,N546),m_selling_spec!$A:$J,2,FALSE))</f>
        <v/>
      </c>
      <c r="O546" s="131" t="str">
        <f>IF(P546="","",VLOOKUP(CONCATENATE(O$3,P546),m_selling_spec!$A:$J,2,FALSE))</f>
        <v/>
      </c>
      <c r="Q546" s="131" t="str">
        <f>IF(R546="","",VLOOKUP(CONCATENATE(Q$3,R546),m_selling_spec!$A:$J,2,FALSE))</f>
        <v/>
      </c>
      <c r="S546" s="131" t="str">
        <f>IF(T546="","",VLOOKUP(CONCATENATE(S$3,T546),m_selling_spec!$A:$J,2,FALSE))</f>
        <v/>
      </c>
      <c r="U546" s="131" t="str">
        <f>IF(V546="","",VLOOKUP(CONCATENATE(U$3,V546),m_selling_spec!$A:$J,2,FALSE))</f>
        <v/>
      </c>
      <c r="W546" s="131" t="str">
        <f>IF(X546="","",VLOOKUP(CONCATENATE(W$3,X546),m_selling_spec!$A:$J,2,FALSE))</f>
        <v/>
      </c>
      <c r="Y546" s="131" t="str">
        <f>IF(Z546="","",VLOOKUP(CONCATENATE(Y$3,Z546),m_selling_spec!$A:$J,2,FALSE))</f>
        <v/>
      </c>
      <c r="AA546" s="131" t="str">
        <f>IF(AB546="","",VLOOKUP(CONCATENATE(AA$3,AB546),m_selling_spec!$A:$J,2,FALSE))</f>
        <v/>
      </c>
      <c r="AC546" s="131"/>
      <c r="AE546" s="131"/>
      <c r="AG546" s="131" t="str">
        <f>IF(AH546="","",VLOOKUP(CONCATENATE(AG$3,AH546),m_selling_spec!$A:$J,2,FALSE))</f>
        <v/>
      </c>
      <c r="AI546" s="131" t="str">
        <f>IF(AJ546="","",VLOOKUP(CONCATENATE(AI$3,AJ546),m_selling_spec!$A:$J,2,FALSE))</f>
        <v/>
      </c>
      <c r="AK546" s="131" t="str">
        <f>IF(AL546="","",VLOOKUP(CONCATENATE(AK$3,AL546),m_selling_spec!$A:$J,2,FALSE))</f>
        <v/>
      </c>
      <c r="AM546" s="131" t="str">
        <f>IF(AN546="","",VLOOKUP(CONCATENATE(AM$3,AN546),m_selling_spec!$A:$J,2,FALSE))</f>
        <v/>
      </c>
      <c r="AO546" s="131" t="str">
        <f>IF(AP546="","",VLOOKUP(CONCATENATE(AO$3,AP546),m_selling_spec!$A:$J,2,FALSE))</f>
        <v/>
      </c>
      <c r="AQ546" s="131" t="str">
        <f>IF(AR546="","",VLOOKUP(CONCATENATE(AQ$3,AR546),m_selling_spec!$A:$J,2,FALSE))</f>
        <v>18.1</v>
      </c>
      <c r="AR546" s="125" t="s">
        <v>687</v>
      </c>
      <c r="AS546" s="131" t="str">
        <f>IF(AT546="","",VLOOKUP(CONCATENATE(AS$3,AT546),m_selling_spec!$A:$J,2,FALSE))</f>
        <v/>
      </c>
      <c r="AU546" s="131" t="str">
        <f>IF(AV546="","",VLOOKUP(CONCATENATE(AU$3,AV546),m_selling_spec!$A:$J,2,FALSE))</f>
        <v/>
      </c>
      <c r="AW546" s="131" t="str">
        <f>IF(AX546="","",VLOOKUP(CONCATENATE(AW$3,AX546),m_selling_spec!$A:$J,2,FALSE))</f>
        <v/>
      </c>
      <c r="AY546" s="131" t="str">
        <f>IF(AZ546="","",VLOOKUP(CONCATENATE(AY$3,AZ546),m_selling_spec!$A:$J,2,FALSE))</f>
        <v/>
      </c>
      <c r="BA546" s="131" t="str">
        <f>IF(BB546="","",VLOOKUP(CONCATENATE(BA$3,BB546),m_selling_spec!$A:$J,2,FALSE))</f>
        <v/>
      </c>
      <c r="BC546" s="131" t="str">
        <f>IF(BD546="","",VLOOKUP(CONCATENATE(BC$3,BD546),m_selling_spec!$A:$J,2,FALSE))</f>
        <v/>
      </c>
      <c r="BE546" s="131" t="str">
        <f>IF(BF546="","",VLOOKUP(CONCATENATE(BE$3,BF546),m_selling_spec!$A:$J,2,FALSE))</f>
        <v/>
      </c>
      <c r="BG546" s="131" t="str">
        <f>IF(BH546="","",VLOOKUP(CONCATENATE(BG$3,BH546),m_selling_spec!$A:$J,2,FALSE))</f>
        <v/>
      </c>
      <c r="BI546" s="131" t="e">
        <f>IF(BJ546="","",VLOOKUP(CONCATENATE(BI$3,BJ546),m_selling_spec!$A:$J,2,FALSE))</f>
        <v>#N/A</v>
      </c>
      <c r="BJ546" s="132" t="s">
        <v>1267</v>
      </c>
    </row>
    <row r="547" spans="1:62">
      <c r="A547" s="125" t="s">
        <v>994</v>
      </c>
      <c r="B547" s="125">
        <v>6</v>
      </c>
      <c r="C547" s="130" t="str">
        <f>INDEX(product!B:B,MATCH(B547,product!A:A,0))</f>
        <v>Exterior</v>
      </c>
      <c r="D547" s="130" t="str">
        <f>INDEX(product!E:E,MATCH(B547,product!A:A,0))</f>
        <v>Exterior</v>
      </c>
      <c r="E547" s="131" t="str">
        <f>IF(F547="","",VLOOKUP(CONCATENATE(E$3,F547),m_selling_spec!$A:$J,2,FALSE))</f>
        <v/>
      </c>
      <c r="G547" s="131" t="str">
        <f>IF(H547="","",VLOOKUP(CONCATENATE(G$3,H547),m_selling_spec!$A:$J,2,FALSE))</f>
        <v/>
      </c>
      <c r="I547" s="131" t="str">
        <f>IF(J547="","",VLOOKUP(CONCATENATE(I$3,J547),m_selling_spec!$A:$J,2,FALSE))</f>
        <v>1.7</v>
      </c>
      <c r="J547" s="125" t="s">
        <v>549</v>
      </c>
      <c r="K547" s="131" t="str">
        <f>IF(L547="","",VLOOKUP(CONCATENATE(K$3,L547),m_selling_spec!$A:$J,2,FALSE))</f>
        <v>2.4</v>
      </c>
      <c r="L547" s="125" t="s">
        <v>612</v>
      </c>
      <c r="M547" s="131" t="str">
        <f>IF(N547="","",VLOOKUP(CONCATENATE(M$3,N547),m_selling_spec!$A:$J,2,FALSE))</f>
        <v/>
      </c>
      <c r="O547" s="131" t="str">
        <f>IF(P547="","",VLOOKUP(CONCATENATE(O$3,P547),m_selling_spec!$A:$J,2,FALSE))</f>
        <v/>
      </c>
      <c r="Q547" s="131" t="str">
        <f>IF(R547="","",VLOOKUP(CONCATENATE(Q$3,R547),m_selling_spec!$A:$J,2,FALSE))</f>
        <v/>
      </c>
      <c r="S547" s="131" t="str">
        <f>IF(T547="","",VLOOKUP(CONCATENATE(S$3,T547),m_selling_spec!$A:$J,2,FALSE))</f>
        <v/>
      </c>
      <c r="U547" s="131" t="str">
        <f>IF(V547="","",VLOOKUP(CONCATENATE(U$3,V547),m_selling_spec!$A:$J,2,FALSE))</f>
        <v/>
      </c>
      <c r="W547" s="131" t="str">
        <f>IF(X547="","",VLOOKUP(CONCATENATE(W$3,X547),m_selling_spec!$A:$J,2,FALSE))</f>
        <v/>
      </c>
      <c r="Y547" s="131" t="str">
        <f>IF(Z547="","",VLOOKUP(CONCATENATE(Y$3,Z547),m_selling_spec!$A:$J,2,FALSE))</f>
        <v/>
      </c>
      <c r="AA547" s="131" t="str">
        <f>IF(AB547="","",VLOOKUP(CONCATENATE(AA$3,AB547),m_selling_spec!$A:$J,2,FALSE))</f>
        <v/>
      </c>
      <c r="AC547" s="131"/>
      <c r="AE547" s="131"/>
      <c r="AG547" s="131" t="str">
        <f>IF(AH547="","",VLOOKUP(CONCATENATE(AG$3,AH547),m_selling_spec!$A:$J,2,FALSE))</f>
        <v/>
      </c>
      <c r="AI547" s="131" t="str">
        <f>IF(AJ547="","",VLOOKUP(CONCATENATE(AI$3,AJ547),m_selling_spec!$A:$J,2,FALSE))</f>
        <v/>
      </c>
      <c r="AK547" s="131" t="str">
        <f>IF(AL547="","",VLOOKUP(CONCATENATE(AK$3,AL547),m_selling_spec!$A:$J,2,FALSE))</f>
        <v/>
      </c>
      <c r="AM547" s="131" t="str">
        <f>IF(AN547="","",VLOOKUP(CONCATENATE(AM$3,AN547),m_selling_spec!$A:$J,2,FALSE))</f>
        <v/>
      </c>
      <c r="AO547" s="131" t="str">
        <f>IF(AP547="","",VLOOKUP(CONCATENATE(AO$3,AP547),m_selling_spec!$A:$J,2,FALSE))</f>
        <v/>
      </c>
      <c r="AQ547" s="131" t="str">
        <f>IF(AR547="","",VLOOKUP(CONCATENATE(AQ$3,AR547),m_selling_spec!$A:$J,2,FALSE))</f>
        <v>18.1</v>
      </c>
      <c r="AR547" s="125" t="s">
        <v>687</v>
      </c>
      <c r="AS547" s="131" t="str">
        <f>IF(AT547="","",VLOOKUP(CONCATENATE(AS$3,AT547),m_selling_spec!$A:$J,2,FALSE))</f>
        <v/>
      </c>
      <c r="AU547" s="131" t="str">
        <f>IF(AV547="","",VLOOKUP(CONCATENATE(AU$3,AV547),m_selling_spec!$A:$J,2,FALSE))</f>
        <v/>
      </c>
      <c r="AW547" s="131" t="str">
        <f>IF(AX547="","",VLOOKUP(CONCATENATE(AW$3,AX547),m_selling_spec!$A:$J,2,FALSE))</f>
        <v/>
      </c>
      <c r="AY547" s="131" t="str">
        <f>IF(AZ547="","",VLOOKUP(CONCATENATE(AY$3,AZ547),m_selling_spec!$A:$J,2,FALSE))</f>
        <v/>
      </c>
      <c r="BA547" s="131" t="str">
        <f>IF(BB547="","",VLOOKUP(CONCATENATE(BA$3,BB547),m_selling_spec!$A:$J,2,FALSE))</f>
        <v/>
      </c>
      <c r="BC547" s="131" t="str">
        <f>IF(BD547="","",VLOOKUP(CONCATENATE(BC$3,BD547),m_selling_spec!$A:$J,2,FALSE))</f>
        <v/>
      </c>
      <c r="BE547" s="131" t="str">
        <f>IF(BF547="","",VLOOKUP(CONCATENATE(BE$3,BF547),m_selling_spec!$A:$J,2,FALSE))</f>
        <v/>
      </c>
      <c r="BG547" s="131" t="str">
        <f>IF(BH547="","",VLOOKUP(CONCATENATE(BG$3,BH547),m_selling_spec!$A:$J,2,FALSE))</f>
        <v/>
      </c>
      <c r="BI547" s="131" t="e">
        <f>IF(BJ547="","",VLOOKUP(CONCATENATE(BI$3,BJ547),m_selling_spec!$A:$J,2,FALSE))</f>
        <v>#N/A</v>
      </c>
      <c r="BJ547" s="132" t="s">
        <v>1271</v>
      </c>
    </row>
    <row r="548" spans="1:62">
      <c r="A548" s="125" t="s">
        <v>995</v>
      </c>
      <c r="B548" s="125">
        <v>6</v>
      </c>
      <c r="C548" s="130" t="str">
        <f>INDEX(product!B:B,MATCH(B548,product!A:A,0))</f>
        <v>Exterior</v>
      </c>
      <c r="D548" s="130" t="str">
        <f>INDEX(product!E:E,MATCH(B548,product!A:A,0))</f>
        <v>Exterior</v>
      </c>
      <c r="E548" s="131" t="str">
        <f>IF(F548="","",VLOOKUP(CONCATENATE(E$3,F548),m_selling_spec!$A:$J,2,FALSE))</f>
        <v/>
      </c>
      <c r="G548" s="131" t="str">
        <f>IF(H548="","",VLOOKUP(CONCATENATE(G$3,H548),m_selling_spec!$A:$J,2,FALSE))</f>
        <v/>
      </c>
      <c r="I548" s="131" t="str">
        <f>IF(J548="","",VLOOKUP(CONCATENATE(I$3,J548),m_selling_spec!$A:$J,2,FALSE))</f>
        <v>1.7</v>
      </c>
      <c r="J548" s="125" t="s">
        <v>549</v>
      </c>
      <c r="K548" s="131" t="str">
        <f>IF(L548="","",VLOOKUP(CONCATENATE(K$3,L548),m_selling_spec!$A:$J,2,FALSE))</f>
        <v>2.4</v>
      </c>
      <c r="L548" s="125" t="s">
        <v>612</v>
      </c>
      <c r="M548" s="131" t="str">
        <f>IF(N548="","",VLOOKUP(CONCATENATE(M$3,N548),m_selling_spec!$A:$J,2,FALSE))</f>
        <v/>
      </c>
      <c r="O548" s="131" t="str">
        <f>IF(P548="","",VLOOKUP(CONCATENATE(O$3,P548),m_selling_spec!$A:$J,2,FALSE))</f>
        <v/>
      </c>
      <c r="Q548" s="131" t="str">
        <f>IF(R548="","",VLOOKUP(CONCATENATE(Q$3,R548),m_selling_spec!$A:$J,2,FALSE))</f>
        <v/>
      </c>
      <c r="S548" s="131" t="str">
        <f>IF(T548="","",VLOOKUP(CONCATENATE(S$3,T548),m_selling_spec!$A:$J,2,FALSE))</f>
        <v/>
      </c>
      <c r="U548" s="131" t="str">
        <f>IF(V548="","",VLOOKUP(CONCATENATE(U$3,V548),m_selling_spec!$A:$J,2,FALSE))</f>
        <v/>
      </c>
      <c r="W548" s="131" t="str">
        <f>IF(X548="","",VLOOKUP(CONCATENATE(W$3,X548),m_selling_spec!$A:$J,2,FALSE))</f>
        <v/>
      </c>
      <c r="Y548" s="131" t="str">
        <f>IF(Z548="","",VLOOKUP(CONCATENATE(Y$3,Z548),m_selling_spec!$A:$J,2,FALSE))</f>
        <v/>
      </c>
      <c r="AA548" s="131" t="str">
        <f>IF(AB548="","",VLOOKUP(CONCATENATE(AA$3,AB548),m_selling_spec!$A:$J,2,FALSE))</f>
        <v/>
      </c>
      <c r="AC548" s="131"/>
      <c r="AE548" s="131"/>
      <c r="AG548" s="131" t="str">
        <f>IF(AH548="","",VLOOKUP(CONCATENATE(AG$3,AH548),m_selling_spec!$A:$J,2,FALSE))</f>
        <v/>
      </c>
      <c r="AI548" s="131" t="str">
        <f>IF(AJ548="","",VLOOKUP(CONCATENATE(AI$3,AJ548),m_selling_spec!$A:$J,2,FALSE))</f>
        <v/>
      </c>
      <c r="AK548" s="131" t="str">
        <f>IF(AL548="","",VLOOKUP(CONCATENATE(AK$3,AL548),m_selling_spec!$A:$J,2,FALSE))</f>
        <v/>
      </c>
      <c r="AM548" s="131" t="str">
        <f>IF(AN548="","",VLOOKUP(CONCATENATE(AM$3,AN548),m_selling_spec!$A:$J,2,FALSE))</f>
        <v/>
      </c>
      <c r="AO548" s="131" t="str">
        <f>IF(AP548="","",VLOOKUP(CONCATENATE(AO$3,AP548),m_selling_spec!$A:$J,2,FALSE))</f>
        <v/>
      </c>
      <c r="AQ548" s="131" t="str">
        <f>IF(AR548="","",VLOOKUP(CONCATENATE(AQ$3,AR548),m_selling_spec!$A:$J,2,FALSE))</f>
        <v>18.1</v>
      </c>
      <c r="AR548" s="125" t="s">
        <v>687</v>
      </c>
      <c r="AS548" s="131" t="str">
        <f>IF(AT548="","",VLOOKUP(CONCATENATE(AS$3,AT548),m_selling_spec!$A:$J,2,FALSE))</f>
        <v/>
      </c>
      <c r="AU548" s="131" t="str">
        <f>IF(AV548="","",VLOOKUP(CONCATENATE(AU$3,AV548),m_selling_spec!$A:$J,2,FALSE))</f>
        <v/>
      </c>
      <c r="AW548" s="131" t="str">
        <f>IF(AX548="","",VLOOKUP(CONCATENATE(AW$3,AX548),m_selling_spec!$A:$J,2,FALSE))</f>
        <v/>
      </c>
      <c r="AY548" s="131" t="str">
        <f>IF(AZ548="","",VLOOKUP(CONCATENATE(AY$3,AZ548),m_selling_spec!$A:$J,2,FALSE))</f>
        <v/>
      </c>
      <c r="BA548" s="131" t="str">
        <f>IF(BB548="","",VLOOKUP(CONCATENATE(BA$3,BB548),m_selling_spec!$A:$J,2,FALSE))</f>
        <v/>
      </c>
      <c r="BC548" s="131" t="str">
        <f>IF(BD548="","",VLOOKUP(CONCATENATE(BC$3,BD548),m_selling_spec!$A:$J,2,FALSE))</f>
        <v/>
      </c>
      <c r="BE548" s="131" t="str">
        <f>IF(BF548="","",VLOOKUP(CONCATENATE(BE$3,BF548),m_selling_spec!$A:$J,2,FALSE))</f>
        <v/>
      </c>
      <c r="BG548" s="131" t="str">
        <f>IF(BH548="","",VLOOKUP(CONCATENATE(BG$3,BH548),m_selling_spec!$A:$J,2,FALSE))</f>
        <v/>
      </c>
      <c r="BI548" s="131" t="e">
        <f>IF(BJ548="","",VLOOKUP(CONCATENATE(BI$3,BJ548),m_selling_spec!$A:$J,2,FALSE))</f>
        <v>#N/A</v>
      </c>
      <c r="BJ548" s="132" t="s">
        <v>1272</v>
      </c>
    </row>
    <row r="549" spans="1:62">
      <c r="A549" s="125" t="s">
        <v>705</v>
      </c>
      <c r="B549" s="125">
        <v>6</v>
      </c>
      <c r="C549" s="130" t="str">
        <f>INDEX(product!B:B,MATCH(B549,product!A:A,0))</f>
        <v>Exterior</v>
      </c>
      <c r="D549" s="130" t="str">
        <f>INDEX(product!E:E,MATCH(B549,product!A:A,0))</f>
        <v>Exterior</v>
      </c>
      <c r="E549" s="131" t="str">
        <f>IF(F549="","",VLOOKUP(CONCATENATE(E$3,F549),m_selling_spec!$A:$J,2,FALSE))</f>
        <v/>
      </c>
      <c r="G549" s="131" t="str">
        <f>IF(H549="","",VLOOKUP(CONCATENATE(G$3,H549),m_selling_spec!$A:$J,2,FALSE))</f>
        <v/>
      </c>
      <c r="I549" s="131" t="str">
        <f>IF(J549="","",VLOOKUP(CONCATENATE(I$3,J549),m_selling_spec!$A:$J,2,FALSE))</f>
        <v>1.7</v>
      </c>
      <c r="J549" s="125" t="s">
        <v>549</v>
      </c>
      <c r="K549" s="131" t="str">
        <f>IF(L549="","",VLOOKUP(CONCATENATE(K$3,L549),m_selling_spec!$A:$J,2,FALSE))</f>
        <v>2.4</v>
      </c>
      <c r="L549" s="125" t="s">
        <v>612</v>
      </c>
      <c r="M549" s="131" t="str">
        <f>IF(N549="","",VLOOKUP(CONCATENATE(M$3,N549),m_selling_spec!$A:$J,2,FALSE))</f>
        <v/>
      </c>
      <c r="O549" s="131" t="str">
        <f>IF(P549="","",VLOOKUP(CONCATENATE(O$3,P549),m_selling_spec!$A:$J,2,FALSE))</f>
        <v/>
      </c>
      <c r="Q549" s="131" t="str">
        <f>IF(R549="","",VLOOKUP(CONCATENATE(Q$3,R549),m_selling_spec!$A:$J,2,FALSE))</f>
        <v/>
      </c>
      <c r="S549" s="131" t="str">
        <f>IF(T549="","",VLOOKUP(CONCATENATE(S$3,T549),m_selling_spec!$A:$J,2,FALSE))</f>
        <v/>
      </c>
      <c r="U549" s="131" t="str">
        <f>IF(V549="","",VLOOKUP(CONCATENATE(U$3,V549),m_selling_spec!$A:$J,2,FALSE))</f>
        <v/>
      </c>
      <c r="W549" s="131" t="str">
        <f>IF(X549="","",VLOOKUP(CONCATENATE(W$3,X549),m_selling_spec!$A:$J,2,FALSE))</f>
        <v/>
      </c>
      <c r="Y549" s="131" t="str">
        <f>IF(Z549="","",VLOOKUP(CONCATENATE(Y$3,Z549),m_selling_spec!$A:$J,2,FALSE))</f>
        <v/>
      </c>
      <c r="AA549" s="131" t="str">
        <f>IF(AB549="","",VLOOKUP(CONCATENATE(AA$3,AB549),m_selling_spec!$A:$J,2,FALSE))</f>
        <v/>
      </c>
      <c r="AC549" s="131"/>
      <c r="AE549" s="131"/>
      <c r="AG549" s="131" t="str">
        <f>IF(AH549="","",VLOOKUP(CONCATENATE(AG$3,AH549),m_selling_spec!$A:$J,2,FALSE))</f>
        <v/>
      </c>
      <c r="AI549" s="131" t="str">
        <f>IF(AJ549="","",VLOOKUP(CONCATENATE(AI$3,AJ549),m_selling_spec!$A:$J,2,FALSE))</f>
        <v/>
      </c>
      <c r="AK549" s="131" t="str">
        <f>IF(AL549="","",VLOOKUP(CONCATENATE(AK$3,AL549),m_selling_spec!$A:$J,2,FALSE))</f>
        <v/>
      </c>
      <c r="AM549" s="131" t="str">
        <f>IF(AN549="","",VLOOKUP(CONCATENATE(AM$3,AN549),m_selling_spec!$A:$J,2,FALSE))</f>
        <v/>
      </c>
      <c r="AO549" s="131" t="str">
        <f>IF(AP549="","",VLOOKUP(CONCATENATE(AO$3,AP549),m_selling_spec!$A:$J,2,FALSE))</f>
        <v/>
      </c>
      <c r="AQ549" s="131" t="str">
        <f>IF(AR549="","",VLOOKUP(CONCATENATE(AQ$3,AR549),m_selling_spec!$A:$J,2,FALSE))</f>
        <v>18.2</v>
      </c>
      <c r="AR549" s="125" t="s">
        <v>688</v>
      </c>
      <c r="AS549" s="131" t="str">
        <f>IF(AT549="","",VLOOKUP(CONCATENATE(AS$3,AT549),m_selling_spec!$A:$J,2,FALSE))</f>
        <v/>
      </c>
      <c r="AU549" s="131" t="str">
        <f>IF(AV549="","",VLOOKUP(CONCATENATE(AU$3,AV549),m_selling_spec!$A:$J,2,FALSE))</f>
        <v/>
      </c>
      <c r="AW549" s="131" t="str">
        <f>IF(AX549="","",VLOOKUP(CONCATENATE(AW$3,AX549),m_selling_spec!$A:$J,2,FALSE))</f>
        <v/>
      </c>
      <c r="AY549" s="131" t="str">
        <f>IF(AZ549="","",VLOOKUP(CONCATENATE(AY$3,AZ549),m_selling_spec!$A:$J,2,FALSE))</f>
        <v/>
      </c>
      <c r="BA549" s="131" t="str">
        <f>IF(BB549="","",VLOOKUP(CONCATENATE(BA$3,BB549),m_selling_spec!$A:$J,2,FALSE))</f>
        <v/>
      </c>
      <c r="BC549" s="131" t="str">
        <f>IF(BD549="","",VLOOKUP(CONCATENATE(BC$3,BD549),m_selling_spec!$A:$J,2,FALSE))</f>
        <v/>
      </c>
      <c r="BE549" s="131" t="str">
        <f>IF(BF549="","",VLOOKUP(CONCATENATE(BE$3,BF549),m_selling_spec!$A:$J,2,FALSE))</f>
        <v/>
      </c>
      <c r="BG549" s="131" t="str">
        <f>IF(BH549="","",VLOOKUP(CONCATENATE(BG$3,BH549),m_selling_spec!$A:$J,2,FALSE))</f>
        <v/>
      </c>
      <c r="BI549" s="131" t="e">
        <f>IF(BJ549="","",VLOOKUP(CONCATENATE(BI$3,BJ549),m_selling_spec!$A:$J,2,FALSE))</f>
        <v>#N/A</v>
      </c>
      <c r="BJ549" s="132" t="s">
        <v>1267</v>
      </c>
    </row>
    <row r="550" spans="1:62">
      <c r="A550" s="125" t="s">
        <v>996</v>
      </c>
      <c r="B550" s="125">
        <v>6</v>
      </c>
      <c r="C550" s="130" t="str">
        <f>INDEX(product!B:B,MATCH(B550,product!A:A,0))</f>
        <v>Exterior</v>
      </c>
      <c r="D550" s="130" t="str">
        <f>INDEX(product!E:E,MATCH(B550,product!A:A,0))</f>
        <v>Exterior</v>
      </c>
      <c r="E550" s="131" t="str">
        <f>IF(F550="","",VLOOKUP(CONCATENATE(E$3,F550),m_selling_spec!$A:$J,2,FALSE))</f>
        <v/>
      </c>
      <c r="G550" s="131" t="str">
        <f>IF(H550="","",VLOOKUP(CONCATENATE(G$3,H550),m_selling_spec!$A:$J,2,FALSE))</f>
        <v/>
      </c>
      <c r="I550" s="131" t="str">
        <f>IF(J550="","",VLOOKUP(CONCATENATE(I$3,J550),m_selling_spec!$A:$J,2,FALSE))</f>
        <v>1.7</v>
      </c>
      <c r="J550" s="125" t="s">
        <v>549</v>
      </c>
      <c r="K550" s="131" t="str">
        <f>IF(L550="","",VLOOKUP(CONCATENATE(K$3,L550),m_selling_spec!$A:$J,2,FALSE))</f>
        <v>2.4</v>
      </c>
      <c r="L550" s="125" t="s">
        <v>612</v>
      </c>
      <c r="M550" s="131" t="str">
        <f>IF(N550="","",VLOOKUP(CONCATENATE(M$3,N550),m_selling_spec!$A:$J,2,FALSE))</f>
        <v/>
      </c>
      <c r="O550" s="131" t="str">
        <f>IF(P550="","",VLOOKUP(CONCATENATE(O$3,P550),m_selling_spec!$A:$J,2,FALSE))</f>
        <v/>
      </c>
      <c r="Q550" s="131" t="str">
        <f>IF(R550="","",VLOOKUP(CONCATENATE(Q$3,R550),m_selling_spec!$A:$J,2,FALSE))</f>
        <v/>
      </c>
      <c r="S550" s="131" t="str">
        <f>IF(T550="","",VLOOKUP(CONCATENATE(S$3,T550),m_selling_spec!$A:$J,2,FALSE))</f>
        <v/>
      </c>
      <c r="U550" s="131" t="str">
        <f>IF(V550="","",VLOOKUP(CONCATENATE(U$3,V550),m_selling_spec!$A:$J,2,FALSE))</f>
        <v/>
      </c>
      <c r="W550" s="131" t="str">
        <f>IF(X550="","",VLOOKUP(CONCATENATE(W$3,X550),m_selling_spec!$A:$J,2,FALSE))</f>
        <v/>
      </c>
      <c r="Y550" s="131" t="str">
        <f>IF(Z550="","",VLOOKUP(CONCATENATE(Y$3,Z550),m_selling_spec!$A:$J,2,FALSE))</f>
        <v/>
      </c>
      <c r="AA550" s="131" t="str">
        <f>IF(AB550="","",VLOOKUP(CONCATENATE(AA$3,AB550),m_selling_spec!$A:$J,2,FALSE))</f>
        <v/>
      </c>
      <c r="AC550" s="131"/>
      <c r="AE550" s="131"/>
      <c r="AG550" s="131" t="str">
        <f>IF(AH550="","",VLOOKUP(CONCATENATE(AG$3,AH550),m_selling_spec!$A:$J,2,FALSE))</f>
        <v/>
      </c>
      <c r="AI550" s="131" t="str">
        <f>IF(AJ550="","",VLOOKUP(CONCATENATE(AI$3,AJ550),m_selling_spec!$A:$J,2,FALSE))</f>
        <v/>
      </c>
      <c r="AK550" s="131" t="str">
        <f>IF(AL550="","",VLOOKUP(CONCATENATE(AK$3,AL550),m_selling_spec!$A:$J,2,FALSE))</f>
        <v/>
      </c>
      <c r="AM550" s="131" t="str">
        <f>IF(AN550="","",VLOOKUP(CONCATENATE(AM$3,AN550),m_selling_spec!$A:$J,2,FALSE))</f>
        <v/>
      </c>
      <c r="AO550" s="131" t="str">
        <f>IF(AP550="","",VLOOKUP(CONCATENATE(AO$3,AP550),m_selling_spec!$A:$J,2,FALSE))</f>
        <v/>
      </c>
      <c r="AQ550" s="131" t="str">
        <f>IF(AR550="","",VLOOKUP(CONCATENATE(AQ$3,AR550),m_selling_spec!$A:$J,2,FALSE))</f>
        <v>18.2</v>
      </c>
      <c r="AR550" s="125" t="s">
        <v>688</v>
      </c>
      <c r="AS550" s="131" t="str">
        <f>IF(AT550="","",VLOOKUP(CONCATENATE(AS$3,AT550),m_selling_spec!$A:$J,2,FALSE))</f>
        <v/>
      </c>
      <c r="AU550" s="131" t="str">
        <f>IF(AV550="","",VLOOKUP(CONCATENATE(AU$3,AV550),m_selling_spec!$A:$J,2,FALSE))</f>
        <v/>
      </c>
      <c r="AW550" s="131" t="str">
        <f>IF(AX550="","",VLOOKUP(CONCATENATE(AW$3,AX550),m_selling_spec!$A:$J,2,FALSE))</f>
        <v/>
      </c>
      <c r="AY550" s="131" t="str">
        <f>IF(AZ550="","",VLOOKUP(CONCATENATE(AY$3,AZ550),m_selling_spec!$A:$J,2,FALSE))</f>
        <v/>
      </c>
      <c r="BA550" s="131" t="str">
        <f>IF(BB550="","",VLOOKUP(CONCATENATE(BA$3,BB550),m_selling_spec!$A:$J,2,FALSE))</f>
        <v/>
      </c>
      <c r="BC550" s="131" t="str">
        <f>IF(BD550="","",VLOOKUP(CONCATENATE(BC$3,BD550),m_selling_spec!$A:$J,2,FALSE))</f>
        <v/>
      </c>
      <c r="BE550" s="131" t="str">
        <f>IF(BF550="","",VLOOKUP(CONCATENATE(BE$3,BF550),m_selling_spec!$A:$J,2,FALSE))</f>
        <v/>
      </c>
      <c r="BG550" s="131" t="str">
        <f>IF(BH550="","",VLOOKUP(CONCATENATE(BG$3,BH550),m_selling_spec!$A:$J,2,FALSE))</f>
        <v/>
      </c>
      <c r="BI550" s="131" t="e">
        <f>IF(BJ550="","",VLOOKUP(CONCATENATE(BI$3,BJ550),m_selling_spec!$A:$J,2,FALSE))</f>
        <v>#N/A</v>
      </c>
      <c r="BJ550" s="132" t="s">
        <v>1271</v>
      </c>
    </row>
    <row r="551" spans="1:62">
      <c r="A551" s="125" t="s">
        <v>997</v>
      </c>
      <c r="B551" s="125">
        <v>6</v>
      </c>
      <c r="C551" s="130" t="str">
        <f>INDEX(product!B:B,MATCH(B551,product!A:A,0))</f>
        <v>Exterior</v>
      </c>
      <c r="D551" s="130" t="str">
        <f>INDEX(product!E:E,MATCH(B551,product!A:A,0))</f>
        <v>Exterior</v>
      </c>
      <c r="E551" s="131" t="str">
        <f>IF(F551="","",VLOOKUP(CONCATENATE(E$3,F551),m_selling_spec!$A:$J,2,FALSE))</f>
        <v/>
      </c>
      <c r="G551" s="131" t="str">
        <f>IF(H551="","",VLOOKUP(CONCATENATE(G$3,H551),m_selling_spec!$A:$J,2,FALSE))</f>
        <v/>
      </c>
      <c r="I551" s="131" t="str">
        <f>IF(J551="","",VLOOKUP(CONCATENATE(I$3,J551),m_selling_spec!$A:$J,2,FALSE))</f>
        <v>1.7</v>
      </c>
      <c r="J551" s="125" t="s">
        <v>549</v>
      </c>
      <c r="K551" s="131" t="str">
        <f>IF(L551="","",VLOOKUP(CONCATENATE(K$3,L551),m_selling_spec!$A:$J,2,FALSE))</f>
        <v>2.4</v>
      </c>
      <c r="L551" s="125" t="s">
        <v>612</v>
      </c>
      <c r="M551" s="131" t="str">
        <f>IF(N551="","",VLOOKUP(CONCATENATE(M$3,N551),m_selling_spec!$A:$J,2,FALSE))</f>
        <v/>
      </c>
      <c r="O551" s="131" t="str">
        <f>IF(P551="","",VLOOKUP(CONCATENATE(O$3,P551),m_selling_spec!$A:$J,2,FALSE))</f>
        <v/>
      </c>
      <c r="Q551" s="131" t="str">
        <f>IF(R551="","",VLOOKUP(CONCATENATE(Q$3,R551),m_selling_spec!$A:$J,2,FALSE))</f>
        <v/>
      </c>
      <c r="S551" s="131" t="str">
        <f>IF(T551="","",VLOOKUP(CONCATENATE(S$3,T551),m_selling_spec!$A:$J,2,FALSE))</f>
        <v/>
      </c>
      <c r="U551" s="131" t="str">
        <f>IF(V551="","",VLOOKUP(CONCATENATE(U$3,V551),m_selling_spec!$A:$J,2,FALSE))</f>
        <v/>
      </c>
      <c r="W551" s="131" t="str">
        <f>IF(X551="","",VLOOKUP(CONCATENATE(W$3,X551),m_selling_spec!$A:$J,2,FALSE))</f>
        <v/>
      </c>
      <c r="Y551" s="131" t="str">
        <f>IF(Z551="","",VLOOKUP(CONCATENATE(Y$3,Z551),m_selling_spec!$A:$J,2,FALSE))</f>
        <v/>
      </c>
      <c r="AA551" s="131" t="str">
        <f>IF(AB551="","",VLOOKUP(CONCATENATE(AA$3,AB551),m_selling_spec!$A:$J,2,FALSE))</f>
        <v/>
      </c>
      <c r="AC551" s="131"/>
      <c r="AE551" s="131"/>
      <c r="AG551" s="131" t="str">
        <f>IF(AH551="","",VLOOKUP(CONCATENATE(AG$3,AH551),m_selling_spec!$A:$J,2,FALSE))</f>
        <v/>
      </c>
      <c r="AI551" s="131" t="str">
        <f>IF(AJ551="","",VLOOKUP(CONCATENATE(AI$3,AJ551),m_selling_spec!$A:$J,2,FALSE))</f>
        <v/>
      </c>
      <c r="AK551" s="131" t="str">
        <f>IF(AL551="","",VLOOKUP(CONCATENATE(AK$3,AL551),m_selling_spec!$A:$J,2,FALSE))</f>
        <v/>
      </c>
      <c r="AM551" s="131" t="str">
        <f>IF(AN551="","",VLOOKUP(CONCATENATE(AM$3,AN551),m_selling_spec!$A:$J,2,FALSE))</f>
        <v/>
      </c>
      <c r="AO551" s="131" t="str">
        <f>IF(AP551="","",VLOOKUP(CONCATENATE(AO$3,AP551),m_selling_spec!$A:$J,2,FALSE))</f>
        <v/>
      </c>
      <c r="AQ551" s="131" t="str">
        <f>IF(AR551="","",VLOOKUP(CONCATENATE(AQ$3,AR551),m_selling_spec!$A:$J,2,FALSE))</f>
        <v>18.2</v>
      </c>
      <c r="AR551" s="125" t="s">
        <v>688</v>
      </c>
      <c r="AS551" s="131" t="str">
        <f>IF(AT551="","",VLOOKUP(CONCATENATE(AS$3,AT551),m_selling_spec!$A:$J,2,FALSE))</f>
        <v/>
      </c>
      <c r="AU551" s="131" t="str">
        <f>IF(AV551="","",VLOOKUP(CONCATENATE(AU$3,AV551),m_selling_spec!$A:$J,2,FALSE))</f>
        <v/>
      </c>
      <c r="AW551" s="131" t="str">
        <f>IF(AX551="","",VLOOKUP(CONCATENATE(AW$3,AX551),m_selling_spec!$A:$J,2,FALSE))</f>
        <v/>
      </c>
      <c r="AY551" s="131" t="str">
        <f>IF(AZ551="","",VLOOKUP(CONCATENATE(AY$3,AZ551),m_selling_spec!$A:$J,2,FALSE))</f>
        <v/>
      </c>
      <c r="BA551" s="131" t="str">
        <f>IF(BB551="","",VLOOKUP(CONCATENATE(BA$3,BB551),m_selling_spec!$A:$J,2,FALSE))</f>
        <v/>
      </c>
      <c r="BC551" s="131" t="str">
        <f>IF(BD551="","",VLOOKUP(CONCATENATE(BC$3,BD551),m_selling_spec!$A:$J,2,FALSE))</f>
        <v/>
      </c>
      <c r="BE551" s="131" t="str">
        <f>IF(BF551="","",VLOOKUP(CONCATENATE(BE$3,BF551),m_selling_spec!$A:$J,2,FALSE))</f>
        <v/>
      </c>
      <c r="BG551" s="131" t="str">
        <f>IF(BH551="","",VLOOKUP(CONCATENATE(BG$3,BH551),m_selling_spec!$A:$J,2,FALSE))</f>
        <v/>
      </c>
      <c r="BI551" s="131" t="e">
        <f>IF(BJ551="","",VLOOKUP(CONCATENATE(BI$3,BJ551),m_selling_spec!$A:$J,2,FALSE))</f>
        <v>#N/A</v>
      </c>
      <c r="BJ551" s="132" t="s">
        <v>1272</v>
      </c>
    </row>
    <row r="552" spans="1:62">
      <c r="A552" s="125" t="s">
        <v>706</v>
      </c>
      <c r="B552" s="125">
        <v>6</v>
      </c>
      <c r="C552" s="130" t="str">
        <f>INDEX(product!B:B,MATCH(B552,product!A:A,0))</f>
        <v>Exterior</v>
      </c>
      <c r="D552" s="130" t="str">
        <f>INDEX(product!E:E,MATCH(B552,product!A:A,0))</f>
        <v>Exterior</v>
      </c>
      <c r="E552" s="131" t="str">
        <f>IF(F552="","",VLOOKUP(CONCATENATE(E$3,F552),m_selling_spec!$A:$J,2,FALSE))</f>
        <v/>
      </c>
      <c r="G552" s="131" t="str">
        <f>IF(H552="","",VLOOKUP(CONCATENATE(G$3,H552),m_selling_spec!$A:$J,2,FALSE))</f>
        <v/>
      </c>
      <c r="I552" s="131" t="str">
        <f>IF(J552="","",VLOOKUP(CONCATENATE(I$3,J552),m_selling_spec!$A:$J,2,FALSE))</f>
        <v>1.7</v>
      </c>
      <c r="J552" s="125" t="s">
        <v>549</v>
      </c>
      <c r="K552" s="131" t="str">
        <f>IF(L552="","",VLOOKUP(CONCATENATE(K$3,L552),m_selling_spec!$A:$J,2,FALSE))</f>
        <v>2.4</v>
      </c>
      <c r="L552" s="125" t="s">
        <v>612</v>
      </c>
      <c r="M552" s="131" t="str">
        <f>IF(N552="","",VLOOKUP(CONCATENATE(M$3,N552),m_selling_spec!$A:$J,2,FALSE))</f>
        <v/>
      </c>
      <c r="O552" s="131" t="str">
        <f>IF(P552="","",VLOOKUP(CONCATENATE(O$3,P552),m_selling_spec!$A:$J,2,FALSE))</f>
        <v/>
      </c>
      <c r="Q552" s="131" t="str">
        <f>IF(R552="","",VLOOKUP(CONCATENATE(Q$3,R552),m_selling_spec!$A:$J,2,FALSE))</f>
        <v/>
      </c>
      <c r="S552" s="131" t="str">
        <f>IF(T552="","",VLOOKUP(CONCATENATE(S$3,T552),m_selling_spec!$A:$J,2,FALSE))</f>
        <v/>
      </c>
      <c r="U552" s="131" t="str">
        <f>IF(V552="","",VLOOKUP(CONCATENATE(U$3,V552),m_selling_spec!$A:$J,2,FALSE))</f>
        <v/>
      </c>
      <c r="W552" s="131" t="str">
        <f>IF(X552="","",VLOOKUP(CONCATENATE(W$3,X552),m_selling_spec!$A:$J,2,FALSE))</f>
        <v/>
      </c>
      <c r="Y552" s="131" t="str">
        <f>IF(Z552="","",VLOOKUP(CONCATENATE(Y$3,Z552),m_selling_spec!$A:$J,2,FALSE))</f>
        <v/>
      </c>
      <c r="AA552" s="131" t="str">
        <f>IF(AB552="","",VLOOKUP(CONCATENATE(AA$3,AB552),m_selling_spec!$A:$J,2,FALSE))</f>
        <v/>
      </c>
      <c r="AC552" s="131"/>
      <c r="AE552" s="131"/>
      <c r="AG552" s="131" t="str">
        <f>IF(AH552="","",VLOOKUP(CONCATENATE(AG$3,AH552),m_selling_spec!$A:$J,2,FALSE))</f>
        <v/>
      </c>
      <c r="AI552" s="131" t="str">
        <f>IF(AJ552="","",VLOOKUP(CONCATENATE(AI$3,AJ552),m_selling_spec!$A:$J,2,FALSE))</f>
        <v/>
      </c>
      <c r="AK552" s="131" t="str">
        <f>IF(AL552="","",VLOOKUP(CONCATENATE(AK$3,AL552),m_selling_spec!$A:$J,2,FALSE))</f>
        <v/>
      </c>
      <c r="AM552" s="131" t="str">
        <f>IF(AN552="","",VLOOKUP(CONCATENATE(AM$3,AN552),m_selling_spec!$A:$J,2,FALSE))</f>
        <v/>
      </c>
      <c r="AO552" s="131" t="str">
        <f>IF(AP552="","",VLOOKUP(CONCATENATE(AO$3,AP552),m_selling_spec!$A:$J,2,FALSE))</f>
        <v/>
      </c>
      <c r="AQ552" s="131" t="str">
        <f>IF(AR552="","",VLOOKUP(CONCATENATE(AQ$3,AR552),m_selling_spec!$A:$J,2,FALSE))</f>
        <v>18.3</v>
      </c>
      <c r="AR552" s="125" t="s">
        <v>689</v>
      </c>
      <c r="AS552" s="131" t="str">
        <f>IF(AT552="","",VLOOKUP(CONCATENATE(AS$3,AT552),m_selling_spec!$A:$J,2,FALSE))</f>
        <v/>
      </c>
      <c r="AU552" s="131" t="str">
        <f>IF(AV552="","",VLOOKUP(CONCATENATE(AU$3,AV552),m_selling_spec!$A:$J,2,FALSE))</f>
        <v/>
      </c>
      <c r="AW552" s="131" t="str">
        <f>IF(AX552="","",VLOOKUP(CONCATENATE(AW$3,AX552),m_selling_spec!$A:$J,2,FALSE))</f>
        <v/>
      </c>
      <c r="AY552" s="131" t="str">
        <f>IF(AZ552="","",VLOOKUP(CONCATENATE(AY$3,AZ552),m_selling_spec!$A:$J,2,FALSE))</f>
        <v/>
      </c>
      <c r="BA552" s="131" t="str">
        <f>IF(BB552="","",VLOOKUP(CONCATENATE(BA$3,BB552),m_selling_spec!$A:$J,2,FALSE))</f>
        <v/>
      </c>
      <c r="BC552" s="131" t="str">
        <f>IF(BD552="","",VLOOKUP(CONCATENATE(BC$3,BD552),m_selling_spec!$A:$J,2,FALSE))</f>
        <v/>
      </c>
      <c r="BE552" s="131" t="str">
        <f>IF(BF552="","",VLOOKUP(CONCATENATE(BE$3,BF552),m_selling_spec!$A:$J,2,FALSE))</f>
        <v/>
      </c>
      <c r="BG552" s="131" t="str">
        <f>IF(BH552="","",VLOOKUP(CONCATENATE(BG$3,BH552),m_selling_spec!$A:$J,2,FALSE))</f>
        <v/>
      </c>
      <c r="BI552" s="131" t="e">
        <f>IF(BJ552="","",VLOOKUP(CONCATENATE(BI$3,BJ552),m_selling_spec!$A:$J,2,FALSE))</f>
        <v>#N/A</v>
      </c>
      <c r="BJ552" s="132" t="s">
        <v>1267</v>
      </c>
    </row>
    <row r="553" spans="1:62">
      <c r="A553" s="125" t="s">
        <v>998</v>
      </c>
      <c r="B553" s="125">
        <v>6</v>
      </c>
      <c r="C553" s="130" t="str">
        <f>INDEX(product!B:B,MATCH(B553,product!A:A,0))</f>
        <v>Exterior</v>
      </c>
      <c r="D553" s="130" t="str">
        <f>INDEX(product!E:E,MATCH(B553,product!A:A,0))</f>
        <v>Exterior</v>
      </c>
      <c r="E553" s="131" t="str">
        <f>IF(F553="","",VLOOKUP(CONCATENATE(E$3,F553),m_selling_spec!$A:$J,2,FALSE))</f>
        <v/>
      </c>
      <c r="G553" s="131" t="str">
        <f>IF(H553="","",VLOOKUP(CONCATENATE(G$3,H553),m_selling_spec!$A:$J,2,FALSE))</f>
        <v/>
      </c>
      <c r="I553" s="131" t="str">
        <f>IF(J553="","",VLOOKUP(CONCATENATE(I$3,J553),m_selling_spec!$A:$J,2,FALSE))</f>
        <v>1.7</v>
      </c>
      <c r="J553" s="125" t="s">
        <v>549</v>
      </c>
      <c r="K553" s="131" t="str">
        <f>IF(L553="","",VLOOKUP(CONCATENATE(K$3,L553),m_selling_spec!$A:$J,2,FALSE))</f>
        <v>2.4</v>
      </c>
      <c r="L553" s="125" t="s">
        <v>612</v>
      </c>
      <c r="M553" s="131" t="str">
        <f>IF(N553="","",VLOOKUP(CONCATENATE(M$3,N553),m_selling_spec!$A:$J,2,FALSE))</f>
        <v/>
      </c>
      <c r="O553" s="131" t="str">
        <f>IF(P553="","",VLOOKUP(CONCATENATE(O$3,P553),m_selling_spec!$A:$J,2,FALSE))</f>
        <v/>
      </c>
      <c r="Q553" s="131" t="str">
        <f>IF(R553="","",VLOOKUP(CONCATENATE(Q$3,R553),m_selling_spec!$A:$J,2,FALSE))</f>
        <v/>
      </c>
      <c r="S553" s="131" t="str">
        <f>IF(T553="","",VLOOKUP(CONCATENATE(S$3,T553),m_selling_spec!$A:$J,2,FALSE))</f>
        <v/>
      </c>
      <c r="U553" s="131" t="str">
        <f>IF(V553="","",VLOOKUP(CONCATENATE(U$3,V553),m_selling_spec!$A:$J,2,FALSE))</f>
        <v/>
      </c>
      <c r="W553" s="131" t="str">
        <f>IF(X553="","",VLOOKUP(CONCATENATE(W$3,X553),m_selling_spec!$A:$J,2,FALSE))</f>
        <v/>
      </c>
      <c r="Y553" s="131" t="str">
        <f>IF(Z553="","",VLOOKUP(CONCATENATE(Y$3,Z553),m_selling_spec!$A:$J,2,FALSE))</f>
        <v/>
      </c>
      <c r="AA553" s="131" t="str">
        <f>IF(AB553="","",VLOOKUP(CONCATENATE(AA$3,AB553),m_selling_spec!$A:$J,2,FALSE))</f>
        <v/>
      </c>
      <c r="AC553" s="131"/>
      <c r="AE553" s="131"/>
      <c r="AG553" s="131" t="str">
        <f>IF(AH553="","",VLOOKUP(CONCATENATE(AG$3,AH553),m_selling_spec!$A:$J,2,FALSE))</f>
        <v/>
      </c>
      <c r="AI553" s="131" t="str">
        <f>IF(AJ553="","",VLOOKUP(CONCATENATE(AI$3,AJ553),m_selling_spec!$A:$J,2,FALSE))</f>
        <v/>
      </c>
      <c r="AK553" s="131" t="str">
        <f>IF(AL553="","",VLOOKUP(CONCATENATE(AK$3,AL553),m_selling_spec!$A:$J,2,FALSE))</f>
        <v/>
      </c>
      <c r="AM553" s="131" t="str">
        <f>IF(AN553="","",VLOOKUP(CONCATENATE(AM$3,AN553),m_selling_spec!$A:$J,2,FALSE))</f>
        <v/>
      </c>
      <c r="AO553" s="131" t="str">
        <f>IF(AP553="","",VLOOKUP(CONCATENATE(AO$3,AP553),m_selling_spec!$A:$J,2,FALSE))</f>
        <v/>
      </c>
      <c r="AQ553" s="131" t="str">
        <f>IF(AR553="","",VLOOKUP(CONCATENATE(AQ$3,AR553),m_selling_spec!$A:$J,2,FALSE))</f>
        <v>18.3</v>
      </c>
      <c r="AR553" s="125" t="s">
        <v>689</v>
      </c>
      <c r="AS553" s="131" t="str">
        <f>IF(AT553="","",VLOOKUP(CONCATENATE(AS$3,AT553),m_selling_spec!$A:$J,2,FALSE))</f>
        <v/>
      </c>
      <c r="AU553" s="131" t="str">
        <f>IF(AV553="","",VLOOKUP(CONCATENATE(AU$3,AV553),m_selling_spec!$A:$J,2,FALSE))</f>
        <v/>
      </c>
      <c r="AW553" s="131" t="str">
        <f>IF(AX553="","",VLOOKUP(CONCATENATE(AW$3,AX553),m_selling_spec!$A:$J,2,FALSE))</f>
        <v/>
      </c>
      <c r="AY553" s="131" t="str">
        <f>IF(AZ553="","",VLOOKUP(CONCATENATE(AY$3,AZ553),m_selling_spec!$A:$J,2,FALSE))</f>
        <v/>
      </c>
      <c r="BA553" s="131" t="str">
        <f>IF(BB553="","",VLOOKUP(CONCATENATE(BA$3,BB553),m_selling_spec!$A:$J,2,FALSE))</f>
        <v/>
      </c>
      <c r="BC553" s="131" t="str">
        <f>IF(BD553="","",VLOOKUP(CONCATENATE(BC$3,BD553),m_selling_spec!$A:$J,2,FALSE))</f>
        <v/>
      </c>
      <c r="BE553" s="131" t="str">
        <f>IF(BF553="","",VLOOKUP(CONCATENATE(BE$3,BF553),m_selling_spec!$A:$J,2,FALSE))</f>
        <v/>
      </c>
      <c r="BG553" s="131" t="str">
        <f>IF(BH553="","",VLOOKUP(CONCATENATE(BG$3,BH553),m_selling_spec!$A:$J,2,FALSE))</f>
        <v/>
      </c>
      <c r="BI553" s="131" t="e">
        <f>IF(BJ553="","",VLOOKUP(CONCATENATE(BI$3,BJ553),m_selling_spec!$A:$J,2,FALSE))</f>
        <v>#N/A</v>
      </c>
      <c r="BJ553" s="132" t="s">
        <v>1271</v>
      </c>
    </row>
    <row r="554" spans="1:62">
      <c r="A554" s="125" t="s">
        <v>999</v>
      </c>
      <c r="B554" s="125">
        <v>6</v>
      </c>
      <c r="C554" s="130" t="str">
        <f>INDEX(product!B:B,MATCH(B554,product!A:A,0))</f>
        <v>Exterior</v>
      </c>
      <c r="D554" s="130" t="str">
        <f>INDEX(product!E:E,MATCH(B554,product!A:A,0))</f>
        <v>Exterior</v>
      </c>
      <c r="E554" s="131" t="str">
        <f>IF(F554="","",VLOOKUP(CONCATENATE(E$3,F554),m_selling_spec!$A:$J,2,FALSE))</f>
        <v/>
      </c>
      <c r="G554" s="131" t="str">
        <f>IF(H554="","",VLOOKUP(CONCATENATE(G$3,H554),m_selling_spec!$A:$J,2,FALSE))</f>
        <v/>
      </c>
      <c r="I554" s="131" t="str">
        <f>IF(J554="","",VLOOKUP(CONCATENATE(I$3,J554),m_selling_spec!$A:$J,2,FALSE))</f>
        <v>1.7</v>
      </c>
      <c r="J554" s="125" t="s">
        <v>549</v>
      </c>
      <c r="K554" s="131" t="str">
        <f>IF(L554="","",VLOOKUP(CONCATENATE(K$3,L554),m_selling_spec!$A:$J,2,FALSE))</f>
        <v>2.4</v>
      </c>
      <c r="L554" s="125" t="s">
        <v>612</v>
      </c>
      <c r="M554" s="131" t="str">
        <f>IF(N554="","",VLOOKUP(CONCATENATE(M$3,N554),m_selling_spec!$A:$J,2,FALSE))</f>
        <v/>
      </c>
      <c r="O554" s="131" t="str">
        <f>IF(P554="","",VLOOKUP(CONCATENATE(O$3,P554),m_selling_spec!$A:$J,2,FALSE))</f>
        <v/>
      </c>
      <c r="Q554" s="131" t="str">
        <f>IF(R554="","",VLOOKUP(CONCATENATE(Q$3,R554),m_selling_spec!$A:$J,2,FALSE))</f>
        <v/>
      </c>
      <c r="S554" s="131" t="str">
        <f>IF(T554="","",VLOOKUP(CONCATENATE(S$3,T554),m_selling_spec!$A:$J,2,FALSE))</f>
        <v/>
      </c>
      <c r="U554" s="131" t="str">
        <f>IF(V554="","",VLOOKUP(CONCATENATE(U$3,V554),m_selling_spec!$A:$J,2,FALSE))</f>
        <v/>
      </c>
      <c r="W554" s="131" t="str">
        <f>IF(X554="","",VLOOKUP(CONCATENATE(W$3,X554),m_selling_spec!$A:$J,2,FALSE))</f>
        <v/>
      </c>
      <c r="Y554" s="131" t="str">
        <f>IF(Z554="","",VLOOKUP(CONCATENATE(Y$3,Z554),m_selling_spec!$A:$J,2,FALSE))</f>
        <v/>
      </c>
      <c r="AA554" s="131" t="str">
        <f>IF(AB554="","",VLOOKUP(CONCATENATE(AA$3,AB554),m_selling_spec!$A:$J,2,FALSE))</f>
        <v/>
      </c>
      <c r="AC554" s="131"/>
      <c r="AE554" s="131"/>
      <c r="AG554" s="131" t="str">
        <f>IF(AH554="","",VLOOKUP(CONCATENATE(AG$3,AH554),m_selling_spec!$A:$J,2,FALSE))</f>
        <v/>
      </c>
      <c r="AI554" s="131" t="str">
        <f>IF(AJ554="","",VLOOKUP(CONCATENATE(AI$3,AJ554),m_selling_spec!$A:$J,2,FALSE))</f>
        <v/>
      </c>
      <c r="AK554" s="131" t="str">
        <f>IF(AL554="","",VLOOKUP(CONCATENATE(AK$3,AL554),m_selling_spec!$A:$J,2,FALSE))</f>
        <v/>
      </c>
      <c r="AM554" s="131" t="str">
        <f>IF(AN554="","",VLOOKUP(CONCATENATE(AM$3,AN554),m_selling_spec!$A:$J,2,FALSE))</f>
        <v/>
      </c>
      <c r="AO554" s="131" t="str">
        <f>IF(AP554="","",VLOOKUP(CONCATENATE(AO$3,AP554),m_selling_spec!$A:$J,2,FALSE))</f>
        <v/>
      </c>
      <c r="AQ554" s="131" t="str">
        <f>IF(AR554="","",VLOOKUP(CONCATENATE(AQ$3,AR554),m_selling_spec!$A:$J,2,FALSE))</f>
        <v>18.3</v>
      </c>
      <c r="AR554" s="125" t="s">
        <v>689</v>
      </c>
      <c r="AS554" s="131" t="str">
        <f>IF(AT554="","",VLOOKUP(CONCATENATE(AS$3,AT554),m_selling_spec!$A:$J,2,FALSE))</f>
        <v/>
      </c>
      <c r="AU554" s="131" t="str">
        <f>IF(AV554="","",VLOOKUP(CONCATENATE(AU$3,AV554),m_selling_spec!$A:$J,2,FALSE))</f>
        <v/>
      </c>
      <c r="AW554" s="131" t="str">
        <f>IF(AX554="","",VLOOKUP(CONCATENATE(AW$3,AX554),m_selling_spec!$A:$J,2,FALSE))</f>
        <v/>
      </c>
      <c r="AY554" s="131" t="str">
        <f>IF(AZ554="","",VLOOKUP(CONCATENATE(AY$3,AZ554),m_selling_spec!$A:$J,2,FALSE))</f>
        <v/>
      </c>
      <c r="BA554" s="131" t="str">
        <f>IF(BB554="","",VLOOKUP(CONCATENATE(BA$3,BB554),m_selling_spec!$A:$J,2,FALSE))</f>
        <v/>
      </c>
      <c r="BC554" s="131" t="str">
        <f>IF(BD554="","",VLOOKUP(CONCATENATE(BC$3,BD554),m_selling_spec!$A:$J,2,FALSE))</f>
        <v/>
      </c>
      <c r="BE554" s="131" t="str">
        <f>IF(BF554="","",VLOOKUP(CONCATENATE(BE$3,BF554),m_selling_spec!$A:$J,2,FALSE))</f>
        <v/>
      </c>
      <c r="BG554" s="131" t="str">
        <f>IF(BH554="","",VLOOKUP(CONCATENATE(BG$3,BH554),m_selling_spec!$A:$J,2,FALSE))</f>
        <v/>
      </c>
      <c r="BI554" s="131" t="e">
        <f>IF(BJ554="","",VLOOKUP(CONCATENATE(BI$3,BJ554),m_selling_spec!$A:$J,2,FALSE))</f>
        <v>#N/A</v>
      </c>
      <c r="BJ554" s="132" t="s">
        <v>1272</v>
      </c>
    </row>
    <row r="555" spans="1:62">
      <c r="A555" s="125" t="s">
        <v>707</v>
      </c>
      <c r="B555" s="125">
        <v>6</v>
      </c>
      <c r="C555" s="130" t="str">
        <f>INDEX(product!B:B,MATCH(B555,product!A:A,0))</f>
        <v>Exterior</v>
      </c>
      <c r="D555" s="130" t="str">
        <f>INDEX(product!E:E,MATCH(B555,product!A:A,0))</f>
        <v>Exterior</v>
      </c>
      <c r="E555" s="131" t="str">
        <f>IF(F555="","",VLOOKUP(CONCATENATE(E$3,F555),m_selling_spec!$A:$J,2,FALSE))</f>
        <v/>
      </c>
      <c r="G555" s="131" t="str">
        <f>IF(H555="","",VLOOKUP(CONCATENATE(G$3,H555),m_selling_spec!$A:$J,2,FALSE))</f>
        <v/>
      </c>
      <c r="I555" s="131" t="str">
        <f>IF(J555="","",VLOOKUP(CONCATENATE(I$3,J555),m_selling_spec!$A:$J,2,FALSE))</f>
        <v>1.4</v>
      </c>
      <c r="J555" s="125" t="s">
        <v>547</v>
      </c>
      <c r="K555" s="131" t="str">
        <f>IF(L555="","",VLOOKUP(CONCATENATE(K$3,L555),m_selling_spec!$A:$J,2,FALSE))</f>
        <v/>
      </c>
      <c r="M555" s="131" t="str">
        <f>IF(N555="","",VLOOKUP(CONCATENATE(M$3,N555),m_selling_spec!$A:$J,2,FALSE))</f>
        <v/>
      </c>
      <c r="O555" s="131" t="str">
        <f>IF(P555="","",VLOOKUP(CONCATENATE(O$3,P555),m_selling_spec!$A:$J,2,FALSE))</f>
        <v/>
      </c>
      <c r="Q555" s="131" t="str">
        <f>IF(R555="","",VLOOKUP(CONCATENATE(Q$3,R555),m_selling_spec!$A:$J,2,FALSE))</f>
        <v/>
      </c>
      <c r="S555" s="131" t="str">
        <f>IF(T555="","",VLOOKUP(CONCATENATE(S$3,T555),m_selling_spec!$A:$J,2,FALSE))</f>
        <v/>
      </c>
      <c r="U555" s="131" t="str">
        <f>IF(V555="","",VLOOKUP(CONCATENATE(U$3,V555),m_selling_spec!$A:$J,2,FALSE))</f>
        <v/>
      </c>
      <c r="W555" s="131" t="str">
        <f>IF(X555="","",VLOOKUP(CONCATENATE(W$3,X555),m_selling_spec!$A:$J,2,FALSE))</f>
        <v/>
      </c>
      <c r="Y555" s="131" t="str">
        <f>IF(Z555="","",VLOOKUP(CONCATENATE(Y$3,Z555),m_selling_spec!$A:$J,2,FALSE))</f>
        <v/>
      </c>
      <c r="AA555" s="131" t="str">
        <f>IF(AB555="","",VLOOKUP(CONCATENATE(AA$3,AB555),m_selling_spec!$A:$J,2,FALSE))</f>
        <v/>
      </c>
      <c r="AC555" s="131"/>
      <c r="AE555" s="131"/>
      <c r="AG555" s="131" t="str">
        <f>IF(AH555="","",VLOOKUP(CONCATENATE(AG$3,AH555),m_selling_spec!$A:$J,2,FALSE))</f>
        <v/>
      </c>
      <c r="AI555" s="131" t="str">
        <f>IF(AJ555="","",VLOOKUP(CONCATENATE(AI$3,AJ555),m_selling_spec!$A:$J,2,FALSE))</f>
        <v/>
      </c>
      <c r="AK555" s="131" t="str">
        <f>IF(AL555="","",VLOOKUP(CONCATENATE(AK$3,AL555),m_selling_spec!$A:$J,2,FALSE))</f>
        <v/>
      </c>
      <c r="AM555" s="131" t="str">
        <f>IF(AN555="","",VLOOKUP(CONCATENATE(AM$3,AN555),m_selling_spec!$A:$J,2,FALSE))</f>
        <v/>
      </c>
      <c r="AO555" s="131" t="str">
        <f>IF(AP555="","",VLOOKUP(CONCATENATE(AO$3,AP555),m_selling_spec!$A:$J,2,FALSE))</f>
        <v/>
      </c>
      <c r="AQ555" s="131" t="str">
        <f>IF(AR555="","",VLOOKUP(CONCATENATE(AQ$3,AR555),m_selling_spec!$A:$J,2,FALSE))</f>
        <v>18.4</v>
      </c>
      <c r="AR555" s="125" t="s">
        <v>685</v>
      </c>
      <c r="AS555" s="131" t="str">
        <f>IF(AT555="","",VLOOKUP(CONCATENATE(AS$3,AT555),m_selling_spec!$A:$J,2,FALSE))</f>
        <v>19.1</v>
      </c>
      <c r="AT555" s="125" t="s">
        <v>708</v>
      </c>
      <c r="AU555" s="131" t="str">
        <f>IF(AV555="","",VLOOKUP(CONCATENATE(AU$3,AV555),m_selling_spec!$A:$J,2,FALSE))</f>
        <v/>
      </c>
      <c r="AW555" s="131" t="str">
        <f>IF(AX555="","",VLOOKUP(CONCATENATE(AW$3,AX555),m_selling_spec!$A:$J,2,FALSE))</f>
        <v/>
      </c>
      <c r="AY555" s="131" t="str">
        <f>IF(AZ555="","",VLOOKUP(CONCATENATE(AY$3,AZ555),m_selling_spec!$A:$J,2,FALSE))</f>
        <v/>
      </c>
      <c r="BA555" s="131" t="str">
        <f>IF(BB555="","",VLOOKUP(CONCATENATE(BA$3,BB555),m_selling_spec!$A:$J,2,FALSE))</f>
        <v/>
      </c>
      <c r="BC555" s="131" t="str">
        <f>IF(BD555="","",VLOOKUP(CONCATENATE(BC$3,BD555),m_selling_spec!$A:$J,2,FALSE))</f>
        <v/>
      </c>
      <c r="BE555" s="131" t="str">
        <f>IF(BF555="","",VLOOKUP(CONCATENATE(BE$3,BF555),m_selling_spec!$A:$J,2,FALSE))</f>
        <v/>
      </c>
      <c r="BG555" s="131" t="str">
        <f>IF(BH555="","",VLOOKUP(CONCATENATE(BG$3,BH555),m_selling_spec!$A:$J,2,FALSE))</f>
        <v/>
      </c>
      <c r="BI555" s="131" t="e">
        <f>IF(BJ555="","",VLOOKUP(CONCATENATE(BI$3,BJ555),m_selling_spec!$A:$J,2,FALSE))</f>
        <v>#N/A</v>
      </c>
      <c r="BJ555" s="132" t="s">
        <v>1273</v>
      </c>
    </row>
    <row r="556" spans="1:62">
      <c r="A556" s="125" t="s">
        <v>1000</v>
      </c>
      <c r="B556" s="125">
        <v>6</v>
      </c>
      <c r="C556" s="130" t="str">
        <f>INDEX(product!B:B,MATCH(B556,product!A:A,0))</f>
        <v>Exterior</v>
      </c>
      <c r="D556" s="130" t="str">
        <f>INDEX(product!E:E,MATCH(B556,product!A:A,0))</f>
        <v>Exterior</v>
      </c>
      <c r="E556" s="131" t="str">
        <f>IF(F556="","",VLOOKUP(CONCATENATE(E$3,F556),m_selling_spec!$A:$J,2,FALSE))</f>
        <v/>
      </c>
      <c r="G556" s="131" t="str">
        <f>IF(H556="","",VLOOKUP(CONCATENATE(G$3,H556),m_selling_spec!$A:$J,2,FALSE))</f>
        <v/>
      </c>
      <c r="I556" s="131" t="str">
        <f>IF(J556="","",VLOOKUP(CONCATENATE(I$3,J556),m_selling_spec!$A:$J,2,FALSE))</f>
        <v>1.4</v>
      </c>
      <c r="J556" s="125" t="s">
        <v>547</v>
      </c>
      <c r="K556" s="131" t="str">
        <f>IF(L556="","",VLOOKUP(CONCATENATE(K$3,L556),m_selling_spec!$A:$J,2,FALSE))</f>
        <v/>
      </c>
      <c r="M556" s="131" t="str">
        <f>IF(N556="","",VLOOKUP(CONCATENATE(M$3,N556),m_selling_spec!$A:$J,2,FALSE))</f>
        <v/>
      </c>
      <c r="O556" s="131" t="str">
        <f>IF(P556="","",VLOOKUP(CONCATENATE(O$3,P556),m_selling_spec!$A:$J,2,FALSE))</f>
        <v/>
      </c>
      <c r="Q556" s="131" t="str">
        <f>IF(R556="","",VLOOKUP(CONCATENATE(Q$3,R556),m_selling_spec!$A:$J,2,FALSE))</f>
        <v/>
      </c>
      <c r="S556" s="131" t="str">
        <f>IF(T556="","",VLOOKUP(CONCATENATE(S$3,T556),m_selling_spec!$A:$J,2,FALSE))</f>
        <v/>
      </c>
      <c r="U556" s="131" t="str">
        <f>IF(V556="","",VLOOKUP(CONCATENATE(U$3,V556),m_selling_spec!$A:$J,2,FALSE))</f>
        <v/>
      </c>
      <c r="W556" s="131" t="str">
        <f>IF(X556="","",VLOOKUP(CONCATENATE(W$3,X556),m_selling_spec!$A:$J,2,FALSE))</f>
        <v/>
      </c>
      <c r="Y556" s="131" t="str">
        <f>IF(Z556="","",VLOOKUP(CONCATENATE(Y$3,Z556),m_selling_spec!$A:$J,2,FALSE))</f>
        <v/>
      </c>
      <c r="AA556" s="131" t="str">
        <f>IF(AB556="","",VLOOKUP(CONCATENATE(AA$3,AB556),m_selling_spec!$A:$J,2,FALSE))</f>
        <v/>
      </c>
      <c r="AC556" s="131"/>
      <c r="AE556" s="131"/>
      <c r="AG556" s="131" t="str">
        <f>IF(AH556="","",VLOOKUP(CONCATENATE(AG$3,AH556),m_selling_spec!$A:$J,2,FALSE))</f>
        <v/>
      </c>
      <c r="AI556" s="131" t="str">
        <f>IF(AJ556="","",VLOOKUP(CONCATENATE(AI$3,AJ556),m_selling_spec!$A:$J,2,FALSE))</f>
        <v/>
      </c>
      <c r="AK556" s="131" t="str">
        <f>IF(AL556="","",VLOOKUP(CONCATENATE(AK$3,AL556),m_selling_spec!$A:$J,2,FALSE))</f>
        <v/>
      </c>
      <c r="AM556" s="131" t="str">
        <f>IF(AN556="","",VLOOKUP(CONCATENATE(AM$3,AN556),m_selling_spec!$A:$J,2,FALSE))</f>
        <v/>
      </c>
      <c r="AO556" s="131" t="str">
        <f>IF(AP556="","",VLOOKUP(CONCATENATE(AO$3,AP556),m_selling_spec!$A:$J,2,FALSE))</f>
        <v/>
      </c>
      <c r="AQ556" s="131" t="str">
        <f>IF(AR556="","",VLOOKUP(CONCATENATE(AQ$3,AR556),m_selling_spec!$A:$J,2,FALSE))</f>
        <v>18.4</v>
      </c>
      <c r="AR556" s="125" t="s">
        <v>685</v>
      </c>
      <c r="AS556" s="131" t="str">
        <f>IF(AT556="","",VLOOKUP(CONCATENATE(AS$3,AT556),m_selling_spec!$A:$J,2,FALSE))</f>
        <v>19.1</v>
      </c>
      <c r="AT556" s="125" t="s">
        <v>708</v>
      </c>
      <c r="AU556" s="131" t="str">
        <f>IF(AV556="","",VLOOKUP(CONCATENATE(AU$3,AV556),m_selling_spec!$A:$J,2,FALSE))</f>
        <v/>
      </c>
      <c r="AW556" s="131" t="str">
        <f>IF(AX556="","",VLOOKUP(CONCATENATE(AW$3,AX556),m_selling_spec!$A:$J,2,FALSE))</f>
        <v/>
      </c>
      <c r="AY556" s="131" t="str">
        <f>IF(AZ556="","",VLOOKUP(CONCATENATE(AY$3,AZ556),m_selling_spec!$A:$J,2,FALSE))</f>
        <v/>
      </c>
      <c r="BA556" s="131" t="str">
        <f>IF(BB556="","",VLOOKUP(CONCATENATE(BA$3,BB556),m_selling_spec!$A:$J,2,FALSE))</f>
        <v/>
      </c>
      <c r="BC556" s="131" t="str">
        <f>IF(BD556="","",VLOOKUP(CONCATENATE(BC$3,BD556),m_selling_spec!$A:$J,2,FALSE))</f>
        <v/>
      </c>
      <c r="BE556" s="131" t="str">
        <f>IF(BF556="","",VLOOKUP(CONCATENATE(BE$3,BF556),m_selling_spec!$A:$J,2,FALSE))</f>
        <v/>
      </c>
      <c r="BG556" s="131" t="str">
        <f>IF(BH556="","",VLOOKUP(CONCATENATE(BG$3,BH556),m_selling_spec!$A:$J,2,FALSE))</f>
        <v/>
      </c>
      <c r="BI556" s="131" t="e">
        <f>IF(BJ556="","",VLOOKUP(CONCATENATE(BI$3,BJ556),m_selling_spec!$A:$J,2,FALSE))</f>
        <v>#N/A</v>
      </c>
      <c r="BJ556" s="132" t="s">
        <v>1270</v>
      </c>
    </row>
    <row r="557" spans="1:62">
      <c r="A557" s="125" t="s">
        <v>707</v>
      </c>
      <c r="B557" s="125">
        <v>6</v>
      </c>
      <c r="C557" s="130" t="str">
        <f>INDEX(product!B:B,MATCH(B557,product!A:A,0))</f>
        <v>Exterior</v>
      </c>
      <c r="D557" s="130" t="str">
        <f>INDEX(product!E:E,MATCH(B557,product!A:A,0))</f>
        <v>Exterior</v>
      </c>
      <c r="E557" s="131" t="str">
        <f>IF(F557="","",VLOOKUP(CONCATENATE(E$3,F557),m_selling_spec!$A:$J,2,FALSE))</f>
        <v/>
      </c>
      <c r="G557" s="131" t="str">
        <f>IF(H557="","",VLOOKUP(CONCATENATE(G$3,H557),m_selling_spec!$A:$J,2,FALSE))</f>
        <v/>
      </c>
      <c r="I557" s="131" t="str">
        <f>IF(J557="","",VLOOKUP(CONCATENATE(I$3,J557),m_selling_spec!$A:$J,2,FALSE))</f>
        <v>1.4</v>
      </c>
      <c r="J557" s="125" t="s">
        <v>547</v>
      </c>
      <c r="K557" s="131" t="str">
        <f>IF(L557="","",VLOOKUP(CONCATENATE(K$3,L557),m_selling_spec!$A:$J,2,FALSE))</f>
        <v/>
      </c>
      <c r="M557" s="131" t="str">
        <f>IF(N557="","",VLOOKUP(CONCATENATE(M$3,N557),m_selling_spec!$A:$J,2,FALSE))</f>
        <v/>
      </c>
      <c r="O557" s="131" t="str">
        <f>IF(P557="","",VLOOKUP(CONCATENATE(O$3,P557),m_selling_spec!$A:$J,2,FALSE))</f>
        <v/>
      </c>
      <c r="Q557" s="131" t="str">
        <f>IF(R557="","",VLOOKUP(CONCATENATE(Q$3,R557),m_selling_spec!$A:$J,2,FALSE))</f>
        <v/>
      </c>
      <c r="S557" s="131" t="str">
        <f>IF(T557="","",VLOOKUP(CONCATENATE(S$3,T557),m_selling_spec!$A:$J,2,FALSE))</f>
        <v/>
      </c>
      <c r="U557" s="131" t="str">
        <f>IF(V557="","",VLOOKUP(CONCATENATE(U$3,V557),m_selling_spec!$A:$J,2,FALSE))</f>
        <v/>
      </c>
      <c r="W557" s="131" t="str">
        <f>IF(X557="","",VLOOKUP(CONCATENATE(W$3,X557),m_selling_spec!$A:$J,2,FALSE))</f>
        <v/>
      </c>
      <c r="Y557" s="131" t="str">
        <f>IF(Z557="","",VLOOKUP(CONCATENATE(Y$3,Z557),m_selling_spec!$A:$J,2,FALSE))</f>
        <v/>
      </c>
      <c r="AA557" s="131" t="str">
        <f>IF(AB557="","",VLOOKUP(CONCATENATE(AA$3,AB557),m_selling_spec!$A:$J,2,FALSE))</f>
        <v/>
      </c>
      <c r="AC557" s="131"/>
      <c r="AE557" s="131"/>
      <c r="AG557" s="131" t="str">
        <f>IF(AH557="","",VLOOKUP(CONCATENATE(AG$3,AH557),m_selling_spec!$A:$J,2,FALSE))</f>
        <v/>
      </c>
      <c r="AI557" s="131" t="str">
        <f>IF(AJ557="","",VLOOKUP(CONCATENATE(AI$3,AJ557),m_selling_spec!$A:$J,2,FALSE))</f>
        <v/>
      </c>
      <c r="AK557" s="131" t="str">
        <f>IF(AL557="","",VLOOKUP(CONCATENATE(AK$3,AL557),m_selling_spec!$A:$J,2,FALSE))</f>
        <v/>
      </c>
      <c r="AM557" s="131" t="str">
        <f>IF(AN557="","",VLOOKUP(CONCATENATE(AM$3,AN557),m_selling_spec!$A:$J,2,FALSE))</f>
        <v/>
      </c>
      <c r="AO557" s="131" t="str">
        <f>IF(AP557="","",VLOOKUP(CONCATENATE(AO$3,AP557),m_selling_spec!$A:$J,2,FALSE))</f>
        <v/>
      </c>
      <c r="AQ557" s="131" t="str">
        <f>IF(AR557="","",VLOOKUP(CONCATENATE(AQ$3,AR557),m_selling_spec!$A:$J,2,FALSE))</f>
        <v>18.5</v>
      </c>
      <c r="AR557" s="125" t="s">
        <v>686</v>
      </c>
      <c r="AS557" s="131" t="str">
        <f>IF(AT557="","",VLOOKUP(CONCATENATE(AS$3,AT557),m_selling_spec!$A:$J,2,FALSE))</f>
        <v>19.1</v>
      </c>
      <c r="AT557" s="125" t="s">
        <v>708</v>
      </c>
      <c r="AU557" s="131" t="str">
        <f>IF(AV557="","",VLOOKUP(CONCATENATE(AU$3,AV557),m_selling_spec!$A:$J,2,FALSE))</f>
        <v/>
      </c>
      <c r="AW557" s="131" t="str">
        <f>IF(AX557="","",VLOOKUP(CONCATENATE(AW$3,AX557),m_selling_spec!$A:$J,2,FALSE))</f>
        <v/>
      </c>
      <c r="AY557" s="131" t="str">
        <f>IF(AZ557="","",VLOOKUP(CONCATENATE(AY$3,AZ557),m_selling_spec!$A:$J,2,FALSE))</f>
        <v/>
      </c>
      <c r="BA557" s="131" t="str">
        <f>IF(BB557="","",VLOOKUP(CONCATENATE(BA$3,BB557),m_selling_spec!$A:$J,2,FALSE))</f>
        <v/>
      </c>
      <c r="BC557" s="131" t="str">
        <f>IF(BD557="","",VLOOKUP(CONCATENATE(BC$3,BD557),m_selling_spec!$A:$J,2,FALSE))</f>
        <v/>
      </c>
      <c r="BE557" s="131" t="str">
        <f>IF(BF557="","",VLOOKUP(CONCATENATE(BE$3,BF557),m_selling_spec!$A:$J,2,FALSE))</f>
        <v/>
      </c>
      <c r="BG557" s="131" t="str">
        <f>IF(BH557="","",VLOOKUP(CONCATENATE(BG$3,BH557),m_selling_spec!$A:$J,2,FALSE))</f>
        <v/>
      </c>
      <c r="BI557" s="131" t="e">
        <f>IF(BJ557="","",VLOOKUP(CONCATENATE(BI$3,BJ557),m_selling_spec!$A:$J,2,FALSE))</f>
        <v>#N/A</v>
      </c>
      <c r="BJ557" s="132" t="s">
        <v>1273</v>
      </c>
    </row>
    <row r="558" spans="1:62">
      <c r="A558" s="125" t="s">
        <v>1001</v>
      </c>
      <c r="B558" s="125">
        <v>6</v>
      </c>
      <c r="C558" s="130" t="str">
        <f>INDEX(product!B:B,MATCH(B558,product!A:A,0))</f>
        <v>Exterior</v>
      </c>
      <c r="D558" s="130" t="str">
        <f>INDEX(product!E:E,MATCH(B558,product!A:A,0))</f>
        <v>Exterior</v>
      </c>
      <c r="E558" s="131" t="str">
        <f>IF(F558="","",VLOOKUP(CONCATENATE(E$3,F558),m_selling_spec!$A:$J,2,FALSE))</f>
        <v/>
      </c>
      <c r="G558" s="131" t="str">
        <f>IF(H558="","",VLOOKUP(CONCATENATE(G$3,H558),m_selling_spec!$A:$J,2,FALSE))</f>
        <v/>
      </c>
      <c r="I558" s="131" t="str">
        <f>IF(J558="","",VLOOKUP(CONCATENATE(I$3,J558),m_selling_spec!$A:$J,2,FALSE))</f>
        <v>1.4</v>
      </c>
      <c r="J558" s="125" t="s">
        <v>547</v>
      </c>
      <c r="K558" s="131" t="str">
        <f>IF(L558="","",VLOOKUP(CONCATENATE(K$3,L558),m_selling_spec!$A:$J,2,FALSE))</f>
        <v/>
      </c>
      <c r="M558" s="131" t="str">
        <f>IF(N558="","",VLOOKUP(CONCATENATE(M$3,N558),m_selling_spec!$A:$J,2,FALSE))</f>
        <v/>
      </c>
      <c r="O558" s="131" t="str">
        <f>IF(P558="","",VLOOKUP(CONCATENATE(O$3,P558),m_selling_spec!$A:$J,2,FALSE))</f>
        <v/>
      </c>
      <c r="Q558" s="131" t="str">
        <f>IF(R558="","",VLOOKUP(CONCATENATE(Q$3,R558),m_selling_spec!$A:$J,2,FALSE))</f>
        <v/>
      </c>
      <c r="S558" s="131" t="str">
        <f>IF(T558="","",VLOOKUP(CONCATENATE(S$3,T558),m_selling_spec!$A:$J,2,FALSE))</f>
        <v/>
      </c>
      <c r="U558" s="131" t="str">
        <f>IF(V558="","",VLOOKUP(CONCATENATE(U$3,V558),m_selling_spec!$A:$J,2,FALSE))</f>
        <v/>
      </c>
      <c r="W558" s="131" t="str">
        <f>IF(X558="","",VLOOKUP(CONCATENATE(W$3,X558),m_selling_spec!$A:$J,2,FALSE))</f>
        <v/>
      </c>
      <c r="Y558" s="131" t="str">
        <f>IF(Z558="","",VLOOKUP(CONCATENATE(Y$3,Z558),m_selling_spec!$A:$J,2,FALSE))</f>
        <v/>
      </c>
      <c r="AA558" s="131" t="str">
        <f>IF(AB558="","",VLOOKUP(CONCATENATE(AA$3,AB558),m_selling_spec!$A:$J,2,FALSE))</f>
        <v/>
      </c>
      <c r="AC558" s="131"/>
      <c r="AE558" s="131"/>
      <c r="AG558" s="131" t="str">
        <f>IF(AH558="","",VLOOKUP(CONCATENATE(AG$3,AH558),m_selling_spec!$A:$J,2,FALSE))</f>
        <v/>
      </c>
      <c r="AI558" s="131" t="str">
        <f>IF(AJ558="","",VLOOKUP(CONCATENATE(AI$3,AJ558),m_selling_spec!$A:$J,2,FALSE))</f>
        <v/>
      </c>
      <c r="AK558" s="131" t="str">
        <f>IF(AL558="","",VLOOKUP(CONCATENATE(AK$3,AL558),m_selling_spec!$A:$J,2,FALSE))</f>
        <v/>
      </c>
      <c r="AM558" s="131" t="str">
        <f>IF(AN558="","",VLOOKUP(CONCATENATE(AM$3,AN558),m_selling_spec!$A:$J,2,FALSE))</f>
        <v/>
      </c>
      <c r="AO558" s="131" t="str">
        <f>IF(AP558="","",VLOOKUP(CONCATENATE(AO$3,AP558),m_selling_spec!$A:$J,2,FALSE))</f>
        <v/>
      </c>
      <c r="AQ558" s="131" t="str">
        <f>IF(AR558="","",VLOOKUP(CONCATENATE(AQ$3,AR558),m_selling_spec!$A:$J,2,FALSE))</f>
        <v>18.5</v>
      </c>
      <c r="AR558" s="125" t="s">
        <v>686</v>
      </c>
      <c r="AS558" s="131" t="str">
        <f>IF(AT558="","",VLOOKUP(CONCATENATE(AS$3,AT558),m_selling_spec!$A:$J,2,FALSE))</f>
        <v>19.1</v>
      </c>
      <c r="AT558" s="125" t="s">
        <v>708</v>
      </c>
      <c r="AU558" s="131" t="str">
        <f>IF(AV558="","",VLOOKUP(CONCATENATE(AU$3,AV558),m_selling_spec!$A:$J,2,FALSE))</f>
        <v/>
      </c>
      <c r="AW558" s="131" t="str">
        <f>IF(AX558="","",VLOOKUP(CONCATENATE(AW$3,AX558),m_selling_spec!$A:$J,2,FALSE))</f>
        <v/>
      </c>
      <c r="AY558" s="131" t="str">
        <f>IF(AZ558="","",VLOOKUP(CONCATENATE(AY$3,AZ558),m_selling_spec!$A:$J,2,FALSE))</f>
        <v/>
      </c>
      <c r="BA558" s="131" t="str">
        <f>IF(BB558="","",VLOOKUP(CONCATENATE(BA$3,BB558),m_selling_spec!$A:$J,2,FALSE))</f>
        <v/>
      </c>
      <c r="BC558" s="131" t="str">
        <f>IF(BD558="","",VLOOKUP(CONCATENATE(BC$3,BD558),m_selling_spec!$A:$J,2,FALSE))</f>
        <v/>
      </c>
      <c r="BE558" s="131" t="str">
        <f>IF(BF558="","",VLOOKUP(CONCATENATE(BE$3,BF558),m_selling_spec!$A:$J,2,FALSE))</f>
        <v/>
      </c>
      <c r="BG558" s="131" t="str">
        <f>IF(BH558="","",VLOOKUP(CONCATENATE(BG$3,BH558),m_selling_spec!$A:$J,2,FALSE))</f>
        <v/>
      </c>
      <c r="BI558" s="131" t="e">
        <f>IF(BJ558="","",VLOOKUP(CONCATENATE(BI$3,BJ558),m_selling_spec!$A:$J,2,FALSE))</f>
        <v>#N/A</v>
      </c>
      <c r="BJ558" s="132" t="s">
        <v>1270</v>
      </c>
    </row>
    <row r="559" spans="1:62">
      <c r="A559" s="125" t="s">
        <v>707</v>
      </c>
      <c r="B559" s="125">
        <v>6</v>
      </c>
      <c r="C559" s="130" t="str">
        <f>INDEX(product!B:B,MATCH(B559,product!A:A,0))</f>
        <v>Exterior</v>
      </c>
      <c r="D559" s="130" t="str">
        <f>INDEX(product!E:E,MATCH(B559,product!A:A,0))</f>
        <v>Exterior</v>
      </c>
      <c r="E559" s="131" t="str">
        <f>IF(F559="","",VLOOKUP(CONCATENATE(E$3,F559),m_selling_spec!$A:$J,2,FALSE))</f>
        <v/>
      </c>
      <c r="G559" s="131" t="str">
        <f>IF(H559="","",VLOOKUP(CONCATENATE(G$3,H559),m_selling_spec!$A:$J,2,FALSE))</f>
        <v/>
      </c>
      <c r="I559" s="131" t="str">
        <f>IF(J559="","",VLOOKUP(CONCATENATE(I$3,J559),m_selling_spec!$A:$J,2,FALSE))</f>
        <v>1.4</v>
      </c>
      <c r="J559" s="125" t="s">
        <v>547</v>
      </c>
      <c r="K559" s="131" t="str">
        <f>IF(L559="","",VLOOKUP(CONCATENATE(K$3,L559),m_selling_spec!$A:$J,2,FALSE))</f>
        <v/>
      </c>
      <c r="M559" s="131" t="str">
        <f>IF(N559="","",VLOOKUP(CONCATENATE(M$3,N559),m_selling_spec!$A:$J,2,FALSE))</f>
        <v/>
      </c>
      <c r="O559" s="131" t="str">
        <f>IF(P559="","",VLOOKUP(CONCATENATE(O$3,P559),m_selling_spec!$A:$J,2,FALSE))</f>
        <v/>
      </c>
      <c r="Q559" s="131" t="str">
        <f>IF(R559="","",VLOOKUP(CONCATENATE(Q$3,R559),m_selling_spec!$A:$J,2,FALSE))</f>
        <v/>
      </c>
      <c r="S559" s="131" t="str">
        <f>IF(T559="","",VLOOKUP(CONCATENATE(S$3,T559),m_selling_spec!$A:$J,2,FALSE))</f>
        <v/>
      </c>
      <c r="U559" s="131" t="str">
        <f>IF(V559="","",VLOOKUP(CONCATENATE(U$3,V559),m_selling_spec!$A:$J,2,FALSE))</f>
        <v/>
      </c>
      <c r="W559" s="131" t="str">
        <f>IF(X559="","",VLOOKUP(CONCATENATE(W$3,X559),m_selling_spec!$A:$J,2,FALSE))</f>
        <v/>
      </c>
      <c r="Y559" s="131" t="str">
        <f>IF(Z559="","",VLOOKUP(CONCATENATE(Y$3,Z559),m_selling_spec!$A:$J,2,FALSE))</f>
        <v/>
      </c>
      <c r="AA559" s="131" t="str">
        <f>IF(AB559="","",VLOOKUP(CONCATENATE(AA$3,AB559),m_selling_spec!$A:$J,2,FALSE))</f>
        <v/>
      </c>
      <c r="AC559" s="131"/>
      <c r="AE559" s="131"/>
      <c r="AG559" s="131" t="str">
        <f>IF(AH559="","",VLOOKUP(CONCATENATE(AG$3,AH559),m_selling_spec!$A:$J,2,FALSE))</f>
        <v/>
      </c>
      <c r="AI559" s="131" t="str">
        <f>IF(AJ559="","",VLOOKUP(CONCATENATE(AI$3,AJ559),m_selling_spec!$A:$J,2,FALSE))</f>
        <v/>
      </c>
      <c r="AK559" s="131" t="str">
        <f>IF(AL559="","",VLOOKUP(CONCATENATE(AK$3,AL559),m_selling_spec!$A:$J,2,FALSE))</f>
        <v/>
      </c>
      <c r="AM559" s="131" t="str">
        <f>IF(AN559="","",VLOOKUP(CONCATENATE(AM$3,AN559),m_selling_spec!$A:$J,2,FALSE))</f>
        <v/>
      </c>
      <c r="AO559" s="131" t="str">
        <f>IF(AP559="","",VLOOKUP(CONCATENATE(AO$3,AP559),m_selling_spec!$A:$J,2,FALSE))</f>
        <v/>
      </c>
      <c r="AQ559" s="131" t="str">
        <f>IF(AR559="","",VLOOKUP(CONCATENATE(AQ$3,AR559),m_selling_spec!$A:$J,2,FALSE))</f>
        <v>18.1</v>
      </c>
      <c r="AR559" s="125" t="s">
        <v>687</v>
      </c>
      <c r="AS559" s="131" t="str">
        <f>IF(AT559="","",VLOOKUP(CONCATENATE(AS$3,AT559),m_selling_spec!$A:$J,2,FALSE))</f>
        <v>19.1</v>
      </c>
      <c r="AT559" s="125" t="s">
        <v>708</v>
      </c>
      <c r="AU559" s="131" t="str">
        <f>IF(AV559="","",VLOOKUP(CONCATENATE(AU$3,AV559),m_selling_spec!$A:$J,2,FALSE))</f>
        <v/>
      </c>
      <c r="AW559" s="131" t="str">
        <f>IF(AX559="","",VLOOKUP(CONCATENATE(AW$3,AX559),m_selling_spec!$A:$J,2,FALSE))</f>
        <v/>
      </c>
      <c r="AY559" s="131" t="str">
        <f>IF(AZ559="","",VLOOKUP(CONCATENATE(AY$3,AZ559),m_selling_spec!$A:$J,2,FALSE))</f>
        <v/>
      </c>
      <c r="BA559" s="131" t="str">
        <f>IF(BB559="","",VLOOKUP(CONCATENATE(BA$3,BB559),m_selling_spec!$A:$J,2,FALSE))</f>
        <v/>
      </c>
      <c r="BC559" s="131" t="str">
        <f>IF(BD559="","",VLOOKUP(CONCATENATE(BC$3,BD559),m_selling_spec!$A:$J,2,FALSE))</f>
        <v/>
      </c>
      <c r="BE559" s="131" t="str">
        <f>IF(BF559="","",VLOOKUP(CONCATENATE(BE$3,BF559),m_selling_spec!$A:$J,2,FALSE))</f>
        <v/>
      </c>
      <c r="BG559" s="131" t="str">
        <f>IF(BH559="","",VLOOKUP(CONCATENATE(BG$3,BH559),m_selling_spec!$A:$J,2,FALSE))</f>
        <v/>
      </c>
      <c r="BI559" s="131" t="e">
        <f>IF(BJ559="","",VLOOKUP(CONCATENATE(BI$3,BJ559),m_selling_spec!$A:$J,2,FALSE))</f>
        <v>#N/A</v>
      </c>
      <c r="BJ559" s="132" t="s">
        <v>1273</v>
      </c>
    </row>
    <row r="560" spans="1:62">
      <c r="A560" s="125" t="s">
        <v>1002</v>
      </c>
      <c r="B560" s="125">
        <v>6</v>
      </c>
      <c r="C560" s="130" t="str">
        <f>INDEX(product!B:B,MATCH(B560,product!A:A,0))</f>
        <v>Exterior</v>
      </c>
      <c r="D560" s="130" t="str">
        <f>INDEX(product!E:E,MATCH(B560,product!A:A,0))</f>
        <v>Exterior</v>
      </c>
      <c r="E560" s="131" t="str">
        <f>IF(F560="","",VLOOKUP(CONCATENATE(E$3,F560),m_selling_spec!$A:$J,2,FALSE))</f>
        <v/>
      </c>
      <c r="G560" s="131" t="str">
        <f>IF(H560="","",VLOOKUP(CONCATENATE(G$3,H560),m_selling_spec!$A:$J,2,FALSE))</f>
        <v/>
      </c>
      <c r="I560" s="131" t="str">
        <f>IF(J560="","",VLOOKUP(CONCATENATE(I$3,J560),m_selling_spec!$A:$J,2,FALSE))</f>
        <v>1.4</v>
      </c>
      <c r="J560" s="125" t="s">
        <v>547</v>
      </c>
      <c r="K560" s="131" t="str">
        <f>IF(L560="","",VLOOKUP(CONCATENATE(K$3,L560),m_selling_spec!$A:$J,2,FALSE))</f>
        <v/>
      </c>
      <c r="M560" s="131" t="str">
        <f>IF(N560="","",VLOOKUP(CONCATENATE(M$3,N560),m_selling_spec!$A:$J,2,FALSE))</f>
        <v/>
      </c>
      <c r="O560" s="131" t="str">
        <f>IF(P560="","",VLOOKUP(CONCATENATE(O$3,P560),m_selling_spec!$A:$J,2,FALSE))</f>
        <v/>
      </c>
      <c r="Q560" s="131" t="str">
        <f>IF(R560="","",VLOOKUP(CONCATENATE(Q$3,R560),m_selling_spec!$A:$J,2,FALSE))</f>
        <v/>
      </c>
      <c r="S560" s="131" t="str">
        <f>IF(T560="","",VLOOKUP(CONCATENATE(S$3,T560),m_selling_spec!$A:$J,2,FALSE))</f>
        <v/>
      </c>
      <c r="U560" s="131" t="str">
        <f>IF(V560="","",VLOOKUP(CONCATENATE(U$3,V560),m_selling_spec!$A:$J,2,FALSE))</f>
        <v/>
      </c>
      <c r="W560" s="131" t="str">
        <f>IF(X560="","",VLOOKUP(CONCATENATE(W$3,X560),m_selling_spec!$A:$J,2,FALSE))</f>
        <v/>
      </c>
      <c r="Y560" s="131" t="str">
        <f>IF(Z560="","",VLOOKUP(CONCATENATE(Y$3,Z560),m_selling_spec!$A:$J,2,FALSE))</f>
        <v/>
      </c>
      <c r="AA560" s="131" t="str">
        <f>IF(AB560="","",VLOOKUP(CONCATENATE(AA$3,AB560),m_selling_spec!$A:$J,2,FALSE))</f>
        <v/>
      </c>
      <c r="AC560" s="131"/>
      <c r="AE560" s="131"/>
      <c r="AG560" s="131" t="str">
        <f>IF(AH560="","",VLOOKUP(CONCATENATE(AG$3,AH560),m_selling_spec!$A:$J,2,FALSE))</f>
        <v/>
      </c>
      <c r="AI560" s="131" t="str">
        <f>IF(AJ560="","",VLOOKUP(CONCATENATE(AI$3,AJ560),m_selling_spec!$A:$J,2,FALSE))</f>
        <v/>
      </c>
      <c r="AK560" s="131" t="str">
        <f>IF(AL560="","",VLOOKUP(CONCATENATE(AK$3,AL560),m_selling_spec!$A:$J,2,FALSE))</f>
        <v/>
      </c>
      <c r="AM560" s="131" t="str">
        <f>IF(AN560="","",VLOOKUP(CONCATENATE(AM$3,AN560),m_selling_spec!$A:$J,2,FALSE))</f>
        <v/>
      </c>
      <c r="AO560" s="131" t="str">
        <f>IF(AP560="","",VLOOKUP(CONCATENATE(AO$3,AP560),m_selling_spec!$A:$J,2,FALSE))</f>
        <v/>
      </c>
      <c r="AQ560" s="131" t="str">
        <f>IF(AR560="","",VLOOKUP(CONCATENATE(AQ$3,AR560),m_selling_spec!$A:$J,2,FALSE))</f>
        <v>18.1</v>
      </c>
      <c r="AR560" s="125" t="s">
        <v>687</v>
      </c>
      <c r="AS560" s="131" t="str">
        <f>IF(AT560="","",VLOOKUP(CONCATENATE(AS$3,AT560),m_selling_spec!$A:$J,2,FALSE))</f>
        <v>19.1</v>
      </c>
      <c r="AT560" s="125" t="s">
        <v>708</v>
      </c>
      <c r="AU560" s="131" t="str">
        <f>IF(AV560="","",VLOOKUP(CONCATENATE(AU$3,AV560),m_selling_spec!$A:$J,2,FALSE))</f>
        <v/>
      </c>
      <c r="AW560" s="131" t="str">
        <f>IF(AX560="","",VLOOKUP(CONCATENATE(AW$3,AX560),m_selling_spec!$A:$J,2,FALSE))</f>
        <v/>
      </c>
      <c r="AY560" s="131" t="str">
        <f>IF(AZ560="","",VLOOKUP(CONCATENATE(AY$3,AZ560),m_selling_spec!$A:$J,2,FALSE))</f>
        <v/>
      </c>
      <c r="BA560" s="131" t="str">
        <f>IF(BB560="","",VLOOKUP(CONCATENATE(BA$3,BB560),m_selling_spec!$A:$J,2,FALSE))</f>
        <v/>
      </c>
      <c r="BC560" s="131" t="str">
        <f>IF(BD560="","",VLOOKUP(CONCATENATE(BC$3,BD560),m_selling_spec!$A:$J,2,FALSE))</f>
        <v/>
      </c>
      <c r="BE560" s="131" t="str">
        <f>IF(BF560="","",VLOOKUP(CONCATENATE(BE$3,BF560),m_selling_spec!$A:$J,2,FALSE))</f>
        <v/>
      </c>
      <c r="BG560" s="131" t="str">
        <f>IF(BH560="","",VLOOKUP(CONCATENATE(BG$3,BH560),m_selling_spec!$A:$J,2,FALSE))</f>
        <v/>
      </c>
      <c r="BI560" s="131" t="e">
        <f>IF(BJ560="","",VLOOKUP(CONCATENATE(BI$3,BJ560),m_selling_spec!$A:$J,2,FALSE))</f>
        <v>#N/A</v>
      </c>
      <c r="BJ560" s="132" t="s">
        <v>1270</v>
      </c>
    </row>
    <row r="561" spans="1:62">
      <c r="A561" s="125" t="s">
        <v>707</v>
      </c>
      <c r="B561" s="125">
        <v>6</v>
      </c>
      <c r="C561" s="130" t="str">
        <f>INDEX(product!B:B,MATCH(B561,product!A:A,0))</f>
        <v>Exterior</v>
      </c>
      <c r="D561" s="130" t="str">
        <f>INDEX(product!E:E,MATCH(B561,product!A:A,0))</f>
        <v>Exterior</v>
      </c>
      <c r="E561" s="131" t="str">
        <f>IF(F561="","",VLOOKUP(CONCATENATE(E$3,F561),m_selling_spec!$A:$J,2,FALSE))</f>
        <v/>
      </c>
      <c r="G561" s="131" t="str">
        <f>IF(H561="","",VLOOKUP(CONCATENATE(G$3,H561),m_selling_spec!$A:$J,2,FALSE))</f>
        <v/>
      </c>
      <c r="I561" s="131" t="str">
        <f>IF(J561="","",VLOOKUP(CONCATENATE(I$3,J561),m_selling_spec!$A:$J,2,FALSE))</f>
        <v>1.4</v>
      </c>
      <c r="J561" s="125" t="s">
        <v>547</v>
      </c>
      <c r="K561" s="131" t="str">
        <f>IF(L561="","",VLOOKUP(CONCATENATE(K$3,L561),m_selling_spec!$A:$J,2,FALSE))</f>
        <v/>
      </c>
      <c r="M561" s="131" t="str">
        <f>IF(N561="","",VLOOKUP(CONCATENATE(M$3,N561),m_selling_spec!$A:$J,2,FALSE))</f>
        <v/>
      </c>
      <c r="O561" s="131" t="str">
        <f>IF(P561="","",VLOOKUP(CONCATENATE(O$3,P561),m_selling_spec!$A:$J,2,FALSE))</f>
        <v/>
      </c>
      <c r="Q561" s="131" t="str">
        <f>IF(R561="","",VLOOKUP(CONCATENATE(Q$3,R561),m_selling_spec!$A:$J,2,FALSE))</f>
        <v/>
      </c>
      <c r="S561" s="131" t="str">
        <f>IF(T561="","",VLOOKUP(CONCATENATE(S$3,T561),m_selling_spec!$A:$J,2,FALSE))</f>
        <v/>
      </c>
      <c r="U561" s="131" t="str">
        <f>IF(V561="","",VLOOKUP(CONCATENATE(U$3,V561),m_selling_spec!$A:$J,2,FALSE))</f>
        <v/>
      </c>
      <c r="W561" s="131" t="str">
        <f>IF(X561="","",VLOOKUP(CONCATENATE(W$3,X561),m_selling_spec!$A:$J,2,FALSE))</f>
        <v/>
      </c>
      <c r="Y561" s="131" t="str">
        <f>IF(Z561="","",VLOOKUP(CONCATENATE(Y$3,Z561),m_selling_spec!$A:$J,2,FALSE))</f>
        <v/>
      </c>
      <c r="AA561" s="131" t="str">
        <f>IF(AB561="","",VLOOKUP(CONCATENATE(AA$3,AB561),m_selling_spec!$A:$J,2,FALSE))</f>
        <v/>
      </c>
      <c r="AC561" s="131"/>
      <c r="AE561" s="131"/>
      <c r="AG561" s="131" t="str">
        <f>IF(AH561="","",VLOOKUP(CONCATENATE(AG$3,AH561),m_selling_spec!$A:$J,2,FALSE))</f>
        <v/>
      </c>
      <c r="AI561" s="131" t="str">
        <f>IF(AJ561="","",VLOOKUP(CONCATENATE(AI$3,AJ561),m_selling_spec!$A:$J,2,FALSE))</f>
        <v/>
      </c>
      <c r="AK561" s="131" t="str">
        <f>IF(AL561="","",VLOOKUP(CONCATENATE(AK$3,AL561),m_selling_spec!$A:$J,2,FALSE))</f>
        <v/>
      </c>
      <c r="AM561" s="131" t="str">
        <f>IF(AN561="","",VLOOKUP(CONCATENATE(AM$3,AN561),m_selling_spec!$A:$J,2,FALSE))</f>
        <v/>
      </c>
      <c r="AO561" s="131" t="str">
        <f>IF(AP561="","",VLOOKUP(CONCATENATE(AO$3,AP561),m_selling_spec!$A:$J,2,FALSE))</f>
        <v/>
      </c>
      <c r="AQ561" s="131" t="str">
        <f>IF(AR561="","",VLOOKUP(CONCATENATE(AQ$3,AR561),m_selling_spec!$A:$J,2,FALSE))</f>
        <v>18.2</v>
      </c>
      <c r="AR561" s="125" t="s">
        <v>688</v>
      </c>
      <c r="AS561" s="131" t="str">
        <f>IF(AT561="","",VLOOKUP(CONCATENATE(AS$3,AT561),m_selling_spec!$A:$J,2,FALSE))</f>
        <v>19.1</v>
      </c>
      <c r="AT561" s="125" t="s">
        <v>708</v>
      </c>
      <c r="AU561" s="131" t="str">
        <f>IF(AV561="","",VLOOKUP(CONCATENATE(AU$3,AV561),m_selling_spec!$A:$J,2,FALSE))</f>
        <v/>
      </c>
      <c r="AW561" s="131" t="str">
        <f>IF(AX561="","",VLOOKUP(CONCATENATE(AW$3,AX561),m_selling_spec!$A:$J,2,FALSE))</f>
        <v/>
      </c>
      <c r="AY561" s="131" t="str">
        <f>IF(AZ561="","",VLOOKUP(CONCATENATE(AY$3,AZ561),m_selling_spec!$A:$J,2,FALSE))</f>
        <v/>
      </c>
      <c r="BA561" s="131" t="str">
        <f>IF(BB561="","",VLOOKUP(CONCATENATE(BA$3,BB561),m_selling_spec!$A:$J,2,FALSE))</f>
        <v/>
      </c>
      <c r="BC561" s="131" t="str">
        <f>IF(BD561="","",VLOOKUP(CONCATENATE(BC$3,BD561),m_selling_spec!$A:$J,2,FALSE))</f>
        <v/>
      </c>
      <c r="BE561" s="131" t="str">
        <f>IF(BF561="","",VLOOKUP(CONCATENATE(BE$3,BF561),m_selling_spec!$A:$J,2,FALSE))</f>
        <v/>
      </c>
      <c r="BG561" s="131" t="str">
        <f>IF(BH561="","",VLOOKUP(CONCATENATE(BG$3,BH561),m_selling_spec!$A:$J,2,FALSE))</f>
        <v/>
      </c>
      <c r="BI561" s="131" t="e">
        <f>IF(BJ561="","",VLOOKUP(CONCATENATE(BI$3,BJ561),m_selling_spec!$A:$J,2,FALSE))</f>
        <v>#N/A</v>
      </c>
      <c r="BJ561" s="132" t="s">
        <v>1273</v>
      </c>
    </row>
    <row r="562" spans="1:62">
      <c r="A562" s="125" t="s">
        <v>1003</v>
      </c>
      <c r="B562" s="125">
        <v>6</v>
      </c>
      <c r="C562" s="130" t="str">
        <f>INDEX(product!B:B,MATCH(B562,product!A:A,0))</f>
        <v>Exterior</v>
      </c>
      <c r="D562" s="130" t="str">
        <f>INDEX(product!E:E,MATCH(B562,product!A:A,0))</f>
        <v>Exterior</v>
      </c>
      <c r="E562" s="131" t="str">
        <f>IF(F562="","",VLOOKUP(CONCATENATE(E$3,F562),m_selling_spec!$A:$J,2,FALSE))</f>
        <v/>
      </c>
      <c r="G562" s="131" t="str">
        <f>IF(H562="","",VLOOKUP(CONCATENATE(G$3,H562),m_selling_spec!$A:$J,2,FALSE))</f>
        <v/>
      </c>
      <c r="I562" s="131" t="str">
        <f>IF(J562="","",VLOOKUP(CONCATENATE(I$3,J562),m_selling_spec!$A:$J,2,FALSE))</f>
        <v>1.4</v>
      </c>
      <c r="J562" s="125" t="s">
        <v>547</v>
      </c>
      <c r="K562" s="131" t="str">
        <f>IF(L562="","",VLOOKUP(CONCATENATE(K$3,L562),m_selling_spec!$A:$J,2,FALSE))</f>
        <v/>
      </c>
      <c r="M562" s="131" t="str">
        <f>IF(N562="","",VLOOKUP(CONCATENATE(M$3,N562),m_selling_spec!$A:$J,2,FALSE))</f>
        <v/>
      </c>
      <c r="O562" s="131" t="str">
        <f>IF(P562="","",VLOOKUP(CONCATENATE(O$3,P562),m_selling_spec!$A:$J,2,FALSE))</f>
        <v/>
      </c>
      <c r="Q562" s="131" t="str">
        <f>IF(R562="","",VLOOKUP(CONCATENATE(Q$3,R562),m_selling_spec!$A:$J,2,FALSE))</f>
        <v/>
      </c>
      <c r="S562" s="131" t="str">
        <f>IF(T562="","",VLOOKUP(CONCATENATE(S$3,T562),m_selling_spec!$A:$J,2,FALSE))</f>
        <v/>
      </c>
      <c r="U562" s="131" t="str">
        <f>IF(V562="","",VLOOKUP(CONCATENATE(U$3,V562),m_selling_spec!$A:$J,2,FALSE))</f>
        <v/>
      </c>
      <c r="W562" s="131" t="str">
        <f>IF(X562="","",VLOOKUP(CONCATENATE(W$3,X562),m_selling_spec!$A:$J,2,FALSE))</f>
        <v/>
      </c>
      <c r="Y562" s="131" t="str">
        <f>IF(Z562="","",VLOOKUP(CONCATENATE(Y$3,Z562),m_selling_spec!$A:$J,2,FALSE))</f>
        <v/>
      </c>
      <c r="AA562" s="131" t="str">
        <f>IF(AB562="","",VLOOKUP(CONCATENATE(AA$3,AB562),m_selling_spec!$A:$J,2,FALSE))</f>
        <v/>
      </c>
      <c r="AC562" s="131"/>
      <c r="AE562" s="131"/>
      <c r="AG562" s="131" t="str">
        <f>IF(AH562="","",VLOOKUP(CONCATENATE(AG$3,AH562),m_selling_spec!$A:$J,2,FALSE))</f>
        <v/>
      </c>
      <c r="AI562" s="131" t="str">
        <f>IF(AJ562="","",VLOOKUP(CONCATENATE(AI$3,AJ562),m_selling_spec!$A:$J,2,FALSE))</f>
        <v/>
      </c>
      <c r="AK562" s="131" t="str">
        <f>IF(AL562="","",VLOOKUP(CONCATENATE(AK$3,AL562),m_selling_spec!$A:$J,2,FALSE))</f>
        <v/>
      </c>
      <c r="AM562" s="131" t="str">
        <f>IF(AN562="","",VLOOKUP(CONCATENATE(AM$3,AN562),m_selling_spec!$A:$J,2,FALSE))</f>
        <v/>
      </c>
      <c r="AO562" s="131" t="str">
        <f>IF(AP562="","",VLOOKUP(CONCATENATE(AO$3,AP562),m_selling_spec!$A:$J,2,FALSE))</f>
        <v/>
      </c>
      <c r="AQ562" s="131" t="str">
        <f>IF(AR562="","",VLOOKUP(CONCATENATE(AQ$3,AR562),m_selling_spec!$A:$J,2,FALSE))</f>
        <v>18.2</v>
      </c>
      <c r="AR562" s="125" t="s">
        <v>688</v>
      </c>
      <c r="AS562" s="131" t="str">
        <f>IF(AT562="","",VLOOKUP(CONCATENATE(AS$3,AT562),m_selling_spec!$A:$J,2,FALSE))</f>
        <v>19.1</v>
      </c>
      <c r="AT562" s="125" t="s">
        <v>708</v>
      </c>
      <c r="AU562" s="131" t="str">
        <f>IF(AV562="","",VLOOKUP(CONCATENATE(AU$3,AV562),m_selling_spec!$A:$J,2,FALSE))</f>
        <v/>
      </c>
      <c r="AW562" s="131" t="str">
        <f>IF(AX562="","",VLOOKUP(CONCATENATE(AW$3,AX562),m_selling_spec!$A:$J,2,FALSE))</f>
        <v/>
      </c>
      <c r="AY562" s="131" t="str">
        <f>IF(AZ562="","",VLOOKUP(CONCATENATE(AY$3,AZ562),m_selling_spec!$A:$J,2,FALSE))</f>
        <v/>
      </c>
      <c r="BA562" s="131" t="str">
        <f>IF(BB562="","",VLOOKUP(CONCATENATE(BA$3,BB562),m_selling_spec!$A:$J,2,FALSE))</f>
        <v/>
      </c>
      <c r="BC562" s="131" t="str">
        <f>IF(BD562="","",VLOOKUP(CONCATENATE(BC$3,BD562),m_selling_spec!$A:$J,2,FALSE))</f>
        <v/>
      </c>
      <c r="BE562" s="131" t="str">
        <f>IF(BF562="","",VLOOKUP(CONCATENATE(BE$3,BF562),m_selling_spec!$A:$J,2,FALSE))</f>
        <v/>
      </c>
      <c r="BG562" s="131" t="str">
        <f>IF(BH562="","",VLOOKUP(CONCATENATE(BG$3,BH562),m_selling_spec!$A:$J,2,FALSE))</f>
        <v/>
      </c>
      <c r="BI562" s="131" t="e">
        <f>IF(BJ562="","",VLOOKUP(CONCATENATE(BI$3,BJ562),m_selling_spec!$A:$J,2,FALSE))</f>
        <v>#N/A</v>
      </c>
      <c r="BJ562" s="132" t="s">
        <v>1270</v>
      </c>
    </row>
    <row r="563" spans="1:62">
      <c r="A563" s="125" t="s">
        <v>707</v>
      </c>
      <c r="B563" s="125">
        <v>6</v>
      </c>
      <c r="C563" s="130" t="str">
        <f>INDEX(product!B:B,MATCH(B563,product!A:A,0))</f>
        <v>Exterior</v>
      </c>
      <c r="D563" s="130" t="str">
        <f>INDEX(product!E:E,MATCH(B563,product!A:A,0))</f>
        <v>Exterior</v>
      </c>
      <c r="E563" s="131" t="str">
        <f>IF(F563="","",VLOOKUP(CONCATENATE(E$3,F563),m_selling_spec!$A:$J,2,FALSE))</f>
        <v/>
      </c>
      <c r="G563" s="131" t="str">
        <f>IF(H563="","",VLOOKUP(CONCATENATE(G$3,H563),m_selling_spec!$A:$J,2,FALSE))</f>
        <v/>
      </c>
      <c r="I563" s="131" t="str">
        <f>IF(J563="","",VLOOKUP(CONCATENATE(I$3,J563),m_selling_spec!$A:$J,2,FALSE))</f>
        <v>1.4</v>
      </c>
      <c r="J563" s="125" t="s">
        <v>547</v>
      </c>
      <c r="K563" s="131" t="str">
        <f>IF(L563="","",VLOOKUP(CONCATENATE(K$3,L563),m_selling_spec!$A:$J,2,FALSE))</f>
        <v/>
      </c>
      <c r="M563" s="131" t="str">
        <f>IF(N563="","",VLOOKUP(CONCATENATE(M$3,N563),m_selling_spec!$A:$J,2,FALSE))</f>
        <v/>
      </c>
      <c r="O563" s="131" t="str">
        <f>IF(P563="","",VLOOKUP(CONCATENATE(O$3,P563),m_selling_spec!$A:$J,2,FALSE))</f>
        <v/>
      </c>
      <c r="Q563" s="131" t="str">
        <f>IF(R563="","",VLOOKUP(CONCATENATE(Q$3,R563),m_selling_spec!$A:$J,2,FALSE))</f>
        <v/>
      </c>
      <c r="S563" s="131" t="str">
        <f>IF(T563="","",VLOOKUP(CONCATENATE(S$3,T563),m_selling_spec!$A:$J,2,FALSE))</f>
        <v/>
      </c>
      <c r="U563" s="131" t="str">
        <f>IF(V563="","",VLOOKUP(CONCATENATE(U$3,V563),m_selling_spec!$A:$J,2,FALSE))</f>
        <v/>
      </c>
      <c r="W563" s="131" t="str">
        <f>IF(X563="","",VLOOKUP(CONCATENATE(W$3,X563),m_selling_spec!$A:$J,2,FALSE))</f>
        <v/>
      </c>
      <c r="Y563" s="131" t="str">
        <f>IF(Z563="","",VLOOKUP(CONCATENATE(Y$3,Z563),m_selling_spec!$A:$J,2,FALSE))</f>
        <v/>
      </c>
      <c r="AA563" s="131" t="str">
        <f>IF(AB563="","",VLOOKUP(CONCATENATE(AA$3,AB563),m_selling_spec!$A:$J,2,FALSE))</f>
        <v/>
      </c>
      <c r="AC563" s="131"/>
      <c r="AE563" s="131"/>
      <c r="AG563" s="131" t="str">
        <f>IF(AH563="","",VLOOKUP(CONCATENATE(AG$3,AH563),m_selling_spec!$A:$J,2,FALSE))</f>
        <v/>
      </c>
      <c r="AI563" s="131" t="str">
        <f>IF(AJ563="","",VLOOKUP(CONCATENATE(AI$3,AJ563),m_selling_spec!$A:$J,2,FALSE))</f>
        <v/>
      </c>
      <c r="AK563" s="131" t="str">
        <f>IF(AL563="","",VLOOKUP(CONCATENATE(AK$3,AL563),m_selling_spec!$A:$J,2,FALSE))</f>
        <v/>
      </c>
      <c r="AM563" s="131" t="str">
        <f>IF(AN563="","",VLOOKUP(CONCATENATE(AM$3,AN563),m_selling_spec!$A:$J,2,FALSE))</f>
        <v/>
      </c>
      <c r="AO563" s="131" t="str">
        <f>IF(AP563="","",VLOOKUP(CONCATENATE(AO$3,AP563),m_selling_spec!$A:$J,2,FALSE))</f>
        <v/>
      </c>
      <c r="AQ563" s="131" t="str">
        <f>IF(AR563="","",VLOOKUP(CONCATENATE(AQ$3,AR563),m_selling_spec!$A:$J,2,FALSE))</f>
        <v>18.3</v>
      </c>
      <c r="AR563" s="125" t="s">
        <v>689</v>
      </c>
      <c r="AS563" s="131" t="str">
        <f>IF(AT563="","",VLOOKUP(CONCATENATE(AS$3,AT563),m_selling_spec!$A:$J,2,FALSE))</f>
        <v>19.1</v>
      </c>
      <c r="AT563" s="125" t="s">
        <v>708</v>
      </c>
      <c r="AU563" s="131" t="str">
        <f>IF(AV563="","",VLOOKUP(CONCATENATE(AU$3,AV563),m_selling_spec!$A:$J,2,FALSE))</f>
        <v/>
      </c>
      <c r="AW563" s="131" t="str">
        <f>IF(AX563="","",VLOOKUP(CONCATENATE(AW$3,AX563),m_selling_spec!$A:$J,2,FALSE))</f>
        <v/>
      </c>
      <c r="AY563" s="131" t="str">
        <f>IF(AZ563="","",VLOOKUP(CONCATENATE(AY$3,AZ563),m_selling_spec!$A:$J,2,FALSE))</f>
        <v/>
      </c>
      <c r="BA563" s="131" t="str">
        <f>IF(BB563="","",VLOOKUP(CONCATENATE(BA$3,BB563),m_selling_spec!$A:$J,2,FALSE))</f>
        <v/>
      </c>
      <c r="BC563" s="131" t="str">
        <f>IF(BD563="","",VLOOKUP(CONCATENATE(BC$3,BD563),m_selling_spec!$A:$J,2,FALSE))</f>
        <v/>
      </c>
      <c r="BE563" s="131" t="str">
        <f>IF(BF563="","",VLOOKUP(CONCATENATE(BE$3,BF563),m_selling_spec!$A:$J,2,FALSE))</f>
        <v/>
      </c>
      <c r="BG563" s="131" t="str">
        <f>IF(BH563="","",VLOOKUP(CONCATENATE(BG$3,BH563),m_selling_spec!$A:$J,2,FALSE))</f>
        <v/>
      </c>
      <c r="BI563" s="131" t="e">
        <f>IF(BJ563="","",VLOOKUP(CONCATENATE(BI$3,BJ563),m_selling_spec!$A:$J,2,FALSE))</f>
        <v>#N/A</v>
      </c>
      <c r="BJ563" s="132" t="s">
        <v>1273</v>
      </c>
    </row>
    <row r="564" spans="1:62">
      <c r="A564" s="125" t="s">
        <v>707</v>
      </c>
      <c r="B564" s="125">
        <v>6</v>
      </c>
      <c r="C564" s="130" t="str">
        <f>INDEX(product!B:B,MATCH(B564,product!A:A,0))</f>
        <v>Exterior</v>
      </c>
      <c r="D564" s="130" t="str">
        <f>INDEX(product!E:E,MATCH(B564,product!A:A,0))</f>
        <v>Exterior</v>
      </c>
      <c r="E564" s="131" t="str">
        <f>IF(F564="","",VLOOKUP(CONCATENATE(E$3,F564),m_selling_spec!$A:$J,2,FALSE))</f>
        <v/>
      </c>
      <c r="G564" s="131" t="str">
        <f>IF(H564="","",VLOOKUP(CONCATENATE(G$3,H564),m_selling_spec!$A:$J,2,FALSE))</f>
        <v/>
      </c>
      <c r="I564" s="131" t="str">
        <f>IF(J564="","",VLOOKUP(CONCATENATE(I$3,J564),m_selling_spec!$A:$J,2,FALSE))</f>
        <v>1.4</v>
      </c>
      <c r="J564" s="125" t="s">
        <v>547</v>
      </c>
      <c r="K564" s="131" t="str">
        <f>IF(L564="","",VLOOKUP(CONCATENATE(K$3,L564),m_selling_spec!$A:$J,2,FALSE))</f>
        <v/>
      </c>
      <c r="M564" s="131" t="str">
        <f>IF(N564="","",VLOOKUP(CONCATENATE(M$3,N564),m_selling_spec!$A:$J,2,FALSE))</f>
        <v/>
      </c>
      <c r="O564" s="131" t="str">
        <f>IF(P564="","",VLOOKUP(CONCATENATE(O$3,P564),m_selling_spec!$A:$J,2,FALSE))</f>
        <v/>
      </c>
      <c r="Q564" s="131" t="str">
        <f>IF(R564="","",VLOOKUP(CONCATENATE(Q$3,R564),m_selling_spec!$A:$J,2,FALSE))</f>
        <v/>
      </c>
      <c r="S564" s="131" t="str">
        <f>IF(T564="","",VLOOKUP(CONCATENATE(S$3,T564),m_selling_spec!$A:$J,2,FALSE))</f>
        <v/>
      </c>
      <c r="U564" s="131" t="str">
        <f>IF(V564="","",VLOOKUP(CONCATENATE(U$3,V564),m_selling_spec!$A:$J,2,FALSE))</f>
        <v/>
      </c>
      <c r="W564" s="131" t="str">
        <f>IF(X564="","",VLOOKUP(CONCATENATE(W$3,X564),m_selling_spec!$A:$J,2,FALSE))</f>
        <v/>
      </c>
      <c r="Y564" s="131" t="str">
        <f>IF(Z564="","",VLOOKUP(CONCATENATE(Y$3,Z564),m_selling_spec!$A:$J,2,FALSE))</f>
        <v/>
      </c>
      <c r="AA564" s="131" t="str">
        <f>IF(AB564="","",VLOOKUP(CONCATENATE(AA$3,AB564),m_selling_spec!$A:$J,2,FALSE))</f>
        <v/>
      </c>
      <c r="AC564" s="131"/>
      <c r="AE564" s="131"/>
      <c r="AG564" s="131" t="str">
        <f>IF(AH564="","",VLOOKUP(CONCATENATE(AG$3,AH564),m_selling_spec!$A:$J,2,FALSE))</f>
        <v/>
      </c>
      <c r="AI564" s="131" t="str">
        <f>IF(AJ564="","",VLOOKUP(CONCATENATE(AI$3,AJ564),m_selling_spec!$A:$J,2,FALSE))</f>
        <v/>
      </c>
      <c r="AK564" s="131" t="str">
        <f>IF(AL564="","",VLOOKUP(CONCATENATE(AK$3,AL564),m_selling_spec!$A:$J,2,FALSE))</f>
        <v/>
      </c>
      <c r="AM564" s="131" t="str">
        <f>IF(AN564="","",VLOOKUP(CONCATENATE(AM$3,AN564),m_selling_spec!$A:$J,2,FALSE))</f>
        <v/>
      </c>
      <c r="AO564" s="131" t="str">
        <f>IF(AP564="","",VLOOKUP(CONCATENATE(AO$3,AP564),m_selling_spec!$A:$J,2,FALSE))</f>
        <v/>
      </c>
      <c r="AQ564" s="131" t="str">
        <f>IF(AR564="","",VLOOKUP(CONCATENATE(AQ$3,AR564),m_selling_spec!$A:$J,2,FALSE))</f>
        <v>18.3</v>
      </c>
      <c r="AR564" s="125" t="s">
        <v>689</v>
      </c>
      <c r="AS564" s="131" t="str">
        <f>IF(AT564="","",VLOOKUP(CONCATENATE(AS$3,AT564),m_selling_spec!$A:$J,2,FALSE))</f>
        <v>19.1</v>
      </c>
      <c r="AT564" s="125" t="s">
        <v>708</v>
      </c>
      <c r="AU564" s="131" t="str">
        <f>IF(AV564="","",VLOOKUP(CONCATENATE(AU$3,AV564),m_selling_spec!$A:$J,2,FALSE))</f>
        <v/>
      </c>
      <c r="AW564" s="131" t="str">
        <f>IF(AX564="","",VLOOKUP(CONCATENATE(AW$3,AX564),m_selling_spec!$A:$J,2,FALSE))</f>
        <v/>
      </c>
      <c r="AY564" s="131" t="str">
        <f>IF(AZ564="","",VLOOKUP(CONCATENATE(AY$3,AZ564),m_selling_spec!$A:$J,2,FALSE))</f>
        <v/>
      </c>
      <c r="BA564" s="131" t="str">
        <f>IF(BB564="","",VLOOKUP(CONCATENATE(BA$3,BB564),m_selling_spec!$A:$J,2,FALSE))</f>
        <v/>
      </c>
      <c r="BC564" s="131" t="str">
        <f>IF(BD564="","",VLOOKUP(CONCATENATE(BC$3,BD564),m_selling_spec!$A:$J,2,FALSE))</f>
        <v/>
      </c>
      <c r="BE564" s="131" t="str">
        <f>IF(BF564="","",VLOOKUP(CONCATENATE(BE$3,BF564),m_selling_spec!$A:$J,2,FALSE))</f>
        <v/>
      </c>
      <c r="BG564" s="131" t="str">
        <f>IF(BH564="","",VLOOKUP(CONCATENATE(BG$3,BH564),m_selling_spec!$A:$J,2,FALSE))</f>
        <v/>
      </c>
      <c r="BI564" s="131" t="e">
        <f>IF(BJ564="","",VLOOKUP(CONCATENATE(BI$3,BJ564),m_selling_spec!$A:$J,2,FALSE))</f>
        <v>#N/A</v>
      </c>
      <c r="BJ564" s="132" t="s">
        <v>1270</v>
      </c>
    </row>
    <row r="565" spans="1:62">
      <c r="A565" s="125" t="s">
        <v>709</v>
      </c>
      <c r="B565" s="125">
        <v>6</v>
      </c>
      <c r="C565" s="130" t="str">
        <f>INDEX(product!B:B,MATCH(B565,product!A:A,0))</f>
        <v>Exterior</v>
      </c>
      <c r="D565" s="130" t="str">
        <f>INDEX(product!E:E,MATCH(B565,product!A:A,0))</f>
        <v>Exterior</v>
      </c>
      <c r="E565" s="131" t="str">
        <f>IF(F565="","",VLOOKUP(CONCATENATE(E$3,F565),m_selling_spec!$A:$J,2,FALSE))</f>
        <v/>
      </c>
      <c r="G565" s="131" t="str">
        <f>IF(H565="","",VLOOKUP(CONCATENATE(G$3,H565),m_selling_spec!$A:$J,2,FALSE))</f>
        <v/>
      </c>
      <c r="I565" s="131" t="str">
        <f>IF(J565="","",VLOOKUP(CONCATENATE(I$3,J565),m_selling_spec!$A:$J,2,FALSE))</f>
        <v>1.4</v>
      </c>
      <c r="J565" s="125" t="s">
        <v>547</v>
      </c>
      <c r="K565" s="131" t="str">
        <f>IF(L565="","",VLOOKUP(CONCATENATE(K$3,L565),m_selling_spec!$A:$J,2,FALSE))</f>
        <v/>
      </c>
      <c r="M565" s="131" t="str">
        <f>IF(N565="","",VLOOKUP(CONCATENATE(M$3,N565),m_selling_spec!$A:$J,2,FALSE))</f>
        <v/>
      </c>
      <c r="O565" s="131" t="str">
        <f>IF(P565="","",VLOOKUP(CONCATENATE(O$3,P565),m_selling_spec!$A:$J,2,FALSE))</f>
        <v/>
      </c>
      <c r="Q565" s="131" t="str">
        <f>IF(R565="","",VLOOKUP(CONCATENATE(Q$3,R565),m_selling_spec!$A:$J,2,FALSE))</f>
        <v/>
      </c>
      <c r="S565" s="131" t="str">
        <f>IF(T565="","",VLOOKUP(CONCATENATE(S$3,T565),m_selling_spec!$A:$J,2,FALSE))</f>
        <v/>
      </c>
      <c r="U565" s="131" t="str">
        <f>IF(V565="","",VLOOKUP(CONCATENATE(U$3,V565),m_selling_spec!$A:$J,2,FALSE))</f>
        <v/>
      </c>
      <c r="W565" s="131" t="str">
        <f>IF(X565="","",VLOOKUP(CONCATENATE(W$3,X565),m_selling_spec!$A:$J,2,FALSE))</f>
        <v/>
      </c>
      <c r="Y565" s="131" t="str">
        <f>IF(Z565="","",VLOOKUP(CONCATENATE(Y$3,Z565),m_selling_spec!$A:$J,2,FALSE))</f>
        <v/>
      </c>
      <c r="AA565" s="131" t="str">
        <f>IF(AB565="","",VLOOKUP(CONCATENATE(AA$3,AB565),m_selling_spec!$A:$J,2,FALSE))</f>
        <v/>
      </c>
      <c r="AC565" s="131"/>
      <c r="AE565" s="131"/>
      <c r="AG565" s="131" t="str">
        <f>IF(AH565="","",VLOOKUP(CONCATENATE(AG$3,AH565),m_selling_spec!$A:$J,2,FALSE))</f>
        <v/>
      </c>
      <c r="AI565" s="131" t="str">
        <f>IF(AJ565="","",VLOOKUP(CONCATENATE(AI$3,AJ565),m_selling_spec!$A:$J,2,FALSE))</f>
        <v/>
      </c>
      <c r="AK565" s="131" t="str">
        <f>IF(AL565="","",VLOOKUP(CONCATENATE(AK$3,AL565),m_selling_spec!$A:$J,2,FALSE))</f>
        <v/>
      </c>
      <c r="AM565" s="131" t="str">
        <f>IF(AN565="","",VLOOKUP(CONCATENATE(AM$3,AN565),m_selling_spec!$A:$J,2,FALSE))</f>
        <v/>
      </c>
      <c r="AO565" s="131" t="str">
        <f>IF(AP565="","",VLOOKUP(CONCATENATE(AO$3,AP565),m_selling_spec!$A:$J,2,FALSE))</f>
        <v/>
      </c>
      <c r="AQ565" s="131" t="str">
        <f>IF(AR565="","",VLOOKUP(CONCATENATE(AQ$3,AR565),m_selling_spec!$A:$J,2,FALSE))</f>
        <v>18.4</v>
      </c>
      <c r="AR565" s="125" t="s">
        <v>685</v>
      </c>
      <c r="AS565" s="131" t="str">
        <f>IF(AT565="","",VLOOKUP(CONCATENATE(AS$3,AT565),m_selling_spec!$A:$J,2,FALSE))</f>
        <v>19.2</v>
      </c>
      <c r="AT565" s="125" t="s">
        <v>710</v>
      </c>
      <c r="AU565" s="131" t="str">
        <f>IF(AV565="","",VLOOKUP(CONCATENATE(AU$3,AV565),m_selling_spec!$A:$J,2,FALSE))</f>
        <v/>
      </c>
      <c r="AW565" s="131" t="str">
        <f>IF(AX565="","",VLOOKUP(CONCATENATE(AW$3,AX565),m_selling_spec!$A:$J,2,FALSE))</f>
        <v/>
      </c>
      <c r="AY565" s="131" t="str">
        <f>IF(AZ565="","",VLOOKUP(CONCATENATE(AY$3,AZ565),m_selling_spec!$A:$J,2,FALSE))</f>
        <v/>
      </c>
      <c r="BA565" s="131" t="str">
        <f>IF(BB565="","",VLOOKUP(CONCATENATE(BA$3,BB565),m_selling_spec!$A:$J,2,FALSE))</f>
        <v/>
      </c>
      <c r="BC565" s="131" t="str">
        <f>IF(BD565="","",VLOOKUP(CONCATENATE(BC$3,BD565),m_selling_spec!$A:$J,2,FALSE))</f>
        <v/>
      </c>
      <c r="BE565" s="131" t="str">
        <f>IF(BF565="","",VLOOKUP(CONCATENATE(BE$3,BF565),m_selling_spec!$A:$J,2,FALSE))</f>
        <v/>
      </c>
      <c r="BG565" s="131" t="str">
        <f>IF(BH565="","",VLOOKUP(CONCATENATE(BG$3,BH565),m_selling_spec!$A:$J,2,FALSE))</f>
        <v/>
      </c>
      <c r="BI565" s="131" t="e">
        <f>IF(BJ565="","",VLOOKUP(CONCATENATE(BI$3,BJ565),m_selling_spec!$A:$J,2,FALSE))</f>
        <v>#N/A</v>
      </c>
      <c r="BJ565" s="132" t="s">
        <v>1273</v>
      </c>
    </row>
    <row r="566" spans="1:62">
      <c r="A566" s="125" t="s">
        <v>1004</v>
      </c>
      <c r="B566" s="125">
        <v>6</v>
      </c>
      <c r="C566" s="130" t="str">
        <f>INDEX(product!B:B,MATCH(B566,product!A:A,0))</f>
        <v>Exterior</v>
      </c>
      <c r="D566" s="130" t="str">
        <f>INDEX(product!E:E,MATCH(B566,product!A:A,0))</f>
        <v>Exterior</v>
      </c>
      <c r="E566" s="131" t="str">
        <f>IF(F566="","",VLOOKUP(CONCATENATE(E$3,F566),m_selling_spec!$A:$J,2,FALSE))</f>
        <v/>
      </c>
      <c r="G566" s="131" t="str">
        <f>IF(H566="","",VLOOKUP(CONCATENATE(G$3,H566),m_selling_spec!$A:$J,2,FALSE))</f>
        <v/>
      </c>
      <c r="I566" s="131" t="str">
        <f>IF(J566="","",VLOOKUP(CONCATENATE(I$3,J566),m_selling_spec!$A:$J,2,FALSE))</f>
        <v>1.4</v>
      </c>
      <c r="J566" s="125" t="s">
        <v>547</v>
      </c>
      <c r="K566" s="131" t="str">
        <f>IF(L566="","",VLOOKUP(CONCATENATE(K$3,L566),m_selling_spec!$A:$J,2,FALSE))</f>
        <v/>
      </c>
      <c r="M566" s="131" t="str">
        <f>IF(N566="","",VLOOKUP(CONCATENATE(M$3,N566),m_selling_spec!$A:$J,2,FALSE))</f>
        <v/>
      </c>
      <c r="O566" s="131" t="str">
        <f>IF(P566="","",VLOOKUP(CONCATENATE(O$3,P566),m_selling_spec!$A:$J,2,FALSE))</f>
        <v/>
      </c>
      <c r="Q566" s="131" t="str">
        <f>IF(R566="","",VLOOKUP(CONCATENATE(Q$3,R566),m_selling_spec!$A:$J,2,FALSE))</f>
        <v/>
      </c>
      <c r="S566" s="131" t="str">
        <f>IF(T566="","",VLOOKUP(CONCATENATE(S$3,T566),m_selling_spec!$A:$J,2,FALSE))</f>
        <v/>
      </c>
      <c r="U566" s="131" t="str">
        <f>IF(V566="","",VLOOKUP(CONCATENATE(U$3,V566),m_selling_spec!$A:$J,2,FALSE))</f>
        <v/>
      </c>
      <c r="W566" s="131" t="str">
        <f>IF(X566="","",VLOOKUP(CONCATENATE(W$3,X566),m_selling_spec!$A:$J,2,FALSE))</f>
        <v/>
      </c>
      <c r="Y566" s="131" t="str">
        <f>IF(Z566="","",VLOOKUP(CONCATENATE(Y$3,Z566),m_selling_spec!$A:$J,2,FALSE))</f>
        <v/>
      </c>
      <c r="AA566" s="131" t="str">
        <f>IF(AB566="","",VLOOKUP(CONCATENATE(AA$3,AB566),m_selling_spec!$A:$J,2,FALSE))</f>
        <v/>
      </c>
      <c r="AC566" s="131"/>
      <c r="AE566" s="131"/>
      <c r="AG566" s="131" t="str">
        <f>IF(AH566="","",VLOOKUP(CONCATENATE(AG$3,AH566),m_selling_spec!$A:$J,2,FALSE))</f>
        <v/>
      </c>
      <c r="AI566" s="131" t="str">
        <f>IF(AJ566="","",VLOOKUP(CONCATENATE(AI$3,AJ566),m_selling_spec!$A:$J,2,FALSE))</f>
        <v/>
      </c>
      <c r="AK566" s="131" t="str">
        <f>IF(AL566="","",VLOOKUP(CONCATENATE(AK$3,AL566),m_selling_spec!$A:$J,2,FALSE))</f>
        <v/>
      </c>
      <c r="AM566" s="131" t="str">
        <f>IF(AN566="","",VLOOKUP(CONCATENATE(AM$3,AN566),m_selling_spec!$A:$J,2,FALSE))</f>
        <v/>
      </c>
      <c r="AO566" s="131" t="str">
        <f>IF(AP566="","",VLOOKUP(CONCATENATE(AO$3,AP566),m_selling_spec!$A:$J,2,FALSE))</f>
        <v/>
      </c>
      <c r="AQ566" s="131" t="str">
        <f>IF(AR566="","",VLOOKUP(CONCATENATE(AQ$3,AR566),m_selling_spec!$A:$J,2,FALSE))</f>
        <v>18.4</v>
      </c>
      <c r="AR566" s="125" t="s">
        <v>685</v>
      </c>
      <c r="AS566" s="131" t="str">
        <f>IF(AT566="","",VLOOKUP(CONCATENATE(AS$3,AT566),m_selling_spec!$A:$J,2,FALSE))</f>
        <v>19.2</v>
      </c>
      <c r="AT566" s="125" t="s">
        <v>710</v>
      </c>
      <c r="AU566" s="131" t="str">
        <f>IF(AV566="","",VLOOKUP(CONCATENATE(AU$3,AV566),m_selling_spec!$A:$J,2,FALSE))</f>
        <v/>
      </c>
      <c r="AW566" s="131" t="str">
        <f>IF(AX566="","",VLOOKUP(CONCATENATE(AW$3,AX566),m_selling_spec!$A:$J,2,FALSE))</f>
        <v/>
      </c>
      <c r="AY566" s="131" t="str">
        <f>IF(AZ566="","",VLOOKUP(CONCATENATE(AY$3,AZ566),m_selling_spec!$A:$J,2,FALSE))</f>
        <v/>
      </c>
      <c r="BA566" s="131" t="str">
        <f>IF(BB566="","",VLOOKUP(CONCATENATE(BA$3,BB566),m_selling_spec!$A:$J,2,FALSE))</f>
        <v/>
      </c>
      <c r="BC566" s="131" t="str">
        <f>IF(BD566="","",VLOOKUP(CONCATENATE(BC$3,BD566),m_selling_spec!$A:$J,2,FALSE))</f>
        <v/>
      </c>
      <c r="BE566" s="131" t="str">
        <f>IF(BF566="","",VLOOKUP(CONCATENATE(BE$3,BF566),m_selling_spec!$A:$J,2,FALSE))</f>
        <v/>
      </c>
      <c r="BG566" s="131" t="str">
        <f>IF(BH566="","",VLOOKUP(CONCATENATE(BG$3,BH566),m_selling_spec!$A:$J,2,FALSE))</f>
        <v/>
      </c>
      <c r="BI566" s="131" t="e">
        <f>IF(BJ566="","",VLOOKUP(CONCATENATE(BI$3,BJ566),m_selling_spec!$A:$J,2,FALSE))</f>
        <v>#N/A</v>
      </c>
      <c r="BJ566" s="132" t="s">
        <v>1274</v>
      </c>
    </row>
    <row r="567" spans="1:62">
      <c r="A567" s="125" t="s">
        <v>1005</v>
      </c>
      <c r="B567" s="125">
        <v>6</v>
      </c>
      <c r="C567" s="130" t="str">
        <f>INDEX(product!B:B,MATCH(B567,product!A:A,0))</f>
        <v>Exterior</v>
      </c>
      <c r="D567" s="130" t="str">
        <f>INDEX(product!E:E,MATCH(B567,product!A:A,0))</f>
        <v>Exterior</v>
      </c>
      <c r="E567" s="131" t="str">
        <f>IF(F567="","",VLOOKUP(CONCATENATE(E$3,F567),m_selling_spec!$A:$J,2,FALSE))</f>
        <v/>
      </c>
      <c r="G567" s="131" t="str">
        <f>IF(H567="","",VLOOKUP(CONCATENATE(G$3,H567),m_selling_spec!$A:$J,2,FALSE))</f>
        <v/>
      </c>
      <c r="I567" s="131" t="str">
        <f>IF(J567="","",VLOOKUP(CONCATENATE(I$3,J567),m_selling_spec!$A:$J,2,FALSE))</f>
        <v>1.4</v>
      </c>
      <c r="J567" s="125" t="s">
        <v>547</v>
      </c>
      <c r="K567" s="131" t="str">
        <f>IF(L567="","",VLOOKUP(CONCATENATE(K$3,L567),m_selling_spec!$A:$J,2,FALSE))</f>
        <v/>
      </c>
      <c r="M567" s="131" t="str">
        <f>IF(N567="","",VLOOKUP(CONCATENATE(M$3,N567),m_selling_spec!$A:$J,2,FALSE))</f>
        <v/>
      </c>
      <c r="O567" s="131" t="str">
        <f>IF(P567="","",VLOOKUP(CONCATENATE(O$3,P567),m_selling_spec!$A:$J,2,FALSE))</f>
        <v/>
      </c>
      <c r="Q567" s="131" t="str">
        <f>IF(R567="","",VLOOKUP(CONCATENATE(Q$3,R567),m_selling_spec!$A:$J,2,FALSE))</f>
        <v/>
      </c>
      <c r="S567" s="131" t="str">
        <f>IF(T567="","",VLOOKUP(CONCATENATE(S$3,T567),m_selling_spec!$A:$J,2,FALSE))</f>
        <v/>
      </c>
      <c r="U567" s="131" t="str">
        <f>IF(V567="","",VLOOKUP(CONCATENATE(U$3,V567),m_selling_spec!$A:$J,2,FALSE))</f>
        <v/>
      </c>
      <c r="W567" s="131" t="str">
        <f>IF(X567="","",VLOOKUP(CONCATENATE(W$3,X567),m_selling_spec!$A:$J,2,FALSE))</f>
        <v/>
      </c>
      <c r="Y567" s="131" t="str">
        <f>IF(Z567="","",VLOOKUP(CONCATENATE(Y$3,Z567),m_selling_spec!$A:$J,2,FALSE))</f>
        <v/>
      </c>
      <c r="AA567" s="131" t="str">
        <f>IF(AB567="","",VLOOKUP(CONCATENATE(AA$3,AB567),m_selling_spec!$A:$J,2,FALSE))</f>
        <v/>
      </c>
      <c r="AC567" s="131"/>
      <c r="AE567" s="131"/>
      <c r="AG567" s="131" t="str">
        <f>IF(AH567="","",VLOOKUP(CONCATENATE(AG$3,AH567),m_selling_spec!$A:$J,2,FALSE))</f>
        <v/>
      </c>
      <c r="AI567" s="131" t="str">
        <f>IF(AJ567="","",VLOOKUP(CONCATENATE(AI$3,AJ567),m_selling_spec!$A:$J,2,FALSE))</f>
        <v/>
      </c>
      <c r="AK567" s="131" t="str">
        <f>IF(AL567="","",VLOOKUP(CONCATENATE(AK$3,AL567),m_selling_spec!$A:$J,2,FALSE))</f>
        <v/>
      </c>
      <c r="AM567" s="131" t="str">
        <f>IF(AN567="","",VLOOKUP(CONCATENATE(AM$3,AN567),m_selling_spec!$A:$J,2,FALSE))</f>
        <v/>
      </c>
      <c r="AO567" s="131" t="str">
        <f>IF(AP567="","",VLOOKUP(CONCATENATE(AO$3,AP567),m_selling_spec!$A:$J,2,FALSE))</f>
        <v/>
      </c>
      <c r="AQ567" s="131" t="str">
        <f>IF(AR567="","",VLOOKUP(CONCATENATE(AQ$3,AR567),m_selling_spec!$A:$J,2,FALSE))</f>
        <v>18.4</v>
      </c>
      <c r="AR567" s="125" t="s">
        <v>685</v>
      </c>
      <c r="AS567" s="131" t="str">
        <f>IF(AT567="","",VLOOKUP(CONCATENATE(AS$3,AT567),m_selling_spec!$A:$J,2,FALSE))</f>
        <v>19.2</v>
      </c>
      <c r="AT567" s="125" t="s">
        <v>710</v>
      </c>
      <c r="AU567" s="131" t="str">
        <f>IF(AV567="","",VLOOKUP(CONCATENATE(AU$3,AV567),m_selling_spec!$A:$J,2,FALSE))</f>
        <v/>
      </c>
      <c r="AW567" s="131" t="str">
        <f>IF(AX567="","",VLOOKUP(CONCATENATE(AW$3,AX567),m_selling_spec!$A:$J,2,FALSE))</f>
        <v/>
      </c>
      <c r="AY567" s="131" t="str">
        <f>IF(AZ567="","",VLOOKUP(CONCATENATE(AY$3,AZ567),m_selling_spec!$A:$J,2,FALSE))</f>
        <v/>
      </c>
      <c r="BA567" s="131" t="str">
        <f>IF(BB567="","",VLOOKUP(CONCATENATE(BA$3,BB567),m_selling_spec!$A:$J,2,FALSE))</f>
        <v/>
      </c>
      <c r="BC567" s="131" t="str">
        <f>IF(BD567="","",VLOOKUP(CONCATENATE(BC$3,BD567),m_selling_spec!$A:$J,2,FALSE))</f>
        <v/>
      </c>
      <c r="BE567" s="131" t="str">
        <f>IF(BF567="","",VLOOKUP(CONCATENATE(BE$3,BF567),m_selling_spec!$A:$J,2,FALSE))</f>
        <v/>
      </c>
      <c r="BG567" s="131" t="str">
        <f>IF(BH567="","",VLOOKUP(CONCATENATE(BG$3,BH567),m_selling_spec!$A:$J,2,FALSE))</f>
        <v/>
      </c>
      <c r="BI567" s="131" t="e">
        <f>IF(BJ567="","",VLOOKUP(CONCATENATE(BI$3,BJ567),m_selling_spec!$A:$J,2,FALSE))</f>
        <v>#N/A</v>
      </c>
      <c r="BJ567" s="132" t="s">
        <v>1270</v>
      </c>
    </row>
    <row r="568" spans="1:62">
      <c r="A568" s="125" t="s">
        <v>709</v>
      </c>
      <c r="B568" s="125">
        <v>6</v>
      </c>
      <c r="C568" s="130" t="str">
        <f>INDEX(product!B:B,MATCH(B568,product!A:A,0))</f>
        <v>Exterior</v>
      </c>
      <c r="D568" s="130" t="str">
        <f>INDEX(product!E:E,MATCH(B568,product!A:A,0))</f>
        <v>Exterior</v>
      </c>
      <c r="E568" s="131" t="str">
        <f>IF(F568="","",VLOOKUP(CONCATENATE(E$3,F568),m_selling_spec!$A:$J,2,FALSE))</f>
        <v/>
      </c>
      <c r="G568" s="131" t="str">
        <f>IF(H568="","",VLOOKUP(CONCATENATE(G$3,H568),m_selling_spec!$A:$J,2,FALSE))</f>
        <v/>
      </c>
      <c r="I568" s="131" t="str">
        <f>IF(J568="","",VLOOKUP(CONCATENATE(I$3,J568),m_selling_spec!$A:$J,2,FALSE))</f>
        <v>1.4</v>
      </c>
      <c r="J568" s="125" t="s">
        <v>547</v>
      </c>
      <c r="K568" s="131" t="str">
        <f>IF(L568="","",VLOOKUP(CONCATENATE(K$3,L568),m_selling_spec!$A:$J,2,FALSE))</f>
        <v/>
      </c>
      <c r="M568" s="131" t="str">
        <f>IF(N568="","",VLOOKUP(CONCATENATE(M$3,N568),m_selling_spec!$A:$J,2,FALSE))</f>
        <v/>
      </c>
      <c r="O568" s="131" t="str">
        <f>IF(P568="","",VLOOKUP(CONCATENATE(O$3,P568),m_selling_spec!$A:$J,2,FALSE))</f>
        <v/>
      </c>
      <c r="Q568" s="131" t="str">
        <f>IF(R568="","",VLOOKUP(CONCATENATE(Q$3,R568),m_selling_spec!$A:$J,2,FALSE))</f>
        <v/>
      </c>
      <c r="S568" s="131" t="str">
        <f>IF(T568="","",VLOOKUP(CONCATENATE(S$3,T568),m_selling_spec!$A:$J,2,FALSE))</f>
        <v/>
      </c>
      <c r="U568" s="131" t="str">
        <f>IF(V568="","",VLOOKUP(CONCATENATE(U$3,V568),m_selling_spec!$A:$J,2,FALSE))</f>
        <v/>
      </c>
      <c r="W568" s="131" t="str">
        <f>IF(X568="","",VLOOKUP(CONCATENATE(W$3,X568),m_selling_spec!$A:$J,2,FALSE))</f>
        <v/>
      </c>
      <c r="Y568" s="131" t="str">
        <f>IF(Z568="","",VLOOKUP(CONCATENATE(Y$3,Z568),m_selling_spec!$A:$J,2,FALSE))</f>
        <v/>
      </c>
      <c r="AA568" s="131" t="str">
        <f>IF(AB568="","",VLOOKUP(CONCATENATE(AA$3,AB568),m_selling_spec!$A:$J,2,FALSE))</f>
        <v/>
      </c>
      <c r="AC568" s="131"/>
      <c r="AE568" s="131"/>
      <c r="AG568" s="131" t="str">
        <f>IF(AH568="","",VLOOKUP(CONCATENATE(AG$3,AH568),m_selling_spec!$A:$J,2,FALSE))</f>
        <v/>
      </c>
      <c r="AI568" s="131" t="str">
        <f>IF(AJ568="","",VLOOKUP(CONCATENATE(AI$3,AJ568),m_selling_spec!$A:$J,2,FALSE))</f>
        <v/>
      </c>
      <c r="AK568" s="131" t="str">
        <f>IF(AL568="","",VLOOKUP(CONCATENATE(AK$3,AL568),m_selling_spec!$A:$J,2,FALSE))</f>
        <v/>
      </c>
      <c r="AM568" s="131" t="str">
        <f>IF(AN568="","",VLOOKUP(CONCATENATE(AM$3,AN568),m_selling_spec!$A:$J,2,FALSE))</f>
        <v/>
      </c>
      <c r="AO568" s="131" t="str">
        <f>IF(AP568="","",VLOOKUP(CONCATENATE(AO$3,AP568),m_selling_spec!$A:$J,2,FALSE))</f>
        <v/>
      </c>
      <c r="AQ568" s="131" t="str">
        <f>IF(AR568="","",VLOOKUP(CONCATENATE(AQ$3,AR568),m_selling_spec!$A:$J,2,FALSE))</f>
        <v>18.5</v>
      </c>
      <c r="AR568" s="125" t="s">
        <v>686</v>
      </c>
      <c r="AS568" s="131" t="str">
        <f>IF(AT568="","",VLOOKUP(CONCATENATE(AS$3,AT568),m_selling_spec!$A:$J,2,FALSE))</f>
        <v>19.2</v>
      </c>
      <c r="AT568" s="125" t="s">
        <v>710</v>
      </c>
      <c r="AU568" s="131" t="str">
        <f>IF(AV568="","",VLOOKUP(CONCATENATE(AU$3,AV568),m_selling_spec!$A:$J,2,FALSE))</f>
        <v/>
      </c>
      <c r="AW568" s="131" t="str">
        <f>IF(AX568="","",VLOOKUP(CONCATENATE(AW$3,AX568),m_selling_spec!$A:$J,2,FALSE))</f>
        <v/>
      </c>
      <c r="AY568" s="131" t="str">
        <f>IF(AZ568="","",VLOOKUP(CONCATENATE(AY$3,AZ568),m_selling_spec!$A:$J,2,FALSE))</f>
        <v/>
      </c>
      <c r="BA568" s="131" t="str">
        <f>IF(BB568="","",VLOOKUP(CONCATENATE(BA$3,BB568),m_selling_spec!$A:$J,2,FALSE))</f>
        <v/>
      </c>
      <c r="BC568" s="131" t="str">
        <f>IF(BD568="","",VLOOKUP(CONCATENATE(BC$3,BD568),m_selling_spec!$A:$J,2,FALSE))</f>
        <v/>
      </c>
      <c r="BE568" s="131" t="str">
        <f>IF(BF568="","",VLOOKUP(CONCATENATE(BE$3,BF568),m_selling_spec!$A:$J,2,FALSE))</f>
        <v/>
      </c>
      <c r="BG568" s="131" t="str">
        <f>IF(BH568="","",VLOOKUP(CONCATENATE(BG$3,BH568),m_selling_spec!$A:$J,2,FALSE))</f>
        <v/>
      </c>
      <c r="BI568" s="131" t="e">
        <f>IF(BJ568="","",VLOOKUP(CONCATENATE(BI$3,BJ568),m_selling_spec!$A:$J,2,FALSE))</f>
        <v>#N/A</v>
      </c>
      <c r="BJ568" s="132" t="s">
        <v>1273</v>
      </c>
    </row>
    <row r="569" spans="1:62">
      <c r="A569" s="125" t="s">
        <v>1004</v>
      </c>
      <c r="B569" s="125">
        <v>6</v>
      </c>
      <c r="C569" s="130" t="str">
        <f>INDEX(product!B:B,MATCH(B569,product!A:A,0))</f>
        <v>Exterior</v>
      </c>
      <c r="D569" s="130" t="str">
        <f>INDEX(product!E:E,MATCH(B569,product!A:A,0))</f>
        <v>Exterior</v>
      </c>
      <c r="E569" s="131" t="str">
        <f>IF(F569="","",VLOOKUP(CONCATENATE(E$3,F569),m_selling_spec!$A:$J,2,FALSE))</f>
        <v/>
      </c>
      <c r="G569" s="131" t="str">
        <f>IF(H569="","",VLOOKUP(CONCATENATE(G$3,H569),m_selling_spec!$A:$J,2,FALSE))</f>
        <v/>
      </c>
      <c r="I569" s="131" t="str">
        <f>IF(J569="","",VLOOKUP(CONCATENATE(I$3,J569),m_selling_spec!$A:$J,2,FALSE))</f>
        <v>1.4</v>
      </c>
      <c r="J569" s="125" t="s">
        <v>547</v>
      </c>
      <c r="K569" s="131" t="str">
        <f>IF(L569="","",VLOOKUP(CONCATENATE(K$3,L569),m_selling_spec!$A:$J,2,FALSE))</f>
        <v/>
      </c>
      <c r="M569" s="131" t="str">
        <f>IF(N569="","",VLOOKUP(CONCATENATE(M$3,N569),m_selling_spec!$A:$J,2,FALSE))</f>
        <v/>
      </c>
      <c r="O569" s="131" t="str">
        <f>IF(P569="","",VLOOKUP(CONCATENATE(O$3,P569),m_selling_spec!$A:$J,2,FALSE))</f>
        <v/>
      </c>
      <c r="Q569" s="131" t="str">
        <f>IF(R569="","",VLOOKUP(CONCATENATE(Q$3,R569),m_selling_spec!$A:$J,2,FALSE))</f>
        <v/>
      </c>
      <c r="S569" s="131" t="str">
        <f>IF(T569="","",VLOOKUP(CONCATENATE(S$3,T569),m_selling_spec!$A:$J,2,FALSE))</f>
        <v/>
      </c>
      <c r="U569" s="131" t="str">
        <f>IF(V569="","",VLOOKUP(CONCATENATE(U$3,V569),m_selling_spec!$A:$J,2,FALSE))</f>
        <v/>
      </c>
      <c r="W569" s="131" t="str">
        <f>IF(X569="","",VLOOKUP(CONCATENATE(W$3,X569),m_selling_spec!$A:$J,2,FALSE))</f>
        <v/>
      </c>
      <c r="Y569" s="131" t="str">
        <f>IF(Z569="","",VLOOKUP(CONCATENATE(Y$3,Z569),m_selling_spec!$A:$J,2,FALSE))</f>
        <v/>
      </c>
      <c r="AA569" s="131" t="str">
        <f>IF(AB569="","",VLOOKUP(CONCATENATE(AA$3,AB569),m_selling_spec!$A:$J,2,FALSE))</f>
        <v/>
      </c>
      <c r="AC569" s="131"/>
      <c r="AE569" s="131"/>
      <c r="AG569" s="131" t="str">
        <f>IF(AH569="","",VLOOKUP(CONCATENATE(AG$3,AH569),m_selling_spec!$A:$J,2,FALSE))</f>
        <v/>
      </c>
      <c r="AI569" s="131" t="str">
        <f>IF(AJ569="","",VLOOKUP(CONCATENATE(AI$3,AJ569),m_selling_spec!$A:$J,2,FALSE))</f>
        <v/>
      </c>
      <c r="AK569" s="131" t="str">
        <f>IF(AL569="","",VLOOKUP(CONCATENATE(AK$3,AL569),m_selling_spec!$A:$J,2,FALSE))</f>
        <v/>
      </c>
      <c r="AM569" s="131" t="str">
        <f>IF(AN569="","",VLOOKUP(CONCATENATE(AM$3,AN569),m_selling_spec!$A:$J,2,FALSE))</f>
        <v/>
      </c>
      <c r="AO569" s="131" t="str">
        <f>IF(AP569="","",VLOOKUP(CONCATENATE(AO$3,AP569),m_selling_spec!$A:$J,2,FALSE))</f>
        <v/>
      </c>
      <c r="AQ569" s="131" t="str">
        <f>IF(AR569="","",VLOOKUP(CONCATENATE(AQ$3,AR569),m_selling_spec!$A:$J,2,FALSE))</f>
        <v>18.5</v>
      </c>
      <c r="AR569" s="125" t="s">
        <v>686</v>
      </c>
      <c r="AS569" s="131" t="str">
        <f>IF(AT569="","",VLOOKUP(CONCATENATE(AS$3,AT569),m_selling_spec!$A:$J,2,FALSE))</f>
        <v>19.2</v>
      </c>
      <c r="AT569" s="125" t="s">
        <v>710</v>
      </c>
      <c r="AU569" s="131" t="str">
        <f>IF(AV569="","",VLOOKUP(CONCATENATE(AU$3,AV569),m_selling_spec!$A:$J,2,FALSE))</f>
        <v/>
      </c>
      <c r="AW569" s="131" t="str">
        <f>IF(AX569="","",VLOOKUP(CONCATENATE(AW$3,AX569),m_selling_spec!$A:$J,2,FALSE))</f>
        <v/>
      </c>
      <c r="AY569" s="131" t="str">
        <f>IF(AZ569="","",VLOOKUP(CONCATENATE(AY$3,AZ569),m_selling_spec!$A:$J,2,FALSE))</f>
        <v/>
      </c>
      <c r="BA569" s="131" t="str">
        <f>IF(BB569="","",VLOOKUP(CONCATENATE(BA$3,BB569),m_selling_spec!$A:$J,2,FALSE))</f>
        <v/>
      </c>
      <c r="BC569" s="131" t="str">
        <f>IF(BD569="","",VLOOKUP(CONCATENATE(BC$3,BD569),m_selling_spec!$A:$J,2,FALSE))</f>
        <v/>
      </c>
      <c r="BE569" s="131" t="str">
        <f>IF(BF569="","",VLOOKUP(CONCATENATE(BE$3,BF569),m_selling_spec!$A:$J,2,FALSE))</f>
        <v/>
      </c>
      <c r="BG569" s="131" t="str">
        <f>IF(BH569="","",VLOOKUP(CONCATENATE(BG$3,BH569),m_selling_spec!$A:$J,2,FALSE))</f>
        <v/>
      </c>
      <c r="BI569" s="131" t="e">
        <f>IF(BJ569="","",VLOOKUP(CONCATENATE(BI$3,BJ569),m_selling_spec!$A:$J,2,FALSE))</f>
        <v>#N/A</v>
      </c>
      <c r="BJ569" s="132" t="s">
        <v>1274</v>
      </c>
    </row>
    <row r="570" spans="1:62">
      <c r="A570" s="125" t="s">
        <v>1006</v>
      </c>
      <c r="B570" s="125">
        <v>6</v>
      </c>
      <c r="C570" s="130" t="str">
        <f>INDEX(product!B:B,MATCH(B570,product!A:A,0))</f>
        <v>Exterior</v>
      </c>
      <c r="D570" s="130" t="str">
        <f>INDEX(product!E:E,MATCH(B570,product!A:A,0))</f>
        <v>Exterior</v>
      </c>
      <c r="E570" s="131" t="str">
        <f>IF(F570="","",VLOOKUP(CONCATENATE(E$3,F570),m_selling_spec!$A:$J,2,FALSE))</f>
        <v/>
      </c>
      <c r="G570" s="131" t="str">
        <f>IF(H570="","",VLOOKUP(CONCATENATE(G$3,H570),m_selling_spec!$A:$J,2,FALSE))</f>
        <v/>
      </c>
      <c r="I570" s="131" t="str">
        <f>IF(J570="","",VLOOKUP(CONCATENATE(I$3,J570),m_selling_spec!$A:$J,2,FALSE))</f>
        <v>1.4</v>
      </c>
      <c r="J570" s="125" t="s">
        <v>547</v>
      </c>
      <c r="K570" s="131" t="str">
        <f>IF(L570="","",VLOOKUP(CONCATENATE(K$3,L570),m_selling_spec!$A:$J,2,FALSE))</f>
        <v/>
      </c>
      <c r="M570" s="131" t="str">
        <f>IF(N570="","",VLOOKUP(CONCATENATE(M$3,N570),m_selling_spec!$A:$J,2,FALSE))</f>
        <v/>
      </c>
      <c r="O570" s="131" t="str">
        <f>IF(P570="","",VLOOKUP(CONCATENATE(O$3,P570),m_selling_spec!$A:$J,2,FALSE))</f>
        <v/>
      </c>
      <c r="Q570" s="131" t="str">
        <f>IF(R570="","",VLOOKUP(CONCATENATE(Q$3,R570),m_selling_spec!$A:$J,2,FALSE))</f>
        <v/>
      </c>
      <c r="S570" s="131" t="str">
        <f>IF(T570="","",VLOOKUP(CONCATENATE(S$3,T570),m_selling_spec!$A:$J,2,FALSE))</f>
        <v/>
      </c>
      <c r="U570" s="131" t="str">
        <f>IF(V570="","",VLOOKUP(CONCATENATE(U$3,V570),m_selling_spec!$A:$J,2,FALSE))</f>
        <v/>
      </c>
      <c r="W570" s="131" t="str">
        <f>IF(X570="","",VLOOKUP(CONCATENATE(W$3,X570),m_selling_spec!$A:$J,2,FALSE))</f>
        <v/>
      </c>
      <c r="Y570" s="131" t="str">
        <f>IF(Z570="","",VLOOKUP(CONCATENATE(Y$3,Z570),m_selling_spec!$A:$J,2,FALSE))</f>
        <v/>
      </c>
      <c r="AA570" s="131" t="str">
        <f>IF(AB570="","",VLOOKUP(CONCATENATE(AA$3,AB570),m_selling_spec!$A:$J,2,FALSE))</f>
        <v/>
      </c>
      <c r="AC570" s="131"/>
      <c r="AE570" s="131"/>
      <c r="AG570" s="131" t="str">
        <f>IF(AH570="","",VLOOKUP(CONCATENATE(AG$3,AH570),m_selling_spec!$A:$J,2,FALSE))</f>
        <v/>
      </c>
      <c r="AI570" s="131" t="str">
        <f>IF(AJ570="","",VLOOKUP(CONCATENATE(AI$3,AJ570),m_selling_spec!$A:$J,2,FALSE))</f>
        <v/>
      </c>
      <c r="AK570" s="131" t="str">
        <f>IF(AL570="","",VLOOKUP(CONCATENATE(AK$3,AL570),m_selling_spec!$A:$J,2,FALSE))</f>
        <v/>
      </c>
      <c r="AM570" s="131" t="str">
        <f>IF(AN570="","",VLOOKUP(CONCATENATE(AM$3,AN570),m_selling_spec!$A:$J,2,FALSE))</f>
        <v/>
      </c>
      <c r="AO570" s="131" t="str">
        <f>IF(AP570="","",VLOOKUP(CONCATENATE(AO$3,AP570),m_selling_spec!$A:$J,2,FALSE))</f>
        <v/>
      </c>
      <c r="AQ570" s="131" t="str">
        <f>IF(AR570="","",VLOOKUP(CONCATENATE(AQ$3,AR570),m_selling_spec!$A:$J,2,FALSE))</f>
        <v>18.5</v>
      </c>
      <c r="AR570" s="125" t="s">
        <v>686</v>
      </c>
      <c r="AS570" s="131" t="str">
        <f>IF(AT570="","",VLOOKUP(CONCATENATE(AS$3,AT570),m_selling_spec!$A:$J,2,FALSE))</f>
        <v>19.2</v>
      </c>
      <c r="AT570" s="125" t="s">
        <v>710</v>
      </c>
      <c r="AU570" s="131" t="str">
        <f>IF(AV570="","",VLOOKUP(CONCATENATE(AU$3,AV570),m_selling_spec!$A:$J,2,FALSE))</f>
        <v/>
      </c>
      <c r="AW570" s="131" t="str">
        <f>IF(AX570="","",VLOOKUP(CONCATENATE(AW$3,AX570),m_selling_spec!$A:$J,2,FALSE))</f>
        <v/>
      </c>
      <c r="AY570" s="131" t="str">
        <f>IF(AZ570="","",VLOOKUP(CONCATENATE(AY$3,AZ570),m_selling_spec!$A:$J,2,FALSE))</f>
        <v/>
      </c>
      <c r="BA570" s="131" t="str">
        <f>IF(BB570="","",VLOOKUP(CONCATENATE(BA$3,BB570),m_selling_spec!$A:$J,2,FALSE))</f>
        <v/>
      </c>
      <c r="BC570" s="131" t="str">
        <f>IF(BD570="","",VLOOKUP(CONCATENATE(BC$3,BD570),m_selling_spec!$A:$J,2,FALSE))</f>
        <v/>
      </c>
      <c r="BE570" s="131" t="str">
        <f>IF(BF570="","",VLOOKUP(CONCATENATE(BE$3,BF570),m_selling_spec!$A:$J,2,FALSE))</f>
        <v/>
      </c>
      <c r="BG570" s="131" t="str">
        <f>IF(BH570="","",VLOOKUP(CONCATENATE(BG$3,BH570),m_selling_spec!$A:$J,2,FALSE))</f>
        <v/>
      </c>
      <c r="BI570" s="131" t="e">
        <f>IF(BJ570="","",VLOOKUP(CONCATENATE(BI$3,BJ570),m_selling_spec!$A:$J,2,FALSE))</f>
        <v>#N/A</v>
      </c>
      <c r="BJ570" s="132" t="s">
        <v>1270</v>
      </c>
    </row>
    <row r="571" spans="1:62">
      <c r="A571" s="125" t="s">
        <v>709</v>
      </c>
      <c r="B571" s="125">
        <v>6</v>
      </c>
      <c r="C571" s="130" t="str">
        <f>INDEX(product!B:B,MATCH(B571,product!A:A,0))</f>
        <v>Exterior</v>
      </c>
      <c r="D571" s="130" t="str">
        <f>INDEX(product!E:E,MATCH(B571,product!A:A,0))</f>
        <v>Exterior</v>
      </c>
      <c r="E571" s="131" t="str">
        <f>IF(F571="","",VLOOKUP(CONCATENATE(E$3,F571),m_selling_spec!$A:$J,2,FALSE))</f>
        <v/>
      </c>
      <c r="G571" s="131" t="str">
        <f>IF(H571="","",VLOOKUP(CONCATENATE(G$3,H571),m_selling_spec!$A:$J,2,FALSE))</f>
        <v/>
      </c>
      <c r="I571" s="131" t="str">
        <f>IF(J571="","",VLOOKUP(CONCATENATE(I$3,J571),m_selling_spec!$A:$J,2,FALSE))</f>
        <v>1.4</v>
      </c>
      <c r="J571" s="125" t="s">
        <v>547</v>
      </c>
      <c r="K571" s="131" t="str">
        <f>IF(L571="","",VLOOKUP(CONCATENATE(K$3,L571),m_selling_spec!$A:$J,2,FALSE))</f>
        <v/>
      </c>
      <c r="M571" s="131" t="str">
        <f>IF(N571="","",VLOOKUP(CONCATENATE(M$3,N571),m_selling_spec!$A:$J,2,FALSE))</f>
        <v/>
      </c>
      <c r="O571" s="131" t="str">
        <f>IF(P571="","",VLOOKUP(CONCATENATE(O$3,P571),m_selling_spec!$A:$J,2,FALSE))</f>
        <v/>
      </c>
      <c r="Q571" s="131" t="str">
        <f>IF(R571="","",VLOOKUP(CONCATENATE(Q$3,R571),m_selling_spec!$A:$J,2,FALSE))</f>
        <v/>
      </c>
      <c r="S571" s="131" t="str">
        <f>IF(T571="","",VLOOKUP(CONCATENATE(S$3,T571),m_selling_spec!$A:$J,2,FALSE))</f>
        <v/>
      </c>
      <c r="U571" s="131" t="str">
        <f>IF(V571="","",VLOOKUP(CONCATENATE(U$3,V571),m_selling_spec!$A:$J,2,FALSE))</f>
        <v/>
      </c>
      <c r="W571" s="131" t="str">
        <f>IF(X571="","",VLOOKUP(CONCATENATE(W$3,X571),m_selling_spec!$A:$J,2,FALSE))</f>
        <v/>
      </c>
      <c r="Y571" s="131" t="str">
        <f>IF(Z571="","",VLOOKUP(CONCATENATE(Y$3,Z571),m_selling_spec!$A:$J,2,FALSE))</f>
        <v/>
      </c>
      <c r="AA571" s="131" t="str">
        <f>IF(AB571="","",VLOOKUP(CONCATENATE(AA$3,AB571),m_selling_spec!$A:$J,2,FALSE))</f>
        <v/>
      </c>
      <c r="AC571" s="131"/>
      <c r="AE571" s="131"/>
      <c r="AG571" s="131" t="str">
        <f>IF(AH571="","",VLOOKUP(CONCATENATE(AG$3,AH571),m_selling_spec!$A:$J,2,FALSE))</f>
        <v/>
      </c>
      <c r="AI571" s="131" t="str">
        <f>IF(AJ571="","",VLOOKUP(CONCATENATE(AI$3,AJ571),m_selling_spec!$A:$J,2,FALSE))</f>
        <v/>
      </c>
      <c r="AK571" s="131" t="str">
        <f>IF(AL571="","",VLOOKUP(CONCATENATE(AK$3,AL571),m_selling_spec!$A:$J,2,FALSE))</f>
        <v/>
      </c>
      <c r="AM571" s="131" t="str">
        <f>IF(AN571="","",VLOOKUP(CONCATENATE(AM$3,AN571),m_selling_spec!$A:$J,2,FALSE))</f>
        <v/>
      </c>
      <c r="AO571" s="131" t="str">
        <f>IF(AP571="","",VLOOKUP(CONCATENATE(AO$3,AP571),m_selling_spec!$A:$J,2,FALSE))</f>
        <v/>
      </c>
      <c r="AQ571" s="131" t="str">
        <f>IF(AR571="","",VLOOKUP(CONCATENATE(AQ$3,AR571),m_selling_spec!$A:$J,2,FALSE))</f>
        <v>18.1</v>
      </c>
      <c r="AR571" s="125" t="s">
        <v>687</v>
      </c>
      <c r="AS571" s="131" t="str">
        <f>IF(AT571="","",VLOOKUP(CONCATENATE(AS$3,AT571),m_selling_spec!$A:$J,2,FALSE))</f>
        <v>19.2</v>
      </c>
      <c r="AT571" s="125" t="s">
        <v>710</v>
      </c>
      <c r="AU571" s="131" t="str">
        <f>IF(AV571="","",VLOOKUP(CONCATENATE(AU$3,AV571),m_selling_spec!$A:$J,2,FALSE))</f>
        <v/>
      </c>
      <c r="AW571" s="131" t="str">
        <f>IF(AX571="","",VLOOKUP(CONCATENATE(AW$3,AX571),m_selling_spec!$A:$J,2,FALSE))</f>
        <v/>
      </c>
      <c r="AY571" s="131" t="str">
        <f>IF(AZ571="","",VLOOKUP(CONCATENATE(AY$3,AZ571),m_selling_spec!$A:$J,2,FALSE))</f>
        <v/>
      </c>
      <c r="BA571" s="131" t="str">
        <f>IF(BB571="","",VLOOKUP(CONCATENATE(BA$3,BB571),m_selling_spec!$A:$J,2,FALSE))</f>
        <v/>
      </c>
      <c r="BC571" s="131" t="str">
        <f>IF(BD571="","",VLOOKUP(CONCATENATE(BC$3,BD571),m_selling_spec!$A:$J,2,FALSE))</f>
        <v/>
      </c>
      <c r="BE571" s="131" t="str">
        <f>IF(BF571="","",VLOOKUP(CONCATENATE(BE$3,BF571),m_selling_spec!$A:$J,2,FALSE))</f>
        <v/>
      </c>
      <c r="BG571" s="131" t="str">
        <f>IF(BH571="","",VLOOKUP(CONCATENATE(BG$3,BH571),m_selling_spec!$A:$J,2,FALSE))</f>
        <v/>
      </c>
      <c r="BI571" s="131" t="e">
        <f>IF(BJ571="","",VLOOKUP(CONCATENATE(BI$3,BJ571),m_selling_spec!$A:$J,2,FALSE))</f>
        <v>#N/A</v>
      </c>
      <c r="BJ571" s="132" t="s">
        <v>1273</v>
      </c>
    </row>
    <row r="572" spans="1:62">
      <c r="A572" s="125" t="s">
        <v>1004</v>
      </c>
      <c r="B572" s="125">
        <v>6</v>
      </c>
      <c r="C572" s="130" t="str">
        <f>INDEX(product!B:B,MATCH(B572,product!A:A,0))</f>
        <v>Exterior</v>
      </c>
      <c r="D572" s="130" t="str">
        <f>INDEX(product!E:E,MATCH(B572,product!A:A,0))</f>
        <v>Exterior</v>
      </c>
      <c r="E572" s="131" t="str">
        <f>IF(F572="","",VLOOKUP(CONCATENATE(E$3,F572),m_selling_spec!$A:$J,2,FALSE))</f>
        <v/>
      </c>
      <c r="G572" s="131" t="str">
        <f>IF(H572="","",VLOOKUP(CONCATENATE(G$3,H572),m_selling_spec!$A:$J,2,FALSE))</f>
        <v/>
      </c>
      <c r="I572" s="131" t="str">
        <f>IF(J572="","",VLOOKUP(CONCATENATE(I$3,J572),m_selling_spec!$A:$J,2,FALSE))</f>
        <v>1.4</v>
      </c>
      <c r="J572" s="125" t="s">
        <v>547</v>
      </c>
      <c r="K572" s="131" t="str">
        <f>IF(L572="","",VLOOKUP(CONCATENATE(K$3,L572),m_selling_spec!$A:$J,2,FALSE))</f>
        <v/>
      </c>
      <c r="M572" s="131" t="str">
        <f>IF(N572="","",VLOOKUP(CONCATENATE(M$3,N572),m_selling_spec!$A:$J,2,FALSE))</f>
        <v/>
      </c>
      <c r="O572" s="131" t="str">
        <f>IF(P572="","",VLOOKUP(CONCATENATE(O$3,P572),m_selling_spec!$A:$J,2,FALSE))</f>
        <v/>
      </c>
      <c r="Q572" s="131" t="str">
        <f>IF(R572="","",VLOOKUP(CONCATENATE(Q$3,R572),m_selling_spec!$A:$J,2,FALSE))</f>
        <v/>
      </c>
      <c r="S572" s="131" t="str">
        <f>IF(T572="","",VLOOKUP(CONCATENATE(S$3,T572),m_selling_spec!$A:$J,2,FALSE))</f>
        <v/>
      </c>
      <c r="U572" s="131" t="str">
        <f>IF(V572="","",VLOOKUP(CONCATENATE(U$3,V572),m_selling_spec!$A:$J,2,FALSE))</f>
        <v/>
      </c>
      <c r="W572" s="131" t="str">
        <f>IF(X572="","",VLOOKUP(CONCATENATE(W$3,X572),m_selling_spec!$A:$J,2,FALSE))</f>
        <v/>
      </c>
      <c r="Y572" s="131" t="str">
        <f>IF(Z572="","",VLOOKUP(CONCATENATE(Y$3,Z572),m_selling_spec!$A:$J,2,FALSE))</f>
        <v/>
      </c>
      <c r="AA572" s="131" t="str">
        <f>IF(AB572="","",VLOOKUP(CONCATENATE(AA$3,AB572),m_selling_spec!$A:$J,2,FALSE))</f>
        <v/>
      </c>
      <c r="AC572" s="131"/>
      <c r="AE572" s="131"/>
      <c r="AG572" s="131" t="str">
        <f>IF(AH572="","",VLOOKUP(CONCATENATE(AG$3,AH572),m_selling_spec!$A:$J,2,FALSE))</f>
        <v/>
      </c>
      <c r="AI572" s="131" t="str">
        <f>IF(AJ572="","",VLOOKUP(CONCATENATE(AI$3,AJ572),m_selling_spec!$A:$J,2,FALSE))</f>
        <v/>
      </c>
      <c r="AK572" s="131" t="str">
        <f>IF(AL572="","",VLOOKUP(CONCATENATE(AK$3,AL572),m_selling_spec!$A:$J,2,FALSE))</f>
        <v/>
      </c>
      <c r="AM572" s="131" t="str">
        <f>IF(AN572="","",VLOOKUP(CONCATENATE(AM$3,AN572),m_selling_spec!$A:$J,2,FALSE))</f>
        <v/>
      </c>
      <c r="AO572" s="131" t="str">
        <f>IF(AP572="","",VLOOKUP(CONCATENATE(AO$3,AP572),m_selling_spec!$A:$J,2,FALSE))</f>
        <v/>
      </c>
      <c r="AQ572" s="131" t="str">
        <f>IF(AR572="","",VLOOKUP(CONCATENATE(AQ$3,AR572),m_selling_spec!$A:$J,2,FALSE))</f>
        <v>18.1</v>
      </c>
      <c r="AR572" s="125" t="s">
        <v>687</v>
      </c>
      <c r="AS572" s="131" t="str">
        <f>IF(AT572="","",VLOOKUP(CONCATENATE(AS$3,AT572),m_selling_spec!$A:$J,2,FALSE))</f>
        <v>19.2</v>
      </c>
      <c r="AT572" s="125" t="s">
        <v>710</v>
      </c>
      <c r="AU572" s="131" t="str">
        <f>IF(AV572="","",VLOOKUP(CONCATENATE(AU$3,AV572),m_selling_spec!$A:$J,2,FALSE))</f>
        <v/>
      </c>
      <c r="AW572" s="131" t="str">
        <f>IF(AX572="","",VLOOKUP(CONCATENATE(AW$3,AX572),m_selling_spec!$A:$J,2,FALSE))</f>
        <v/>
      </c>
      <c r="AY572" s="131" t="str">
        <f>IF(AZ572="","",VLOOKUP(CONCATENATE(AY$3,AZ572),m_selling_spec!$A:$J,2,FALSE))</f>
        <v/>
      </c>
      <c r="BA572" s="131" t="str">
        <f>IF(BB572="","",VLOOKUP(CONCATENATE(BA$3,BB572),m_selling_spec!$A:$J,2,FALSE))</f>
        <v/>
      </c>
      <c r="BC572" s="131" t="str">
        <f>IF(BD572="","",VLOOKUP(CONCATENATE(BC$3,BD572),m_selling_spec!$A:$J,2,FALSE))</f>
        <v/>
      </c>
      <c r="BE572" s="131" t="str">
        <f>IF(BF572="","",VLOOKUP(CONCATENATE(BE$3,BF572),m_selling_spec!$A:$J,2,FALSE))</f>
        <v/>
      </c>
      <c r="BG572" s="131" t="str">
        <f>IF(BH572="","",VLOOKUP(CONCATENATE(BG$3,BH572),m_selling_spec!$A:$J,2,FALSE))</f>
        <v/>
      </c>
      <c r="BI572" s="131" t="e">
        <f>IF(BJ572="","",VLOOKUP(CONCATENATE(BI$3,BJ572),m_selling_spec!$A:$J,2,FALSE))</f>
        <v>#N/A</v>
      </c>
      <c r="BJ572" s="132" t="s">
        <v>1274</v>
      </c>
    </row>
    <row r="573" spans="1:62">
      <c r="A573" s="125" t="s">
        <v>1007</v>
      </c>
      <c r="B573" s="125">
        <v>6</v>
      </c>
      <c r="C573" s="130" t="str">
        <f>INDEX(product!B:B,MATCH(B573,product!A:A,0))</f>
        <v>Exterior</v>
      </c>
      <c r="D573" s="130" t="str">
        <f>INDEX(product!E:E,MATCH(B573,product!A:A,0))</f>
        <v>Exterior</v>
      </c>
      <c r="E573" s="131" t="str">
        <f>IF(F573="","",VLOOKUP(CONCATENATE(E$3,F573),m_selling_spec!$A:$J,2,FALSE))</f>
        <v/>
      </c>
      <c r="G573" s="131" t="str">
        <f>IF(H573="","",VLOOKUP(CONCATENATE(G$3,H573),m_selling_spec!$A:$J,2,FALSE))</f>
        <v/>
      </c>
      <c r="I573" s="131" t="str">
        <f>IF(J573="","",VLOOKUP(CONCATENATE(I$3,J573),m_selling_spec!$A:$J,2,FALSE))</f>
        <v>1.4</v>
      </c>
      <c r="J573" s="125" t="s">
        <v>547</v>
      </c>
      <c r="K573" s="131" t="str">
        <f>IF(L573="","",VLOOKUP(CONCATENATE(K$3,L573),m_selling_spec!$A:$J,2,FALSE))</f>
        <v/>
      </c>
      <c r="M573" s="131" t="str">
        <f>IF(N573="","",VLOOKUP(CONCATENATE(M$3,N573),m_selling_spec!$A:$J,2,FALSE))</f>
        <v/>
      </c>
      <c r="O573" s="131" t="str">
        <f>IF(P573="","",VLOOKUP(CONCATENATE(O$3,P573),m_selling_spec!$A:$J,2,FALSE))</f>
        <v/>
      </c>
      <c r="Q573" s="131" t="str">
        <f>IF(R573="","",VLOOKUP(CONCATENATE(Q$3,R573),m_selling_spec!$A:$J,2,FALSE))</f>
        <v/>
      </c>
      <c r="S573" s="131" t="str">
        <f>IF(T573="","",VLOOKUP(CONCATENATE(S$3,T573),m_selling_spec!$A:$J,2,FALSE))</f>
        <v/>
      </c>
      <c r="U573" s="131" t="str">
        <f>IF(V573="","",VLOOKUP(CONCATENATE(U$3,V573),m_selling_spec!$A:$J,2,FALSE))</f>
        <v/>
      </c>
      <c r="W573" s="131" t="str">
        <f>IF(X573="","",VLOOKUP(CONCATENATE(W$3,X573),m_selling_spec!$A:$J,2,FALSE))</f>
        <v/>
      </c>
      <c r="Y573" s="131" t="str">
        <f>IF(Z573="","",VLOOKUP(CONCATENATE(Y$3,Z573),m_selling_spec!$A:$J,2,FALSE))</f>
        <v/>
      </c>
      <c r="AA573" s="131" t="str">
        <f>IF(AB573="","",VLOOKUP(CONCATENATE(AA$3,AB573),m_selling_spec!$A:$J,2,FALSE))</f>
        <v/>
      </c>
      <c r="AC573" s="131"/>
      <c r="AE573" s="131"/>
      <c r="AG573" s="131" t="str">
        <f>IF(AH573="","",VLOOKUP(CONCATENATE(AG$3,AH573),m_selling_spec!$A:$J,2,FALSE))</f>
        <v/>
      </c>
      <c r="AI573" s="131" t="str">
        <f>IF(AJ573="","",VLOOKUP(CONCATENATE(AI$3,AJ573),m_selling_spec!$A:$J,2,FALSE))</f>
        <v/>
      </c>
      <c r="AK573" s="131" t="str">
        <f>IF(AL573="","",VLOOKUP(CONCATENATE(AK$3,AL573),m_selling_spec!$A:$J,2,FALSE))</f>
        <v/>
      </c>
      <c r="AM573" s="131" t="str">
        <f>IF(AN573="","",VLOOKUP(CONCATENATE(AM$3,AN573),m_selling_spec!$A:$J,2,FALSE))</f>
        <v/>
      </c>
      <c r="AO573" s="131" t="str">
        <f>IF(AP573="","",VLOOKUP(CONCATENATE(AO$3,AP573),m_selling_spec!$A:$J,2,FALSE))</f>
        <v/>
      </c>
      <c r="AQ573" s="131" t="str">
        <f>IF(AR573="","",VLOOKUP(CONCATENATE(AQ$3,AR573),m_selling_spec!$A:$J,2,FALSE))</f>
        <v>18.1</v>
      </c>
      <c r="AR573" s="125" t="s">
        <v>687</v>
      </c>
      <c r="AS573" s="131" t="str">
        <f>IF(AT573="","",VLOOKUP(CONCATENATE(AS$3,AT573),m_selling_spec!$A:$J,2,FALSE))</f>
        <v>19.2</v>
      </c>
      <c r="AT573" s="125" t="s">
        <v>710</v>
      </c>
      <c r="AU573" s="131" t="str">
        <f>IF(AV573="","",VLOOKUP(CONCATENATE(AU$3,AV573),m_selling_spec!$A:$J,2,FALSE))</f>
        <v/>
      </c>
      <c r="AW573" s="131" t="str">
        <f>IF(AX573="","",VLOOKUP(CONCATENATE(AW$3,AX573),m_selling_spec!$A:$J,2,FALSE))</f>
        <v/>
      </c>
      <c r="AY573" s="131" t="str">
        <f>IF(AZ573="","",VLOOKUP(CONCATENATE(AY$3,AZ573),m_selling_spec!$A:$J,2,FALSE))</f>
        <v/>
      </c>
      <c r="BA573" s="131" t="str">
        <f>IF(BB573="","",VLOOKUP(CONCATENATE(BA$3,BB573),m_selling_spec!$A:$J,2,FALSE))</f>
        <v/>
      </c>
      <c r="BC573" s="131" t="str">
        <f>IF(BD573="","",VLOOKUP(CONCATENATE(BC$3,BD573),m_selling_spec!$A:$J,2,FALSE))</f>
        <v/>
      </c>
      <c r="BE573" s="131" t="str">
        <f>IF(BF573="","",VLOOKUP(CONCATENATE(BE$3,BF573),m_selling_spec!$A:$J,2,FALSE))</f>
        <v/>
      </c>
      <c r="BG573" s="131" t="str">
        <f>IF(BH573="","",VLOOKUP(CONCATENATE(BG$3,BH573),m_selling_spec!$A:$J,2,FALSE))</f>
        <v/>
      </c>
      <c r="BI573" s="131" t="e">
        <f>IF(BJ573="","",VLOOKUP(CONCATENATE(BI$3,BJ573),m_selling_spec!$A:$J,2,FALSE))</f>
        <v>#N/A</v>
      </c>
      <c r="BJ573" s="132" t="s">
        <v>1270</v>
      </c>
    </row>
    <row r="574" spans="1:62">
      <c r="A574" s="125" t="s">
        <v>709</v>
      </c>
      <c r="B574" s="125">
        <v>6</v>
      </c>
      <c r="C574" s="130" t="str">
        <f>INDEX(product!B:B,MATCH(B574,product!A:A,0))</f>
        <v>Exterior</v>
      </c>
      <c r="D574" s="130" t="str">
        <f>INDEX(product!E:E,MATCH(B574,product!A:A,0))</f>
        <v>Exterior</v>
      </c>
      <c r="E574" s="131" t="str">
        <f>IF(F574="","",VLOOKUP(CONCATENATE(E$3,F574),m_selling_spec!$A:$J,2,FALSE))</f>
        <v/>
      </c>
      <c r="G574" s="131" t="str">
        <f>IF(H574="","",VLOOKUP(CONCATENATE(G$3,H574),m_selling_spec!$A:$J,2,FALSE))</f>
        <v/>
      </c>
      <c r="I574" s="131" t="str">
        <f>IF(J574="","",VLOOKUP(CONCATENATE(I$3,J574),m_selling_spec!$A:$J,2,FALSE))</f>
        <v>1.4</v>
      </c>
      <c r="J574" s="125" t="s">
        <v>547</v>
      </c>
      <c r="K574" s="131" t="str">
        <f>IF(L574="","",VLOOKUP(CONCATENATE(K$3,L574),m_selling_spec!$A:$J,2,FALSE))</f>
        <v/>
      </c>
      <c r="M574" s="131" t="str">
        <f>IF(N574="","",VLOOKUP(CONCATENATE(M$3,N574),m_selling_spec!$A:$J,2,FALSE))</f>
        <v/>
      </c>
      <c r="O574" s="131" t="str">
        <f>IF(P574="","",VLOOKUP(CONCATENATE(O$3,P574),m_selling_spec!$A:$J,2,FALSE))</f>
        <v/>
      </c>
      <c r="Q574" s="131" t="str">
        <f>IF(R574="","",VLOOKUP(CONCATENATE(Q$3,R574),m_selling_spec!$A:$J,2,FALSE))</f>
        <v/>
      </c>
      <c r="S574" s="131" t="str">
        <f>IF(T574="","",VLOOKUP(CONCATENATE(S$3,T574),m_selling_spec!$A:$J,2,FALSE))</f>
        <v/>
      </c>
      <c r="U574" s="131" t="str">
        <f>IF(V574="","",VLOOKUP(CONCATENATE(U$3,V574),m_selling_spec!$A:$J,2,FALSE))</f>
        <v/>
      </c>
      <c r="W574" s="131" t="str">
        <f>IF(X574="","",VLOOKUP(CONCATENATE(W$3,X574),m_selling_spec!$A:$J,2,FALSE))</f>
        <v/>
      </c>
      <c r="Y574" s="131" t="str">
        <f>IF(Z574="","",VLOOKUP(CONCATENATE(Y$3,Z574),m_selling_spec!$A:$J,2,FALSE))</f>
        <v/>
      </c>
      <c r="AA574" s="131" t="str">
        <f>IF(AB574="","",VLOOKUP(CONCATENATE(AA$3,AB574),m_selling_spec!$A:$J,2,FALSE))</f>
        <v/>
      </c>
      <c r="AC574" s="131"/>
      <c r="AE574" s="131"/>
      <c r="AG574" s="131" t="str">
        <f>IF(AH574="","",VLOOKUP(CONCATENATE(AG$3,AH574),m_selling_spec!$A:$J,2,FALSE))</f>
        <v/>
      </c>
      <c r="AI574" s="131" t="str">
        <f>IF(AJ574="","",VLOOKUP(CONCATENATE(AI$3,AJ574),m_selling_spec!$A:$J,2,FALSE))</f>
        <v/>
      </c>
      <c r="AK574" s="131" t="str">
        <f>IF(AL574="","",VLOOKUP(CONCATENATE(AK$3,AL574),m_selling_spec!$A:$J,2,FALSE))</f>
        <v/>
      </c>
      <c r="AM574" s="131" t="str">
        <f>IF(AN574="","",VLOOKUP(CONCATENATE(AM$3,AN574),m_selling_spec!$A:$J,2,FALSE))</f>
        <v/>
      </c>
      <c r="AO574" s="131" t="str">
        <f>IF(AP574="","",VLOOKUP(CONCATENATE(AO$3,AP574),m_selling_spec!$A:$J,2,FALSE))</f>
        <v/>
      </c>
      <c r="AQ574" s="131" t="str">
        <f>IF(AR574="","",VLOOKUP(CONCATENATE(AQ$3,AR574),m_selling_spec!$A:$J,2,FALSE))</f>
        <v>18.2</v>
      </c>
      <c r="AR574" s="125" t="s">
        <v>688</v>
      </c>
      <c r="AS574" s="131" t="str">
        <f>IF(AT574="","",VLOOKUP(CONCATENATE(AS$3,AT574),m_selling_spec!$A:$J,2,FALSE))</f>
        <v>19.2</v>
      </c>
      <c r="AT574" s="125" t="s">
        <v>710</v>
      </c>
      <c r="AU574" s="131" t="str">
        <f>IF(AV574="","",VLOOKUP(CONCATENATE(AU$3,AV574),m_selling_spec!$A:$J,2,FALSE))</f>
        <v/>
      </c>
      <c r="AW574" s="131" t="str">
        <f>IF(AX574="","",VLOOKUP(CONCATENATE(AW$3,AX574),m_selling_spec!$A:$J,2,FALSE))</f>
        <v/>
      </c>
      <c r="AY574" s="131" t="str">
        <f>IF(AZ574="","",VLOOKUP(CONCATENATE(AY$3,AZ574),m_selling_spec!$A:$J,2,FALSE))</f>
        <v/>
      </c>
      <c r="BA574" s="131" t="str">
        <f>IF(BB574="","",VLOOKUP(CONCATENATE(BA$3,BB574),m_selling_spec!$A:$J,2,FALSE))</f>
        <v/>
      </c>
      <c r="BC574" s="131" t="str">
        <f>IF(BD574="","",VLOOKUP(CONCATENATE(BC$3,BD574),m_selling_spec!$A:$J,2,FALSE))</f>
        <v/>
      </c>
      <c r="BE574" s="131" t="str">
        <f>IF(BF574="","",VLOOKUP(CONCATENATE(BE$3,BF574),m_selling_spec!$A:$J,2,FALSE))</f>
        <v/>
      </c>
      <c r="BG574" s="131" t="str">
        <f>IF(BH574="","",VLOOKUP(CONCATENATE(BG$3,BH574),m_selling_spec!$A:$J,2,FALSE))</f>
        <v/>
      </c>
      <c r="BI574" s="131" t="e">
        <f>IF(BJ574="","",VLOOKUP(CONCATENATE(BI$3,BJ574),m_selling_spec!$A:$J,2,FALSE))</f>
        <v>#N/A</v>
      </c>
      <c r="BJ574" s="132" t="s">
        <v>1273</v>
      </c>
    </row>
    <row r="575" spans="1:62">
      <c r="A575" s="125" t="s">
        <v>1004</v>
      </c>
      <c r="B575" s="125">
        <v>6</v>
      </c>
      <c r="C575" s="130" t="str">
        <f>INDEX(product!B:B,MATCH(B575,product!A:A,0))</f>
        <v>Exterior</v>
      </c>
      <c r="D575" s="130" t="str">
        <f>INDEX(product!E:E,MATCH(B575,product!A:A,0))</f>
        <v>Exterior</v>
      </c>
      <c r="E575" s="131" t="str">
        <f>IF(F575="","",VLOOKUP(CONCATENATE(E$3,F575),m_selling_spec!$A:$J,2,FALSE))</f>
        <v/>
      </c>
      <c r="G575" s="131" t="str">
        <f>IF(H575="","",VLOOKUP(CONCATENATE(G$3,H575),m_selling_spec!$A:$J,2,FALSE))</f>
        <v/>
      </c>
      <c r="I575" s="131" t="str">
        <f>IF(J575="","",VLOOKUP(CONCATENATE(I$3,J575),m_selling_spec!$A:$J,2,FALSE))</f>
        <v>1.4</v>
      </c>
      <c r="J575" s="125" t="s">
        <v>547</v>
      </c>
      <c r="K575" s="131" t="str">
        <f>IF(L575="","",VLOOKUP(CONCATENATE(K$3,L575),m_selling_spec!$A:$J,2,FALSE))</f>
        <v/>
      </c>
      <c r="M575" s="131" t="str">
        <f>IF(N575="","",VLOOKUP(CONCATENATE(M$3,N575),m_selling_spec!$A:$J,2,FALSE))</f>
        <v/>
      </c>
      <c r="O575" s="131" t="str">
        <f>IF(P575="","",VLOOKUP(CONCATENATE(O$3,P575),m_selling_spec!$A:$J,2,FALSE))</f>
        <v/>
      </c>
      <c r="Q575" s="131" t="str">
        <f>IF(R575="","",VLOOKUP(CONCATENATE(Q$3,R575),m_selling_spec!$A:$J,2,FALSE))</f>
        <v/>
      </c>
      <c r="S575" s="131" t="str">
        <f>IF(T575="","",VLOOKUP(CONCATENATE(S$3,T575),m_selling_spec!$A:$J,2,FALSE))</f>
        <v/>
      </c>
      <c r="U575" s="131" t="str">
        <f>IF(V575="","",VLOOKUP(CONCATENATE(U$3,V575),m_selling_spec!$A:$J,2,FALSE))</f>
        <v/>
      </c>
      <c r="W575" s="131" t="str">
        <f>IF(X575="","",VLOOKUP(CONCATENATE(W$3,X575),m_selling_spec!$A:$J,2,FALSE))</f>
        <v/>
      </c>
      <c r="Y575" s="131" t="str">
        <f>IF(Z575="","",VLOOKUP(CONCATENATE(Y$3,Z575),m_selling_spec!$A:$J,2,FALSE))</f>
        <v/>
      </c>
      <c r="AA575" s="131" t="str">
        <f>IF(AB575="","",VLOOKUP(CONCATENATE(AA$3,AB575),m_selling_spec!$A:$J,2,FALSE))</f>
        <v/>
      </c>
      <c r="AC575" s="131"/>
      <c r="AE575" s="131"/>
      <c r="AG575" s="131" t="str">
        <f>IF(AH575="","",VLOOKUP(CONCATENATE(AG$3,AH575),m_selling_spec!$A:$J,2,FALSE))</f>
        <v/>
      </c>
      <c r="AI575" s="131" t="str">
        <f>IF(AJ575="","",VLOOKUP(CONCATENATE(AI$3,AJ575),m_selling_spec!$A:$J,2,FALSE))</f>
        <v/>
      </c>
      <c r="AK575" s="131" t="str">
        <f>IF(AL575="","",VLOOKUP(CONCATENATE(AK$3,AL575),m_selling_spec!$A:$J,2,FALSE))</f>
        <v/>
      </c>
      <c r="AM575" s="131" t="str">
        <f>IF(AN575="","",VLOOKUP(CONCATENATE(AM$3,AN575),m_selling_spec!$A:$J,2,FALSE))</f>
        <v/>
      </c>
      <c r="AO575" s="131" t="str">
        <f>IF(AP575="","",VLOOKUP(CONCATENATE(AO$3,AP575),m_selling_spec!$A:$J,2,FALSE))</f>
        <v/>
      </c>
      <c r="AQ575" s="131" t="str">
        <f>IF(AR575="","",VLOOKUP(CONCATENATE(AQ$3,AR575),m_selling_spec!$A:$J,2,FALSE))</f>
        <v>18.2</v>
      </c>
      <c r="AR575" s="125" t="s">
        <v>688</v>
      </c>
      <c r="AS575" s="131" t="str">
        <f>IF(AT575="","",VLOOKUP(CONCATENATE(AS$3,AT575),m_selling_spec!$A:$J,2,FALSE))</f>
        <v>19.2</v>
      </c>
      <c r="AT575" s="125" t="s">
        <v>710</v>
      </c>
      <c r="AU575" s="131" t="str">
        <f>IF(AV575="","",VLOOKUP(CONCATENATE(AU$3,AV575),m_selling_spec!$A:$J,2,FALSE))</f>
        <v/>
      </c>
      <c r="AW575" s="131" t="str">
        <f>IF(AX575="","",VLOOKUP(CONCATENATE(AW$3,AX575),m_selling_spec!$A:$J,2,FALSE))</f>
        <v/>
      </c>
      <c r="AY575" s="131" t="str">
        <f>IF(AZ575="","",VLOOKUP(CONCATENATE(AY$3,AZ575),m_selling_spec!$A:$J,2,FALSE))</f>
        <v/>
      </c>
      <c r="BA575" s="131" t="str">
        <f>IF(BB575="","",VLOOKUP(CONCATENATE(BA$3,BB575),m_selling_spec!$A:$J,2,FALSE))</f>
        <v/>
      </c>
      <c r="BC575" s="131" t="str">
        <f>IF(BD575="","",VLOOKUP(CONCATENATE(BC$3,BD575),m_selling_spec!$A:$J,2,FALSE))</f>
        <v/>
      </c>
      <c r="BE575" s="131" t="str">
        <f>IF(BF575="","",VLOOKUP(CONCATENATE(BE$3,BF575),m_selling_spec!$A:$J,2,FALSE))</f>
        <v/>
      </c>
      <c r="BG575" s="131" t="str">
        <f>IF(BH575="","",VLOOKUP(CONCATENATE(BG$3,BH575),m_selling_spec!$A:$J,2,FALSE))</f>
        <v/>
      </c>
      <c r="BI575" s="131" t="e">
        <f>IF(BJ575="","",VLOOKUP(CONCATENATE(BI$3,BJ575),m_selling_spec!$A:$J,2,FALSE))</f>
        <v>#N/A</v>
      </c>
      <c r="BJ575" s="132" t="s">
        <v>1274</v>
      </c>
    </row>
    <row r="576" spans="1:62">
      <c r="A576" s="125" t="s">
        <v>1008</v>
      </c>
      <c r="B576" s="125">
        <v>6</v>
      </c>
      <c r="C576" s="130" t="str">
        <f>INDEX(product!B:B,MATCH(B576,product!A:A,0))</f>
        <v>Exterior</v>
      </c>
      <c r="D576" s="130" t="str">
        <f>INDEX(product!E:E,MATCH(B576,product!A:A,0))</f>
        <v>Exterior</v>
      </c>
      <c r="E576" s="131" t="str">
        <f>IF(F576="","",VLOOKUP(CONCATENATE(E$3,F576),m_selling_spec!$A:$J,2,FALSE))</f>
        <v/>
      </c>
      <c r="G576" s="131" t="str">
        <f>IF(H576="","",VLOOKUP(CONCATENATE(G$3,H576),m_selling_spec!$A:$J,2,FALSE))</f>
        <v/>
      </c>
      <c r="I576" s="131" t="str">
        <f>IF(J576="","",VLOOKUP(CONCATENATE(I$3,J576),m_selling_spec!$A:$J,2,FALSE))</f>
        <v>1.4</v>
      </c>
      <c r="J576" s="125" t="s">
        <v>547</v>
      </c>
      <c r="K576" s="131" t="str">
        <f>IF(L576="","",VLOOKUP(CONCATENATE(K$3,L576),m_selling_spec!$A:$J,2,FALSE))</f>
        <v/>
      </c>
      <c r="M576" s="131" t="str">
        <f>IF(N576="","",VLOOKUP(CONCATENATE(M$3,N576),m_selling_spec!$A:$J,2,FALSE))</f>
        <v/>
      </c>
      <c r="O576" s="131" t="str">
        <f>IF(P576="","",VLOOKUP(CONCATENATE(O$3,P576),m_selling_spec!$A:$J,2,FALSE))</f>
        <v/>
      </c>
      <c r="Q576" s="131" t="str">
        <f>IF(R576="","",VLOOKUP(CONCATENATE(Q$3,R576),m_selling_spec!$A:$J,2,FALSE))</f>
        <v/>
      </c>
      <c r="S576" s="131" t="str">
        <f>IF(T576="","",VLOOKUP(CONCATENATE(S$3,T576),m_selling_spec!$A:$J,2,FALSE))</f>
        <v/>
      </c>
      <c r="U576" s="131" t="str">
        <f>IF(V576="","",VLOOKUP(CONCATENATE(U$3,V576),m_selling_spec!$A:$J,2,FALSE))</f>
        <v/>
      </c>
      <c r="W576" s="131" t="str">
        <f>IF(X576="","",VLOOKUP(CONCATENATE(W$3,X576),m_selling_spec!$A:$J,2,FALSE))</f>
        <v/>
      </c>
      <c r="Y576" s="131" t="str">
        <f>IF(Z576="","",VLOOKUP(CONCATENATE(Y$3,Z576),m_selling_spec!$A:$J,2,FALSE))</f>
        <v/>
      </c>
      <c r="AA576" s="131" t="str">
        <f>IF(AB576="","",VLOOKUP(CONCATENATE(AA$3,AB576),m_selling_spec!$A:$J,2,FALSE))</f>
        <v/>
      </c>
      <c r="AC576" s="131"/>
      <c r="AE576" s="131"/>
      <c r="AG576" s="131" t="str">
        <f>IF(AH576="","",VLOOKUP(CONCATENATE(AG$3,AH576),m_selling_spec!$A:$J,2,FALSE))</f>
        <v/>
      </c>
      <c r="AI576" s="131" t="str">
        <f>IF(AJ576="","",VLOOKUP(CONCATENATE(AI$3,AJ576),m_selling_spec!$A:$J,2,FALSE))</f>
        <v/>
      </c>
      <c r="AK576" s="131" t="str">
        <f>IF(AL576="","",VLOOKUP(CONCATENATE(AK$3,AL576),m_selling_spec!$A:$J,2,FALSE))</f>
        <v/>
      </c>
      <c r="AM576" s="131" t="str">
        <f>IF(AN576="","",VLOOKUP(CONCATENATE(AM$3,AN576),m_selling_spec!$A:$J,2,FALSE))</f>
        <v/>
      </c>
      <c r="AO576" s="131" t="str">
        <f>IF(AP576="","",VLOOKUP(CONCATENATE(AO$3,AP576),m_selling_spec!$A:$J,2,FALSE))</f>
        <v/>
      </c>
      <c r="AQ576" s="131" t="str">
        <f>IF(AR576="","",VLOOKUP(CONCATENATE(AQ$3,AR576),m_selling_spec!$A:$J,2,FALSE))</f>
        <v>18.2</v>
      </c>
      <c r="AR576" s="125" t="s">
        <v>688</v>
      </c>
      <c r="AS576" s="131" t="str">
        <f>IF(AT576="","",VLOOKUP(CONCATENATE(AS$3,AT576),m_selling_spec!$A:$J,2,FALSE))</f>
        <v>19.2</v>
      </c>
      <c r="AT576" s="125" t="s">
        <v>710</v>
      </c>
      <c r="AU576" s="131" t="str">
        <f>IF(AV576="","",VLOOKUP(CONCATENATE(AU$3,AV576),m_selling_spec!$A:$J,2,FALSE))</f>
        <v/>
      </c>
      <c r="AW576" s="131" t="str">
        <f>IF(AX576="","",VLOOKUP(CONCATENATE(AW$3,AX576),m_selling_spec!$A:$J,2,FALSE))</f>
        <v/>
      </c>
      <c r="AY576" s="131" t="str">
        <f>IF(AZ576="","",VLOOKUP(CONCATENATE(AY$3,AZ576),m_selling_spec!$A:$J,2,FALSE))</f>
        <v/>
      </c>
      <c r="BA576" s="131" t="str">
        <f>IF(BB576="","",VLOOKUP(CONCATENATE(BA$3,BB576),m_selling_spec!$A:$J,2,FALSE))</f>
        <v/>
      </c>
      <c r="BC576" s="131" t="str">
        <f>IF(BD576="","",VLOOKUP(CONCATENATE(BC$3,BD576),m_selling_spec!$A:$J,2,FALSE))</f>
        <v/>
      </c>
      <c r="BE576" s="131" t="str">
        <f>IF(BF576="","",VLOOKUP(CONCATENATE(BE$3,BF576),m_selling_spec!$A:$J,2,FALSE))</f>
        <v/>
      </c>
      <c r="BG576" s="131" t="str">
        <f>IF(BH576="","",VLOOKUP(CONCATENATE(BG$3,BH576),m_selling_spec!$A:$J,2,FALSE))</f>
        <v/>
      </c>
      <c r="BI576" s="131" t="e">
        <f>IF(BJ576="","",VLOOKUP(CONCATENATE(BI$3,BJ576),m_selling_spec!$A:$J,2,FALSE))</f>
        <v>#N/A</v>
      </c>
      <c r="BJ576" s="132" t="s">
        <v>1270</v>
      </c>
    </row>
    <row r="577" spans="1:62">
      <c r="A577" s="125" t="s">
        <v>709</v>
      </c>
      <c r="B577" s="125">
        <v>6</v>
      </c>
      <c r="C577" s="130" t="str">
        <f>INDEX(product!B:B,MATCH(B577,product!A:A,0))</f>
        <v>Exterior</v>
      </c>
      <c r="D577" s="130" t="str">
        <f>INDEX(product!E:E,MATCH(B577,product!A:A,0))</f>
        <v>Exterior</v>
      </c>
      <c r="E577" s="131" t="str">
        <f>IF(F577="","",VLOOKUP(CONCATENATE(E$3,F577),m_selling_spec!$A:$J,2,FALSE))</f>
        <v/>
      </c>
      <c r="G577" s="131" t="str">
        <f>IF(H577="","",VLOOKUP(CONCATENATE(G$3,H577),m_selling_spec!$A:$J,2,FALSE))</f>
        <v/>
      </c>
      <c r="I577" s="131" t="str">
        <f>IF(J577="","",VLOOKUP(CONCATENATE(I$3,J577),m_selling_spec!$A:$J,2,FALSE))</f>
        <v>1.4</v>
      </c>
      <c r="J577" s="125" t="s">
        <v>547</v>
      </c>
      <c r="K577" s="131" t="str">
        <f>IF(L577="","",VLOOKUP(CONCATENATE(K$3,L577),m_selling_spec!$A:$J,2,FALSE))</f>
        <v/>
      </c>
      <c r="M577" s="131" t="str">
        <f>IF(N577="","",VLOOKUP(CONCATENATE(M$3,N577),m_selling_spec!$A:$J,2,FALSE))</f>
        <v/>
      </c>
      <c r="O577" s="131" t="str">
        <f>IF(P577="","",VLOOKUP(CONCATENATE(O$3,P577),m_selling_spec!$A:$J,2,FALSE))</f>
        <v/>
      </c>
      <c r="Q577" s="131" t="str">
        <f>IF(R577="","",VLOOKUP(CONCATENATE(Q$3,R577),m_selling_spec!$A:$J,2,FALSE))</f>
        <v/>
      </c>
      <c r="S577" s="131" t="str">
        <f>IF(T577="","",VLOOKUP(CONCATENATE(S$3,T577),m_selling_spec!$A:$J,2,FALSE))</f>
        <v/>
      </c>
      <c r="U577" s="131" t="str">
        <f>IF(V577="","",VLOOKUP(CONCATENATE(U$3,V577),m_selling_spec!$A:$J,2,FALSE))</f>
        <v/>
      </c>
      <c r="W577" s="131" t="str">
        <f>IF(X577="","",VLOOKUP(CONCATENATE(W$3,X577),m_selling_spec!$A:$J,2,FALSE))</f>
        <v/>
      </c>
      <c r="Y577" s="131" t="str">
        <f>IF(Z577="","",VLOOKUP(CONCATENATE(Y$3,Z577),m_selling_spec!$A:$J,2,FALSE))</f>
        <v/>
      </c>
      <c r="AA577" s="131" t="str">
        <f>IF(AB577="","",VLOOKUP(CONCATENATE(AA$3,AB577),m_selling_spec!$A:$J,2,FALSE))</f>
        <v/>
      </c>
      <c r="AC577" s="131"/>
      <c r="AE577" s="131"/>
      <c r="AG577" s="131" t="str">
        <f>IF(AH577="","",VLOOKUP(CONCATENATE(AG$3,AH577),m_selling_spec!$A:$J,2,FALSE))</f>
        <v/>
      </c>
      <c r="AI577" s="131" t="str">
        <f>IF(AJ577="","",VLOOKUP(CONCATENATE(AI$3,AJ577),m_selling_spec!$A:$J,2,FALSE))</f>
        <v/>
      </c>
      <c r="AK577" s="131" t="str">
        <f>IF(AL577="","",VLOOKUP(CONCATENATE(AK$3,AL577),m_selling_spec!$A:$J,2,FALSE))</f>
        <v/>
      </c>
      <c r="AM577" s="131" t="str">
        <f>IF(AN577="","",VLOOKUP(CONCATENATE(AM$3,AN577),m_selling_spec!$A:$J,2,FALSE))</f>
        <v/>
      </c>
      <c r="AO577" s="131" t="str">
        <f>IF(AP577="","",VLOOKUP(CONCATENATE(AO$3,AP577),m_selling_spec!$A:$J,2,FALSE))</f>
        <v/>
      </c>
      <c r="AQ577" s="131" t="str">
        <f>IF(AR577="","",VLOOKUP(CONCATENATE(AQ$3,AR577),m_selling_spec!$A:$J,2,FALSE))</f>
        <v>18.3</v>
      </c>
      <c r="AR577" s="125" t="s">
        <v>689</v>
      </c>
      <c r="AS577" s="131" t="str">
        <f>IF(AT577="","",VLOOKUP(CONCATENATE(AS$3,AT577),m_selling_spec!$A:$J,2,FALSE))</f>
        <v>19.2</v>
      </c>
      <c r="AT577" s="125" t="s">
        <v>710</v>
      </c>
      <c r="AU577" s="131" t="str">
        <f>IF(AV577="","",VLOOKUP(CONCATENATE(AU$3,AV577),m_selling_spec!$A:$J,2,FALSE))</f>
        <v/>
      </c>
      <c r="AW577" s="131" t="str">
        <f>IF(AX577="","",VLOOKUP(CONCATENATE(AW$3,AX577),m_selling_spec!$A:$J,2,FALSE))</f>
        <v/>
      </c>
      <c r="AY577" s="131" t="str">
        <f>IF(AZ577="","",VLOOKUP(CONCATENATE(AY$3,AZ577),m_selling_spec!$A:$J,2,FALSE))</f>
        <v/>
      </c>
      <c r="BA577" s="131" t="str">
        <f>IF(BB577="","",VLOOKUP(CONCATENATE(BA$3,BB577),m_selling_spec!$A:$J,2,FALSE))</f>
        <v/>
      </c>
      <c r="BC577" s="131" t="str">
        <f>IF(BD577="","",VLOOKUP(CONCATENATE(BC$3,BD577),m_selling_spec!$A:$J,2,FALSE))</f>
        <v/>
      </c>
      <c r="BE577" s="131" t="str">
        <f>IF(BF577="","",VLOOKUP(CONCATENATE(BE$3,BF577),m_selling_spec!$A:$J,2,FALSE))</f>
        <v/>
      </c>
      <c r="BG577" s="131" t="str">
        <f>IF(BH577="","",VLOOKUP(CONCATENATE(BG$3,BH577),m_selling_spec!$A:$J,2,FALSE))</f>
        <v/>
      </c>
      <c r="BI577" s="131" t="e">
        <f>IF(BJ577="","",VLOOKUP(CONCATENATE(BI$3,BJ577),m_selling_spec!$A:$J,2,FALSE))</f>
        <v>#N/A</v>
      </c>
      <c r="BJ577" s="132" t="s">
        <v>1273</v>
      </c>
    </row>
    <row r="578" spans="1:62">
      <c r="A578" s="125" t="s">
        <v>1004</v>
      </c>
      <c r="B578" s="125">
        <v>6</v>
      </c>
      <c r="C578" s="130" t="str">
        <f>INDEX(product!B:B,MATCH(B578,product!A:A,0))</f>
        <v>Exterior</v>
      </c>
      <c r="D578" s="130" t="str">
        <f>INDEX(product!E:E,MATCH(B578,product!A:A,0))</f>
        <v>Exterior</v>
      </c>
      <c r="E578" s="131" t="str">
        <f>IF(F578="","",VLOOKUP(CONCATENATE(E$3,F578),m_selling_spec!$A:$J,2,FALSE))</f>
        <v/>
      </c>
      <c r="G578" s="131" t="str">
        <f>IF(H578="","",VLOOKUP(CONCATENATE(G$3,H578),m_selling_spec!$A:$J,2,FALSE))</f>
        <v/>
      </c>
      <c r="I578" s="131" t="str">
        <f>IF(J578="","",VLOOKUP(CONCATENATE(I$3,J578),m_selling_spec!$A:$J,2,FALSE))</f>
        <v>1.4</v>
      </c>
      <c r="J578" s="125" t="s">
        <v>547</v>
      </c>
      <c r="K578" s="131" t="str">
        <f>IF(L578="","",VLOOKUP(CONCATENATE(K$3,L578),m_selling_spec!$A:$J,2,FALSE))</f>
        <v/>
      </c>
      <c r="M578" s="131" t="str">
        <f>IF(N578="","",VLOOKUP(CONCATENATE(M$3,N578),m_selling_spec!$A:$J,2,FALSE))</f>
        <v/>
      </c>
      <c r="O578" s="131" t="str">
        <f>IF(P578="","",VLOOKUP(CONCATENATE(O$3,P578),m_selling_spec!$A:$J,2,FALSE))</f>
        <v/>
      </c>
      <c r="Q578" s="131" t="str">
        <f>IF(R578="","",VLOOKUP(CONCATENATE(Q$3,R578),m_selling_spec!$A:$J,2,FALSE))</f>
        <v/>
      </c>
      <c r="S578" s="131" t="str">
        <f>IF(T578="","",VLOOKUP(CONCATENATE(S$3,T578),m_selling_spec!$A:$J,2,FALSE))</f>
        <v/>
      </c>
      <c r="U578" s="131" t="str">
        <f>IF(V578="","",VLOOKUP(CONCATENATE(U$3,V578),m_selling_spec!$A:$J,2,FALSE))</f>
        <v/>
      </c>
      <c r="W578" s="131" t="str">
        <f>IF(X578="","",VLOOKUP(CONCATENATE(W$3,X578),m_selling_spec!$A:$J,2,FALSE))</f>
        <v/>
      </c>
      <c r="Y578" s="131" t="str">
        <f>IF(Z578="","",VLOOKUP(CONCATENATE(Y$3,Z578),m_selling_spec!$A:$J,2,FALSE))</f>
        <v/>
      </c>
      <c r="AA578" s="131" t="str">
        <f>IF(AB578="","",VLOOKUP(CONCATENATE(AA$3,AB578),m_selling_spec!$A:$J,2,FALSE))</f>
        <v/>
      </c>
      <c r="AC578" s="131"/>
      <c r="AE578" s="131"/>
      <c r="AG578" s="131" t="str">
        <f>IF(AH578="","",VLOOKUP(CONCATENATE(AG$3,AH578),m_selling_spec!$A:$J,2,FALSE))</f>
        <v/>
      </c>
      <c r="AI578" s="131" t="str">
        <f>IF(AJ578="","",VLOOKUP(CONCATENATE(AI$3,AJ578),m_selling_spec!$A:$J,2,FALSE))</f>
        <v/>
      </c>
      <c r="AK578" s="131" t="str">
        <f>IF(AL578="","",VLOOKUP(CONCATENATE(AK$3,AL578),m_selling_spec!$A:$J,2,FALSE))</f>
        <v/>
      </c>
      <c r="AM578" s="131" t="str">
        <f>IF(AN578="","",VLOOKUP(CONCATENATE(AM$3,AN578),m_selling_spec!$A:$J,2,FALSE))</f>
        <v/>
      </c>
      <c r="AO578" s="131" t="str">
        <f>IF(AP578="","",VLOOKUP(CONCATENATE(AO$3,AP578),m_selling_spec!$A:$J,2,FALSE))</f>
        <v/>
      </c>
      <c r="AQ578" s="131" t="str">
        <f>IF(AR578="","",VLOOKUP(CONCATENATE(AQ$3,AR578),m_selling_spec!$A:$J,2,FALSE))</f>
        <v>18.3</v>
      </c>
      <c r="AR578" s="125" t="s">
        <v>689</v>
      </c>
      <c r="AS578" s="131" t="str">
        <f>IF(AT578="","",VLOOKUP(CONCATENATE(AS$3,AT578),m_selling_spec!$A:$J,2,FALSE))</f>
        <v>19.2</v>
      </c>
      <c r="AT578" s="125" t="s">
        <v>710</v>
      </c>
      <c r="AU578" s="131" t="str">
        <f>IF(AV578="","",VLOOKUP(CONCATENATE(AU$3,AV578),m_selling_spec!$A:$J,2,FALSE))</f>
        <v/>
      </c>
      <c r="AW578" s="131" t="str">
        <f>IF(AX578="","",VLOOKUP(CONCATENATE(AW$3,AX578),m_selling_spec!$A:$J,2,FALSE))</f>
        <v/>
      </c>
      <c r="AY578" s="131" t="str">
        <f>IF(AZ578="","",VLOOKUP(CONCATENATE(AY$3,AZ578),m_selling_spec!$A:$J,2,FALSE))</f>
        <v/>
      </c>
      <c r="BA578" s="131" t="str">
        <f>IF(BB578="","",VLOOKUP(CONCATENATE(BA$3,BB578),m_selling_spec!$A:$J,2,FALSE))</f>
        <v/>
      </c>
      <c r="BC578" s="131" t="str">
        <f>IF(BD578="","",VLOOKUP(CONCATENATE(BC$3,BD578),m_selling_spec!$A:$J,2,FALSE))</f>
        <v/>
      </c>
      <c r="BE578" s="131" t="str">
        <f>IF(BF578="","",VLOOKUP(CONCATENATE(BE$3,BF578),m_selling_spec!$A:$J,2,FALSE))</f>
        <v/>
      </c>
      <c r="BG578" s="131" t="str">
        <f>IF(BH578="","",VLOOKUP(CONCATENATE(BG$3,BH578),m_selling_spec!$A:$J,2,FALSE))</f>
        <v/>
      </c>
      <c r="BI578" s="131" t="e">
        <f>IF(BJ578="","",VLOOKUP(CONCATENATE(BI$3,BJ578),m_selling_spec!$A:$J,2,FALSE))</f>
        <v>#N/A</v>
      </c>
      <c r="BJ578" s="132" t="s">
        <v>1274</v>
      </c>
    </row>
    <row r="579" spans="1:62">
      <c r="A579" s="125" t="s">
        <v>1009</v>
      </c>
      <c r="B579" s="125">
        <v>6</v>
      </c>
      <c r="C579" s="130" t="str">
        <f>INDEX(product!B:B,MATCH(B579,product!A:A,0))</f>
        <v>Exterior</v>
      </c>
      <c r="D579" s="130" t="str">
        <f>INDEX(product!E:E,MATCH(B579,product!A:A,0))</f>
        <v>Exterior</v>
      </c>
      <c r="E579" s="131" t="str">
        <f>IF(F579="","",VLOOKUP(CONCATENATE(E$3,F579),m_selling_spec!$A:$J,2,FALSE))</f>
        <v/>
      </c>
      <c r="G579" s="131" t="str">
        <f>IF(H579="","",VLOOKUP(CONCATENATE(G$3,H579),m_selling_spec!$A:$J,2,FALSE))</f>
        <v/>
      </c>
      <c r="I579" s="131" t="str">
        <f>IF(J579="","",VLOOKUP(CONCATENATE(I$3,J579),m_selling_spec!$A:$J,2,FALSE))</f>
        <v>1.4</v>
      </c>
      <c r="J579" s="125" t="s">
        <v>547</v>
      </c>
      <c r="K579" s="131" t="str">
        <f>IF(L579="","",VLOOKUP(CONCATENATE(K$3,L579),m_selling_spec!$A:$J,2,FALSE))</f>
        <v/>
      </c>
      <c r="M579" s="131" t="str">
        <f>IF(N579="","",VLOOKUP(CONCATENATE(M$3,N579),m_selling_spec!$A:$J,2,FALSE))</f>
        <v/>
      </c>
      <c r="O579" s="131" t="str">
        <f>IF(P579="","",VLOOKUP(CONCATENATE(O$3,P579),m_selling_spec!$A:$J,2,FALSE))</f>
        <v/>
      </c>
      <c r="Q579" s="131" t="str">
        <f>IF(R579="","",VLOOKUP(CONCATENATE(Q$3,R579),m_selling_spec!$A:$J,2,FALSE))</f>
        <v/>
      </c>
      <c r="S579" s="131" t="str">
        <f>IF(T579="","",VLOOKUP(CONCATENATE(S$3,T579),m_selling_spec!$A:$J,2,FALSE))</f>
        <v/>
      </c>
      <c r="U579" s="131" t="str">
        <f>IF(V579="","",VLOOKUP(CONCATENATE(U$3,V579),m_selling_spec!$A:$J,2,FALSE))</f>
        <v/>
      </c>
      <c r="W579" s="131" t="str">
        <f>IF(X579="","",VLOOKUP(CONCATENATE(W$3,X579),m_selling_spec!$A:$J,2,FALSE))</f>
        <v/>
      </c>
      <c r="Y579" s="131" t="str">
        <f>IF(Z579="","",VLOOKUP(CONCATENATE(Y$3,Z579),m_selling_spec!$A:$J,2,FALSE))</f>
        <v/>
      </c>
      <c r="AA579" s="131" t="str">
        <f>IF(AB579="","",VLOOKUP(CONCATENATE(AA$3,AB579),m_selling_spec!$A:$J,2,FALSE))</f>
        <v/>
      </c>
      <c r="AC579" s="131"/>
      <c r="AE579" s="131"/>
      <c r="AG579" s="131" t="str">
        <f>IF(AH579="","",VLOOKUP(CONCATENATE(AG$3,AH579),m_selling_spec!$A:$J,2,FALSE))</f>
        <v/>
      </c>
      <c r="AI579" s="131" t="str">
        <f>IF(AJ579="","",VLOOKUP(CONCATENATE(AI$3,AJ579),m_selling_spec!$A:$J,2,FALSE))</f>
        <v/>
      </c>
      <c r="AK579" s="131" t="str">
        <f>IF(AL579="","",VLOOKUP(CONCATENATE(AK$3,AL579),m_selling_spec!$A:$J,2,FALSE))</f>
        <v/>
      </c>
      <c r="AM579" s="131" t="str">
        <f>IF(AN579="","",VLOOKUP(CONCATENATE(AM$3,AN579),m_selling_spec!$A:$J,2,FALSE))</f>
        <v/>
      </c>
      <c r="AO579" s="131" t="str">
        <f>IF(AP579="","",VLOOKUP(CONCATENATE(AO$3,AP579),m_selling_spec!$A:$J,2,FALSE))</f>
        <v/>
      </c>
      <c r="AQ579" s="131" t="str">
        <f>IF(AR579="","",VLOOKUP(CONCATENATE(AQ$3,AR579),m_selling_spec!$A:$J,2,FALSE))</f>
        <v>18.3</v>
      </c>
      <c r="AR579" s="125" t="s">
        <v>689</v>
      </c>
      <c r="AS579" s="131" t="str">
        <f>IF(AT579="","",VLOOKUP(CONCATENATE(AS$3,AT579),m_selling_spec!$A:$J,2,FALSE))</f>
        <v>19.2</v>
      </c>
      <c r="AT579" s="125" t="s">
        <v>710</v>
      </c>
      <c r="AU579" s="131" t="str">
        <f>IF(AV579="","",VLOOKUP(CONCATENATE(AU$3,AV579),m_selling_spec!$A:$J,2,FALSE))</f>
        <v/>
      </c>
      <c r="AW579" s="131" t="str">
        <f>IF(AX579="","",VLOOKUP(CONCATENATE(AW$3,AX579),m_selling_spec!$A:$J,2,FALSE))</f>
        <v/>
      </c>
      <c r="AY579" s="131" t="str">
        <f>IF(AZ579="","",VLOOKUP(CONCATENATE(AY$3,AZ579),m_selling_spec!$A:$J,2,FALSE))</f>
        <v/>
      </c>
      <c r="BA579" s="131" t="str">
        <f>IF(BB579="","",VLOOKUP(CONCATENATE(BA$3,BB579),m_selling_spec!$A:$J,2,FALSE))</f>
        <v/>
      </c>
      <c r="BC579" s="131" t="str">
        <f>IF(BD579="","",VLOOKUP(CONCATENATE(BC$3,BD579),m_selling_spec!$A:$J,2,FALSE))</f>
        <v/>
      </c>
      <c r="BE579" s="131" t="str">
        <f>IF(BF579="","",VLOOKUP(CONCATENATE(BE$3,BF579),m_selling_spec!$A:$J,2,FALSE))</f>
        <v/>
      </c>
      <c r="BG579" s="131" t="str">
        <f>IF(BH579="","",VLOOKUP(CONCATENATE(BG$3,BH579),m_selling_spec!$A:$J,2,FALSE))</f>
        <v/>
      </c>
      <c r="BI579" s="131" t="e">
        <f>IF(BJ579="","",VLOOKUP(CONCATENATE(BI$3,BJ579),m_selling_spec!$A:$J,2,FALSE))</f>
        <v>#N/A</v>
      </c>
      <c r="BJ579" s="132" t="s">
        <v>1270</v>
      </c>
    </row>
    <row r="580" spans="1:62">
      <c r="C580" s="130"/>
      <c r="D580" s="130"/>
      <c r="E580" s="131" t="str">
        <f>IF(F580="","",VLOOKUP(CONCATENATE(E$3,F580),m_selling_spec!$A:$J,2,FALSE))</f>
        <v/>
      </c>
      <c r="G580" s="131" t="str">
        <f>IF(H580="","",VLOOKUP(CONCATENATE(G$3,H580),m_selling_spec!$A:$J,2,FALSE))</f>
        <v/>
      </c>
      <c r="I580" s="131"/>
      <c r="K580" s="131"/>
      <c r="M580" s="131"/>
      <c r="O580" s="131"/>
      <c r="Q580" s="131"/>
      <c r="S580" s="131"/>
      <c r="U580" s="131"/>
      <c r="W580" s="131"/>
      <c r="Y580" s="131"/>
      <c r="AA580" s="131"/>
      <c r="AC580" s="131"/>
      <c r="AE580" s="131"/>
      <c r="AG580" s="131"/>
      <c r="AI580" s="131"/>
      <c r="AK580" s="131" t="str">
        <f>IF(AL580="","",VLOOKUP(CONCATENATE(AK$3,AL580),m_selling_spec!$A:$J,2,FALSE))</f>
        <v/>
      </c>
      <c r="AM580" s="131"/>
      <c r="AO580" s="131" t="str">
        <f>IF(AP580="","",VLOOKUP(CONCATENATE(AO$3,AP580),m_selling_spec!$A:$J,2,FALSE))</f>
        <v/>
      </c>
      <c r="AQ580" s="131"/>
      <c r="AS580" s="131"/>
      <c r="AU580" s="131"/>
      <c r="AW580" s="131"/>
      <c r="AY580" s="131"/>
      <c r="BA580" s="131"/>
      <c r="BC580" s="131"/>
      <c r="BE580" s="131"/>
      <c r="BG580" s="131"/>
      <c r="BI580" s="131"/>
    </row>
  </sheetData>
  <autoFilter ref="A3:AV580" xr:uid="{00000000-0009-0000-0000-000000000000}"/>
  <phoneticPr fontId="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A740-45E7-430E-A277-75053290E5B0}">
  <dimension ref="A1:BJ4"/>
  <sheetViews>
    <sheetView zoomScale="85" zoomScaleNormal="85" workbookViewId="0">
      <selection activeCell="C7" sqref="C7"/>
    </sheetView>
  </sheetViews>
  <sheetFormatPr defaultRowHeight="18.75"/>
  <cols>
    <col min="2" max="2" width="17.75" bestFit="1" customWidth="1"/>
    <col min="3" max="3" width="20.25" bestFit="1" customWidth="1"/>
  </cols>
  <sheetData>
    <row r="1" spans="1:62">
      <c r="A1" s="82" t="s">
        <v>1090</v>
      </c>
      <c r="B1" s="97"/>
      <c r="C1" s="97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</row>
    <row r="2" spans="1:62" ht="131.25">
      <c r="A2" s="82"/>
      <c r="B2" s="97"/>
      <c r="C2" s="97"/>
      <c r="D2" s="82"/>
      <c r="E2" s="82" t="s">
        <v>135</v>
      </c>
      <c r="F2" s="82"/>
      <c r="G2" s="82" t="s">
        <v>134</v>
      </c>
      <c r="H2" s="82"/>
      <c r="I2" s="82" t="s">
        <v>1232</v>
      </c>
      <c r="J2" s="82"/>
      <c r="K2" s="82"/>
      <c r="L2" s="82"/>
      <c r="M2" s="82" t="s">
        <v>829</v>
      </c>
      <c r="N2" s="82"/>
      <c r="O2" s="82" t="s">
        <v>571</v>
      </c>
      <c r="P2" s="82"/>
      <c r="Q2" s="82" t="s">
        <v>572</v>
      </c>
      <c r="R2" s="82"/>
      <c r="S2" s="82" t="s">
        <v>573</v>
      </c>
      <c r="T2" s="82"/>
      <c r="U2" s="82" t="s">
        <v>574</v>
      </c>
      <c r="V2" s="82"/>
      <c r="W2" s="82" t="s">
        <v>575</v>
      </c>
      <c r="X2" s="82"/>
      <c r="Y2" s="82" t="s">
        <v>576</v>
      </c>
      <c r="Z2" s="82"/>
      <c r="AA2" s="82" t="s">
        <v>577</v>
      </c>
      <c r="AB2" s="82"/>
      <c r="AC2" s="82" t="s">
        <v>578</v>
      </c>
      <c r="AD2" s="82"/>
      <c r="AE2" s="82" t="s">
        <v>579</v>
      </c>
      <c r="AF2" s="82"/>
      <c r="AG2" s="82" t="s">
        <v>580</v>
      </c>
      <c r="AH2" s="82"/>
      <c r="AI2" s="99" t="s">
        <v>855</v>
      </c>
      <c r="AJ2" s="82"/>
      <c r="AK2" s="99" t="s">
        <v>762</v>
      </c>
      <c r="AL2" s="82"/>
      <c r="AM2" s="82" t="s">
        <v>581</v>
      </c>
      <c r="AN2" s="82"/>
      <c r="AO2" s="82" t="s">
        <v>582</v>
      </c>
      <c r="AP2" s="82"/>
      <c r="AQ2" s="82" t="s">
        <v>583</v>
      </c>
      <c r="AR2" s="82"/>
      <c r="AS2" s="82" t="s">
        <v>584</v>
      </c>
      <c r="AT2" s="82"/>
      <c r="AU2" s="82" t="s">
        <v>585</v>
      </c>
      <c r="AV2" s="82"/>
      <c r="AW2" s="82" t="s">
        <v>856</v>
      </c>
      <c r="AX2" s="82"/>
      <c r="AY2" s="82" t="s">
        <v>857</v>
      </c>
      <c r="AZ2" s="82"/>
      <c r="BA2" s="99" t="s">
        <v>858</v>
      </c>
      <c r="BB2" s="82"/>
      <c r="BC2" s="99" t="s">
        <v>859</v>
      </c>
      <c r="BD2" s="82"/>
      <c r="BE2" s="82" t="s">
        <v>860</v>
      </c>
      <c r="BF2" s="82"/>
      <c r="BG2" s="99" t="s">
        <v>861</v>
      </c>
      <c r="BH2" s="82"/>
      <c r="BI2" s="99" t="s">
        <v>862</v>
      </c>
      <c r="BJ2" s="82"/>
    </row>
    <row r="3" spans="1:62">
      <c r="A3" s="100" t="s">
        <v>41</v>
      </c>
      <c r="B3" s="101" t="s">
        <v>128</v>
      </c>
      <c r="C3" s="101" t="s">
        <v>810</v>
      </c>
      <c r="D3" s="83" t="s">
        <v>1092</v>
      </c>
      <c r="E3" s="102" t="s">
        <v>1093</v>
      </c>
      <c r="F3" s="83" t="s">
        <v>1094</v>
      </c>
      <c r="G3" s="102" t="s">
        <v>1095</v>
      </c>
      <c r="H3" s="83" t="s">
        <v>1233</v>
      </c>
      <c r="I3" s="102" t="s">
        <v>1234</v>
      </c>
      <c r="J3" s="83" t="s">
        <v>91</v>
      </c>
      <c r="K3" s="102" t="s">
        <v>108</v>
      </c>
      <c r="L3" s="83" t="s">
        <v>89</v>
      </c>
      <c r="M3" s="102" t="s">
        <v>109</v>
      </c>
      <c r="N3" s="83" t="s">
        <v>87</v>
      </c>
      <c r="O3" s="102" t="s">
        <v>110</v>
      </c>
      <c r="P3" s="83" t="s">
        <v>85</v>
      </c>
      <c r="Q3" s="102" t="s">
        <v>111</v>
      </c>
      <c r="R3" s="83" t="s">
        <v>83</v>
      </c>
      <c r="S3" s="102" t="s">
        <v>112</v>
      </c>
      <c r="T3" s="83" t="s">
        <v>81</v>
      </c>
      <c r="U3" s="102" t="s">
        <v>113</v>
      </c>
      <c r="V3" s="83" t="s">
        <v>93</v>
      </c>
      <c r="W3" s="102" t="s">
        <v>114</v>
      </c>
      <c r="X3" s="83" t="s">
        <v>94</v>
      </c>
      <c r="Y3" s="102" t="s">
        <v>115</v>
      </c>
      <c r="Z3" s="83" t="s">
        <v>95</v>
      </c>
      <c r="AA3" s="102" t="s">
        <v>116</v>
      </c>
      <c r="AB3" s="83" t="s">
        <v>96</v>
      </c>
      <c r="AC3" s="102" t="s">
        <v>117</v>
      </c>
      <c r="AD3" s="83" t="s">
        <v>97</v>
      </c>
      <c r="AE3" s="102" t="s">
        <v>118</v>
      </c>
      <c r="AF3" s="83" t="s">
        <v>98</v>
      </c>
      <c r="AG3" s="102" t="s">
        <v>119</v>
      </c>
      <c r="AH3" s="83" t="s">
        <v>99</v>
      </c>
      <c r="AI3" s="102" t="s">
        <v>120</v>
      </c>
      <c r="AJ3" s="83" t="s">
        <v>100</v>
      </c>
      <c r="AK3" s="102" t="s">
        <v>121</v>
      </c>
      <c r="AL3" s="83" t="s">
        <v>101</v>
      </c>
      <c r="AM3" s="102" t="s">
        <v>122</v>
      </c>
      <c r="AN3" s="83" t="s">
        <v>102</v>
      </c>
      <c r="AO3" s="102" t="s">
        <v>127</v>
      </c>
      <c r="AP3" s="83" t="s">
        <v>103</v>
      </c>
      <c r="AQ3" s="102" t="s">
        <v>123</v>
      </c>
      <c r="AR3" s="83" t="s">
        <v>104</v>
      </c>
      <c r="AS3" s="102" t="s">
        <v>124</v>
      </c>
      <c r="AT3" s="83" t="s">
        <v>105</v>
      </c>
      <c r="AU3" s="102" t="s">
        <v>125</v>
      </c>
      <c r="AV3" s="83" t="s">
        <v>106</v>
      </c>
      <c r="AW3" s="102" t="s">
        <v>126</v>
      </c>
      <c r="AX3" s="83" t="s">
        <v>498</v>
      </c>
      <c r="AY3" s="102" t="s">
        <v>501</v>
      </c>
      <c r="AZ3" s="83" t="s">
        <v>499</v>
      </c>
      <c r="BA3" s="102" t="s">
        <v>502</v>
      </c>
      <c r="BB3" s="83" t="s">
        <v>500</v>
      </c>
      <c r="BC3" s="102" t="s">
        <v>503</v>
      </c>
      <c r="BD3" s="83" t="s">
        <v>504</v>
      </c>
      <c r="BE3" s="102" t="s">
        <v>505</v>
      </c>
      <c r="BF3" s="83" t="s">
        <v>506</v>
      </c>
      <c r="BG3" s="102" t="s">
        <v>507</v>
      </c>
      <c r="BH3" s="83" t="s">
        <v>863</v>
      </c>
      <c r="BI3" s="102" t="s">
        <v>864</v>
      </c>
      <c r="BJ3" s="83" t="s">
        <v>1086</v>
      </c>
    </row>
    <row r="4" spans="1:62">
      <c r="A4" s="96"/>
      <c r="B4" s="104"/>
      <c r="C4" s="104"/>
      <c r="D4" s="84"/>
      <c r="E4" s="96"/>
      <c r="F4" s="84"/>
      <c r="G4" s="96"/>
      <c r="H4" s="84"/>
      <c r="I4" s="96"/>
      <c r="J4" s="84"/>
      <c r="K4" s="96"/>
      <c r="L4" s="84"/>
      <c r="M4" s="96"/>
      <c r="N4" s="84"/>
      <c r="O4" s="96"/>
      <c r="P4" s="84"/>
      <c r="Q4" s="96"/>
      <c r="R4" s="84"/>
      <c r="S4" s="96"/>
      <c r="T4" s="84"/>
      <c r="U4" s="96"/>
      <c r="V4" s="84"/>
      <c r="W4" s="96"/>
      <c r="X4" s="84"/>
      <c r="Y4" s="96"/>
      <c r="Z4" s="84"/>
      <c r="AA4" s="96"/>
      <c r="AB4" s="84"/>
      <c r="AC4" s="96"/>
      <c r="AD4" s="84"/>
      <c r="AE4" s="96"/>
      <c r="AF4" s="84"/>
      <c r="AG4" s="96"/>
      <c r="AH4" s="84"/>
      <c r="AI4" s="96"/>
      <c r="AJ4" s="84"/>
      <c r="AK4" s="96"/>
      <c r="AL4" s="84"/>
      <c r="AM4" s="96"/>
      <c r="AN4" s="84"/>
      <c r="AO4" s="96"/>
      <c r="AP4" s="84"/>
      <c r="AQ4" s="96"/>
      <c r="AR4" s="84"/>
      <c r="AS4" s="96"/>
      <c r="AT4" s="84"/>
      <c r="AU4" s="96"/>
      <c r="AV4" s="84"/>
      <c r="AW4" s="96"/>
      <c r="AX4" s="84"/>
      <c r="AY4" s="96"/>
      <c r="AZ4" s="84"/>
      <c r="BA4" s="96"/>
      <c r="BB4" s="84"/>
      <c r="BC4" s="96"/>
      <c r="BD4" s="84"/>
      <c r="BE4" s="96"/>
      <c r="BF4" s="84"/>
      <c r="BG4" s="96"/>
      <c r="BH4" s="84"/>
      <c r="BI4" s="96"/>
      <c r="BJ4" s="84"/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K10"/>
  <sheetViews>
    <sheetView workbookViewId="0">
      <selection activeCell="C9" sqref="C9"/>
    </sheetView>
  </sheetViews>
  <sheetFormatPr defaultRowHeight="18.75"/>
  <cols>
    <col min="1" max="1" width="12.875" bestFit="1" customWidth="1"/>
    <col min="2" max="2" width="19.75" bestFit="1" customWidth="1"/>
    <col min="3" max="3" width="15.625" bestFit="1" customWidth="1"/>
    <col min="4" max="4" width="13.75" bestFit="1" customWidth="1"/>
    <col min="5" max="5" width="63.875" bestFit="1" customWidth="1"/>
    <col min="6" max="6" width="13" bestFit="1" customWidth="1"/>
    <col min="7" max="7" width="17.875" bestFit="1" customWidth="1"/>
    <col min="8" max="8" width="20.75" style="1" customWidth="1"/>
    <col min="9" max="9" width="11.875" customWidth="1"/>
    <col min="10" max="10" width="10.375" bestFit="1" customWidth="1"/>
  </cols>
  <sheetData>
    <row r="1" spans="1:11">
      <c r="A1" s="37" t="s">
        <v>132</v>
      </c>
      <c r="B1" s="38" t="s">
        <v>133</v>
      </c>
    </row>
    <row r="2" spans="1:11">
      <c r="A2" s="39"/>
      <c r="B2" s="38" t="s">
        <v>140</v>
      </c>
    </row>
    <row r="3" spans="1:11" s="34" customFormat="1">
      <c r="A3" s="35" t="s">
        <v>41</v>
      </c>
      <c r="B3" s="36" t="s">
        <v>128</v>
      </c>
      <c r="C3" s="35" t="s">
        <v>58</v>
      </c>
      <c r="D3" s="40" t="s">
        <v>54</v>
      </c>
      <c r="E3" s="36" t="s">
        <v>129</v>
      </c>
      <c r="F3" s="41" t="s">
        <v>57</v>
      </c>
      <c r="G3" s="36" t="s">
        <v>130</v>
      </c>
      <c r="H3" s="50" t="s">
        <v>492</v>
      </c>
      <c r="I3" s="35" t="s">
        <v>1075</v>
      </c>
      <c r="J3" s="35" t="s">
        <v>496</v>
      </c>
      <c r="K3" s="35" t="s">
        <v>844</v>
      </c>
    </row>
    <row r="4" spans="1:11">
      <c r="A4">
        <v>1</v>
      </c>
      <c r="B4" t="str">
        <f>INDEX(product_trans!$D:$D,MATCH(A4,product_trans!$A:$A,0))</f>
        <v>WE-PLUS</v>
      </c>
      <c r="C4">
        <v>3</v>
      </c>
      <c r="D4">
        <v>1</v>
      </c>
      <c r="E4" t="str">
        <f>INDEX(ctg_trans!$D:$D,MATCH(D4,ctg_trans!$A:$A,0))</f>
        <v>WINDOW and DOOR</v>
      </c>
      <c r="F4">
        <v>5</v>
      </c>
      <c r="G4" t="str">
        <f>IF(F4="null","null",INDEX(ctg_trans!$D:$D,MATCH(F4,ctg_trans!$A:$A,0)))</f>
        <v>High rise</v>
      </c>
      <c r="H4" s="1">
        <v>1</v>
      </c>
      <c r="K4">
        <v>0</v>
      </c>
    </row>
    <row r="5" spans="1:11">
      <c r="A5">
        <v>2</v>
      </c>
      <c r="B5" t="str">
        <f>INDEX(product_trans!$D:$D,MATCH(A5,product_trans!$A:$A,0))</f>
        <v>WE-70</v>
      </c>
      <c r="C5">
        <v>4</v>
      </c>
      <c r="D5">
        <v>1</v>
      </c>
      <c r="E5" t="str">
        <f>INDEX(ctg_trans!$D:$D,MATCH(D5,ctg_trans!$A:$A,0))</f>
        <v>WINDOW and DOOR</v>
      </c>
      <c r="F5">
        <v>6</v>
      </c>
      <c r="G5" t="str">
        <f>IF(F5="null","null",INDEX(ctg_trans!$D:$D,MATCH(F5,ctg_trans!$A:$A,0)))</f>
        <v>Low rise</v>
      </c>
      <c r="H5" s="1">
        <v>3</v>
      </c>
      <c r="K5">
        <v>0</v>
      </c>
    </row>
    <row r="6" spans="1:11">
      <c r="A6">
        <v>3</v>
      </c>
      <c r="B6" t="str">
        <f>INDEX(product_trans!$D:$D,MATCH(A6,product_trans!$A:$A,0))</f>
        <v>WE-40</v>
      </c>
      <c r="C6">
        <v>5</v>
      </c>
      <c r="D6">
        <v>1</v>
      </c>
      <c r="E6" t="str">
        <f>INDEX(ctg_trans!$D:$D,MATCH(D6,ctg_trans!$A:$A,0))</f>
        <v>WINDOW and DOOR</v>
      </c>
      <c r="F6">
        <v>6</v>
      </c>
      <c r="G6" t="str">
        <f>IF(F6="null","null",INDEX(ctg_trans!$D:$D,MATCH(F6,ctg_trans!$A:$A,0)))</f>
        <v>Low rise</v>
      </c>
      <c r="H6" s="1">
        <v>3</v>
      </c>
      <c r="K6">
        <v>0</v>
      </c>
    </row>
    <row r="7" spans="1:11">
      <c r="A7">
        <v>4</v>
      </c>
      <c r="B7" t="str">
        <f>INDEX(product_trans!$D:$D,MATCH(A7,product_trans!$A:$A,0))</f>
        <v>P7</v>
      </c>
      <c r="C7">
        <v>6</v>
      </c>
      <c r="D7">
        <v>1</v>
      </c>
      <c r="E7" t="str">
        <f>INDEX(ctg_trans!$D:$D,MATCH(D7,ctg_trans!$A:$A,0))</f>
        <v>WINDOW and DOOR</v>
      </c>
      <c r="F7">
        <v>5</v>
      </c>
      <c r="G7" t="str">
        <f>IF(F7="null","null",INDEX(ctg_trans!$D:$D,MATCH(F7,ctg_trans!$A:$A,0)))</f>
        <v>High rise</v>
      </c>
      <c r="H7" s="44">
        <v>3</v>
      </c>
      <c r="K7">
        <v>0</v>
      </c>
    </row>
    <row r="8" spans="1:11" s="58" customFormat="1">
      <c r="A8" s="58">
        <v>5</v>
      </c>
      <c r="B8" s="58" t="str">
        <f>INDEX(product_trans!$D:$D,MATCH(A8,product_trans!$A:$A,0))</f>
        <v>GIESTA</v>
      </c>
      <c r="C8" s="58">
        <v>7</v>
      </c>
      <c r="D8" s="58">
        <v>3</v>
      </c>
      <c r="E8" s="58" t="str">
        <f>INDEX(ctg_trans!$D:$D,MATCH(D8,ctg_trans!$A:$A,0))</f>
        <v>Tostem DOOR</v>
      </c>
      <c r="F8" t="s">
        <v>138</v>
      </c>
      <c r="G8" s="58" t="str">
        <f>IF(F8="null","null",INDEX(ctg_trans!$D:$D,MATCH(F8,ctg_trans!$A:$A,0)))</f>
        <v>null</v>
      </c>
      <c r="H8" s="44">
        <v>3</v>
      </c>
      <c r="K8">
        <v>0</v>
      </c>
    </row>
    <row r="9" spans="1:11">
      <c r="A9">
        <v>6</v>
      </c>
      <c r="B9" t="str">
        <f>INDEX(product_trans!$D:$D,MATCH(A9,product_trans!$A:$A,0))</f>
        <v>Exterior</v>
      </c>
      <c r="C9">
        <v>8</v>
      </c>
      <c r="D9">
        <v>2</v>
      </c>
      <c r="E9" t="str">
        <f>INDEX(ctg_trans!$D:$D,MATCH(D9,ctg_trans!$A:$A,0))</f>
        <v>Exterior</v>
      </c>
      <c r="F9" t="s">
        <v>138</v>
      </c>
      <c r="G9" t="str">
        <f>IF(F9="null","null",INDEX(ctg_trans!$D:$D,MATCH(F9,ctg_trans!$A:$A,0)))</f>
        <v>null</v>
      </c>
      <c r="H9" s="44">
        <v>3</v>
      </c>
      <c r="K9">
        <v>0</v>
      </c>
    </row>
    <row r="10" spans="1:11">
      <c r="A10">
        <v>7</v>
      </c>
      <c r="B10" t="str">
        <f>INDEX(product_trans!$D:$D,MATCH(A10,product_trans!$A:$A,0))</f>
        <v>Partition</v>
      </c>
      <c r="C10" s="58">
        <v>9</v>
      </c>
      <c r="D10">
        <v>4</v>
      </c>
      <c r="E10" t="str">
        <f>INDEX(ctg_trans!$D:$D,MATCH(D10,ctg_trans!$A:$A,0))</f>
        <v>Interior</v>
      </c>
      <c r="F10" t="s">
        <v>1474</v>
      </c>
      <c r="G10" t="str">
        <f>IF(F10="null","null",INDEX(ctg_trans!$D:$D,MATCH(F10,ctg_trans!$A:$A,0)))</f>
        <v>null</v>
      </c>
      <c r="H10" s="44">
        <v>3</v>
      </c>
      <c r="K10">
        <v>0</v>
      </c>
    </row>
  </sheetData>
  <autoFilter ref="A3:F3" xr:uid="{00000000-0009-0000-0000-00000A000000}"/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7"/>
  <dimension ref="A1:F10"/>
  <sheetViews>
    <sheetView tabSelected="1" workbookViewId="0">
      <selection activeCell="E12" sqref="E12"/>
    </sheetView>
  </sheetViews>
  <sheetFormatPr defaultRowHeight="18.75"/>
  <cols>
    <col min="1" max="1" width="13.875" style="1" bestFit="1" customWidth="1"/>
    <col min="2" max="2" width="12.25" style="1" bestFit="1" customWidth="1"/>
    <col min="3" max="3" width="12.25" style="1" customWidth="1"/>
    <col min="4" max="4" width="16.375" style="1" bestFit="1" customWidth="1"/>
    <col min="5" max="5" width="63.375" style="1" customWidth="1"/>
    <col min="6" max="16384" width="9" style="1"/>
  </cols>
  <sheetData>
    <row r="1" spans="1:6">
      <c r="A1" s="52" t="s">
        <v>132</v>
      </c>
      <c r="B1" s="53" t="s">
        <v>133</v>
      </c>
    </row>
    <row r="2" spans="1:6">
      <c r="A2" s="54"/>
      <c r="B2" s="53" t="s">
        <v>140</v>
      </c>
    </row>
    <row r="3" spans="1:6" s="67" customFormat="1">
      <c r="A3" s="50" t="s">
        <v>41</v>
      </c>
      <c r="B3" s="57" t="s">
        <v>39</v>
      </c>
      <c r="C3" s="51" t="s">
        <v>32</v>
      </c>
      <c r="D3" s="66" t="s">
        <v>33</v>
      </c>
      <c r="E3" s="66" t="s">
        <v>727</v>
      </c>
      <c r="F3" s="35" t="s">
        <v>844</v>
      </c>
    </row>
    <row r="4" spans="1:6" ht="75">
      <c r="A4" s="1">
        <v>1</v>
      </c>
      <c r="B4" s="1">
        <v>1</v>
      </c>
      <c r="C4" s="1" t="str">
        <f>INDEX(m_lang!$B:$B,MATCH(B4,m_lang!$A:$A,0))</f>
        <v>en</v>
      </c>
      <c r="D4" s="1" t="s">
        <v>546</v>
      </c>
      <c r="E4" s="68" t="s">
        <v>728</v>
      </c>
      <c r="F4" s="1">
        <v>0</v>
      </c>
    </row>
    <row r="5" spans="1:6" ht="56.25">
      <c r="A5" s="1">
        <v>2</v>
      </c>
      <c r="B5" s="1">
        <v>1</v>
      </c>
      <c r="C5" s="1" t="str">
        <f>INDEX(m_lang!$B:$B,MATCH(B5,m_lang!$A:$A,0))</f>
        <v>en</v>
      </c>
      <c r="D5" s="1" t="s">
        <v>544</v>
      </c>
      <c r="E5" s="68" t="s">
        <v>730</v>
      </c>
      <c r="F5" s="1">
        <v>0</v>
      </c>
    </row>
    <row r="6" spans="1:6" ht="56.25">
      <c r="A6" s="1">
        <v>3</v>
      </c>
      <c r="B6" s="1">
        <v>1</v>
      </c>
      <c r="C6" s="1" t="str">
        <f>INDEX(m_lang!$B:$B,MATCH(B6,m_lang!$A:$A,0))</f>
        <v>en</v>
      </c>
      <c r="D6" s="1" t="s">
        <v>60</v>
      </c>
      <c r="E6" s="68" t="s">
        <v>731</v>
      </c>
      <c r="F6" s="1">
        <v>0</v>
      </c>
    </row>
    <row r="7" spans="1:6" ht="56.25">
      <c r="A7" s="1">
        <v>4</v>
      </c>
      <c r="B7" s="1">
        <v>1</v>
      </c>
      <c r="C7" s="1" t="str">
        <f>INDEX(m_lang!$B:$B,MATCH(B7,m_lang!$A:$A,0))</f>
        <v>en</v>
      </c>
      <c r="D7" s="1" t="s">
        <v>545</v>
      </c>
      <c r="E7" s="68" t="s">
        <v>729</v>
      </c>
      <c r="F7" s="1">
        <v>0</v>
      </c>
    </row>
    <row r="8" spans="1:6">
      <c r="A8" s="1">
        <v>5</v>
      </c>
      <c r="B8" s="1">
        <v>1</v>
      </c>
      <c r="C8" s="1" t="str">
        <f>INDEX(m_lang!$B:$B,MATCH(B8,m_lang!$A:$A,0))</f>
        <v>en</v>
      </c>
      <c r="D8" s="1" t="s">
        <v>61</v>
      </c>
      <c r="F8" s="1">
        <v>0</v>
      </c>
    </row>
    <row r="9" spans="1:6">
      <c r="A9" s="1">
        <v>6</v>
      </c>
      <c r="B9" s="1">
        <v>1</v>
      </c>
      <c r="C9" s="1" t="str">
        <f>INDEX(m_lang!$B:$B,MATCH(B9,m_lang!$A:$A,0))</f>
        <v>en</v>
      </c>
      <c r="D9" s="1" t="s">
        <v>62</v>
      </c>
      <c r="F9" s="1">
        <v>0</v>
      </c>
    </row>
    <row r="10" spans="1:6">
      <c r="A10" s="44">
        <v>7</v>
      </c>
      <c r="B10" s="1">
        <v>1</v>
      </c>
      <c r="C10" s="1" t="str">
        <f>INDEX(m_lang!$B:$B,MATCH(B10,m_lang!$A:$A,0))</f>
        <v>en</v>
      </c>
      <c r="D10" s="44" t="s">
        <v>1245</v>
      </c>
      <c r="F10" s="1">
        <v>0</v>
      </c>
    </row>
  </sheetData>
  <autoFilter ref="A3:D3" xr:uid="{00000000-0009-0000-0000-00000B000000}"/>
  <phoneticPr fontId="4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9D5B-5487-40FA-84BD-97A4413B8330}">
  <sheetPr codeName="Sheet2"/>
  <dimension ref="A1:G20"/>
  <sheetViews>
    <sheetView workbookViewId="0">
      <selection activeCell="F24" sqref="F24"/>
    </sheetView>
  </sheetViews>
  <sheetFormatPr defaultRowHeight="18.75"/>
  <cols>
    <col min="1" max="1" width="11" bestFit="1" customWidth="1"/>
    <col min="2" max="2" width="15.5" style="61" customWidth="1"/>
    <col min="3" max="3" width="11.375" customWidth="1"/>
    <col min="4" max="4" width="20.25" style="61" bestFit="1" customWidth="1"/>
    <col min="5" max="5" width="9.5" bestFit="1" customWidth="1"/>
    <col min="6" max="6" width="18.125" bestFit="1" customWidth="1"/>
  </cols>
  <sheetData>
    <row r="1" spans="1:7">
      <c r="A1" s="37" t="s">
        <v>132</v>
      </c>
      <c r="B1" s="38" t="s">
        <v>133</v>
      </c>
    </row>
    <row r="2" spans="1:7">
      <c r="A2" s="39"/>
      <c r="B2" s="38" t="s">
        <v>140</v>
      </c>
    </row>
    <row r="3" spans="1:7">
      <c r="A3" s="35" t="s">
        <v>489</v>
      </c>
      <c r="B3" s="61" t="s">
        <v>491</v>
      </c>
      <c r="C3" s="86" t="s">
        <v>54</v>
      </c>
      <c r="D3" s="61" t="s">
        <v>48</v>
      </c>
      <c r="E3" s="35" t="s">
        <v>1075</v>
      </c>
      <c r="F3" s="35" t="s">
        <v>1076</v>
      </c>
      <c r="G3" s="35" t="s">
        <v>844</v>
      </c>
    </row>
    <row r="4" spans="1:7">
      <c r="A4">
        <v>1</v>
      </c>
      <c r="B4" s="61" t="str">
        <f>INDEX([1]m_color_trans!D:D,MATCH(A4,[1]m_color_trans!$A:$A,0))</f>
        <v>Natural white</v>
      </c>
      <c r="C4">
        <v>1</v>
      </c>
      <c r="D4" s="61" t="str">
        <f>INDEX([1]ctg_trans!$D:$D,MATCH(C4,[1]ctg_trans!$A:$A,0))</f>
        <v>WINDOW and DOOR</v>
      </c>
      <c r="G4">
        <v>0</v>
      </c>
    </row>
    <row r="5" spans="1:7">
      <c r="A5">
        <v>2</v>
      </c>
      <c r="B5" s="61" t="str">
        <f>INDEX([1]m_color_trans!D:D,MATCH(A5,[1]m_color_trans!$A:$A,0))</f>
        <v>Natural Silver</v>
      </c>
      <c r="C5">
        <v>1</v>
      </c>
      <c r="D5" s="61" t="str">
        <f>INDEX([1]ctg_trans!$D:$D,MATCH(C5,[1]ctg_trans!$A:$A,0))</f>
        <v>WINDOW and DOOR</v>
      </c>
      <c r="E5" t="s">
        <v>1040</v>
      </c>
      <c r="F5" t="s">
        <v>1077</v>
      </c>
      <c r="G5">
        <v>0</v>
      </c>
    </row>
    <row r="6" spans="1:7">
      <c r="A6">
        <v>3</v>
      </c>
      <c r="B6" s="61" t="str">
        <f>INDEX([1]m_color_trans!D:D,MATCH(A6,[1]m_color_trans!$A:$A,0))</f>
        <v>Ivory White</v>
      </c>
      <c r="C6">
        <v>1</v>
      </c>
      <c r="D6" s="61" t="str">
        <f>INDEX([1]ctg_trans!$D:$D,MATCH(C6,[1]ctg_trans!$A:$A,0))</f>
        <v>WINDOW and DOOR</v>
      </c>
      <c r="E6" t="s">
        <v>1040</v>
      </c>
      <c r="F6" t="s">
        <v>1078</v>
      </c>
      <c r="G6">
        <v>0</v>
      </c>
    </row>
    <row r="7" spans="1:7">
      <c r="A7">
        <v>4</v>
      </c>
      <c r="B7" s="61" t="str">
        <f>INDEX([1]m_color_trans!D:D,MATCH(A7,[1]m_color_trans!$A:$A,0))</f>
        <v>Shine Grey</v>
      </c>
      <c r="C7">
        <v>1</v>
      </c>
      <c r="D7" s="61" t="str">
        <f>INDEX([1]ctg_trans!$D:$D,MATCH(C7,[1]ctg_trans!$A:$A,0))</f>
        <v>WINDOW and DOOR</v>
      </c>
      <c r="E7" t="s">
        <v>1040</v>
      </c>
      <c r="F7" t="s">
        <v>1079</v>
      </c>
      <c r="G7">
        <v>0</v>
      </c>
    </row>
    <row r="8" spans="1:7">
      <c r="A8">
        <v>5</v>
      </c>
      <c r="B8" s="61" t="str">
        <f>INDEX([1]m_color_trans!D:D,MATCH(A8,[1]m_color_trans!$A:$A,0))</f>
        <v>Autumn Brown</v>
      </c>
      <c r="C8">
        <v>1</v>
      </c>
      <c r="D8" s="61" t="str">
        <f>INDEX([1]ctg_trans!$D:$D,MATCH(C8,[1]ctg_trans!$A:$A,0))</f>
        <v>WINDOW and DOOR</v>
      </c>
      <c r="E8" t="s">
        <v>1040</v>
      </c>
      <c r="F8" t="s">
        <v>1080</v>
      </c>
      <c r="G8">
        <v>0</v>
      </c>
    </row>
    <row r="9" spans="1:7">
      <c r="A9">
        <v>6</v>
      </c>
      <c r="B9" s="61" t="str">
        <f>INDEX([1]m_color_trans!D:D,MATCH(A9,[1]m_color_trans!$A:$A,0))</f>
        <v>Natural Black</v>
      </c>
      <c r="C9">
        <v>1</v>
      </c>
      <c r="D9" s="61" t="str">
        <f>INDEX([1]ctg_trans!$D:$D,MATCH(C9,[1]ctg_trans!$A:$A,0))</f>
        <v>WINDOW and DOOR</v>
      </c>
      <c r="G9">
        <v>0</v>
      </c>
    </row>
    <row r="10" spans="1:7">
      <c r="A10">
        <v>2</v>
      </c>
      <c r="B10" s="61" t="str">
        <f>INDEX([1]m_color_trans!D:D,MATCH(A10,[1]m_color_trans!$A:$A,0))</f>
        <v>Natural Silver</v>
      </c>
      <c r="C10">
        <v>2</v>
      </c>
      <c r="D10" s="61" t="str">
        <f>INDEX([1]ctg_trans!$D:$D,MATCH(C10,[1]ctg_trans!$A:$A,0))</f>
        <v>Exterior</v>
      </c>
      <c r="E10" t="s">
        <v>1040</v>
      </c>
      <c r="F10" t="s">
        <v>1083</v>
      </c>
      <c r="G10">
        <v>0</v>
      </c>
    </row>
    <row r="11" spans="1:7">
      <c r="A11">
        <v>4</v>
      </c>
      <c r="B11" s="61" t="str">
        <f>INDEX([1]m_color_trans!D:D,MATCH(A11,[1]m_color_trans!$A:$A,0))</f>
        <v>Shine Grey</v>
      </c>
      <c r="C11">
        <v>2</v>
      </c>
      <c r="D11" s="61" t="str">
        <f>INDEX([1]ctg_trans!$D:$D,MATCH(C11,[1]ctg_trans!$A:$A,0))</f>
        <v>Exterior</v>
      </c>
      <c r="E11" t="s">
        <v>1040</v>
      </c>
      <c r="F11" t="s">
        <v>1084</v>
      </c>
      <c r="G11">
        <v>0</v>
      </c>
    </row>
    <row r="12" spans="1:7">
      <c r="A12">
        <v>5</v>
      </c>
      <c r="B12" s="61" t="str">
        <f>INDEX([1]m_color_trans!D:D,MATCH(A12,[1]m_color_trans!$A:$A,0))</f>
        <v>Autumn Brown</v>
      </c>
      <c r="C12">
        <v>2</v>
      </c>
      <c r="D12" s="61" t="str">
        <f>INDEX([1]ctg_trans!$D:$D,MATCH(C12,[1]ctg_trans!$A:$A,0))</f>
        <v>Exterior</v>
      </c>
      <c r="E12" t="s">
        <v>1040</v>
      </c>
      <c r="F12" t="s">
        <v>1081</v>
      </c>
      <c r="G12">
        <v>0</v>
      </c>
    </row>
    <row r="13" spans="1:7">
      <c r="A13">
        <v>6</v>
      </c>
      <c r="B13" s="61" t="str">
        <f>INDEX([1]m_color_trans!D:D,MATCH(A13,[1]m_color_trans!$A:$A,0))</f>
        <v>Natural Black</v>
      </c>
      <c r="C13">
        <v>2</v>
      </c>
      <c r="D13" s="61" t="str">
        <f>INDEX([1]ctg_trans!$D:$D,MATCH(C13,[1]ctg_trans!$A:$A,0))</f>
        <v>Exterior</v>
      </c>
      <c r="E13" t="s">
        <v>1040</v>
      </c>
      <c r="F13" t="s">
        <v>1082</v>
      </c>
      <c r="G13">
        <v>0</v>
      </c>
    </row>
    <row r="14" spans="1:7">
      <c r="A14">
        <v>5</v>
      </c>
      <c r="B14" s="61" t="str">
        <f>INDEX([1]m_color_trans!D:D,MATCH(A14,[1]m_color_trans!$A:$A,0))</f>
        <v>Autumn Brown</v>
      </c>
      <c r="C14">
        <v>3</v>
      </c>
      <c r="D14" s="61" t="str">
        <f>INDEX([1]ctg_trans!$D:$D,MATCH(C14,[1]ctg_trans!$A:$A,0))</f>
        <v>Tostem DOOR</v>
      </c>
    </row>
    <row r="15" spans="1:7">
      <c r="A15">
        <v>7</v>
      </c>
      <c r="B15" s="61" t="str">
        <f>INDEX([1]m_color_trans!D:D,MATCH(A15,[1]m_color_trans!$A:$A,0))</f>
        <v>Turin Pine</v>
      </c>
      <c r="C15">
        <v>3</v>
      </c>
      <c r="D15" s="61" t="str">
        <f>INDEX([1]ctg_trans!$D:$D,MATCH(C15,[1]ctg_trans!$A:$A,0))</f>
        <v>Tostem DOOR</v>
      </c>
    </row>
    <row r="16" spans="1:7">
      <c r="A16">
        <v>8</v>
      </c>
      <c r="B16" s="61" t="str">
        <f>INDEX([1]m_color_trans!D:D,MATCH(A16,[1]m_color_trans!$A:$A,0))</f>
        <v>Crea Mocha</v>
      </c>
      <c r="C16">
        <v>3</v>
      </c>
      <c r="D16" s="61" t="str">
        <f>INDEX([1]ctg_trans!$D:$D,MATCH(C16,[1]ctg_trans!$A:$A,0))</f>
        <v>Tostem DOOR</v>
      </c>
    </row>
    <row r="17" spans="1:4">
      <c r="A17">
        <v>9</v>
      </c>
      <c r="B17" s="61" t="str">
        <f>INDEX([1]m_color_trans!D:D,MATCH(A17,[1]m_color_trans!$A:$A,0))</f>
        <v>Crea Rusk</v>
      </c>
      <c r="C17">
        <v>3</v>
      </c>
      <c r="D17" s="61" t="str">
        <f>INDEX([1]ctg_trans!$D:$D,MATCH(C17,[1]ctg_trans!$A:$A,0))</f>
        <v>Tostem DOOR</v>
      </c>
    </row>
    <row r="18" spans="1:4">
      <c r="A18">
        <v>10</v>
      </c>
      <c r="B18" s="61" t="str">
        <f>INDEX([1]m_color_trans!D:D,MATCH(A18,[1]m_color_trans!$A:$A,0))</f>
        <v>Teak</v>
      </c>
      <c r="C18">
        <v>3</v>
      </c>
      <c r="D18" s="61" t="str">
        <f>INDEX([1]ctg_trans!$D:$D,MATCH(C18,[1]ctg_trans!$A:$A,0))</f>
        <v>Tostem DOOR</v>
      </c>
    </row>
    <row r="19" spans="1:4">
      <c r="A19">
        <v>11</v>
      </c>
      <c r="B19" s="61" t="str">
        <f>INDEX([1]m_color_trans!D:D,MATCH(A19,[1]m_color_trans!$A:$A,0))</f>
        <v>Polish Silver</v>
      </c>
      <c r="C19">
        <v>3</v>
      </c>
      <c r="D19" s="61" t="str">
        <f>INDEX([1]ctg_trans!$D:$D,MATCH(C19,[1]ctg_trans!$A:$A,0))</f>
        <v>Tostem DOOR</v>
      </c>
    </row>
    <row r="20" spans="1:4">
      <c r="A20">
        <v>12</v>
      </c>
      <c r="B20" s="61" t="str">
        <f>INDEX([1]m_color_trans!D:D,MATCH(A20,[1]m_color_trans!$A:$A,0))</f>
        <v>Silky White</v>
      </c>
      <c r="C20">
        <v>3</v>
      </c>
      <c r="D20" s="61" t="str">
        <f>INDEX([1]ctg_trans!$D:$D,MATCH(C20,[1]ctg_trans!$A:$A,0))</f>
        <v>Tostem DOOR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m_special_color_code</vt:lpstr>
      <vt:lpstr>m_color</vt:lpstr>
      <vt:lpstr>m_spec_group</vt:lpstr>
      <vt:lpstr>m_selling_code_AK</vt:lpstr>
      <vt:lpstr>m_spec_image</vt:lpstr>
      <vt:lpstr>product</vt:lpstr>
      <vt:lpstr>product_trans</vt:lpstr>
      <vt:lpstr>m_color_ctg_prod</vt:lpstr>
      <vt:lpstr>m_color_trans</vt:lpstr>
      <vt:lpstr>m_color_model</vt:lpstr>
      <vt:lpstr>check_product_model</vt:lpstr>
      <vt:lpstr>m_model_spec</vt:lpstr>
      <vt:lpstr>m_selling_code</vt:lpstr>
      <vt:lpstr>m_selling_spec</vt:lpstr>
      <vt:lpstr>m_selling_spec_trans</vt:lpstr>
      <vt:lpstr>m_model_trans</vt:lpstr>
      <vt:lpstr>m_model</vt:lpstr>
      <vt:lpstr>ctg</vt:lpstr>
      <vt:lpstr>ctg_trans</vt:lpstr>
      <vt:lpstr>m_lang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2020-01-15T03:39:00Z</dcterms:created>
  <dcterms:modified xsi:type="dcterms:W3CDTF">2020-02-21T03:38:34Z</dcterms:modified>
</cp:coreProperties>
</file>