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 - Universidad Cooperativa de Colombia\Semestre_7\A_Ing_del_Software_y_Requerimie\"/>
    </mc:Choice>
  </mc:AlternateContent>
  <xr:revisionPtr revIDLastSave="26" documentId="8_{D36105B2-B3CF-440D-A0C3-F8CA9D79FD7E}" xr6:coauthVersionLast="45" xr6:coauthVersionMax="45" xr10:uidLastSave="{29F1A406-AD13-4570-839E-9970061DDB7F}"/>
  <bookViews>
    <workbookView xWindow="345" yWindow="3045" windowWidth="15375" windowHeight="7875" activeTab="1" xr2:uid="{00000000-000D-0000-FFFF-FFFF00000000}"/>
  </bookViews>
  <sheets>
    <sheet name="Dashboard" sheetId="2" r:id="rId1"/>
    <sheet name="Requiremen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2" l="1"/>
  <c r="C30" i="2"/>
  <c r="C31" i="2"/>
  <c r="C40" i="2"/>
  <c r="C39" i="2"/>
  <c r="C38" i="2"/>
  <c r="C37" i="2"/>
  <c r="C36" i="2"/>
  <c r="C35" i="2"/>
  <c r="C34" i="2"/>
  <c r="C33" i="2"/>
  <c r="C27" i="2"/>
  <c r="C28" i="2"/>
  <c r="C21" i="2"/>
  <c r="C22" i="2"/>
  <c r="C24" i="2"/>
  <c r="C25" i="2"/>
  <c r="C26" i="2"/>
  <c r="C20" i="2"/>
  <c r="C23" i="2"/>
  <c r="D9" i="2" l="1"/>
  <c r="C18" i="2" l="1"/>
  <c r="B29" i="2"/>
  <c r="B30" i="2"/>
  <c r="B31" i="2"/>
  <c r="B28" i="2"/>
  <c r="B33" i="2" l="1"/>
  <c r="B40" i="2" l="1"/>
  <c r="B39" i="2"/>
  <c r="B38" i="2"/>
  <c r="B37" i="2"/>
  <c r="B36" i="2"/>
  <c r="B35" i="2"/>
  <c r="B34" i="2"/>
  <c r="B27" i="2"/>
  <c r="B21" i="2"/>
  <c r="B22" i="2"/>
  <c r="B23" i="2"/>
  <c r="B24" i="2"/>
  <c r="B25" i="2"/>
  <c r="B26" i="2"/>
  <c r="B20" i="2"/>
  <c r="D7" i="2"/>
  <c r="D8" i="2"/>
  <c r="D11" i="2"/>
  <c r="D6" i="2"/>
</calcChain>
</file>

<file path=xl/sharedStrings.xml><?xml version="1.0" encoding="utf-8"?>
<sst xmlns="http://schemas.openxmlformats.org/spreadsheetml/2006/main" count="138" uniqueCount="128">
  <si>
    <t>1.0</t>
  </si>
  <si>
    <t>ID</t>
  </si>
  <si>
    <t>Stakeholder</t>
  </si>
  <si>
    <t>Código del proyecto:</t>
  </si>
  <si>
    <t>Nombre del proyecto:</t>
  </si>
  <si>
    <t>Versión del documento:</t>
  </si>
  <si>
    <t>Participantes:</t>
  </si>
  <si>
    <t>Firmado por:</t>
  </si>
  <si>
    <t>Fecha de la firma:</t>
  </si>
  <si>
    <t>Firma:</t>
  </si>
  <si>
    <t>por OVERTI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</si>
  <si>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</si>
  <si>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</si>
  <si>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</si>
  <si>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</si>
  <si>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</si>
  <si>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</si>
  <si>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</si>
  <si>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</si>
  <si>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Número de requisitos:</t>
  </si>
  <si>
    <t>Requisitos por tipo:</t>
  </si>
  <si>
    <t>Tipos</t>
  </si>
  <si>
    <t>Nuevo</t>
  </si>
  <si>
    <t>Verificado</t>
  </si>
  <si>
    <t>Rechazado</t>
  </si>
  <si>
    <t>En desarrollo</t>
  </si>
  <si>
    <t>Completado</t>
  </si>
  <si>
    <t>Testeado</t>
  </si>
  <si>
    <t>Funcional</t>
  </si>
  <si>
    <t>Rendimiento</t>
  </si>
  <si>
    <t>Usabilidad</t>
  </si>
  <si>
    <t>Interfaz</t>
  </si>
  <si>
    <t>Operativo</t>
  </si>
  <si>
    <t>Estados y modos</t>
  </si>
  <si>
    <t>Adaptabilidad</t>
  </si>
  <si>
    <t>Negocio</t>
  </si>
  <si>
    <t>Transición</t>
  </si>
  <si>
    <t>Muy alta</t>
  </si>
  <si>
    <t>Alta</t>
  </si>
  <si>
    <t>Media</t>
  </si>
  <si>
    <t>Baja</t>
  </si>
  <si>
    <t>Muy baja</t>
  </si>
  <si>
    <t>Breve resumen del alcance:</t>
  </si>
  <si>
    <t>Limitaciones:</t>
  </si>
  <si>
    <t>Restricción</t>
  </si>
  <si>
    <t>Entorno</t>
  </si>
  <si>
    <t>Entorno:</t>
  </si>
  <si>
    <t>Dependencias:</t>
  </si>
  <si>
    <t>Aplazado</t>
  </si>
  <si>
    <t>Complejidad</t>
  </si>
  <si>
    <t>Razón</t>
  </si>
  <si>
    <t>Asignación</t>
  </si>
  <si>
    <t>Requisitos por estado:</t>
  </si>
  <si>
    <t>Aprobado</t>
  </si>
  <si>
    <t>UR-002</t>
  </si>
  <si>
    <t>UR-003</t>
  </si>
  <si>
    <t>UR-001</t>
  </si>
  <si>
    <t>Transporte Premium</t>
  </si>
  <si>
    <t>Jose Manuel Martinez Lozano</t>
  </si>
  <si>
    <t>Transporte Terrestre  (Servicio Premium)</t>
  </si>
  <si>
    <t>0.0.0.1</t>
  </si>
  <si>
    <t>UR-004</t>
  </si>
  <si>
    <t>UR-005</t>
  </si>
  <si>
    <t>UR-006</t>
  </si>
  <si>
    <t>UR-007</t>
  </si>
  <si>
    <t>UR-008</t>
  </si>
  <si>
    <t>UR-009</t>
  </si>
  <si>
    <t>UR-010</t>
  </si>
  <si>
    <t>UR-011</t>
  </si>
  <si>
    <t>UR-012</t>
  </si>
  <si>
    <t>UR-013</t>
  </si>
  <si>
    <t>UR-014</t>
  </si>
  <si>
    <t>UR-015</t>
  </si>
  <si>
    <t>UR-016</t>
  </si>
  <si>
    <t>UR-017</t>
  </si>
  <si>
    <t>UR-018</t>
  </si>
  <si>
    <t>UR-019</t>
  </si>
  <si>
    <t>UR-020</t>
  </si>
  <si>
    <t xml:space="preserve">El sistema debe permitir la creación de los usuarios </t>
  </si>
  <si>
    <t xml:space="preserve">El sistema debe permitir el checkin de cada usuario que ingrese al bus </t>
  </si>
  <si>
    <t>El sistema debe permitir visualizar el estado de cada bus registrado</t>
  </si>
  <si>
    <t>El sistema debe permitir la creación de un conductor</t>
  </si>
  <si>
    <t>El sistema debe permitir la visualización de las sillas ocupadas de su bus</t>
  </si>
  <si>
    <t>El sistema debe permitir agregar fotos que sean tomadas por cada dueño de bus</t>
  </si>
  <si>
    <t>El sistema debe permitir la compra de los tickets a través de pago con tarjeta, efectivo o millas</t>
  </si>
  <si>
    <t>El sistema debe permitir el pago en moneda colombiana y venezolana</t>
  </si>
  <si>
    <t>El sistema debe permitir programar viajes y seleccionar sillas disponibles.</t>
  </si>
  <si>
    <t>El sistema debe avisar a cada cliente y/o conductor que el bus se encuentra lleno</t>
  </si>
  <si>
    <t xml:space="preserve">El sistema debe mostrar el estado de salud de los buses </t>
  </si>
  <si>
    <t>El sistema debe avisar la fecha de mantenimiento de los buses</t>
  </si>
  <si>
    <t>El sistema debe permitir el checkin de un usuario no registrado</t>
  </si>
  <si>
    <t>El sistema debe permitir la compra anticipada de los tickets y la cancelación, modificación de estos (tiempo de antelación 8 horas) los costos son parametrizables</t>
  </si>
  <si>
    <t>El sistema debe permitir la compra de millas o acumulación por trayectos comprados (Cliente).</t>
  </si>
  <si>
    <t>El sistema debe parametrizar el valor del peso (colombiano/venezolano) con el de las millas.</t>
  </si>
  <si>
    <t>El sistema debe permitir visualizar el historial de mantenimiento de los buses.</t>
  </si>
  <si>
    <t>El sistema debe permitir visualizar el recorrido de cada bus, nivel de vibración.</t>
  </si>
  <si>
    <t>El sistema debe permitir el estado fisico/emocional del conductor.</t>
  </si>
  <si>
    <t>UR-021</t>
  </si>
  <si>
    <t>UR-022</t>
  </si>
  <si>
    <t>El sistema debe permitir la información del copiloto de cada bus</t>
  </si>
  <si>
    <t>El sistema debe permitir la modificación de la estructura de los ascientos (matrices)</t>
  </si>
  <si>
    <t>UR-023</t>
  </si>
  <si>
    <t>UR-024</t>
  </si>
  <si>
    <t xml:space="preserve">El sistema debe permitir la visualización de las ofertas de los viajes con 2 meses de antelación </t>
  </si>
  <si>
    <t xml:space="preserve">El sistema contará con un enlace para hablar directamente con la empresa a través de whatsapp </t>
  </si>
  <si>
    <t>Hasta ahora es una prueba</t>
  </si>
  <si>
    <t>UR-025</t>
  </si>
  <si>
    <t>UR-026</t>
  </si>
  <si>
    <t>UR-027</t>
  </si>
  <si>
    <t>UR-028</t>
  </si>
  <si>
    <t>UR-029</t>
  </si>
  <si>
    <t>UR-030</t>
  </si>
  <si>
    <t>UR-031</t>
  </si>
  <si>
    <t>UR-032</t>
  </si>
  <si>
    <t>El sistema debe permitir la elección a cada usuario de un transporte público por zona</t>
  </si>
  <si>
    <t xml:space="preserve">El sistema debe permitir la compra de comestibles en el bus </t>
  </si>
  <si>
    <t>El sistema debe previsualizar el inventario de cada bus</t>
  </si>
  <si>
    <t>El eco-Nequi debe permitir registrar un usuario</t>
  </si>
  <si>
    <t>El eco-Nequi debe permitir realizar compras</t>
  </si>
  <si>
    <t>El eco-Nequi debe tener un colchón para guardar dinero</t>
  </si>
  <si>
    <t>El eco-Nequi debe permitir visualizar las millas disponibles</t>
  </si>
  <si>
    <t>El eco-Nequi debe permitir pagar servicios en el bus</t>
  </si>
  <si>
    <t>El eco-Nequi debe ser recargable desde cualquier banco</t>
  </si>
  <si>
    <t xml:space="preserve">El sistema debe permitir la opción de viajes aéreos o marítimos </t>
  </si>
  <si>
    <t>UR-033</t>
  </si>
  <si>
    <t>UR-034</t>
  </si>
  <si>
    <t>El sistema debe permitir la visualización de los asientos disponibles de cada bus</t>
  </si>
  <si>
    <t>Se pretende realizar una aplicación para una sociedad transportadora en Colombia, apuntando a la similitud en rapidez de un transporte aéreo, implementando las normativas de seguridad sanitaria por el COVID 19, para que los clientes tengan el menos contacto posible y que se evite más la propagación para realizar los viajes de forma segura.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</si>
</sst>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vertical="top"/>
    </xf>
    <xf numFmtId="0" fontId="0" fillId="0" borderId="0" xfId="0" applyAlignment="1" applyProtection="1">
      <alignment vertical="top" wrapText="1"/>
      <protection locked="0"/>
    </xf>
    <xf numFmtId="15" fontId="0" fillId="0" borderId="0" xfId="0" applyNumberFormat="1" applyAlignment="1" applyProtection="1">
      <alignment horizontal="left"/>
      <protection locked="0"/>
    </xf>
    <xf numFmtId="15" fontId="0" fillId="0" borderId="0" xfId="0" applyNumberFormat="1" applyAlignment="1">
      <alignment horizontal="left"/>
    </xf>
    <xf numFmtId="0" fontId="3" fillId="0" borderId="0" xfId="0" applyFont="1" applyAlignment="1" applyProtection="1">
      <alignment vertical="top" wrapText="1"/>
      <protection locked="0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tipo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DC-4C74-86B2-C3AD85B1B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DC-4C74-86B2-C3AD85B1B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DC-4C74-86B2-C3AD85B1B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DC-4C74-86B2-C3AD85B1BE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DC-4C74-86B2-C3AD85B1BE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DC-4C74-86B2-C3AD85B1BE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DC-4C74-86B2-C3AD85B1BE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3DC-4C74-86B2-C3AD85B1BE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3DC-4C74-86B2-C3AD85B1BEA0}"/>
              </c:ext>
            </c:extLst>
          </c:dPt>
          <c:cat>
            <c:strRef>
              <c:f>Dashboard!$B$20:$B$31</c:f>
              <c:strCache>
                <c:ptCount val="12"/>
                <c:pt idx="0">
                  <c:v>Funcional</c:v>
                </c:pt>
                <c:pt idx="1">
                  <c:v>Rendimiento</c:v>
                </c:pt>
                <c:pt idx="2">
                  <c:v>Usabilidad</c:v>
                </c:pt>
                <c:pt idx="3">
                  <c:v>Interfaz</c:v>
                </c:pt>
                <c:pt idx="4">
                  <c:v>Operativo</c:v>
                </c:pt>
                <c:pt idx="5">
                  <c:v>Estados y modos</c:v>
                </c:pt>
                <c:pt idx="6">
                  <c:v>Entorno</c:v>
                </c:pt>
                <c:pt idx="7">
                  <c:v>Adaptabilidad</c:v>
                </c:pt>
                <c:pt idx="8">
                  <c:v>Restricción</c:v>
                </c:pt>
                <c:pt idx="9">
                  <c:v>Negocio</c:v>
                </c:pt>
                <c:pt idx="10">
                  <c:v>Stakeholder</c:v>
                </c:pt>
                <c:pt idx="11">
                  <c:v>Transición</c:v>
                </c:pt>
              </c:strCache>
            </c:strRef>
          </c:cat>
          <c:val>
            <c:numRef>
              <c:f>Dashboard!$C$20:$C$31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DC-4C74-86B2-C3AD85B1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estado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5E-41B8-8E90-192D5DEA33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5E-41B8-8E90-192D5DEA33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5E-41B8-8E90-192D5DEA33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65E-41B8-8E90-192D5DEA33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65E-41B8-8E90-192D5DEA33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65E-41B8-8E90-192D5DEA33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65E-41B8-8E90-192D5DEA33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65E-41B8-8E90-192D5DEA332B}"/>
              </c:ext>
            </c:extLst>
          </c:dPt>
          <c:cat>
            <c:strRef>
              <c:f>Dashboard!$B$33:$B$40</c:f>
              <c:strCache>
                <c:ptCount val="8"/>
                <c:pt idx="0">
                  <c:v>Nuevo</c:v>
                </c:pt>
                <c:pt idx="1">
                  <c:v>Verificado</c:v>
                </c:pt>
                <c:pt idx="2">
                  <c:v>Aprobado</c:v>
                </c:pt>
                <c:pt idx="3">
                  <c:v>Rechazado</c:v>
                </c:pt>
                <c:pt idx="4">
                  <c:v>Aplazado</c:v>
                </c:pt>
                <c:pt idx="5">
                  <c:v>En desarrollo</c:v>
                </c:pt>
                <c:pt idx="6">
                  <c:v>Completado</c:v>
                </c:pt>
                <c:pt idx="7">
                  <c:v>Testeado</c:v>
                </c:pt>
              </c:strCache>
            </c:strRef>
          </c:cat>
          <c:val>
            <c:numRef>
              <c:f>Dashboard!$C$33:$C$40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5E-41B8-8E90-192D5DEA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14</xdr:row>
      <xdr:rowOff>114300</xdr:rowOff>
    </xdr:from>
    <xdr:to>
      <xdr:col>5</xdr:col>
      <xdr:colOff>647700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30</xdr:row>
      <xdr:rowOff>66675</xdr:rowOff>
    </xdr:from>
    <xdr:to>
      <xdr:col>5</xdr:col>
      <xdr:colOff>247649</xdr:colOff>
      <xdr:row>45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142875</xdr:rowOff>
    </xdr:from>
    <xdr:to>
      <xdr:col>1</xdr:col>
      <xdr:colOff>1133474</xdr:colOff>
      <xdr:row>4</xdr:row>
      <xdr:rowOff>76005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875"/>
          <a:ext cx="2181224" cy="695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1371599</xdr:colOff>
      <xdr:row>4</xdr:row>
      <xdr:rowOff>95055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"/>
          <a:ext cx="2343149" cy="6951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2:L68" totalsRowShown="0" headerRowDxfId="13" dataDxfId="12">
  <autoFilter ref="A22:L68" xr:uid="{00000000-0009-0000-0100-000001000000}"/>
  <tableColumns count="12">
    <tableColumn id="1" xr3:uid="{00000000-0010-0000-0000-000001000000}" name="ID" dataDxfId="11"/>
    <tableColumn id="2" xr3:uid="{00000000-0010-0000-0000-000002000000}" name="Título" dataDxfId="10"/>
    <tableColumn id="12" xr3:uid="{00000000-0010-0000-0000-00000C000000}" name="Tipo" dataDxfId="9"/>
    <tableColumn id="3" xr3:uid="{00000000-0010-0000-0000-000003000000}" name="Descripción" dataDxfId="8"/>
    <tableColumn id="4" xr3:uid="{00000000-0010-0000-0000-000004000000}" name="Razón" dataDxfId="7"/>
    <tableColumn id="5" xr3:uid="{00000000-0010-0000-0000-000005000000}" name="Creado por" dataDxfId="6"/>
    <tableColumn id="6" xr3:uid="{00000000-0010-0000-0000-000006000000}" name="Fuente" dataDxfId="5"/>
    <tableColumn id="7" xr3:uid="{00000000-0010-0000-0000-000007000000}" name="Asignación" dataDxfId="4"/>
    <tableColumn id="8" xr3:uid="{00000000-0010-0000-0000-000008000000}" name="Requisitos relacionados" dataDxfId="3"/>
    <tableColumn id="11" xr3:uid="{00000000-0010-0000-0000-00000B000000}" name="Estado" dataDxfId="2"/>
    <tableColumn id="9" xr3:uid="{00000000-0010-0000-0000-000009000000}" name="Complejidad" dataDxfId="1"/>
    <tableColumn id="10" xr3:uid="{00000000-0010-0000-0000-00000A000000}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D40"/>
  <sheetViews>
    <sheetView topLeftCell="A4" workbookViewId="0">
      <selection activeCell="D11" sqref="D11"/>
    </sheetView>
  </sheetViews>
  <sheetFormatPr baseColWidth="10" defaultColWidth="11.42578125" defaultRowHeight="15" x14ac:dyDescent="0.25"/>
  <cols>
    <col min="1" max="1" width="15.7109375" customWidth="1"/>
    <col min="2" max="2" width="18.42578125" customWidth="1"/>
    <col min="4" max="4" width="69.5703125" customWidth="1"/>
  </cols>
  <sheetData>
    <row r="6" spans="1:4" x14ac:dyDescent="0.25">
      <c r="A6" s="5" t="s">
        <v>4</v>
      </c>
      <c r="D6" t="str">
        <f>Requirements!D6</f>
        <v>Transporte Premium</v>
      </c>
    </row>
    <row r="7" spans="1:4" x14ac:dyDescent="0.25">
      <c r="A7" s="5" t="s">
        <v>3</v>
      </c>
      <c r="D7" t="str">
        <f>Requirements!D7</f>
        <v>0.0.0.1</v>
      </c>
    </row>
    <row r="8" spans="1:4" x14ac:dyDescent="0.25">
      <c r="A8" s="5" t="s">
        <v>5</v>
      </c>
      <c r="D8" t="str">
        <f>Requirements!D8</f>
        <v>1.0</v>
      </c>
    </row>
    <row r="9" spans="1:4" ht="75" x14ac:dyDescent="0.25">
      <c r="A9" s="5" t="s">
        <v>42</v>
      </c>
      <c r="D9" s="4" t="str">
        <f>Requirements!D9</f>
        <v>Se pretende realizar una aplicación para una sociedad transportadora en Colombia, apuntando a la similitud en rapidez de un transporte aéreo, implementando las normativas de seguridad sanitaria por el COVID 19, para que los clientes tengan el menos contacto posible y que se evite más la propagación para realizar los viajes de forma segura.</v>
      </c>
    </row>
    <row r="10" spans="1:4" x14ac:dyDescent="0.25">
      <c r="A10" s="5"/>
      <c r="D10" s="4"/>
    </row>
    <row r="11" spans="1:4" x14ac:dyDescent="0.25">
      <c r="A11" s="5" t="s">
        <v>7</v>
      </c>
      <c r="D11">
        <f>Requirements!D16</f>
        <v>0</v>
      </c>
    </row>
    <row r="12" spans="1:4" x14ac:dyDescent="0.25">
      <c r="A12" s="5" t="s">
        <v>8</v>
      </c>
      <c r="D12" s="13"/>
    </row>
    <row r="13" spans="1:4" x14ac:dyDescent="0.25">
      <c r="A13" s="5" t="s">
        <v>9</v>
      </c>
    </row>
    <row r="14" spans="1:4" x14ac:dyDescent="0.25">
      <c r="A14" s="5"/>
    </row>
    <row r="15" spans="1:4" x14ac:dyDescent="0.25">
      <c r="A15" s="5" t="s">
        <v>10</v>
      </c>
    </row>
    <row r="18" spans="1:4" x14ac:dyDescent="0.25">
      <c r="A18" s="1" t="s">
        <v>19</v>
      </c>
      <c r="C18">
        <f>COUNTA(Tabla1[ID])</f>
        <v>34</v>
      </c>
    </row>
    <row r="19" spans="1:4" x14ac:dyDescent="0.25">
      <c r="A19" s="1" t="s">
        <v>20</v>
      </c>
    </row>
    <row r="20" spans="1:4" x14ac:dyDescent="0.25">
      <c r="B20" t="str">
        <f>Requirements!Q2</f>
        <v>Funcional</v>
      </c>
      <c r="C20">
        <f>COUNTIF(Requirements!$C$23:$C$68,Dashboard!B20)</f>
        <v>0</v>
      </c>
      <c r="D20" s="6"/>
    </row>
    <row r="21" spans="1:4" x14ac:dyDescent="0.25">
      <c r="B21" t="str">
        <f>Requirements!Q3</f>
        <v>Rendimiento</v>
      </c>
      <c r="C21">
        <f>COUNTIF(Requirements!$C$23:$C$68,Dashboard!B21)</f>
        <v>0</v>
      </c>
      <c r="D21" s="6"/>
    </row>
    <row r="22" spans="1:4" x14ac:dyDescent="0.25">
      <c r="B22" t="str">
        <f>Requirements!Q4</f>
        <v>Usabilidad</v>
      </c>
      <c r="C22">
        <f>COUNTIF(Requirements!$C$23:$C$68,Dashboard!B22)</f>
        <v>0</v>
      </c>
      <c r="D22" s="6"/>
    </row>
    <row r="23" spans="1:4" x14ac:dyDescent="0.25">
      <c r="B23" t="str">
        <f>Requirements!Q5</f>
        <v>Interfaz</v>
      </c>
      <c r="C23">
        <f>COUNTIF(Requirements!$C$23:$C$68,Dashboard!B23)</f>
        <v>0</v>
      </c>
    </row>
    <row r="24" spans="1:4" x14ac:dyDescent="0.25">
      <c r="B24" t="str">
        <f>Requirements!Q6</f>
        <v>Operativo</v>
      </c>
      <c r="C24">
        <f>COUNTIF(Requirements!$C$23:$C$68,Dashboard!B24)</f>
        <v>0</v>
      </c>
    </row>
    <row r="25" spans="1:4" x14ac:dyDescent="0.25">
      <c r="B25" t="str">
        <f>Requirements!Q7</f>
        <v>Estados y modos</v>
      </c>
      <c r="C25">
        <f>COUNTIF(Requirements!$C$23:$C$68,Dashboard!B25)</f>
        <v>0</v>
      </c>
    </row>
    <row r="26" spans="1:4" x14ac:dyDescent="0.25">
      <c r="B26" t="str">
        <f>Requirements!Q8</f>
        <v>Entorno</v>
      </c>
      <c r="C26">
        <f>COUNTIF(Requirements!$C$23:$C$68,Dashboard!B26)</f>
        <v>0</v>
      </c>
    </row>
    <row r="27" spans="1:4" x14ac:dyDescent="0.25">
      <c r="B27" t="str">
        <f>Requirements!Q9</f>
        <v>Adaptabilidad</v>
      </c>
      <c r="C27">
        <f>COUNTIF(Requirements!$C$23:$C$68,Dashboard!B27)</f>
        <v>0</v>
      </c>
    </row>
    <row r="28" spans="1:4" x14ac:dyDescent="0.25">
      <c r="B28" t="str">
        <f>Requirements!Q10</f>
        <v>Restricción</v>
      </c>
      <c r="C28">
        <f>COUNTIF(Requirements!$C$23:$C$68,Dashboard!B28)</f>
        <v>0</v>
      </c>
    </row>
    <row r="29" spans="1:4" x14ac:dyDescent="0.25">
      <c r="B29" t="str">
        <f>Requirements!Q11</f>
        <v>Negocio</v>
      </c>
      <c r="C29">
        <f>COUNTIF(Requirements!$C$23:$C$68,Dashboard!B29)</f>
        <v>0</v>
      </c>
    </row>
    <row r="30" spans="1:4" x14ac:dyDescent="0.25">
      <c r="B30" t="str">
        <f>Requirements!Q12</f>
        <v>Stakeholder</v>
      </c>
      <c r="C30">
        <f>COUNTIF(Requirements!$C$23:$C$68,Dashboard!B30)</f>
        <v>0</v>
      </c>
    </row>
    <row r="31" spans="1:4" x14ac:dyDescent="0.25">
      <c r="B31" t="str">
        <f>Requirements!Q13</f>
        <v>Transición</v>
      </c>
      <c r="C31">
        <f>COUNTIF(Requirements!$C$23:$C$68,Dashboard!B31)</f>
        <v>0</v>
      </c>
    </row>
    <row r="32" spans="1:4" x14ac:dyDescent="0.25">
      <c r="A32" s="1" t="s">
        <v>52</v>
      </c>
    </row>
    <row r="33" spans="2:3" x14ac:dyDescent="0.25">
      <c r="B33" t="str">
        <f>Requirements!P2</f>
        <v>Nuevo</v>
      </c>
      <c r="C33">
        <f>COUNTIF(Requirements!$J$23:$J$68,Dashboard!B33)</f>
        <v>0</v>
      </c>
    </row>
    <row r="34" spans="2:3" x14ac:dyDescent="0.25">
      <c r="B34" t="str">
        <f>Requirements!P3</f>
        <v>Verificado</v>
      </c>
      <c r="C34">
        <f>COUNTIF(Requirements!$J$23:$J$68,Dashboard!B34)</f>
        <v>0</v>
      </c>
    </row>
    <row r="35" spans="2:3" x14ac:dyDescent="0.25">
      <c r="B35" t="str">
        <f>Requirements!P4</f>
        <v>Aprobado</v>
      </c>
      <c r="C35">
        <f>COUNTIF(Requirements!$J$23:$J$68,Dashboard!B35)</f>
        <v>0</v>
      </c>
    </row>
    <row r="36" spans="2:3" x14ac:dyDescent="0.25">
      <c r="B36" t="str">
        <f>Requirements!P5</f>
        <v>Rechazado</v>
      </c>
      <c r="C36">
        <f>COUNTIF(Requirements!$J$23:$J$68,Dashboard!B36)</f>
        <v>0</v>
      </c>
    </row>
    <row r="37" spans="2:3" x14ac:dyDescent="0.25">
      <c r="B37" t="str">
        <f>Requirements!P6</f>
        <v>Aplazado</v>
      </c>
      <c r="C37">
        <f>COUNTIF(Requirements!$J$23:$J$68,Dashboard!B37)</f>
        <v>0</v>
      </c>
    </row>
    <row r="38" spans="2:3" x14ac:dyDescent="0.25">
      <c r="B38" t="str">
        <f>Requirements!P7</f>
        <v>En desarrollo</v>
      </c>
      <c r="C38">
        <f>COUNTIF(Requirements!$J$23:$J$68,Dashboard!B38)</f>
        <v>0</v>
      </c>
    </row>
    <row r="39" spans="2:3" x14ac:dyDescent="0.25">
      <c r="B39" t="str">
        <f>Requirements!P8</f>
        <v>Completado</v>
      </c>
      <c r="C39">
        <f>COUNTIF(Requirements!$J$23:$J$68,Dashboard!B39)</f>
        <v>0</v>
      </c>
    </row>
    <row r="40" spans="2:3" x14ac:dyDescent="0.25">
      <c r="B40" t="str">
        <f>Requirements!P9</f>
        <v>Testeado</v>
      </c>
      <c r="C40">
        <f>COUNTIF(Requirements!$J$23:$J$68,Dashboard!B40)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68"/>
  <sheetViews>
    <sheetView tabSelected="1" topLeftCell="C1" zoomScale="70" zoomScaleNormal="70" workbookViewId="0">
      <selection activeCell="D9" sqref="D9"/>
    </sheetView>
  </sheetViews>
  <sheetFormatPr baseColWidth="10" defaultColWidth="11.42578125" defaultRowHeight="15" x14ac:dyDescent="0.25"/>
  <cols>
    <col min="1" max="1" width="14.5703125" style="3" customWidth="1"/>
    <col min="2" max="3" width="31.85546875" style="3" customWidth="1"/>
    <col min="4" max="4" width="78.140625" style="3" customWidth="1"/>
    <col min="5" max="5" width="39" style="3" customWidth="1"/>
    <col min="6" max="6" width="16.5703125" style="3" customWidth="1"/>
    <col min="7" max="7" width="21.140625" style="3" customWidth="1"/>
    <col min="8" max="8" width="29" style="3" customWidth="1"/>
    <col min="9" max="10" width="22.5703125" style="3" customWidth="1"/>
    <col min="11" max="11" width="23.140625" style="3" customWidth="1"/>
    <col min="12" max="12" width="22.85546875" style="3" customWidth="1"/>
    <col min="13" max="13" width="11.42578125" style="2"/>
    <col min="14" max="14" width="11.42578125" style="2" customWidth="1"/>
    <col min="15" max="17" width="11.42578125" style="2" hidden="1" customWidth="1"/>
    <col min="18" max="18" width="11.42578125" style="2" customWidth="1"/>
    <col min="19" max="16384" width="11.42578125" style="2"/>
  </cols>
  <sheetData>
    <row r="1" spans="1:17" s="6" customFormat="1" x14ac:dyDescent="0.25">
      <c r="A1" s="9"/>
      <c r="B1" s="9"/>
      <c r="L1" s="7"/>
      <c r="O1" s="8" t="s">
        <v>49</v>
      </c>
      <c r="P1" s="8" t="s">
        <v>17</v>
      </c>
      <c r="Q1" s="8" t="s">
        <v>21</v>
      </c>
    </row>
    <row r="2" spans="1:17" s="6" customFormat="1" x14ac:dyDescent="0.25">
      <c r="A2" s="9"/>
      <c r="B2" s="9"/>
      <c r="L2" s="7"/>
      <c r="O2" s="6" t="s">
        <v>37</v>
      </c>
      <c r="P2" s="6" t="s">
        <v>22</v>
      </c>
      <c r="Q2" s="6" t="s">
        <v>28</v>
      </c>
    </row>
    <row r="3" spans="1:17" s="6" customFormat="1" x14ac:dyDescent="0.25">
      <c r="A3" s="9"/>
      <c r="B3" s="9"/>
      <c r="L3" s="7"/>
      <c r="O3" s="6" t="s">
        <v>38</v>
      </c>
      <c r="P3" s="6" t="s">
        <v>23</v>
      </c>
      <c r="Q3" s="6" t="s">
        <v>29</v>
      </c>
    </row>
    <row r="4" spans="1:17" s="6" customFormat="1" x14ac:dyDescent="0.25">
      <c r="A4" s="9"/>
      <c r="B4" s="9"/>
      <c r="L4" s="7"/>
      <c r="O4" s="6" t="s">
        <v>39</v>
      </c>
      <c r="P4" s="6" t="s">
        <v>53</v>
      </c>
      <c r="Q4" s="6" t="s">
        <v>30</v>
      </c>
    </row>
    <row r="5" spans="1:17" customFormat="1" x14ac:dyDescent="0.25">
      <c r="A5" s="9"/>
      <c r="B5" s="9"/>
      <c r="L5" s="3"/>
      <c r="O5" t="s">
        <v>40</v>
      </c>
      <c r="P5" t="s">
        <v>24</v>
      </c>
      <c r="Q5" t="s">
        <v>31</v>
      </c>
    </row>
    <row r="6" spans="1:17" customFormat="1" x14ac:dyDescent="0.25">
      <c r="A6" s="5" t="s">
        <v>4</v>
      </c>
      <c r="D6" s="6" t="s">
        <v>57</v>
      </c>
      <c r="L6" s="3"/>
      <c r="O6" t="s">
        <v>41</v>
      </c>
      <c r="P6" t="s">
        <v>48</v>
      </c>
      <c r="Q6" t="s">
        <v>32</v>
      </c>
    </row>
    <row r="7" spans="1:17" customFormat="1" x14ac:dyDescent="0.25">
      <c r="A7" s="5" t="s">
        <v>3</v>
      </c>
      <c r="D7" s="6" t="s">
        <v>60</v>
      </c>
      <c r="P7" s="2" t="s">
        <v>25</v>
      </c>
      <c r="Q7" t="s">
        <v>33</v>
      </c>
    </row>
    <row r="8" spans="1:17" customFormat="1" x14ac:dyDescent="0.25">
      <c r="A8" s="5" t="s">
        <v>5</v>
      </c>
      <c r="D8" s="6" t="s">
        <v>0</v>
      </c>
      <c r="P8" t="s">
        <v>26</v>
      </c>
      <c r="Q8" t="s">
        <v>45</v>
      </c>
    </row>
    <row r="9" spans="1:17" customFormat="1" ht="75" x14ac:dyDescent="0.25">
      <c r="A9" s="5" t="s">
        <v>42</v>
      </c>
      <c r="D9" s="11" t="s">
        <v>127</v>
      </c>
      <c r="P9" t="s">
        <v>27</v>
      </c>
      <c r="Q9" t="s">
        <v>34</v>
      </c>
    </row>
    <row r="10" spans="1:17" customFormat="1" x14ac:dyDescent="0.25">
      <c r="A10" s="5" t="s">
        <v>43</v>
      </c>
      <c r="D10" s="11" t="s">
        <v>105</v>
      </c>
      <c r="Q10" t="s">
        <v>44</v>
      </c>
    </row>
    <row r="11" spans="1:17" customFormat="1" x14ac:dyDescent="0.25">
      <c r="A11" s="5" t="s">
        <v>47</v>
      </c>
      <c r="D11" s="11"/>
      <c r="Q11" t="s">
        <v>35</v>
      </c>
    </row>
    <row r="12" spans="1:17" customFormat="1" x14ac:dyDescent="0.25">
      <c r="A12" s="5" t="s">
        <v>46</v>
      </c>
      <c r="D12" s="11" t="s">
        <v>59</v>
      </c>
      <c r="Q12" t="s">
        <v>2</v>
      </c>
    </row>
    <row r="13" spans="1:17" customFormat="1" x14ac:dyDescent="0.25">
      <c r="A13" s="5" t="s">
        <v>6</v>
      </c>
      <c r="D13" s="6" t="s">
        <v>58</v>
      </c>
      <c r="Q13" t="s">
        <v>36</v>
      </c>
    </row>
    <row r="14" spans="1:17" customFormat="1" x14ac:dyDescent="0.25">
      <c r="A14" s="5"/>
      <c r="D14" s="6"/>
    </row>
    <row r="15" spans="1:17" customFormat="1" x14ac:dyDescent="0.25">
      <c r="A15" s="5"/>
      <c r="D15" s="6"/>
    </row>
    <row r="16" spans="1:17" customFormat="1" x14ac:dyDescent="0.25">
      <c r="A16" s="5" t="s">
        <v>7</v>
      </c>
      <c r="D16" s="6"/>
    </row>
    <row r="17" spans="1:12" customFormat="1" x14ac:dyDescent="0.25">
      <c r="A17" s="5" t="s">
        <v>8</v>
      </c>
      <c r="D17" s="12"/>
    </row>
    <row r="18" spans="1:12" customFormat="1" x14ac:dyDescent="0.25">
      <c r="A18" s="5" t="s">
        <v>9</v>
      </c>
    </row>
    <row r="19" spans="1:12" customFormat="1" x14ac:dyDescent="0.25">
      <c r="A19" s="5"/>
    </row>
    <row r="20" spans="1:12" customFormat="1" x14ac:dyDescent="0.25">
      <c r="A20" s="10" t="s">
        <v>10</v>
      </c>
    </row>
    <row r="21" spans="1:12" customFormat="1" x14ac:dyDescent="0.25"/>
    <row r="22" spans="1:12" s="1" customFormat="1" x14ac:dyDescent="0.25">
      <c r="A22" s="1" t="s">
        <v>1</v>
      </c>
      <c r="B22" s="1" t="s">
        <v>11</v>
      </c>
      <c r="C22" s="1" t="s">
        <v>12</v>
      </c>
      <c r="D22" s="1" t="s">
        <v>13</v>
      </c>
      <c r="E22" s="1" t="s">
        <v>50</v>
      </c>
      <c r="F22" s="1" t="s">
        <v>14</v>
      </c>
      <c r="G22" s="1" t="s">
        <v>15</v>
      </c>
      <c r="H22" s="1" t="s">
        <v>51</v>
      </c>
      <c r="I22" s="1" t="s">
        <v>16</v>
      </c>
      <c r="J22" s="1" t="s">
        <v>17</v>
      </c>
      <c r="K22" s="1" t="s">
        <v>49</v>
      </c>
      <c r="L22" s="1" t="s">
        <v>18</v>
      </c>
    </row>
    <row r="23" spans="1:12" x14ac:dyDescent="0.25">
      <c r="A23" s="7" t="s">
        <v>56</v>
      </c>
      <c r="B23" s="7"/>
      <c r="C23" s="7"/>
      <c r="D23" s="7" t="s">
        <v>78</v>
      </c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 t="s">
        <v>54</v>
      </c>
      <c r="B24" s="7"/>
      <c r="C24" s="7"/>
      <c r="D24" s="7" t="s">
        <v>126</v>
      </c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 t="s">
        <v>55</v>
      </c>
      <c r="B25" s="7"/>
      <c r="C25" s="7"/>
      <c r="D25" s="7" t="s">
        <v>79</v>
      </c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 t="s">
        <v>61</v>
      </c>
      <c r="B26" s="7"/>
      <c r="C26" s="7"/>
      <c r="D26" s="7" t="s">
        <v>80</v>
      </c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 t="s">
        <v>62</v>
      </c>
      <c r="B27" s="7"/>
      <c r="C27" s="7"/>
      <c r="D27" s="7" t="s">
        <v>81</v>
      </c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 t="s">
        <v>63</v>
      </c>
      <c r="B28" s="7"/>
      <c r="C28" s="7"/>
      <c r="D28" s="7" t="s">
        <v>82</v>
      </c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 t="s">
        <v>64</v>
      </c>
      <c r="B29" s="7"/>
      <c r="C29" s="7"/>
      <c r="D29" s="7" t="s">
        <v>83</v>
      </c>
      <c r="E29" s="7"/>
      <c r="F29" s="7"/>
      <c r="G29" s="7"/>
      <c r="H29" s="7"/>
      <c r="I29" s="7"/>
      <c r="J29" s="7"/>
      <c r="K29" s="7"/>
      <c r="L29" s="7"/>
    </row>
    <row r="30" spans="1:12" ht="30" x14ac:dyDescent="0.25">
      <c r="A30" s="7" t="s">
        <v>65</v>
      </c>
      <c r="B30" s="7"/>
      <c r="C30" s="7"/>
      <c r="D30" s="7" t="s">
        <v>84</v>
      </c>
      <c r="E30" s="7"/>
      <c r="F30" s="7"/>
      <c r="G30" s="7"/>
      <c r="H30" s="7"/>
      <c r="I30" s="7"/>
      <c r="J30" s="7"/>
      <c r="K30" s="7"/>
      <c r="L30" s="7"/>
    </row>
    <row r="31" spans="1:12" x14ac:dyDescent="0.25">
      <c r="A31" s="7" t="s">
        <v>66</v>
      </c>
      <c r="B31" s="7"/>
      <c r="C31" s="7"/>
      <c r="D31" s="7" t="s">
        <v>85</v>
      </c>
      <c r="E31" s="7"/>
      <c r="F31" s="7"/>
      <c r="G31" s="7"/>
      <c r="H31" s="7"/>
      <c r="I31" s="7"/>
      <c r="J31" s="7"/>
      <c r="K31" s="7"/>
      <c r="L31" s="7"/>
    </row>
    <row r="32" spans="1:12" ht="30" x14ac:dyDescent="0.25">
      <c r="A32" s="7" t="s">
        <v>67</v>
      </c>
      <c r="B32" s="7"/>
      <c r="C32" s="7"/>
      <c r="D32" s="7" t="s">
        <v>91</v>
      </c>
      <c r="E32" s="7"/>
      <c r="F32" s="7"/>
      <c r="G32" s="7"/>
      <c r="H32" s="7"/>
      <c r="I32" s="7"/>
      <c r="J32" s="7"/>
      <c r="K32" s="7"/>
      <c r="L32" s="7"/>
    </row>
    <row r="33" spans="1:12" x14ac:dyDescent="0.25">
      <c r="A33" s="7" t="s">
        <v>68</v>
      </c>
      <c r="B33" s="11"/>
      <c r="C33" s="7"/>
      <c r="D33" s="7" t="s">
        <v>86</v>
      </c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7" t="s">
        <v>69</v>
      </c>
      <c r="B34" s="7"/>
      <c r="C34" s="7"/>
      <c r="D34" s="7" t="s">
        <v>87</v>
      </c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7" t="s">
        <v>70</v>
      </c>
      <c r="B35" s="11"/>
      <c r="C35" s="7"/>
      <c r="D35" s="7" t="s">
        <v>88</v>
      </c>
      <c r="E35" s="7"/>
      <c r="F35" s="7"/>
      <c r="G35" s="7"/>
      <c r="H35" s="7"/>
      <c r="I35" s="7"/>
      <c r="J35" s="7"/>
      <c r="K35" s="7"/>
      <c r="L35" s="7"/>
    </row>
    <row r="36" spans="1:12" x14ac:dyDescent="0.25">
      <c r="A36" s="7" t="s">
        <v>71</v>
      </c>
      <c r="B36" s="7"/>
      <c r="C36" s="7"/>
      <c r="D36" s="7" t="s">
        <v>89</v>
      </c>
      <c r="E36" s="7"/>
      <c r="F36" s="7"/>
      <c r="G36" s="7"/>
      <c r="H36" s="7"/>
      <c r="I36" s="7"/>
      <c r="J36" s="7"/>
      <c r="K36" s="7"/>
      <c r="L36" s="7"/>
    </row>
    <row r="37" spans="1:12" x14ac:dyDescent="0.25">
      <c r="A37" s="7" t="s">
        <v>72</v>
      </c>
      <c r="B37" s="7"/>
      <c r="C37" s="7"/>
      <c r="D37" s="7" t="s">
        <v>90</v>
      </c>
      <c r="E37" s="7"/>
      <c r="F37" s="7"/>
      <c r="G37" s="7"/>
      <c r="H37" s="7"/>
      <c r="I37" s="7"/>
      <c r="J37" s="7"/>
      <c r="K37" s="7"/>
      <c r="L37" s="7"/>
    </row>
    <row r="38" spans="1:12" ht="30" x14ac:dyDescent="0.25">
      <c r="A38" s="7" t="s">
        <v>73</v>
      </c>
      <c r="B38" s="11"/>
      <c r="C38" s="7"/>
      <c r="D38" s="7" t="s">
        <v>92</v>
      </c>
      <c r="E38" s="7"/>
      <c r="F38" s="7"/>
      <c r="G38" s="7"/>
      <c r="H38" s="7"/>
      <c r="I38" s="7"/>
      <c r="J38" s="7"/>
      <c r="K38" s="7"/>
      <c r="L38" s="7"/>
    </row>
    <row r="39" spans="1:12" ht="30" x14ac:dyDescent="0.25">
      <c r="A39" s="7" t="s">
        <v>74</v>
      </c>
      <c r="B39" s="7"/>
      <c r="C39" s="7"/>
      <c r="D39" s="7" t="s">
        <v>93</v>
      </c>
      <c r="E39" s="7"/>
      <c r="F39" s="7"/>
      <c r="G39" s="7"/>
      <c r="H39" s="7"/>
      <c r="I39" s="7"/>
      <c r="J39" s="7"/>
      <c r="K39" s="7"/>
      <c r="L39" s="7"/>
    </row>
    <row r="40" spans="1:12" x14ac:dyDescent="0.25">
      <c r="A40" s="7" t="s">
        <v>75</v>
      </c>
      <c r="B40" s="7"/>
      <c r="C40" s="7"/>
      <c r="D40" s="7" t="s">
        <v>94</v>
      </c>
      <c r="E40" s="7"/>
      <c r="F40" s="7"/>
      <c r="G40" s="7"/>
      <c r="H40" s="7"/>
      <c r="I40" s="7"/>
      <c r="J40" s="7"/>
      <c r="K40" s="7"/>
      <c r="L40" s="7"/>
    </row>
    <row r="41" spans="1:12" x14ac:dyDescent="0.25">
      <c r="A41" s="7" t="s">
        <v>76</v>
      </c>
      <c r="B41" s="7"/>
      <c r="C41" s="7"/>
      <c r="D41" s="7" t="s">
        <v>95</v>
      </c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 t="s">
        <v>77</v>
      </c>
      <c r="B42" s="7"/>
      <c r="C42" s="7"/>
      <c r="D42" s="7" t="s">
        <v>96</v>
      </c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 t="s">
        <v>97</v>
      </c>
      <c r="B43" s="7"/>
      <c r="C43" s="7"/>
      <c r="D43" s="7" t="s">
        <v>99</v>
      </c>
      <c r="E43" s="7"/>
      <c r="F43" s="7"/>
      <c r="G43" s="7"/>
      <c r="H43" s="7"/>
      <c r="I43" s="7"/>
      <c r="J43" s="7"/>
      <c r="K43" s="7"/>
      <c r="L43" s="7"/>
    </row>
    <row r="44" spans="1:12" x14ac:dyDescent="0.25">
      <c r="A44" s="7" t="s">
        <v>98</v>
      </c>
      <c r="B44" s="7"/>
      <c r="C44" s="7"/>
      <c r="D44" s="7" t="s">
        <v>100</v>
      </c>
      <c r="E44" s="7"/>
      <c r="F44" s="7"/>
      <c r="G44" s="7"/>
      <c r="H44" s="7"/>
      <c r="I44" s="7"/>
      <c r="J44" s="7"/>
      <c r="K44" s="7"/>
      <c r="L44" s="7"/>
    </row>
    <row r="45" spans="1:12" ht="30" x14ac:dyDescent="0.25">
      <c r="A45" s="7" t="s">
        <v>101</v>
      </c>
      <c r="B45" s="7"/>
      <c r="C45" s="7"/>
      <c r="D45" s="7" t="s">
        <v>103</v>
      </c>
      <c r="E45" s="7"/>
      <c r="F45" s="7"/>
      <c r="G45" s="7"/>
      <c r="H45" s="7"/>
      <c r="I45" s="7"/>
      <c r="J45" s="7"/>
      <c r="K45" s="7"/>
      <c r="L45" s="7"/>
    </row>
    <row r="46" spans="1:12" ht="30" x14ac:dyDescent="0.25">
      <c r="A46" s="7" t="s">
        <v>102</v>
      </c>
      <c r="B46" s="7"/>
      <c r="C46" s="7"/>
      <c r="D46" s="7" t="s">
        <v>104</v>
      </c>
      <c r="E46" s="7"/>
      <c r="F46" s="7"/>
      <c r="G46" s="7"/>
      <c r="H46" s="7"/>
      <c r="I46" s="7"/>
      <c r="J46" s="7"/>
      <c r="K46" s="7"/>
      <c r="L46" s="7"/>
    </row>
    <row r="47" spans="1:12" x14ac:dyDescent="0.25">
      <c r="A47" s="7" t="s">
        <v>106</v>
      </c>
      <c r="B47" s="7"/>
      <c r="C47" s="7"/>
      <c r="D47" s="7" t="s">
        <v>114</v>
      </c>
      <c r="E47" s="7"/>
      <c r="F47" s="7"/>
      <c r="G47" s="7"/>
      <c r="H47" s="7"/>
      <c r="I47" s="7"/>
      <c r="J47" s="7"/>
      <c r="K47" s="7"/>
      <c r="L47" s="7"/>
    </row>
    <row r="48" spans="1:12" x14ac:dyDescent="0.25">
      <c r="A48" s="7" t="s">
        <v>107</v>
      </c>
      <c r="B48" s="7"/>
      <c r="C48" s="7"/>
      <c r="D48" s="7" t="s">
        <v>115</v>
      </c>
      <c r="E48" s="7"/>
      <c r="F48" s="7"/>
      <c r="G48" s="7"/>
      <c r="H48" s="7"/>
      <c r="I48" s="7"/>
      <c r="J48" s="7"/>
      <c r="K48" s="7"/>
      <c r="L48" s="7"/>
    </row>
    <row r="49" spans="1:12" x14ac:dyDescent="0.25">
      <c r="A49" s="7" t="s">
        <v>108</v>
      </c>
      <c r="B49" s="7"/>
      <c r="C49" s="7"/>
      <c r="D49" s="7" t="s">
        <v>116</v>
      </c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7" t="s">
        <v>109</v>
      </c>
      <c r="B50" s="7"/>
      <c r="C50" s="7"/>
      <c r="D50" s="7" t="s">
        <v>117</v>
      </c>
      <c r="E50" s="7"/>
      <c r="F50" s="7"/>
      <c r="G50" s="7"/>
      <c r="H50" s="7"/>
      <c r="I50" s="7"/>
      <c r="J50" s="7"/>
      <c r="K50" s="7"/>
      <c r="L50" s="7"/>
    </row>
    <row r="51" spans="1:12" x14ac:dyDescent="0.25">
      <c r="A51" s="7" t="s">
        <v>110</v>
      </c>
      <c r="B51" s="7"/>
      <c r="C51" s="7"/>
      <c r="D51" s="7" t="s">
        <v>118</v>
      </c>
      <c r="E51" s="7"/>
      <c r="F51" s="7"/>
      <c r="G51" s="7"/>
      <c r="H51" s="7"/>
      <c r="I51" s="7"/>
      <c r="J51" s="7"/>
      <c r="K51" s="7"/>
      <c r="L51" s="7"/>
    </row>
    <row r="52" spans="1:12" x14ac:dyDescent="0.25">
      <c r="A52" s="7" t="s">
        <v>111</v>
      </c>
      <c r="B52" s="7"/>
      <c r="C52" s="7"/>
      <c r="D52" s="7" t="s">
        <v>119</v>
      </c>
      <c r="E52" s="7"/>
      <c r="F52" s="7"/>
      <c r="G52" s="7"/>
      <c r="H52" s="7"/>
      <c r="I52" s="7"/>
      <c r="J52" s="7"/>
      <c r="K52" s="7"/>
      <c r="L52" s="7"/>
    </row>
    <row r="53" spans="1:12" x14ac:dyDescent="0.25">
      <c r="A53" s="7" t="s">
        <v>112</v>
      </c>
      <c r="B53" s="7"/>
      <c r="C53" s="7"/>
      <c r="D53" s="7" t="s">
        <v>120</v>
      </c>
      <c r="E53" s="7"/>
      <c r="F53" s="7"/>
      <c r="G53" s="7"/>
      <c r="H53" s="7"/>
      <c r="I53" s="7"/>
      <c r="J53" s="7"/>
      <c r="K53" s="7"/>
      <c r="L53" s="7"/>
    </row>
    <row r="54" spans="1:12" x14ac:dyDescent="0.25">
      <c r="A54" s="7" t="s">
        <v>113</v>
      </c>
      <c r="B54" s="7"/>
      <c r="C54" s="7"/>
      <c r="D54" s="7" t="s">
        <v>121</v>
      </c>
      <c r="E54" s="7"/>
      <c r="F54" s="7"/>
      <c r="G54" s="7"/>
      <c r="H54" s="7"/>
      <c r="I54" s="7"/>
      <c r="J54" s="7"/>
      <c r="K54" s="7"/>
      <c r="L54" s="7"/>
    </row>
    <row r="55" spans="1:12" x14ac:dyDescent="0.25">
      <c r="A55" s="7" t="s">
        <v>124</v>
      </c>
      <c r="B55" s="14"/>
      <c r="C55" s="14"/>
      <c r="D55" s="7" t="s">
        <v>122</v>
      </c>
      <c r="E55" s="14"/>
      <c r="F55" s="14"/>
      <c r="G55" s="14"/>
      <c r="H55" s="14"/>
      <c r="I55" s="14"/>
      <c r="J55" s="14"/>
      <c r="K55" s="14"/>
      <c r="L55" s="14"/>
    </row>
    <row r="56" spans="1:12" x14ac:dyDescent="0.25">
      <c r="A56" s="7" t="s">
        <v>125</v>
      </c>
      <c r="B56" s="14"/>
      <c r="C56" s="14"/>
      <c r="D56" s="7" t="s">
        <v>123</v>
      </c>
      <c r="E56" s="14"/>
      <c r="F56" s="14"/>
      <c r="G56" s="14"/>
      <c r="H56" s="14"/>
      <c r="I56" s="14"/>
      <c r="J56" s="14"/>
      <c r="K56" s="14"/>
      <c r="L56" s="14"/>
    </row>
    <row r="57" spans="1:1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spans="1:12" x14ac:dyDescent="0.25">
      <c r="A58" s="14"/>
      <c r="B58" s="14"/>
      <c r="C58" s="14"/>
      <c r="D58" s="7"/>
      <c r="E58" s="14"/>
      <c r="F58" s="14"/>
      <c r="G58" s="14"/>
      <c r="H58" s="14"/>
      <c r="I58" s="14"/>
      <c r="J58" s="14"/>
      <c r="K58" s="14"/>
      <c r="L58" s="14"/>
    </row>
    <row r="59" spans="1:12" x14ac:dyDescent="0.25">
      <c r="A59" s="14"/>
      <c r="B59" s="14"/>
      <c r="C59" s="14"/>
      <c r="D59" s="7"/>
      <c r="E59" s="14"/>
      <c r="F59" s="14"/>
      <c r="G59" s="14"/>
      <c r="H59" s="14"/>
      <c r="I59" s="14"/>
      <c r="J59" s="14"/>
      <c r="K59" s="14"/>
      <c r="L59" s="14"/>
    </row>
    <row r="60" spans="1:12" x14ac:dyDescent="0.25">
      <c r="A60" s="14"/>
      <c r="B60" s="14"/>
      <c r="C60" s="14"/>
      <c r="D60" s="7"/>
      <c r="E60" s="14"/>
      <c r="F60" s="14"/>
      <c r="G60" s="14"/>
      <c r="H60" s="14"/>
      <c r="I60" s="14"/>
      <c r="J60" s="14"/>
      <c r="K60" s="14"/>
      <c r="L60" s="14"/>
    </row>
    <row r="61" spans="1:12" x14ac:dyDescent="0.25">
      <c r="A61" s="14"/>
      <c r="B61" s="14"/>
      <c r="C61" s="14"/>
      <c r="D61" s="7"/>
      <c r="E61" s="14"/>
      <c r="F61" s="14"/>
      <c r="G61" s="14"/>
      <c r="H61" s="14"/>
      <c r="I61" s="14"/>
      <c r="J61" s="14"/>
      <c r="K61" s="14"/>
      <c r="L61" s="14"/>
    </row>
    <row r="62" spans="1:12" x14ac:dyDescent="0.25">
      <c r="A62" s="14"/>
      <c r="B62" s="14"/>
      <c r="C62" s="14"/>
      <c r="D62" s="7"/>
      <c r="E62" s="14"/>
      <c r="F62" s="14"/>
      <c r="G62" s="14"/>
      <c r="H62" s="14"/>
      <c r="I62" s="14"/>
      <c r="J62" s="14"/>
      <c r="K62" s="14"/>
      <c r="L62" s="14"/>
    </row>
    <row r="63" spans="1:1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spans="1:1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spans="1:12" x14ac:dyDescent="0.25">
      <c r="A65" s="14"/>
      <c r="B65" s="14"/>
      <c r="C65" s="14"/>
      <c r="D65" s="7"/>
      <c r="E65" s="14"/>
      <c r="F65" s="14"/>
      <c r="G65" s="14"/>
      <c r="H65" s="14"/>
      <c r="I65" s="14"/>
      <c r="J65" s="14"/>
      <c r="K65" s="14"/>
      <c r="L65" s="14"/>
    </row>
    <row r="66" spans="1:12" x14ac:dyDescent="0.25">
      <c r="A66" s="14"/>
      <c r="B66" s="14"/>
      <c r="C66" s="14"/>
      <c r="D66" s="7"/>
      <c r="E66" s="14"/>
      <c r="F66" s="14"/>
      <c r="G66" s="14"/>
      <c r="H66" s="14"/>
      <c r="I66" s="14"/>
      <c r="J66" s="14"/>
      <c r="K66" s="14"/>
      <c r="L66" s="14"/>
    </row>
    <row r="67" spans="1:12" x14ac:dyDescent="0.25">
      <c r="A67" s="14"/>
      <c r="B67" s="14"/>
      <c r="C67" s="14"/>
      <c r="D67" s="7"/>
      <c r="E67" s="14"/>
      <c r="F67" s="14"/>
      <c r="G67" s="14"/>
      <c r="H67" s="14"/>
      <c r="I67" s="14"/>
      <c r="J67" s="14"/>
      <c r="K67" s="14"/>
      <c r="L67" s="14"/>
    </row>
    <row r="68" spans="1:12" x14ac:dyDescent="0.25">
      <c r="A68" s="14"/>
      <c r="B68" s="14"/>
      <c r="C68" s="14"/>
      <c r="D68" s="7"/>
      <c r="E68" s="14"/>
      <c r="F68" s="14"/>
      <c r="G68" s="14"/>
      <c r="H68" s="14"/>
      <c r="I68" s="14"/>
      <c r="J68" s="14"/>
      <c r="K68" s="14"/>
      <c r="L68" s="14"/>
    </row>
  </sheetData>
  <dataConsolidate/>
  <phoneticPr fontId="2" type="noConversion"/>
  <dataValidations count="4">
    <dataValidation type="list" allowBlank="1" showInputMessage="1" showErrorMessage="1" sqref="K24:L54 K23" xr:uid="{00000000-0002-0000-0100-000000000000}">
      <formula1>$O$2:$O$6</formula1>
    </dataValidation>
    <dataValidation type="list" allowBlank="1" showInputMessage="1" showErrorMessage="1" sqref="J23:J68" xr:uid="{00000000-0002-0000-0100-000001000000}">
      <formula1>$P$2:$P$9</formula1>
    </dataValidation>
    <dataValidation type="list" allowBlank="1" showInputMessage="1" showErrorMessage="1" sqref="C55:C1048576" xr:uid="{00000000-0002-0000-0100-000002000000}">
      <formula1>$Q$2:$Q$10</formula1>
    </dataValidation>
    <dataValidation type="list" allowBlank="1" showInputMessage="1" showErrorMessage="1" sqref="C23:C54" xr:uid="{00000000-0002-0000-0100-000003000000}">
      <formula1>$Q$2:$Q$13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53EEBA6278E47A00FD318079A0778" ma:contentTypeVersion="13" ma:contentTypeDescription="Create a new document." ma:contentTypeScope="" ma:versionID="dfc799bd0652176014d57a304d996d83">
  <xsd:schema xmlns:xsd="http://www.w3.org/2001/XMLSchema" xmlns:xs="http://www.w3.org/2001/XMLSchema" xmlns:p="http://schemas.microsoft.com/office/2006/metadata/properties" xmlns:ns3="09d4263b-a573-483a-a9fd-e9aadfe8225a" xmlns:ns4="5c5dde45-4641-41e1-ad7c-a3c5aeed811a" targetNamespace="http://schemas.microsoft.com/office/2006/metadata/properties" ma:root="true" ma:fieldsID="3bcaee9d2afb734e53bee531e32e2361" ns3:_="" ns4:_="">
    <xsd:import namespace="09d4263b-a573-483a-a9fd-e9aadfe8225a"/>
    <xsd:import namespace="5c5dde45-4641-41e1-ad7c-a3c5aeed81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4263b-a573-483a-a9fd-e9aadfe82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dde45-4641-41e1-ad7c-a3c5aeed81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56EFD-3666-4555-8AB5-D85C2865138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5c5dde45-4641-41e1-ad7c-a3c5aeed811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09d4263b-a573-483a-a9fd-e9aadfe8225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2361F8-B8ED-45F9-A81E-3FAE34A2CF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0DC2F-24C3-41F3-A925-9D7AED47A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d4263b-a573-483a-a9fd-e9aadfe8225a"/>
    <ds:schemaRef ds:uri="5c5dde45-4641-41e1-ad7c-a3c5aeed8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Lenovo</dc:creator>
  <cp:lastModifiedBy>Jose Martinez</cp:lastModifiedBy>
  <dcterms:created xsi:type="dcterms:W3CDTF">2013-12-17T12:58:35Z</dcterms:created>
  <dcterms:modified xsi:type="dcterms:W3CDTF">2020-10-21T04:17:12Z</dcterms:modified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0x01010074C53EEBA6278E47A00FD318079A0778</vt:lpwstr>
  </property>
  <property fmtid="{D5CDD505-2E9C-101B-9397-08002B2CF9AE}" pid="3" name="WorkbookGuid">
    <vt:lpwstr>c8b5d90b-ff22-481e-b189-ec5bdf063c83</vt:lpwstr>
  </property>
</Properties>
</file>