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13_ncr:1_{8208427B-0FC9-45D2-BD29-226EAEA78FD7}"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AY29" i="3" l="1"/>
  <c r="AX29" i="3"/>
  <c r="AW29" i="3"/>
  <c r="AV29" i="3"/>
  <c r="AU29" i="3"/>
  <c r="AT29" i="3"/>
  <c r="AS29" i="3"/>
  <c r="AR29" i="3"/>
  <c r="AQ29" i="3"/>
  <c r="AP29" i="3"/>
  <c r="AO29" i="3"/>
  <c r="AN29" i="3"/>
  <c r="AM29" i="3"/>
  <c r="AL29" i="3"/>
  <c r="AK29" i="3"/>
  <c r="AJ29" i="3"/>
  <c r="AI29" i="3"/>
  <c r="AH29" i="3"/>
  <c r="AG29" i="3"/>
  <c r="AF29" i="3"/>
  <c r="AE29" i="3"/>
  <c r="AD29" i="3"/>
  <c r="AY28" i="3"/>
  <c r="AX28" i="3"/>
  <c r="AW28" i="3"/>
  <c r="AV28" i="3"/>
  <c r="AU28" i="3"/>
  <c r="AT28" i="3"/>
  <c r="AS28" i="3"/>
  <c r="AR28" i="3"/>
  <c r="AQ28" i="3"/>
  <c r="AP28" i="3"/>
  <c r="AO28" i="3"/>
  <c r="AN28" i="3"/>
  <c r="AM28" i="3"/>
  <c r="AL28" i="3"/>
  <c r="AK28" i="3"/>
  <c r="AJ28" i="3"/>
  <c r="AI28" i="3"/>
  <c r="AH28" i="3"/>
  <c r="AG28" i="3"/>
  <c r="AF28" i="3"/>
  <c r="AE28" i="3"/>
  <c r="AD28" i="3"/>
  <c r="Y20" i="3" l="1"/>
  <c r="Y21" i="3"/>
  <c r="Y22" i="3"/>
  <c r="Y23" i="3"/>
  <c r="Y24" i="3"/>
  <c r="Y25" i="3"/>
  <c r="Y26" i="3"/>
  <c r="Y27" i="3"/>
  <c r="Y28" i="3"/>
  <c r="Y29" i="3"/>
  <c r="Y30" i="3"/>
  <c r="Y31" i="3"/>
  <c r="Y19" i="3"/>
  <c r="Y18" i="3"/>
  <c r="Y17" i="3" l="1"/>
  <c r="Y16" i="3"/>
  <c r="Y15" i="3"/>
  <c r="Y14" i="3"/>
  <c r="Y13" i="3"/>
  <c r="Y12" i="3"/>
  <c r="Y11" i="3"/>
  <c r="Y10" i="3"/>
  <c r="Y9" i="3"/>
  <c r="Y8" i="3"/>
  <c r="Y7" i="3"/>
  <c r="Y6" i="3"/>
  <c r="Y5" i="3"/>
  <c r="Y4" i="3"/>
</calcChain>
</file>

<file path=xl/sharedStrings.xml><?xml version="1.0" encoding="utf-8"?>
<sst xmlns="http://schemas.openxmlformats.org/spreadsheetml/2006/main" count="325" uniqueCount="155">
  <si>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</si>
  <si>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</si>
  <si>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</si>
  <si>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</si>
  <si>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</si>
  <si>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</si>
  <si>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</si>
  <si>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</si>
  <si>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</si>
  <si>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</si>
  <si>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</si>
  <si>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</si>
  <si>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</si>
  <si>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</si>
  <si>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</si>
  <si>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</si>
  <si>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</si>
  <si>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</si>
  <si>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</si>
  <si>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</si>
  <si>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</si>
  <si>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</si>
  <si>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</si>
  <si>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</si>
  <si>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</si>
  <si>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</si>
  <si>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</si>
  <si>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</si>
  <si>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</si>
  <si>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</si>
  <si>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</si>
  <si>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</si>
  <si>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</si>
  <si>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</si>
  <si>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</si>
  <si>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</si>
  <si>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</si>
  <si>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</si>
  <si>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</si>
  <si>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</si>
  <si>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</si>
  <si>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</si>
  <si>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</si>
  <si>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</si>
  <si>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</si>
  <si>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</si>
  <si>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</si>
  <si>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</si>
  <si>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</si>
  <si>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</si>
  <si>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</si>
  <si>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</si>
  <si>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</si>
  <si>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</si>
  <si>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</si>
  <si>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</si>
  <si>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</si>
  <si>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</si>
  <si>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</si>
  <si>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</si>
  <si>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</si>
  <si>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</si>
  <si>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</si>
  <si>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</si>
  <si>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</si>
  <si>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</si>
  <si>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</si>
  <si>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</si>
  <si>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</si>
  <si>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</si>
  <si>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</si>
  <si>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</si>
  <si>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</si>
  <si>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</si>
  <si>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</si>
  <si>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</si>
  <si>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</si>
  <si>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</si>
  <si>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</si>
  <si>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</si>
  <si>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</si>
  <si>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</si>
  <si>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</si>
  <si>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</si>
  <si>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</si>
  <si>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</si>
  <si>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</si>
  <si>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</si>
  <si>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</si>
  <si>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</si>
  <si>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</si>
  <si>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</si>
  <si>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</si>
  <si>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</si>
  <si>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</si>
  <si>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</si>
  <si>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</si>
  <si>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</si>
  <si>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</si>
  <si>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</si>
  <si>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</si>
  <si>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</si>
  <si>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</si>
  <si>
    <t>REQ007</t>
  </si>
  <si>
    <t>REQ008</t>
  </si>
  <si>
    <t>REQ009</t>
  </si>
  <si>
    <t>REQ010</t>
  </si>
  <si>
    <t>Recueperación de Contraseña</t>
  </si>
  <si>
    <t xml:space="preserve">Correos Personalizados </t>
  </si>
  <si>
    <t>Especificacón de Documentos</t>
  </si>
  <si>
    <t>Tabla de Requisitos Legales</t>
  </si>
  <si>
    <t>Administradora</t>
  </si>
  <si>
    <t>Recuperar contraseñas en caso de olvido</t>
  </si>
  <si>
    <t>Presentación el mapa de procesos con sus respectivos hipervinculos.</t>
  </si>
  <si>
    <t xml:space="preserve">Crear de forma personalizada correos </t>
  </si>
  <si>
    <t>Definir nuevas especificaciones en la presentación de archivos</t>
  </si>
  <si>
    <t>Mostrar en pantalla la tabla de requisitos legales</t>
  </si>
  <si>
    <t>En caso de olvidar la contraseña para ingresar al programa, se generará un código de acceso que permitirá visualizar la contraseña antigua</t>
  </si>
  <si>
    <t>Enviar de forma personalizada correos a los clientes, con el objetivo de tratar diferentes temas externos a los recordatorios</t>
  </si>
  <si>
    <t xml:space="preserve">Mostrar información extra que cumple con el objetivo de indentificar de mejor manera a los documentos, ya sea código o versión </t>
  </si>
  <si>
    <t xml:space="preserve">Observar la información de un documento junto con la fecha de aprovación del Documento, Fecha de Vencimiento, una opción para subir documentos </t>
  </si>
  <si>
    <t>En Proceso</t>
  </si>
  <si>
    <t>REQ0010</t>
  </si>
  <si>
    <t>REQ007-1</t>
  </si>
  <si>
    <t>REQ007-2</t>
  </si>
  <si>
    <t>REQ007-3</t>
  </si>
  <si>
    <t>REQ008-1</t>
  </si>
  <si>
    <t>REQ008-2</t>
  </si>
  <si>
    <t>REQ008-3</t>
  </si>
  <si>
    <t>REQ009-1</t>
  </si>
  <si>
    <t>REQ009-2</t>
  </si>
  <si>
    <t>REQ009-3</t>
  </si>
  <si>
    <t>REQ0010-1</t>
  </si>
  <si>
    <t>REQ0010-2</t>
  </si>
  <si>
    <t>REQ0010-3</t>
  </si>
  <si>
    <t>Creación de botones para el olvido de contraseña</t>
  </si>
  <si>
    <t>Creación del código de seguridad y mensaje al correo para la verificación</t>
  </si>
  <si>
    <t xml:space="preserve">Acceso a la base de datos y recuperación de la contrseña </t>
  </si>
  <si>
    <t>Creción botón para el generar un correo personalizado</t>
  </si>
  <si>
    <t>Elaboración de formularios que permitan ingresar la información pertinente</t>
  </si>
  <si>
    <t>Validación de correo electronico. Enviar los correos al destinatario establecido</t>
  </si>
  <si>
    <t>Validar que la información nueva se agregue a la base de datos</t>
  </si>
  <si>
    <t>REQ0010-4</t>
  </si>
  <si>
    <t>Enviar correos recordatorios a fin de alertar si un documento esta por vencer o necesita modificaciones</t>
  </si>
  <si>
    <t>Agregar el campo de "código de la certificación" en la tabla de control de documentos y registros</t>
  </si>
  <si>
    <t>Agregar los campos de "versión" y "motivo de la modificación"  en la tabla de control de documentos y registros</t>
  </si>
  <si>
    <t>Maquetado de la interfáz grafica de la tabla de Requisitos Legales</t>
  </si>
  <si>
    <t>Dia 21</t>
  </si>
  <si>
    <t>Dia 20</t>
  </si>
  <si>
    <t>Dia 19</t>
  </si>
  <si>
    <t>Dia 18</t>
  </si>
  <si>
    <t>Dia 17</t>
  </si>
  <si>
    <t>Dia 16</t>
  </si>
  <si>
    <t>Con lo que se ha realizado del proyecto hasta el momento, es decir, el cumplimiento de tres sprints; al analizar la gráfica y observar que la línea azul se encuentra por debajo de la línea roja, hasta un punto en el que la sobrepasa, se puede concluir que el trabajo está dentro del cronograma para el sprint0, sprint2 por parte del sprint 1 este se encuentra levemente atrasado.</t>
  </si>
  <si>
    <t>Recuperación de Contraseña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</si>
</sst>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3" fillId="0" borderId="1" xfId="0" applyFont="1" applyBorder="1" applyAlignment="1">
      <alignment horizontal="right"/>
    </xf>
    <xf numFmtId="0" fontId="0" fillId="0" borderId="2" xfId="0" applyBorder="1"/>
    <xf numFmtId="164" fontId="0" fillId="0" borderId="2" xfId="0" applyNumberFormat="1" applyBorder="1"/>
    <xf numFmtId="0" fontId="7" fillId="0" borderId="0" xfId="0" applyFont="1" applyAlignment="1">
      <alignment horizontal="left" vertical="center" wrapText="1"/>
    </xf>
    <xf numFmtId="0" fontId="8" fillId="0" borderId="0" xfId="0" applyFont="1" applyAlignment="1">
      <alignment horizontal="left"/>
    </xf>
    <xf numFmtId="0" fontId="7" fillId="0" borderId="0" xfId="0" applyFont="1"/>
    <xf numFmtId="0" fontId="8"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3" fillId="5" borderId="2"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burdonchart!$AB$28</c:f>
              <c:strCache>
                <c:ptCount val="1"/>
                <c:pt idx="0">
                  <c:v>Horas Estimadas</c:v>
                </c:pt>
              </c:strCache>
            </c:strRef>
          </c:tx>
          <c:spPr>
            <a:ln w="28575" cap="rnd">
              <a:solidFill>
                <a:schemeClr val="accent1"/>
              </a:solidFill>
              <a:round/>
            </a:ln>
            <a:effectLst/>
          </c:spPr>
          <c:marker>
            <c:symbol val="none"/>
          </c:marker>
          <c:val>
            <c:numRef>
              <c:f>burdonchart!$AC$28:$AY$28</c:f>
              <c:numCache>
                <c:formatCode>General</c:formatCode>
                <c:ptCount val="23"/>
                <c:pt idx="1">
                  <c:v>66</c:v>
                </c:pt>
                <c:pt idx="2">
                  <c:v>59.5</c:v>
                </c:pt>
                <c:pt idx="3">
                  <c:v>55.5</c:v>
                </c:pt>
                <c:pt idx="4">
                  <c:v>52.5</c:v>
                </c:pt>
                <c:pt idx="5">
                  <c:v>47.5</c:v>
                </c:pt>
                <c:pt idx="6">
                  <c:v>44</c:v>
                </c:pt>
                <c:pt idx="7">
                  <c:v>43</c:v>
                </c:pt>
                <c:pt idx="8">
                  <c:v>41.5</c:v>
                </c:pt>
                <c:pt idx="9">
                  <c:v>35</c:v>
                </c:pt>
                <c:pt idx="10">
                  <c:v>30.5</c:v>
                </c:pt>
                <c:pt idx="11">
                  <c:v>29</c:v>
                </c:pt>
                <c:pt idx="12">
                  <c:v>29</c:v>
                </c:pt>
                <c:pt idx="13">
                  <c:v>25</c:v>
                </c:pt>
                <c:pt idx="14">
                  <c:v>23</c:v>
                </c:pt>
                <c:pt idx="15">
                  <c:v>21.5</c:v>
                </c:pt>
                <c:pt idx="16">
                  <c:v>19.25</c:v>
                </c:pt>
                <c:pt idx="17">
                  <c:v>19.25</c:v>
                </c:pt>
                <c:pt idx="18">
                  <c:v>15.25</c:v>
                </c:pt>
                <c:pt idx="19">
                  <c:v>9.75</c:v>
                </c:pt>
                <c:pt idx="20">
                  <c:v>7.75</c:v>
                </c:pt>
                <c:pt idx="21">
                  <c:v>6.25</c:v>
                </c:pt>
                <c:pt idx="22">
                  <c:v>4.75</c:v>
                </c:pt>
              </c:numCache>
            </c:numRef>
          </c:val>
          <c:smooth val="0"/>
          <c:extLst>
            <c:ext xmlns:c16="http://schemas.microsoft.com/office/drawing/2014/chart" uri="{C3380CC4-5D6E-409C-BE32-E72D297353CC}">
              <c16:uniqueId val="{00000000-4BF9-43B7-83F5-5F81D385456D}"/>
            </c:ext>
          </c:extLst>
        </c:ser>
        <c:ser>
          <c:idx val="1"/>
          <c:order val="1"/>
          <c:tx>
            <c:strRef>
              <c:f>burdonchart!$AB$29</c:f>
              <c:strCache>
                <c:ptCount val="1"/>
                <c:pt idx="0">
                  <c:v>Horas Estimadas
Restantes</c:v>
                </c:pt>
              </c:strCache>
            </c:strRef>
          </c:tx>
          <c:spPr>
            <a:ln w="28575" cap="rnd">
              <a:solidFill>
                <a:schemeClr val="accent2"/>
              </a:solidFill>
              <a:round/>
            </a:ln>
            <a:effectLst/>
          </c:spPr>
          <c:marker>
            <c:symbol val="none"/>
          </c:marker>
          <c:val>
            <c:numRef>
              <c:f>burdonchart!$AC$29:$AY$29</c:f>
              <c:numCache>
                <c:formatCode>General</c:formatCode>
                <c:ptCount val="23"/>
                <c:pt idx="1">
                  <c:v>66</c:v>
                </c:pt>
                <c:pt idx="2">
                  <c:v>62.857142857142854</c:v>
                </c:pt>
                <c:pt idx="3">
                  <c:v>59.714285714285708</c:v>
                </c:pt>
                <c:pt idx="4">
                  <c:v>56.571428571428562</c:v>
                </c:pt>
                <c:pt idx="5">
                  <c:v>53.428571428571416</c:v>
                </c:pt>
                <c:pt idx="6">
                  <c:v>50.28571428571427</c:v>
                </c:pt>
                <c:pt idx="7">
                  <c:v>47.142857142857125</c:v>
                </c:pt>
                <c:pt idx="8">
                  <c:v>43.999999999999979</c:v>
                </c:pt>
                <c:pt idx="9" formatCode="0.0">
                  <c:v>40.857142857142833</c:v>
                </c:pt>
                <c:pt idx="10" formatCode="0.0">
                  <c:v>37.714285714285687</c:v>
                </c:pt>
                <c:pt idx="11" formatCode="0.0">
                  <c:v>34.571428571428541</c:v>
                </c:pt>
                <c:pt idx="12" formatCode="0.0">
                  <c:v>31.428571428571399</c:v>
                </c:pt>
                <c:pt idx="13" formatCode="0.0">
                  <c:v>28.285714285714256</c:v>
                </c:pt>
                <c:pt idx="14" formatCode="0.0">
                  <c:v>25.142857142857114</c:v>
                </c:pt>
                <c:pt idx="15" formatCode="0.0">
                  <c:v>21.999999999999972</c:v>
                </c:pt>
                <c:pt idx="16" formatCode="0.0">
                  <c:v>18.857142857142829</c:v>
                </c:pt>
                <c:pt idx="17" formatCode="0.0">
                  <c:v>15.714285714285687</c:v>
                </c:pt>
                <c:pt idx="18" formatCode="0.0">
                  <c:v>12.571428571428545</c:v>
                </c:pt>
                <c:pt idx="19" formatCode="0.0">
                  <c:v>9.4285714285714022</c:v>
                </c:pt>
                <c:pt idx="20" formatCode="0.0">
                  <c:v>6.2857142857142598</c:v>
                </c:pt>
                <c:pt idx="21" formatCode="0.0">
                  <c:v>3.142857142857117</c:v>
                </c:pt>
                <c:pt idx="22" formatCode="0.0">
                  <c:v>-2.5757174171303632E-14</c:v>
                </c:pt>
              </c:numCache>
            </c:numRef>
          </c:val>
          <c:smooth val="0"/>
          <c:extLst>
            <c:ext xmlns:c16="http://schemas.microsoft.com/office/drawing/2014/chart" uri="{C3380CC4-5D6E-409C-BE32-E72D297353CC}">
              <c16:uniqueId val="{00000001-4BF9-43B7-83F5-5F81D385456D}"/>
            </c:ext>
          </c:extLst>
        </c:ser>
        <c:dLbls>
          <c:showLegendKey val="0"/>
          <c:showVal val="0"/>
          <c:showCatName val="0"/>
          <c:showSerName val="0"/>
          <c:showPercent val="0"/>
          <c:showBubbleSize val="0"/>
        </c:dLbls>
        <c:smooth val="0"/>
        <c:axId val="947040080"/>
        <c:axId val="947039600"/>
      </c:lineChart>
      <c:catAx>
        <c:axId val="947040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39600"/>
        <c:crosses val="autoZero"/>
        <c:auto val="1"/>
        <c:lblAlgn val="ctr"/>
        <c:lblOffset val="100"/>
        <c:noMultiLvlLbl val="0"/>
      </c:catAx>
      <c:valAx>
        <c:axId val="9470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4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15240</xdr:colOff>
      <xdr:row>33</xdr:row>
      <xdr:rowOff>0</xdr:rowOff>
    </xdr:from>
    <xdr:to>
      <xdr:col>32</xdr:col>
      <xdr:colOff>320040</xdr:colOff>
      <xdr:row>46</xdr:row>
      <xdr:rowOff>167640</xdr:rowOff>
    </xdr:to>
    <xdr:graphicFrame macro="">
      <xdr:nvGraphicFramePr>
        <xdr:cNvPr id="2" name="Chart 1">
          <a:extLst>
            <a:ext uri="{FF2B5EF4-FFF2-40B4-BE49-F238E27FC236}">
              <a16:creationId xmlns:a16="http://schemas.microsoft.com/office/drawing/2014/main" id="{13F06410-3819-1241-C449-ED9F1750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Y4:Y12" headerRowCount="0" totalsRowCount="1">
  <tableColumns count="1">
    <tableColumn id="1" xr3:uid="{00000000-0010-0000-0000-000001000000}" name="Column1" totalsRowFunction="custom" totalsRowDxfId="0">
      <calculatedColumnFormula>SUM(J4:X4)</calculatedColumnFormula>
      <totalsRowFormula>SUM(J12:X12)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tabSelected="1" topLeftCell="A5" workbookViewId="0">
      <selection activeCell="D16" sqref="D16"/>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113</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83</v>
      </c>
      <c r="C8" s="10" t="s">
        <v>84</v>
      </c>
      <c r="D8" s="9" t="s">
        <v>29</v>
      </c>
      <c r="E8" s="9" t="s">
        <v>85</v>
      </c>
      <c r="F8" s="13" t="s">
        <v>86</v>
      </c>
      <c r="H8" s="9" t="s">
        <v>9</v>
      </c>
      <c r="I8" s="9" t="s">
        <v>58</v>
      </c>
    </row>
    <row r="9" spans="2:9" ht="41.4" customHeight="1" x14ac:dyDescent="0.25">
      <c r="B9" s="9" t="s">
        <v>103</v>
      </c>
      <c r="C9" s="10" t="s">
        <v>154</v>
      </c>
      <c r="D9" s="9" t="s">
        <v>29</v>
      </c>
      <c r="E9" s="9" t="s">
        <v>112</v>
      </c>
      <c r="F9" s="13" t="s">
        <v>117</v>
      </c>
      <c r="H9" s="9" t="s">
        <v>9</v>
      </c>
      <c r="I9" s="9" t="s">
        <v>121</v>
      </c>
    </row>
    <row r="10" spans="2:9" ht="31.95" customHeight="1" x14ac:dyDescent="0.25">
      <c r="B10" s="9" t="s">
        <v>104</v>
      </c>
      <c r="C10" s="10" t="s">
        <v>108</v>
      </c>
      <c r="D10" s="9" t="s">
        <v>111</v>
      </c>
      <c r="E10" s="9" t="s">
        <v>114</v>
      </c>
      <c r="F10" s="13" t="s">
        <v>118</v>
      </c>
      <c r="H10" s="9" t="s">
        <v>9</v>
      </c>
      <c r="I10" s="9" t="s">
        <v>121</v>
      </c>
    </row>
    <row r="11" spans="2:9" ht="43.8" customHeight="1" x14ac:dyDescent="0.25">
      <c r="B11" s="9" t="s">
        <v>105</v>
      </c>
      <c r="C11" s="10" t="s">
        <v>109</v>
      </c>
      <c r="D11" s="9" t="s">
        <v>29</v>
      </c>
      <c r="E11" s="30" t="s">
        <v>115</v>
      </c>
      <c r="F11" s="13" t="s">
        <v>119</v>
      </c>
      <c r="H11" s="9" t="s">
        <v>9</v>
      </c>
      <c r="I11" s="9" t="s">
        <v>121</v>
      </c>
    </row>
    <row r="12" spans="2:9" ht="40.200000000000003" customHeight="1" x14ac:dyDescent="0.25">
      <c r="B12" s="9" t="s">
        <v>106</v>
      </c>
      <c r="C12" s="10" t="s">
        <v>110</v>
      </c>
      <c r="D12" s="9" t="s">
        <v>29</v>
      </c>
      <c r="E12" s="10" t="s">
        <v>116</v>
      </c>
      <c r="F12" s="13" t="s">
        <v>120</v>
      </c>
      <c r="H12" s="9" t="s">
        <v>9</v>
      </c>
      <c r="I12" s="9" t="s">
        <v>121</v>
      </c>
    </row>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4"/>
  <sheetViews>
    <sheetView topLeftCell="C23" zoomScale="52" zoomScaleNormal="100" workbookViewId="0">
      <selection activeCell="M44" sqref="M44"/>
    </sheetView>
  </sheetViews>
  <sheetFormatPr defaultColWidth="12.5546875" defaultRowHeight="15" customHeight="1" x14ac:dyDescent="0.25"/>
  <cols>
    <col min="1" max="1" width="12.44140625" customWidth="1"/>
    <col min="2" max="5" width="27.77734375" customWidth="1"/>
    <col min="6" max="6" width="42.5546875" customWidth="1"/>
    <col min="7" max="9" width="27.77734375" customWidth="1"/>
    <col min="10" max="26" width="12.44140625" customWidth="1"/>
  </cols>
  <sheetData>
    <row r="1" spans="1:9" ht="15.75" customHeight="1" x14ac:dyDescent="0.25"/>
    <row r="2" spans="1:9" ht="15.75" customHeight="1" x14ac:dyDescent="0.25">
      <c r="A2" s="19" t="s">
        <v>102</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32" t="s">
        <v>28</v>
      </c>
      <c r="D6" s="33"/>
      <c r="E6" s="33"/>
      <c r="F6" s="33"/>
      <c r="G6" s="9" t="s">
        <v>31</v>
      </c>
      <c r="H6" s="9"/>
      <c r="I6" s="12">
        <v>5</v>
      </c>
    </row>
    <row r="7" spans="1:9" ht="15.75" customHeight="1" x14ac:dyDescent="0.25">
      <c r="B7" s="9" t="s">
        <v>48</v>
      </c>
      <c r="C7" s="32" t="s">
        <v>30</v>
      </c>
      <c r="D7" s="33"/>
      <c r="E7" s="33"/>
      <c r="F7" s="33"/>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32" t="s">
        <v>71</v>
      </c>
      <c r="D10" s="33"/>
      <c r="E10" s="33"/>
      <c r="F10" s="33"/>
      <c r="G10" s="9" t="s">
        <v>66</v>
      </c>
      <c r="H10" s="9"/>
      <c r="I10" s="12">
        <v>2</v>
      </c>
    </row>
    <row r="11" spans="1:9" ht="15.75" customHeight="1" x14ac:dyDescent="0.25">
      <c r="B11" s="9" t="s">
        <v>53</v>
      </c>
      <c r="C11" s="34" t="s">
        <v>72</v>
      </c>
      <c r="D11" s="34"/>
      <c r="E11" s="34"/>
      <c r="F11" s="34"/>
      <c r="G11" s="9" t="s">
        <v>66</v>
      </c>
      <c r="H11" s="9"/>
      <c r="I11" s="12">
        <v>3</v>
      </c>
    </row>
    <row r="12" spans="1:9" ht="15.75" customHeight="1" x14ac:dyDescent="0.25">
      <c r="B12" s="9" t="s">
        <v>74</v>
      </c>
      <c r="C12" s="34" t="s">
        <v>73</v>
      </c>
      <c r="D12" s="34"/>
      <c r="E12" s="34"/>
      <c r="F12" s="34"/>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31" t="s">
        <v>67</v>
      </c>
      <c r="D19" s="31"/>
      <c r="E19" s="31"/>
      <c r="F19" s="31"/>
      <c r="G19" s="10" t="s">
        <v>66</v>
      </c>
      <c r="H19" s="10"/>
      <c r="I19" s="10">
        <v>3</v>
      </c>
    </row>
    <row r="20" spans="2:9" ht="15" customHeight="1" x14ac:dyDescent="0.25">
      <c r="B20" s="9" t="s">
        <v>55</v>
      </c>
      <c r="C20" s="31" t="s">
        <v>68</v>
      </c>
      <c r="D20" s="31"/>
      <c r="E20" s="31"/>
      <c r="F20" s="31"/>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31" t="s">
        <v>82</v>
      </c>
      <c r="D24" s="31"/>
      <c r="E24" s="31"/>
      <c r="F24" s="31"/>
      <c r="G24" s="10" t="s">
        <v>31</v>
      </c>
      <c r="H24" s="10"/>
      <c r="I24" s="10">
        <v>2</v>
      </c>
    </row>
    <row r="25" spans="2:9" ht="15.75" customHeight="1" x14ac:dyDescent="0.25">
      <c r="B25" s="9" t="s">
        <v>57</v>
      </c>
      <c r="C25" s="31" t="s">
        <v>79</v>
      </c>
      <c r="D25" s="31"/>
      <c r="E25" s="31"/>
      <c r="F25" s="31"/>
      <c r="G25" s="10" t="s">
        <v>31</v>
      </c>
      <c r="H25" s="10"/>
      <c r="I25" s="10">
        <v>2</v>
      </c>
    </row>
    <row r="26" spans="2:9" ht="15.75" customHeight="1" x14ac:dyDescent="0.25">
      <c r="B26" s="14" t="s">
        <v>81</v>
      </c>
      <c r="C26" s="31" t="s">
        <v>80</v>
      </c>
      <c r="D26" s="31"/>
      <c r="E26" s="31"/>
      <c r="F26" s="31"/>
      <c r="G26" s="10" t="s">
        <v>31</v>
      </c>
      <c r="I26" s="10">
        <v>4</v>
      </c>
    </row>
    <row r="27" spans="2:9" ht="40.049999999999997" customHeight="1" x14ac:dyDescent="0.25">
      <c r="B27" s="20" t="s">
        <v>83</v>
      </c>
      <c r="C27" s="22" t="s">
        <v>87</v>
      </c>
      <c r="D27" s="23" t="s">
        <v>34</v>
      </c>
      <c r="E27" s="24" t="s">
        <v>85</v>
      </c>
      <c r="F27" s="22" t="s">
        <v>86</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88</v>
      </c>
      <c r="C29" s="31" t="s">
        <v>90</v>
      </c>
      <c r="D29" s="31"/>
      <c r="E29" s="31"/>
      <c r="F29" s="31"/>
      <c r="G29" s="10" t="s">
        <v>66</v>
      </c>
      <c r="H29" s="10"/>
      <c r="I29" s="10">
        <v>2</v>
      </c>
    </row>
    <row r="30" spans="2:9" ht="15.75" customHeight="1" x14ac:dyDescent="0.25">
      <c r="B30" s="9" t="s">
        <v>89</v>
      </c>
      <c r="C30" s="31" t="s">
        <v>91</v>
      </c>
      <c r="D30" s="31"/>
      <c r="E30" s="31"/>
      <c r="F30" s="31"/>
      <c r="G30" s="10" t="s">
        <v>66</v>
      </c>
      <c r="H30" s="10"/>
      <c r="I30" s="10">
        <v>2</v>
      </c>
    </row>
    <row r="31" spans="2:9" ht="56.4" customHeight="1" x14ac:dyDescent="0.25">
      <c r="B31" s="20" t="s">
        <v>103</v>
      </c>
      <c r="C31" s="22" t="s">
        <v>107</v>
      </c>
      <c r="D31" s="23" t="s">
        <v>34</v>
      </c>
      <c r="E31" s="24" t="s">
        <v>112</v>
      </c>
      <c r="F31" s="22" t="s">
        <v>117</v>
      </c>
      <c r="G31" s="20"/>
      <c r="H31" s="20" t="s">
        <v>9</v>
      </c>
      <c r="I31" s="20" t="s">
        <v>121</v>
      </c>
    </row>
    <row r="32" spans="2:9" ht="15.75" customHeight="1" x14ac:dyDescent="0.25">
      <c r="B32" s="14"/>
      <c r="C32" s="11" t="s">
        <v>15</v>
      </c>
      <c r="D32" s="14"/>
      <c r="E32" s="14"/>
      <c r="F32" s="14"/>
      <c r="G32" s="11" t="s">
        <v>16</v>
      </c>
      <c r="H32" s="14"/>
      <c r="I32" s="11" t="s">
        <v>17</v>
      </c>
    </row>
    <row r="33" spans="2:9" ht="15.75" customHeight="1" x14ac:dyDescent="0.25">
      <c r="B33" s="9" t="s">
        <v>123</v>
      </c>
      <c r="C33" s="31" t="s">
        <v>135</v>
      </c>
      <c r="D33" s="31"/>
      <c r="E33" s="31"/>
      <c r="F33" s="31"/>
      <c r="G33" s="10" t="s">
        <v>31</v>
      </c>
      <c r="H33" s="10"/>
      <c r="I33" s="10">
        <v>2</v>
      </c>
    </row>
    <row r="34" spans="2:9" ht="15.75" customHeight="1" x14ac:dyDescent="0.25">
      <c r="B34" s="9" t="s">
        <v>124</v>
      </c>
      <c r="C34" s="31" t="s">
        <v>136</v>
      </c>
      <c r="D34" s="31"/>
      <c r="E34" s="31"/>
      <c r="F34" s="31"/>
      <c r="G34" s="10" t="s">
        <v>31</v>
      </c>
      <c r="H34" s="10"/>
      <c r="I34" s="10">
        <v>3</v>
      </c>
    </row>
    <row r="35" spans="2:9" ht="15.75" customHeight="1" x14ac:dyDescent="0.25">
      <c r="B35" s="9" t="s">
        <v>125</v>
      </c>
      <c r="C35" s="31" t="s">
        <v>137</v>
      </c>
      <c r="D35" s="31"/>
      <c r="E35" s="31"/>
      <c r="F35" s="31"/>
      <c r="G35" s="10" t="s">
        <v>31</v>
      </c>
      <c r="I35" s="25">
        <v>3</v>
      </c>
    </row>
    <row r="36" spans="2:9" ht="40.049999999999997" customHeight="1" x14ac:dyDescent="0.25">
      <c r="B36" s="20" t="s">
        <v>104</v>
      </c>
      <c r="C36" s="22" t="s">
        <v>108</v>
      </c>
      <c r="D36" s="23" t="s">
        <v>111</v>
      </c>
      <c r="E36" s="24" t="s">
        <v>114</v>
      </c>
      <c r="F36" s="22" t="s">
        <v>118</v>
      </c>
      <c r="G36" s="20"/>
      <c r="H36" s="20" t="s">
        <v>9</v>
      </c>
      <c r="I36" s="20" t="s">
        <v>121</v>
      </c>
    </row>
    <row r="37" spans="2:9" ht="15.75" customHeight="1" x14ac:dyDescent="0.25">
      <c r="B37" s="14"/>
      <c r="C37" s="11" t="s">
        <v>15</v>
      </c>
      <c r="D37" s="14"/>
      <c r="E37" s="14"/>
      <c r="F37" s="14"/>
      <c r="G37" s="11" t="s">
        <v>16</v>
      </c>
      <c r="H37" s="14"/>
      <c r="I37" s="11" t="s">
        <v>17</v>
      </c>
    </row>
    <row r="38" spans="2:9" ht="15.75" customHeight="1" x14ac:dyDescent="0.25">
      <c r="B38" s="9" t="s">
        <v>126</v>
      </c>
      <c r="C38" s="31" t="s">
        <v>138</v>
      </c>
      <c r="D38" s="31"/>
      <c r="E38" s="31"/>
      <c r="F38" s="31"/>
      <c r="G38" s="10" t="s">
        <v>31</v>
      </c>
      <c r="H38" s="10"/>
      <c r="I38" s="10">
        <v>1</v>
      </c>
    </row>
    <row r="39" spans="2:9" ht="15.75" customHeight="1" x14ac:dyDescent="0.25">
      <c r="B39" s="9" t="s">
        <v>127</v>
      </c>
      <c r="C39" s="31" t="s">
        <v>139</v>
      </c>
      <c r="D39" s="31"/>
      <c r="E39" s="31"/>
      <c r="F39" s="31"/>
      <c r="G39" s="10" t="s">
        <v>31</v>
      </c>
      <c r="H39" s="10"/>
      <c r="I39" s="10">
        <v>1</v>
      </c>
    </row>
    <row r="40" spans="2:9" ht="15.75" customHeight="1" x14ac:dyDescent="0.25">
      <c r="B40" s="9" t="s">
        <v>128</v>
      </c>
      <c r="C40" s="31" t="s">
        <v>140</v>
      </c>
      <c r="D40" s="31"/>
      <c r="E40" s="31"/>
      <c r="F40" s="31"/>
      <c r="G40" s="10" t="s">
        <v>31</v>
      </c>
      <c r="I40" s="25">
        <v>2</v>
      </c>
    </row>
    <row r="41" spans="2:9" ht="55.8" customHeight="1" x14ac:dyDescent="0.25">
      <c r="B41" s="20" t="s">
        <v>105</v>
      </c>
      <c r="C41" s="22" t="s">
        <v>109</v>
      </c>
      <c r="D41" s="23" t="s">
        <v>34</v>
      </c>
      <c r="E41" s="24" t="s">
        <v>115</v>
      </c>
      <c r="F41" s="22" t="s">
        <v>119</v>
      </c>
      <c r="G41" s="20"/>
      <c r="H41" s="20" t="s">
        <v>9</v>
      </c>
      <c r="I41" s="20" t="s">
        <v>121</v>
      </c>
    </row>
    <row r="42" spans="2:9" ht="15.75" customHeight="1" x14ac:dyDescent="0.25">
      <c r="B42" s="14"/>
      <c r="C42" s="11" t="s">
        <v>15</v>
      </c>
      <c r="D42" s="14"/>
      <c r="E42" s="14"/>
      <c r="F42" s="14"/>
      <c r="G42" s="11" t="s">
        <v>16</v>
      </c>
      <c r="H42" s="14"/>
      <c r="I42" s="11" t="s">
        <v>17</v>
      </c>
    </row>
    <row r="43" spans="2:9" ht="15.75" customHeight="1" x14ac:dyDescent="0.25">
      <c r="B43" s="9" t="s">
        <v>129</v>
      </c>
      <c r="C43" s="31" t="s">
        <v>144</v>
      </c>
      <c r="D43" s="31"/>
      <c r="E43" s="31"/>
      <c r="F43" s="31"/>
      <c r="G43" s="10" t="s">
        <v>38</v>
      </c>
      <c r="H43" s="10"/>
      <c r="I43" s="10">
        <v>1</v>
      </c>
    </row>
    <row r="44" spans="2:9" ht="15.75" customHeight="1" x14ac:dyDescent="0.25">
      <c r="B44" s="9" t="s">
        <v>130</v>
      </c>
      <c r="C44" s="31" t="s">
        <v>145</v>
      </c>
      <c r="D44" s="31"/>
      <c r="E44" s="31"/>
      <c r="F44" s="31"/>
      <c r="G44" s="10" t="s">
        <v>38</v>
      </c>
      <c r="H44" s="10"/>
      <c r="I44" s="10">
        <v>1</v>
      </c>
    </row>
    <row r="45" spans="2:9" ht="15.75" customHeight="1" x14ac:dyDescent="0.25">
      <c r="B45" s="9" t="s">
        <v>131</v>
      </c>
      <c r="C45" s="31" t="s">
        <v>141</v>
      </c>
      <c r="D45" s="31"/>
      <c r="E45" s="31"/>
      <c r="F45" s="31"/>
      <c r="G45" s="10" t="s">
        <v>38</v>
      </c>
      <c r="I45" s="25">
        <v>1</v>
      </c>
    </row>
    <row r="46" spans="2:9" ht="55.2" customHeight="1" x14ac:dyDescent="0.25">
      <c r="B46" s="20" t="s">
        <v>122</v>
      </c>
      <c r="C46" s="22" t="s">
        <v>110</v>
      </c>
      <c r="D46" s="23" t="s">
        <v>34</v>
      </c>
      <c r="E46" s="24" t="s">
        <v>116</v>
      </c>
      <c r="F46" s="22" t="s">
        <v>120</v>
      </c>
      <c r="G46" s="20"/>
      <c r="H46" s="20" t="s">
        <v>9</v>
      </c>
      <c r="I46" s="20" t="s">
        <v>121</v>
      </c>
    </row>
    <row r="47" spans="2:9" ht="15.75" customHeight="1" x14ac:dyDescent="0.25">
      <c r="B47" s="14"/>
      <c r="C47" s="11" t="s">
        <v>15</v>
      </c>
      <c r="D47" s="14"/>
      <c r="E47" s="14"/>
      <c r="F47" s="14"/>
      <c r="G47" s="11" t="s">
        <v>16</v>
      </c>
      <c r="H47" s="14"/>
      <c r="I47" s="11" t="s">
        <v>17</v>
      </c>
    </row>
    <row r="48" spans="2:9" ht="15.75" customHeight="1" x14ac:dyDescent="0.25">
      <c r="B48" s="9" t="s">
        <v>132</v>
      </c>
      <c r="C48" s="31" t="s">
        <v>146</v>
      </c>
      <c r="D48" s="31"/>
      <c r="E48" s="31"/>
      <c r="F48" s="31"/>
      <c r="G48" s="10" t="s">
        <v>66</v>
      </c>
      <c r="H48" s="10"/>
      <c r="I48" s="10">
        <v>2</v>
      </c>
    </row>
    <row r="49" spans="2:9" ht="15.75" customHeight="1" x14ac:dyDescent="0.25">
      <c r="B49" s="9" t="s">
        <v>133</v>
      </c>
      <c r="C49" s="31" t="s">
        <v>68</v>
      </c>
      <c r="D49" s="31"/>
      <c r="E49" s="31"/>
      <c r="F49" s="31"/>
      <c r="G49" s="10" t="s">
        <v>66</v>
      </c>
      <c r="H49" s="10"/>
      <c r="I49" s="10">
        <v>2</v>
      </c>
    </row>
    <row r="50" spans="2:9" ht="15.75" customHeight="1" x14ac:dyDescent="0.25">
      <c r="B50" s="9" t="s">
        <v>134</v>
      </c>
      <c r="C50" s="31" t="s">
        <v>70</v>
      </c>
      <c r="D50" s="31"/>
      <c r="E50" s="31"/>
      <c r="F50" s="31"/>
      <c r="G50" s="10" t="s">
        <v>66</v>
      </c>
      <c r="I50" s="25">
        <v>2</v>
      </c>
    </row>
    <row r="51" spans="2:9" ht="15.75" customHeight="1" x14ac:dyDescent="0.25">
      <c r="B51" s="9" t="s">
        <v>142</v>
      </c>
      <c r="C51" s="31" t="s">
        <v>143</v>
      </c>
      <c r="D51" s="31"/>
      <c r="E51" s="31"/>
      <c r="F51" s="31"/>
      <c r="G51" s="10" t="s">
        <v>66</v>
      </c>
      <c r="I51" s="25">
        <v>2</v>
      </c>
    </row>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25">
    <mergeCell ref="C29:F29"/>
    <mergeCell ref="C30:F30"/>
    <mergeCell ref="C19:F19"/>
    <mergeCell ref="C20:F20"/>
    <mergeCell ref="C24:F24"/>
    <mergeCell ref="C25:F25"/>
    <mergeCell ref="C26:F26"/>
    <mergeCell ref="C6:F6"/>
    <mergeCell ref="C7:F7"/>
    <mergeCell ref="C10:F10"/>
    <mergeCell ref="C11:F11"/>
    <mergeCell ref="C12:F12"/>
    <mergeCell ref="C35:F35"/>
    <mergeCell ref="C40:F40"/>
    <mergeCell ref="C45:F45"/>
    <mergeCell ref="C33:F33"/>
    <mergeCell ref="C34:F34"/>
    <mergeCell ref="C38:F38"/>
    <mergeCell ref="C39:F39"/>
    <mergeCell ref="C43:F43"/>
    <mergeCell ref="C50:F50"/>
    <mergeCell ref="C51:F51"/>
    <mergeCell ref="C44:F44"/>
    <mergeCell ref="C48:F48"/>
    <mergeCell ref="C49:F49"/>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991"/>
  <sheetViews>
    <sheetView topLeftCell="K24" zoomScaleNormal="100" workbookViewId="0">
      <selection activeCell="L42" sqref="L42"/>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25" ht="15.75" customHeight="1" x14ac:dyDescent="0.25"/>
    <row r="2" spans="1:25" ht="15.75" customHeight="1" x14ac:dyDescent="0.25"/>
    <row r="3" spans="1:25" ht="15.75" customHeight="1" x14ac:dyDescent="0.25">
      <c r="B3" s="3"/>
      <c r="C3" s="3" t="s">
        <v>17</v>
      </c>
      <c r="D3" t="s">
        <v>147</v>
      </c>
      <c r="E3" t="s">
        <v>148</v>
      </c>
      <c r="F3" t="s">
        <v>149</v>
      </c>
      <c r="G3" t="s">
        <v>150</v>
      </c>
      <c r="H3" t="s">
        <v>151</v>
      </c>
      <c r="I3" t="s">
        <v>152</v>
      </c>
      <c r="J3" s="3" t="s">
        <v>101</v>
      </c>
      <c r="K3" s="3" t="s">
        <v>100</v>
      </c>
      <c r="L3" s="3" t="s">
        <v>92</v>
      </c>
      <c r="M3" s="3" t="s">
        <v>93</v>
      </c>
      <c r="N3" s="3" t="s">
        <v>94</v>
      </c>
      <c r="O3" s="3" t="s">
        <v>95</v>
      </c>
      <c r="P3" s="3" t="s">
        <v>96</v>
      </c>
      <c r="Q3" s="3" t="s">
        <v>97</v>
      </c>
      <c r="R3" s="3" t="s">
        <v>98</v>
      </c>
      <c r="S3" s="3" t="s">
        <v>99</v>
      </c>
      <c r="T3" s="3" t="s">
        <v>19</v>
      </c>
      <c r="U3" s="3" t="s">
        <v>20</v>
      </c>
      <c r="V3" s="3" t="s">
        <v>21</v>
      </c>
      <c r="W3" s="3" t="s">
        <v>22</v>
      </c>
      <c r="X3" s="3" t="s">
        <v>23</v>
      </c>
      <c r="Y3" s="3" t="s">
        <v>24</v>
      </c>
    </row>
    <row r="4" spans="1:25" ht="15.75" customHeight="1" x14ac:dyDescent="0.25">
      <c r="B4" s="2" t="s">
        <v>18</v>
      </c>
      <c r="C4" s="5">
        <v>5</v>
      </c>
      <c r="D4">
        <v>0</v>
      </c>
      <c r="E4">
        <v>0</v>
      </c>
      <c r="F4">
        <v>0</v>
      </c>
      <c r="G4">
        <v>0</v>
      </c>
      <c r="H4">
        <v>0</v>
      </c>
      <c r="I4">
        <v>0</v>
      </c>
      <c r="J4">
        <v>0</v>
      </c>
      <c r="K4">
        <v>0</v>
      </c>
      <c r="L4">
        <v>0</v>
      </c>
      <c r="M4">
        <v>0</v>
      </c>
      <c r="N4">
        <v>0</v>
      </c>
      <c r="O4">
        <v>0</v>
      </c>
      <c r="P4">
        <v>0</v>
      </c>
      <c r="Q4">
        <v>0</v>
      </c>
      <c r="R4">
        <v>0</v>
      </c>
      <c r="S4">
        <v>0</v>
      </c>
      <c r="T4" s="4">
        <v>1</v>
      </c>
      <c r="U4" s="4">
        <v>1.5</v>
      </c>
      <c r="V4" s="4">
        <v>1</v>
      </c>
      <c r="W4" s="4">
        <v>1</v>
      </c>
      <c r="X4" s="4">
        <v>1.5</v>
      </c>
      <c r="Y4" s="6">
        <f t="shared" ref="Y4:Y17" si="0">SUM(J4:X4)</f>
        <v>6</v>
      </c>
    </row>
    <row r="5" spans="1:25" ht="15.75" customHeight="1" x14ac:dyDescent="0.25">
      <c r="B5" s="2" t="s">
        <v>48</v>
      </c>
      <c r="C5" s="5">
        <v>3</v>
      </c>
      <c r="D5">
        <v>0</v>
      </c>
      <c r="E5">
        <v>0</v>
      </c>
      <c r="F5">
        <v>0</v>
      </c>
      <c r="G5">
        <v>0</v>
      </c>
      <c r="H5">
        <v>0</v>
      </c>
      <c r="I5">
        <v>0</v>
      </c>
      <c r="J5">
        <v>0</v>
      </c>
      <c r="K5">
        <v>0</v>
      </c>
      <c r="L5">
        <v>0</v>
      </c>
      <c r="M5">
        <v>0</v>
      </c>
      <c r="N5">
        <v>0</v>
      </c>
      <c r="O5">
        <v>0</v>
      </c>
      <c r="P5">
        <v>0</v>
      </c>
      <c r="Q5">
        <v>0</v>
      </c>
      <c r="R5">
        <v>0</v>
      </c>
      <c r="S5">
        <v>0</v>
      </c>
      <c r="T5" s="4">
        <v>1</v>
      </c>
      <c r="U5" s="4">
        <v>1</v>
      </c>
      <c r="V5" s="4">
        <v>1</v>
      </c>
      <c r="W5" s="4">
        <v>0.5</v>
      </c>
      <c r="X5" s="4">
        <v>0</v>
      </c>
      <c r="Y5" s="6">
        <f t="shared" si="0"/>
        <v>3.5</v>
      </c>
    </row>
    <row r="6" spans="1:25" ht="15.75" customHeight="1" x14ac:dyDescent="0.25">
      <c r="B6" s="2" t="s">
        <v>52</v>
      </c>
      <c r="C6" s="5">
        <v>2</v>
      </c>
      <c r="D6">
        <v>0</v>
      </c>
      <c r="E6">
        <v>0</v>
      </c>
      <c r="F6">
        <v>0</v>
      </c>
      <c r="G6">
        <v>0</v>
      </c>
      <c r="H6">
        <v>0</v>
      </c>
      <c r="I6">
        <v>0</v>
      </c>
      <c r="J6" s="4">
        <v>0.5</v>
      </c>
      <c r="K6" s="27">
        <v>0</v>
      </c>
      <c r="L6">
        <v>0</v>
      </c>
      <c r="M6" s="4">
        <v>0.5</v>
      </c>
      <c r="N6" s="4">
        <v>0</v>
      </c>
      <c r="O6">
        <v>0</v>
      </c>
      <c r="P6" s="4">
        <v>1</v>
      </c>
      <c r="Q6">
        <v>0</v>
      </c>
      <c r="R6">
        <v>0</v>
      </c>
      <c r="S6">
        <v>0</v>
      </c>
      <c r="T6">
        <v>0</v>
      </c>
      <c r="U6">
        <v>0</v>
      </c>
      <c r="V6">
        <v>0</v>
      </c>
      <c r="W6" s="4">
        <v>0</v>
      </c>
      <c r="X6" s="4">
        <v>0</v>
      </c>
      <c r="Y6" s="6">
        <f t="shared" si="0"/>
        <v>2</v>
      </c>
    </row>
    <row r="7" spans="1:25" ht="15.75" customHeight="1" x14ac:dyDescent="0.25">
      <c r="B7" s="2" t="s">
        <v>53</v>
      </c>
      <c r="C7" s="5">
        <v>3</v>
      </c>
      <c r="D7">
        <v>0</v>
      </c>
      <c r="E7">
        <v>0</v>
      </c>
      <c r="F7">
        <v>0</v>
      </c>
      <c r="G7">
        <v>0</v>
      </c>
      <c r="H7">
        <v>0</v>
      </c>
      <c r="I7">
        <v>0</v>
      </c>
      <c r="J7" s="27">
        <v>0</v>
      </c>
      <c r="K7" s="27">
        <v>0</v>
      </c>
      <c r="L7" s="4">
        <v>0.5</v>
      </c>
      <c r="M7">
        <v>0</v>
      </c>
      <c r="N7">
        <v>0</v>
      </c>
      <c r="O7">
        <v>0</v>
      </c>
      <c r="P7">
        <v>0</v>
      </c>
      <c r="Q7">
        <v>0</v>
      </c>
      <c r="R7" s="4">
        <v>0.5</v>
      </c>
      <c r="S7">
        <v>0</v>
      </c>
      <c r="T7">
        <v>0</v>
      </c>
      <c r="U7">
        <v>0</v>
      </c>
      <c r="V7" s="4">
        <v>0</v>
      </c>
      <c r="W7" s="4">
        <v>0</v>
      </c>
      <c r="X7" s="4">
        <v>0</v>
      </c>
      <c r="Y7" s="6">
        <f t="shared" si="0"/>
        <v>1</v>
      </c>
    </row>
    <row r="8" spans="1:25" ht="15.75" customHeight="1" x14ac:dyDescent="0.25">
      <c r="A8" s="3"/>
      <c r="B8" s="2" t="s">
        <v>74</v>
      </c>
      <c r="C8" s="5">
        <v>3</v>
      </c>
      <c r="D8">
        <v>0</v>
      </c>
      <c r="E8">
        <v>0</v>
      </c>
      <c r="F8">
        <v>0</v>
      </c>
      <c r="G8">
        <v>0</v>
      </c>
      <c r="H8">
        <v>0</v>
      </c>
      <c r="I8">
        <v>0</v>
      </c>
      <c r="J8" s="27">
        <v>0</v>
      </c>
      <c r="K8" s="4">
        <v>2</v>
      </c>
      <c r="L8">
        <v>0</v>
      </c>
      <c r="M8">
        <v>0</v>
      </c>
      <c r="N8">
        <v>0</v>
      </c>
      <c r="O8">
        <v>0</v>
      </c>
      <c r="P8">
        <v>0</v>
      </c>
      <c r="Q8">
        <v>0</v>
      </c>
      <c r="R8" s="4">
        <v>0.75</v>
      </c>
      <c r="S8">
        <v>0</v>
      </c>
      <c r="T8">
        <v>0</v>
      </c>
      <c r="U8">
        <v>0</v>
      </c>
      <c r="V8" s="4">
        <v>0</v>
      </c>
      <c r="W8" s="4">
        <v>0</v>
      </c>
      <c r="X8" s="4">
        <v>0</v>
      </c>
      <c r="Y8" s="6">
        <f t="shared" si="0"/>
        <v>2.75</v>
      </c>
    </row>
    <row r="9" spans="1:25" ht="15.75" customHeight="1" x14ac:dyDescent="0.25">
      <c r="B9" s="2" t="s">
        <v>44</v>
      </c>
      <c r="C9" s="5">
        <v>4</v>
      </c>
      <c r="D9">
        <v>0</v>
      </c>
      <c r="E9">
        <v>0</v>
      </c>
      <c r="F9">
        <v>0</v>
      </c>
      <c r="G9">
        <v>0</v>
      </c>
      <c r="H9">
        <v>0</v>
      </c>
      <c r="I9">
        <v>0</v>
      </c>
      <c r="J9" s="27">
        <v>0</v>
      </c>
      <c r="K9" s="27">
        <v>0</v>
      </c>
      <c r="L9" s="27">
        <v>0</v>
      </c>
      <c r="M9" s="27">
        <v>0</v>
      </c>
      <c r="N9" s="27">
        <v>0</v>
      </c>
      <c r="O9" s="27">
        <v>0</v>
      </c>
      <c r="P9" s="27">
        <v>0</v>
      </c>
      <c r="Q9" s="27">
        <v>0</v>
      </c>
      <c r="R9" s="27">
        <v>0</v>
      </c>
      <c r="S9" s="27">
        <v>0</v>
      </c>
      <c r="T9" s="4">
        <v>1</v>
      </c>
      <c r="U9" s="4">
        <v>1</v>
      </c>
      <c r="V9" s="4">
        <v>0</v>
      </c>
      <c r="W9" s="4">
        <v>0</v>
      </c>
      <c r="X9" s="4">
        <v>0</v>
      </c>
      <c r="Y9" s="6">
        <f t="shared" si="0"/>
        <v>2</v>
      </c>
    </row>
    <row r="10" spans="1:25" ht="15.75" customHeight="1" x14ac:dyDescent="0.25">
      <c r="B10" s="2" t="s">
        <v>45</v>
      </c>
      <c r="C10" s="5">
        <v>4</v>
      </c>
      <c r="D10">
        <v>0</v>
      </c>
      <c r="E10">
        <v>0</v>
      </c>
      <c r="F10">
        <v>0</v>
      </c>
      <c r="G10">
        <v>0</v>
      </c>
      <c r="H10">
        <v>0</v>
      </c>
      <c r="I10">
        <v>0</v>
      </c>
      <c r="J10" s="27">
        <v>0</v>
      </c>
      <c r="K10" s="27">
        <v>0</v>
      </c>
      <c r="L10" s="27">
        <v>0</v>
      </c>
      <c r="M10" s="27">
        <v>0</v>
      </c>
      <c r="N10" s="27">
        <v>0</v>
      </c>
      <c r="O10" s="27">
        <v>0</v>
      </c>
      <c r="P10" s="27">
        <v>0</v>
      </c>
      <c r="Q10" s="27">
        <v>0</v>
      </c>
      <c r="R10" s="27">
        <v>0</v>
      </c>
      <c r="S10" s="27">
        <v>0</v>
      </c>
      <c r="T10" s="4">
        <v>1</v>
      </c>
      <c r="U10" s="4">
        <v>2</v>
      </c>
      <c r="V10" s="4">
        <v>0</v>
      </c>
      <c r="W10" s="4">
        <v>0</v>
      </c>
      <c r="X10" s="4">
        <v>0</v>
      </c>
      <c r="Y10" s="6">
        <f t="shared" si="0"/>
        <v>3</v>
      </c>
    </row>
    <row r="11" spans="1:25" ht="15.75" customHeight="1" x14ac:dyDescent="0.25">
      <c r="B11" s="2" t="s">
        <v>54</v>
      </c>
      <c r="C11" s="5">
        <v>3</v>
      </c>
      <c r="D11">
        <v>0</v>
      </c>
      <c r="E11">
        <v>0</v>
      </c>
      <c r="F11">
        <v>0</v>
      </c>
      <c r="G11">
        <v>0</v>
      </c>
      <c r="H11">
        <v>0</v>
      </c>
      <c r="I11">
        <v>0</v>
      </c>
      <c r="J11" s="27">
        <v>0</v>
      </c>
      <c r="K11" s="4">
        <v>2</v>
      </c>
      <c r="L11" s="27">
        <v>0</v>
      </c>
      <c r="M11" s="27">
        <v>0</v>
      </c>
      <c r="N11" s="27">
        <v>0</v>
      </c>
      <c r="O11" s="4">
        <v>1</v>
      </c>
      <c r="P11" s="4">
        <v>0</v>
      </c>
      <c r="Q11" s="4">
        <v>0</v>
      </c>
      <c r="R11" s="4">
        <v>0</v>
      </c>
      <c r="S11" s="4">
        <v>0</v>
      </c>
      <c r="T11" s="4">
        <v>0</v>
      </c>
      <c r="U11" s="4">
        <v>0</v>
      </c>
      <c r="V11" s="4">
        <v>0</v>
      </c>
      <c r="W11" s="4">
        <v>0</v>
      </c>
      <c r="X11" s="4">
        <v>0</v>
      </c>
      <c r="Y11" s="6">
        <f t="shared" si="0"/>
        <v>3</v>
      </c>
    </row>
    <row r="12" spans="1:25" ht="15.75" customHeight="1" x14ac:dyDescent="0.25">
      <c r="B12" s="2" t="s">
        <v>55</v>
      </c>
      <c r="C12" s="5">
        <v>2</v>
      </c>
      <c r="D12">
        <v>0</v>
      </c>
      <c r="E12">
        <v>0</v>
      </c>
      <c r="F12">
        <v>0</v>
      </c>
      <c r="G12">
        <v>0</v>
      </c>
      <c r="H12">
        <v>0</v>
      </c>
      <c r="I12">
        <v>0</v>
      </c>
      <c r="J12" s="4">
        <v>1</v>
      </c>
      <c r="K12" s="27">
        <v>0</v>
      </c>
      <c r="L12" s="4">
        <v>2</v>
      </c>
      <c r="M12" s="4">
        <v>0</v>
      </c>
      <c r="N12" s="4">
        <v>0</v>
      </c>
      <c r="O12" s="4">
        <v>0</v>
      </c>
      <c r="P12" s="4">
        <v>0</v>
      </c>
      <c r="Q12" s="4">
        <v>0</v>
      </c>
      <c r="R12" s="4">
        <v>0</v>
      </c>
      <c r="S12" s="4">
        <v>0</v>
      </c>
      <c r="T12" s="4">
        <v>0</v>
      </c>
      <c r="U12" s="4">
        <v>0</v>
      </c>
      <c r="V12" s="4">
        <v>0</v>
      </c>
      <c r="W12" s="4">
        <v>0</v>
      </c>
      <c r="X12" s="4">
        <v>0</v>
      </c>
      <c r="Y12" s="6">
        <f t="shared" si="0"/>
        <v>3</v>
      </c>
    </row>
    <row r="13" spans="1:25" ht="15.75" customHeight="1" x14ac:dyDescent="0.25">
      <c r="B13" s="2" t="s">
        <v>69</v>
      </c>
      <c r="C13" s="5">
        <v>2</v>
      </c>
      <c r="D13">
        <v>0</v>
      </c>
      <c r="E13">
        <v>0</v>
      </c>
      <c r="F13">
        <v>0</v>
      </c>
      <c r="G13">
        <v>0</v>
      </c>
      <c r="H13">
        <v>0</v>
      </c>
      <c r="I13">
        <v>0</v>
      </c>
      <c r="J13" s="27">
        <v>0</v>
      </c>
      <c r="K13" s="4">
        <v>1.5</v>
      </c>
      <c r="L13" s="4">
        <v>0</v>
      </c>
      <c r="M13" s="4">
        <v>0</v>
      </c>
      <c r="N13" s="4">
        <v>0</v>
      </c>
      <c r="O13" s="4">
        <v>0</v>
      </c>
      <c r="P13" s="4">
        <v>0</v>
      </c>
      <c r="Q13" s="4">
        <v>0</v>
      </c>
      <c r="R13" s="4">
        <v>0</v>
      </c>
      <c r="S13" s="4">
        <v>0</v>
      </c>
      <c r="T13" s="4">
        <v>0</v>
      </c>
      <c r="U13" s="4">
        <v>0</v>
      </c>
      <c r="V13" s="4">
        <v>0</v>
      </c>
      <c r="W13" s="4">
        <v>0</v>
      </c>
      <c r="X13" s="4">
        <v>0</v>
      </c>
      <c r="Y13" s="6">
        <f t="shared" si="0"/>
        <v>1.5</v>
      </c>
    </row>
    <row r="14" spans="1:25" ht="15.75" customHeight="1" x14ac:dyDescent="0.25">
      <c r="B14" s="2" t="s">
        <v>56</v>
      </c>
      <c r="C14" s="5">
        <v>2</v>
      </c>
      <c r="D14">
        <v>0</v>
      </c>
      <c r="E14">
        <v>0</v>
      </c>
      <c r="F14">
        <v>0</v>
      </c>
      <c r="G14">
        <v>0</v>
      </c>
      <c r="H14">
        <v>0</v>
      </c>
      <c r="I14">
        <v>0</v>
      </c>
      <c r="J14" s="27">
        <v>0</v>
      </c>
      <c r="K14" s="4">
        <v>1</v>
      </c>
      <c r="L14" s="4">
        <v>0</v>
      </c>
      <c r="M14" s="4">
        <v>1</v>
      </c>
      <c r="N14" s="4">
        <v>0</v>
      </c>
      <c r="O14" s="4">
        <v>0</v>
      </c>
      <c r="P14" s="4">
        <v>0</v>
      </c>
      <c r="Q14" s="4">
        <v>0</v>
      </c>
      <c r="R14" s="4">
        <v>1</v>
      </c>
      <c r="S14" s="4">
        <v>0</v>
      </c>
      <c r="T14" s="4">
        <v>0</v>
      </c>
      <c r="U14" s="4">
        <v>0</v>
      </c>
      <c r="V14" s="4">
        <v>0</v>
      </c>
      <c r="W14" s="4">
        <v>0</v>
      </c>
      <c r="X14" s="4">
        <v>0</v>
      </c>
      <c r="Y14" s="6">
        <f t="shared" si="0"/>
        <v>3</v>
      </c>
    </row>
    <row r="15" spans="1:25" ht="15.75" customHeight="1" x14ac:dyDescent="0.25">
      <c r="B15" s="2" t="s">
        <v>57</v>
      </c>
      <c r="C15" s="5">
        <v>2</v>
      </c>
      <c r="D15">
        <v>0</v>
      </c>
      <c r="E15">
        <v>0</v>
      </c>
      <c r="F15">
        <v>0</v>
      </c>
      <c r="G15">
        <v>0</v>
      </c>
      <c r="H15">
        <v>0</v>
      </c>
      <c r="I15">
        <v>0</v>
      </c>
      <c r="J15" s="4">
        <v>0</v>
      </c>
      <c r="K15" s="4">
        <v>0</v>
      </c>
      <c r="L15" s="4">
        <v>0</v>
      </c>
      <c r="M15" s="4">
        <v>0</v>
      </c>
      <c r="N15" s="4">
        <v>0</v>
      </c>
      <c r="O15" s="4">
        <v>1.5</v>
      </c>
      <c r="P15" s="4">
        <v>0</v>
      </c>
      <c r="Q15" s="4">
        <v>0</v>
      </c>
      <c r="R15" s="4">
        <v>0</v>
      </c>
      <c r="S15" s="4">
        <v>0</v>
      </c>
      <c r="T15" s="4">
        <v>0</v>
      </c>
      <c r="U15" s="4">
        <v>0</v>
      </c>
      <c r="V15" s="4">
        <v>0</v>
      </c>
      <c r="W15" s="4">
        <v>0</v>
      </c>
      <c r="X15" s="4">
        <v>0</v>
      </c>
      <c r="Y15" s="6">
        <f t="shared" si="0"/>
        <v>1.5</v>
      </c>
    </row>
    <row r="16" spans="1:25" ht="15.75" customHeight="1" x14ac:dyDescent="0.25">
      <c r="B16" s="2" t="s">
        <v>81</v>
      </c>
      <c r="C16" s="5">
        <v>4</v>
      </c>
      <c r="D16">
        <v>0</v>
      </c>
      <c r="E16">
        <v>0</v>
      </c>
      <c r="F16">
        <v>0</v>
      </c>
      <c r="G16">
        <v>0</v>
      </c>
      <c r="H16">
        <v>0</v>
      </c>
      <c r="I16">
        <v>0</v>
      </c>
      <c r="J16" s="27">
        <v>0</v>
      </c>
      <c r="K16" s="27">
        <v>0</v>
      </c>
      <c r="L16" s="3">
        <v>2</v>
      </c>
      <c r="M16" s="4">
        <v>0</v>
      </c>
      <c r="N16" s="4">
        <v>0</v>
      </c>
      <c r="O16" s="4">
        <v>0</v>
      </c>
      <c r="P16" s="4">
        <v>0</v>
      </c>
      <c r="Q16" s="3">
        <v>1.5</v>
      </c>
      <c r="R16" s="3">
        <v>0</v>
      </c>
      <c r="S16" s="3">
        <v>0</v>
      </c>
      <c r="T16" s="3">
        <v>0</v>
      </c>
      <c r="U16" s="3">
        <v>0</v>
      </c>
      <c r="V16" s="3">
        <v>0</v>
      </c>
      <c r="W16" s="3">
        <v>0</v>
      </c>
      <c r="X16" s="3">
        <v>0</v>
      </c>
      <c r="Y16" s="6">
        <f t="shared" si="0"/>
        <v>3.5</v>
      </c>
    </row>
    <row r="17" spans="2:51" ht="15.75" customHeight="1" x14ac:dyDescent="0.25">
      <c r="B17" s="2" t="s">
        <v>88</v>
      </c>
      <c r="C17" s="5">
        <v>2</v>
      </c>
      <c r="D17">
        <v>0</v>
      </c>
      <c r="E17">
        <v>0</v>
      </c>
      <c r="F17">
        <v>0</v>
      </c>
      <c r="G17">
        <v>0</v>
      </c>
      <c r="H17">
        <v>0</v>
      </c>
      <c r="I17">
        <v>0</v>
      </c>
      <c r="J17" s="27">
        <v>0</v>
      </c>
      <c r="K17" s="3">
        <v>0</v>
      </c>
      <c r="L17" s="3">
        <v>0</v>
      </c>
      <c r="M17" s="3">
        <v>0</v>
      </c>
      <c r="N17" s="3">
        <v>0</v>
      </c>
      <c r="O17" s="3">
        <v>0</v>
      </c>
      <c r="P17" s="3">
        <v>1</v>
      </c>
      <c r="Q17" s="3">
        <v>0</v>
      </c>
      <c r="R17" s="3">
        <v>0</v>
      </c>
      <c r="S17" s="3">
        <v>0</v>
      </c>
      <c r="T17" s="3">
        <v>0</v>
      </c>
      <c r="U17" s="3">
        <v>0</v>
      </c>
      <c r="V17" s="3">
        <v>0</v>
      </c>
      <c r="W17" s="3">
        <v>0</v>
      </c>
      <c r="X17" s="3">
        <v>0</v>
      </c>
      <c r="Y17" s="6">
        <f t="shared" si="0"/>
        <v>1</v>
      </c>
    </row>
    <row r="18" spans="2:51" ht="15.75" customHeight="1" x14ac:dyDescent="0.25">
      <c r="B18" s="2" t="s">
        <v>89</v>
      </c>
      <c r="C18" s="5">
        <v>2</v>
      </c>
      <c r="D18">
        <v>0</v>
      </c>
      <c r="E18">
        <v>0</v>
      </c>
      <c r="F18">
        <v>0</v>
      </c>
      <c r="G18">
        <v>0</v>
      </c>
      <c r="H18">
        <v>0</v>
      </c>
      <c r="I18">
        <v>0</v>
      </c>
      <c r="J18" s="27">
        <v>0</v>
      </c>
      <c r="K18" s="27">
        <v>0</v>
      </c>
      <c r="L18" s="4">
        <v>0</v>
      </c>
      <c r="M18" s="4">
        <v>0</v>
      </c>
      <c r="N18" s="4">
        <v>0</v>
      </c>
      <c r="O18" s="4">
        <v>1.5</v>
      </c>
      <c r="P18" s="4">
        <v>0</v>
      </c>
      <c r="Q18" s="4">
        <v>0</v>
      </c>
      <c r="R18" s="4">
        <v>0</v>
      </c>
      <c r="S18" s="4">
        <v>0</v>
      </c>
      <c r="T18" s="4">
        <v>0</v>
      </c>
      <c r="U18" s="4">
        <v>0</v>
      </c>
      <c r="V18" s="4">
        <v>0</v>
      </c>
      <c r="W18" s="4">
        <v>0</v>
      </c>
      <c r="X18" s="4">
        <v>0</v>
      </c>
      <c r="Y18" s="6">
        <f>SUM(J18:X18)</f>
        <v>1.5</v>
      </c>
    </row>
    <row r="19" spans="2:51" ht="15.75" customHeight="1" x14ac:dyDescent="0.25">
      <c r="B19" s="2" t="s">
        <v>123</v>
      </c>
      <c r="C19" s="5">
        <v>2</v>
      </c>
      <c r="D19">
        <v>0</v>
      </c>
      <c r="E19">
        <v>0.5</v>
      </c>
      <c r="F19">
        <v>0.5</v>
      </c>
      <c r="G19">
        <v>1</v>
      </c>
      <c r="H19">
        <v>0</v>
      </c>
      <c r="I19">
        <v>0</v>
      </c>
      <c r="J19" s="27">
        <v>0</v>
      </c>
      <c r="K19" s="27">
        <v>0</v>
      </c>
      <c r="L19" s="27">
        <v>0</v>
      </c>
      <c r="M19" s="27">
        <v>0</v>
      </c>
      <c r="N19" s="27">
        <v>0</v>
      </c>
      <c r="O19" s="27">
        <v>0</v>
      </c>
      <c r="P19" s="27">
        <v>0</v>
      </c>
      <c r="Q19" s="27">
        <v>0</v>
      </c>
      <c r="R19" s="27">
        <v>0</v>
      </c>
      <c r="S19" s="27">
        <v>0</v>
      </c>
      <c r="T19" s="27">
        <v>0</v>
      </c>
      <c r="U19" s="27">
        <v>0</v>
      </c>
      <c r="V19" s="27">
        <v>0</v>
      </c>
      <c r="W19" s="27">
        <v>0</v>
      </c>
      <c r="X19" s="27">
        <v>0</v>
      </c>
      <c r="Y19" s="6">
        <f>SUM(D19:X19)</f>
        <v>2</v>
      </c>
    </row>
    <row r="20" spans="2:51" ht="15.75" customHeight="1" x14ac:dyDescent="0.25">
      <c r="B20" s="2" t="s">
        <v>124</v>
      </c>
      <c r="C20" s="5">
        <v>3</v>
      </c>
      <c r="D20">
        <v>1</v>
      </c>
      <c r="E20">
        <v>0</v>
      </c>
      <c r="F20">
        <v>0</v>
      </c>
      <c r="G20">
        <v>1</v>
      </c>
      <c r="H20">
        <v>1</v>
      </c>
      <c r="I20">
        <v>0</v>
      </c>
      <c r="J20" s="27">
        <v>0</v>
      </c>
      <c r="K20" s="27">
        <v>0</v>
      </c>
      <c r="L20" s="27">
        <v>0</v>
      </c>
      <c r="M20" s="27">
        <v>0</v>
      </c>
      <c r="N20" s="27">
        <v>0</v>
      </c>
      <c r="O20" s="27">
        <v>0</v>
      </c>
      <c r="P20" s="27">
        <v>0</v>
      </c>
      <c r="Q20" s="27">
        <v>0</v>
      </c>
      <c r="R20" s="27">
        <v>0</v>
      </c>
      <c r="S20" s="27">
        <v>0</v>
      </c>
      <c r="T20" s="27">
        <v>0</v>
      </c>
      <c r="U20" s="27">
        <v>0</v>
      </c>
      <c r="V20" s="27">
        <v>0</v>
      </c>
      <c r="W20" s="27">
        <v>0</v>
      </c>
      <c r="X20" s="27">
        <v>0</v>
      </c>
      <c r="Y20" s="6">
        <f>SUM(D20:X20)</f>
        <v>3</v>
      </c>
    </row>
    <row r="21" spans="2:51" ht="15.75" customHeight="1" x14ac:dyDescent="0.25">
      <c r="B21" s="2" t="s">
        <v>125</v>
      </c>
      <c r="C21" s="5">
        <v>3</v>
      </c>
      <c r="D21">
        <v>0</v>
      </c>
      <c r="E21">
        <v>1</v>
      </c>
      <c r="F21">
        <v>0</v>
      </c>
      <c r="G21">
        <v>1</v>
      </c>
      <c r="H21">
        <v>1</v>
      </c>
      <c r="I21">
        <v>0</v>
      </c>
      <c r="J21" s="27">
        <v>0</v>
      </c>
      <c r="K21" s="27">
        <v>0</v>
      </c>
      <c r="L21" s="27">
        <v>0</v>
      </c>
      <c r="M21" s="27">
        <v>0</v>
      </c>
      <c r="N21" s="27">
        <v>0</v>
      </c>
      <c r="O21" s="27">
        <v>0</v>
      </c>
      <c r="P21" s="27">
        <v>0</v>
      </c>
      <c r="Q21" s="27">
        <v>0</v>
      </c>
      <c r="R21" s="27">
        <v>0</v>
      </c>
      <c r="S21" s="27">
        <v>0</v>
      </c>
      <c r="T21" s="27">
        <v>0</v>
      </c>
      <c r="U21" s="27">
        <v>0</v>
      </c>
      <c r="V21" s="27">
        <v>0</v>
      </c>
      <c r="W21" s="27">
        <v>0</v>
      </c>
      <c r="X21" s="27">
        <v>0</v>
      </c>
      <c r="Y21" s="6">
        <f t="shared" ref="Y21:Y31" si="1">SUM(D21:X21)</f>
        <v>3</v>
      </c>
    </row>
    <row r="22" spans="2:51" ht="15.75" customHeight="1" x14ac:dyDescent="0.25">
      <c r="B22" s="2" t="s">
        <v>126</v>
      </c>
      <c r="C22" s="5">
        <v>1</v>
      </c>
      <c r="D22">
        <v>0.5</v>
      </c>
      <c r="E22">
        <v>0.5</v>
      </c>
      <c r="F22">
        <v>0</v>
      </c>
      <c r="G22">
        <v>0</v>
      </c>
      <c r="H22">
        <v>0</v>
      </c>
      <c r="I22">
        <v>0</v>
      </c>
      <c r="J22" s="27">
        <v>0</v>
      </c>
      <c r="K22" s="27">
        <v>0</v>
      </c>
      <c r="L22" s="27">
        <v>0</v>
      </c>
      <c r="M22" s="27">
        <v>0</v>
      </c>
      <c r="N22" s="27">
        <v>0</v>
      </c>
      <c r="O22" s="27">
        <v>0</v>
      </c>
      <c r="P22" s="27">
        <v>0</v>
      </c>
      <c r="Q22" s="27">
        <v>0</v>
      </c>
      <c r="R22" s="27">
        <v>0</v>
      </c>
      <c r="S22" s="27">
        <v>0</v>
      </c>
      <c r="T22" s="27">
        <v>0</v>
      </c>
      <c r="U22" s="27">
        <v>0</v>
      </c>
      <c r="V22" s="27">
        <v>0</v>
      </c>
      <c r="W22" s="27">
        <v>0</v>
      </c>
      <c r="X22" s="27">
        <v>0</v>
      </c>
      <c r="Y22" s="6">
        <f t="shared" si="1"/>
        <v>1</v>
      </c>
    </row>
    <row r="23" spans="2:51" ht="15.75" customHeight="1" x14ac:dyDescent="0.25">
      <c r="B23" s="2" t="s">
        <v>127</v>
      </c>
      <c r="C23" s="5">
        <v>1</v>
      </c>
      <c r="D23">
        <v>0.5</v>
      </c>
      <c r="E23">
        <v>0.5</v>
      </c>
      <c r="F23">
        <v>0</v>
      </c>
      <c r="G23">
        <v>0</v>
      </c>
      <c r="H23">
        <v>0</v>
      </c>
      <c r="I23">
        <v>0</v>
      </c>
      <c r="J23" s="27">
        <v>0</v>
      </c>
      <c r="K23" s="27">
        <v>0</v>
      </c>
      <c r="L23" s="27">
        <v>0</v>
      </c>
      <c r="M23" s="27">
        <v>0</v>
      </c>
      <c r="N23" s="27">
        <v>0</v>
      </c>
      <c r="O23" s="27">
        <v>0</v>
      </c>
      <c r="P23" s="27">
        <v>0</v>
      </c>
      <c r="Q23" s="27">
        <v>0</v>
      </c>
      <c r="R23" s="27">
        <v>0</v>
      </c>
      <c r="S23" s="27">
        <v>0</v>
      </c>
      <c r="T23" s="27">
        <v>0</v>
      </c>
      <c r="U23" s="27">
        <v>0</v>
      </c>
      <c r="V23" s="27">
        <v>0</v>
      </c>
      <c r="W23" s="27">
        <v>0</v>
      </c>
      <c r="X23" s="27">
        <v>0</v>
      </c>
      <c r="Y23" s="6">
        <f t="shared" si="1"/>
        <v>1</v>
      </c>
    </row>
    <row r="24" spans="2:51" ht="15.75" customHeight="1" x14ac:dyDescent="0.25">
      <c r="B24" s="2" t="s">
        <v>128</v>
      </c>
      <c r="C24" s="5">
        <v>2</v>
      </c>
      <c r="D24">
        <v>0.5</v>
      </c>
      <c r="E24">
        <v>0</v>
      </c>
      <c r="F24">
        <v>0.5</v>
      </c>
      <c r="G24">
        <v>1</v>
      </c>
      <c r="H24">
        <v>0</v>
      </c>
      <c r="I24">
        <v>0</v>
      </c>
      <c r="J24" s="27">
        <v>0</v>
      </c>
      <c r="K24" s="27">
        <v>0</v>
      </c>
      <c r="L24" s="27">
        <v>0</v>
      </c>
      <c r="M24" s="27">
        <v>0</v>
      </c>
      <c r="N24" s="27">
        <v>0</v>
      </c>
      <c r="O24" s="27">
        <v>0</v>
      </c>
      <c r="P24" s="27">
        <v>0</v>
      </c>
      <c r="Q24" s="27">
        <v>0</v>
      </c>
      <c r="R24" s="27">
        <v>0</v>
      </c>
      <c r="S24" s="27">
        <v>0</v>
      </c>
      <c r="T24" s="27">
        <v>0</v>
      </c>
      <c r="U24" s="27">
        <v>0</v>
      </c>
      <c r="V24" s="27">
        <v>0</v>
      </c>
      <c r="W24" s="27">
        <v>0</v>
      </c>
      <c r="X24" s="27">
        <v>0</v>
      </c>
      <c r="Y24" s="6">
        <f t="shared" si="1"/>
        <v>2</v>
      </c>
    </row>
    <row r="25" spans="2:51" ht="15.75" customHeight="1" x14ac:dyDescent="0.25">
      <c r="B25" s="2" t="s">
        <v>129</v>
      </c>
      <c r="C25" s="5">
        <v>1</v>
      </c>
      <c r="D25">
        <v>0</v>
      </c>
      <c r="E25">
        <v>1</v>
      </c>
      <c r="F25">
        <v>0</v>
      </c>
      <c r="G25">
        <v>0</v>
      </c>
      <c r="H25">
        <v>0</v>
      </c>
      <c r="I25">
        <v>0</v>
      </c>
      <c r="J25" s="27">
        <v>0</v>
      </c>
      <c r="K25" s="27">
        <v>0</v>
      </c>
      <c r="L25" s="27">
        <v>0</v>
      </c>
      <c r="M25" s="27">
        <v>0</v>
      </c>
      <c r="N25" s="27">
        <v>0</v>
      </c>
      <c r="O25" s="27">
        <v>0</v>
      </c>
      <c r="P25" s="27">
        <v>0</v>
      </c>
      <c r="Q25" s="27">
        <v>0</v>
      </c>
      <c r="R25" s="27">
        <v>0</v>
      </c>
      <c r="S25" s="27">
        <v>0</v>
      </c>
      <c r="T25" s="27">
        <v>0</v>
      </c>
      <c r="U25" s="27">
        <v>0</v>
      </c>
      <c r="V25" s="27">
        <v>0</v>
      </c>
      <c r="W25" s="27">
        <v>0</v>
      </c>
      <c r="X25" s="27">
        <v>0</v>
      </c>
      <c r="Y25" s="6">
        <f t="shared" si="1"/>
        <v>1</v>
      </c>
    </row>
    <row r="26" spans="2:51" ht="15.75" customHeight="1" x14ac:dyDescent="0.25">
      <c r="B26" s="2" t="s">
        <v>130</v>
      </c>
      <c r="C26" s="5">
        <v>1</v>
      </c>
      <c r="D26">
        <v>1</v>
      </c>
      <c r="E26">
        <v>0</v>
      </c>
      <c r="F26">
        <v>0</v>
      </c>
      <c r="G26">
        <v>0</v>
      </c>
      <c r="H26">
        <v>0</v>
      </c>
      <c r="I26">
        <v>0</v>
      </c>
      <c r="J26" s="27">
        <v>0</v>
      </c>
      <c r="K26" s="27">
        <v>0</v>
      </c>
      <c r="L26" s="27">
        <v>0</v>
      </c>
      <c r="M26" s="27">
        <v>0</v>
      </c>
      <c r="N26" s="27">
        <v>0</v>
      </c>
      <c r="O26" s="27">
        <v>0</v>
      </c>
      <c r="P26" s="27">
        <v>0</v>
      </c>
      <c r="Q26" s="27">
        <v>0</v>
      </c>
      <c r="R26" s="27">
        <v>0</v>
      </c>
      <c r="S26" s="27">
        <v>0</v>
      </c>
      <c r="T26" s="27">
        <v>0</v>
      </c>
      <c r="U26" s="27">
        <v>0</v>
      </c>
      <c r="V26" s="27">
        <v>0</v>
      </c>
      <c r="W26" s="27">
        <v>0</v>
      </c>
      <c r="X26" s="27">
        <v>0</v>
      </c>
      <c r="Y26" s="6">
        <f t="shared" si="1"/>
        <v>1</v>
      </c>
    </row>
    <row r="27" spans="2:51" ht="15.75" customHeight="1" x14ac:dyDescent="0.25">
      <c r="B27" s="2" t="s">
        <v>131</v>
      </c>
      <c r="C27" s="5">
        <v>1</v>
      </c>
      <c r="D27">
        <v>1</v>
      </c>
      <c r="E27">
        <v>0</v>
      </c>
      <c r="F27">
        <v>0</v>
      </c>
      <c r="G27">
        <v>0</v>
      </c>
      <c r="H27">
        <v>0</v>
      </c>
      <c r="I27">
        <v>0</v>
      </c>
      <c r="J27" s="27">
        <v>0</v>
      </c>
      <c r="K27" s="27">
        <v>0</v>
      </c>
      <c r="L27" s="27">
        <v>0</v>
      </c>
      <c r="M27" s="27">
        <v>0</v>
      </c>
      <c r="N27" s="27">
        <v>0</v>
      </c>
      <c r="O27" s="27">
        <v>0</v>
      </c>
      <c r="P27" s="27">
        <v>0</v>
      </c>
      <c r="Q27" s="27">
        <v>0</v>
      </c>
      <c r="R27" s="27">
        <v>0</v>
      </c>
      <c r="S27" s="27">
        <v>0</v>
      </c>
      <c r="T27" s="27">
        <v>0</v>
      </c>
      <c r="U27" s="27">
        <v>0</v>
      </c>
      <c r="V27" s="27">
        <v>0</v>
      </c>
      <c r="W27" s="27">
        <v>0</v>
      </c>
      <c r="X27" s="27">
        <v>0</v>
      </c>
      <c r="Y27" s="6">
        <f t="shared" si="1"/>
        <v>1</v>
      </c>
    </row>
    <row r="28" spans="2:51" ht="15.75" customHeight="1" x14ac:dyDescent="0.25">
      <c r="B28" s="2" t="s">
        <v>132</v>
      </c>
      <c r="C28" s="5">
        <v>2</v>
      </c>
      <c r="D28">
        <v>0.5</v>
      </c>
      <c r="E28">
        <v>0</v>
      </c>
      <c r="F28">
        <v>0</v>
      </c>
      <c r="G28">
        <v>0</v>
      </c>
      <c r="H28">
        <v>1</v>
      </c>
      <c r="I28">
        <v>0.5</v>
      </c>
      <c r="J28" s="27">
        <v>0</v>
      </c>
      <c r="K28" s="27">
        <v>0</v>
      </c>
      <c r="L28" s="27">
        <v>0</v>
      </c>
      <c r="M28" s="27">
        <v>0</v>
      </c>
      <c r="N28" s="27">
        <v>0</v>
      </c>
      <c r="O28" s="27">
        <v>0</v>
      </c>
      <c r="P28" s="27">
        <v>0</v>
      </c>
      <c r="Q28" s="27">
        <v>0</v>
      </c>
      <c r="R28" s="27">
        <v>0</v>
      </c>
      <c r="S28" s="27">
        <v>0</v>
      </c>
      <c r="T28" s="27">
        <v>0</v>
      </c>
      <c r="U28" s="27">
        <v>0</v>
      </c>
      <c r="V28" s="27">
        <v>0</v>
      </c>
      <c r="W28" s="27">
        <v>0</v>
      </c>
      <c r="X28" s="27">
        <v>0</v>
      </c>
      <c r="Y28" s="6">
        <f t="shared" si="1"/>
        <v>2</v>
      </c>
      <c r="AB28" s="36" t="s">
        <v>25</v>
      </c>
      <c r="AC28" s="36"/>
      <c r="AD28" s="28">
        <f>SUM(C4:C31)</f>
        <v>66</v>
      </c>
      <c r="AE28" s="28">
        <f t="shared" ref="AE28:AY28" si="2">AD28-SUM(D4:D31)</f>
        <v>59.5</v>
      </c>
      <c r="AF28" s="28">
        <f t="shared" si="2"/>
        <v>55.5</v>
      </c>
      <c r="AG28" s="28">
        <f t="shared" si="2"/>
        <v>52.5</v>
      </c>
      <c r="AH28" s="28">
        <f t="shared" si="2"/>
        <v>47.5</v>
      </c>
      <c r="AI28" s="28">
        <f t="shared" si="2"/>
        <v>44</v>
      </c>
      <c r="AJ28" s="28">
        <f t="shared" si="2"/>
        <v>43</v>
      </c>
      <c r="AK28" s="16">
        <f t="shared" si="2"/>
        <v>41.5</v>
      </c>
      <c r="AL28" s="28">
        <f t="shared" si="2"/>
        <v>35</v>
      </c>
      <c r="AM28" s="28">
        <f t="shared" si="2"/>
        <v>30.5</v>
      </c>
      <c r="AN28" s="28">
        <f t="shared" si="2"/>
        <v>29</v>
      </c>
      <c r="AO28" s="28">
        <f t="shared" si="2"/>
        <v>29</v>
      </c>
      <c r="AP28" s="28">
        <f t="shared" si="2"/>
        <v>25</v>
      </c>
      <c r="AQ28" s="28">
        <f t="shared" si="2"/>
        <v>23</v>
      </c>
      <c r="AR28" s="28">
        <f t="shared" si="2"/>
        <v>21.5</v>
      </c>
      <c r="AS28" s="28">
        <f t="shared" si="2"/>
        <v>19.25</v>
      </c>
      <c r="AT28" s="28">
        <f t="shared" si="2"/>
        <v>19.25</v>
      </c>
      <c r="AU28" s="28">
        <f t="shared" si="2"/>
        <v>15.25</v>
      </c>
      <c r="AV28" s="28">
        <f t="shared" si="2"/>
        <v>9.75</v>
      </c>
      <c r="AW28" s="28">
        <f t="shared" si="2"/>
        <v>7.75</v>
      </c>
      <c r="AX28" s="28">
        <f t="shared" si="2"/>
        <v>6.25</v>
      </c>
      <c r="AY28" s="28">
        <f t="shared" si="2"/>
        <v>4.75</v>
      </c>
    </row>
    <row r="29" spans="2:51" ht="15.75" customHeight="1" x14ac:dyDescent="0.25">
      <c r="B29" s="2" t="s">
        <v>133</v>
      </c>
      <c r="C29" s="5">
        <v>2</v>
      </c>
      <c r="D29">
        <v>0</v>
      </c>
      <c r="E29">
        <v>0.5</v>
      </c>
      <c r="F29">
        <v>1</v>
      </c>
      <c r="G29">
        <v>0</v>
      </c>
      <c r="H29">
        <v>0</v>
      </c>
      <c r="I29">
        <v>0.5</v>
      </c>
      <c r="J29" s="27">
        <v>0</v>
      </c>
      <c r="K29" s="27">
        <v>0</v>
      </c>
      <c r="L29" s="27">
        <v>0</v>
      </c>
      <c r="M29" s="27">
        <v>0</v>
      </c>
      <c r="N29" s="27">
        <v>0</v>
      </c>
      <c r="O29" s="27">
        <v>0</v>
      </c>
      <c r="P29" s="27">
        <v>0</v>
      </c>
      <c r="Q29" s="27">
        <v>0</v>
      </c>
      <c r="R29" s="27">
        <v>0</v>
      </c>
      <c r="S29" s="27">
        <v>0</v>
      </c>
      <c r="T29" s="27">
        <v>0</v>
      </c>
      <c r="U29" s="27">
        <v>0</v>
      </c>
      <c r="V29" s="27">
        <v>0</v>
      </c>
      <c r="W29" s="27">
        <v>0</v>
      </c>
      <c r="X29" s="27">
        <v>0</v>
      </c>
      <c r="Y29" s="6">
        <f t="shared" si="1"/>
        <v>2</v>
      </c>
      <c r="AB29" s="36" t="s">
        <v>26</v>
      </c>
      <c r="AC29" s="36"/>
      <c r="AD29" s="28">
        <f>SUM(C4:C31)</f>
        <v>66</v>
      </c>
      <c r="AE29" s="28">
        <f>AD29-(SUM(C4:C31)/21)</f>
        <v>62.857142857142854</v>
      </c>
      <c r="AF29" s="28">
        <f>AE29-(SUM(C4:C31)/21)</f>
        <v>59.714285714285708</v>
      </c>
      <c r="AG29" s="28">
        <f>AF29-(SUM(C4:C31)/21)</f>
        <v>56.571428571428562</v>
      </c>
      <c r="AH29" s="28">
        <f>AG29-(SUM(C4:C31)/21)</f>
        <v>53.428571428571416</v>
      </c>
      <c r="AI29" s="28">
        <f>AH29-(SUM(C4:C31)/21)</f>
        <v>50.28571428571427</v>
      </c>
      <c r="AJ29" s="28">
        <f>AI29-(SUM(C4:C31)/21)</f>
        <v>47.142857142857125</v>
      </c>
      <c r="AK29" s="16">
        <f>AJ29-(SUM(C4:C31)/21)</f>
        <v>43.999999999999979</v>
      </c>
      <c r="AL29" s="29">
        <f>AK29-(SUM(C4:C31)/21)</f>
        <v>40.857142857142833</v>
      </c>
      <c r="AM29" s="29">
        <f>AL29-(SUM(C4:C31)/21)</f>
        <v>37.714285714285687</v>
      </c>
      <c r="AN29" s="29">
        <f>AM29-(SUM(C4:C31)/21)</f>
        <v>34.571428571428541</v>
      </c>
      <c r="AO29" s="29">
        <f>AN29-(SUM(C4:C31)/21)</f>
        <v>31.428571428571399</v>
      </c>
      <c r="AP29" s="29">
        <f>AO29-(SUM(C4:C31)/21)</f>
        <v>28.285714285714256</v>
      </c>
      <c r="AQ29" s="29">
        <f>AP29-(SUM(C4:C31)/21)</f>
        <v>25.142857142857114</v>
      </c>
      <c r="AR29" s="29">
        <f>AQ29-(SUM(C4:C31)/21)</f>
        <v>21.999999999999972</v>
      </c>
      <c r="AS29" s="29">
        <f>AR29-(SUM(C4:C31)/21)</f>
        <v>18.857142857142829</v>
      </c>
      <c r="AT29" s="29">
        <f>AS29-(SUM(C4:C31)/21)</f>
        <v>15.714285714285687</v>
      </c>
      <c r="AU29" s="29">
        <f>AT29-(SUM(C4:C31)/21)</f>
        <v>12.571428571428545</v>
      </c>
      <c r="AV29" s="29">
        <f>AU29-(SUM(C4:C31)/21)</f>
        <v>9.4285714285714022</v>
      </c>
      <c r="AW29" s="29">
        <f>AV29-(SUM(C4:C31)/21)</f>
        <v>6.2857142857142598</v>
      </c>
      <c r="AX29" s="29">
        <f>AW29-(SUM(C4:C31)/21)</f>
        <v>3.142857142857117</v>
      </c>
      <c r="AY29" s="29">
        <f>AX29-(SUM(C4:C31)/21)</f>
        <v>-2.5757174171303632E-14</v>
      </c>
    </row>
    <row r="30" spans="2:51" ht="15.75" customHeight="1" x14ac:dyDescent="0.25">
      <c r="B30" s="2" t="s">
        <v>134</v>
      </c>
      <c r="C30" s="5">
        <v>2</v>
      </c>
      <c r="D30">
        <v>0.5</v>
      </c>
      <c r="E30">
        <v>0</v>
      </c>
      <c r="F30">
        <v>1</v>
      </c>
      <c r="G30">
        <v>0.5</v>
      </c>
      <c r="H30">
        <v>0</v>
      </c>
      <c r="I30">
        <v>0</v>
      </c>
      <c r="J30" s="27">
        <v>0</v>
      </c>
      <c r="K30" s="27">
        <v>0</v>
      </c>
      <c r="L30" s="27">
        <v>0</v>
      </c>
      <c r="M30" s="27">
        <v>0</v>
      </c>
      <c r="N30" s="27">
        <v>0</v>
      </c>
      <c r="O30" s="27">
        <v>0</v>
      </c>
      <c r="P30" s="27">
        <v>0</v>
      </c>
      <c r="Q30" s="27">
        <v>0</v>
      </c>
      <c r="R30" s="27">
        <v>0</v>
      </c>
      <c r="S30" s="27">
        <v>0</v>
      </c>
      <c r="T30" s="27">
        <v>0</v>
      </c>
      <c r="U30" s="27">
        <v>0</v>
      </c>
      <c r="V30" s="27">
        <v>0</v>
      </c>
      <c r="W30" s="27">
        <v>0</v>
      </c>
      <c r="X30" s="27">
        <v>0</v>
      </c>
      <c r="Y30" s="6">
        <f t="shared" si="1"/>
        <v>2</v>
      </c>
    </row>
    <row r="31" spans="2:51" ht="15.75" customHeight="1" x14ac:dyDescent="0.25">
      <c r="B31" s="2" t="s">
        <v>142</v>
      </c>
      <c r="C31" s="5">
        <v>2</v>
      </c>
      <c r="D31">
        <v>1</v>
      </c>
      <c r="E31">
        <v>0</v>
      </c>
      <c r="F31">
        <v>0</v>
      </c>
      <c r="G31">
        <v>0.5</v>
      </c>
      <c r="H31">
        <v>0.5</v>
      </c>
      <c r="I31">
        <v>0</v>
      </c>
      <c r="J31" s="27">
        <v>0</v>
      </c>
      <c r="K31" s="27">
        <v>0</v>
      </c>
      <c r="L31" s="27">
        <v>0</v>
      </c>
      <c r="M31" s="27">
        <v>0</v>
      </c>
      <c r="N31" s="27">
        <v>0</v>
      </c>
      <c r="O31" s="27">
        <v>0</v>
      </c>
      <c r="P31" s="27">
        <v>0</v>
      </c>
      <c r="Q31" s="27">
        <v>0</v>
      </c>
      <c r="R31" s="27">
        <v>0</v>
      </c>
      <c r="S31" s="27">
        <v>0</v>
      </c>
      <c r="T31" s="27">
        <v>0</v>
      </c>
      <c r="U31" s="27">
        <v>0</v>
      </c>
      <c r="V31" s="27">
        <v>0</v>
      </c>
      <c r="W31" s="27">
        <v>0</v>
      </c>
      <c r="X31" s="27">
        <v>0</v>
      </c>
      <c r="Y31" s="6">
        <f t="shared" si="1"/>
        <v>2</v>
      </c>
    </row>
    <row r="32" spans="2:51" ht="15.75" customHeight="1" x14ac:dyDescent="0.25"/>
    <row r="33" spans="12:19" ht="15.75" customHeight="1" x14ac:dyDescent="0.25"/>
    <row r="34" spans="12:19" ht="15.75" customHeight="1" x14ac:dyDescent="0.25">
      <c r="L34" s="35" t="s">
        <v>153</v>
      </c>
      <c r="M34" s="35"/>
      <c r="N34" s="35"/>
      <c r="O34" s="35"/>
      <c r="P34" s="35"/>
      <c r="Q34" s="35"/>
      <c r="R34" s="35"/>
      <c r="S34" s="35"/>
    </row>
    <row r="35" spans="12:19" ht="15.75" customHeight="1" x14ac:dyDescent="0.25">
      <c r="L35" s="35"/>
      <c r="M35" s="35"/>
      <c r="N35" s="35"/>
      <c r="O35" s="35"/>
      <c r="P35" s="35"/>
      <c r="Q35" s="35"/>
      <c r="R35" s="35"/>
      <c r="S35" s="35"/>
    </row>
    <row r="36" spans="12:19" ht="15.75" customHeight="1" x14ac:dyDescent="0.25">
      <c r="L36" s="35"/>
      <c r="M36" s="35"/>
      <c r="N36" s="35"/>
      <c r="O36" s="35"/>
      <c r="P36" s="35"/>
      <c r="Q36" s="35"/>
      <c r="R36" s="35"/>
      <c r="S36" s="35"/>
    </row>
    <row r="37" spans="12:19" ht="15.75" customHeight="1" x14ac:dyDescent="0.25">
      <c r="L37" s="35"/>
      <c r="M37" s="35"/>
      <c r="N37" s="35"/>
      <c r="O37" s="35"/>
      <c r="P37" s="35"/>
      <c r="Q37" s="35"/>
      <c r="R37" s="35"/>
      <c r="S37" s="35"/>
    </row>
    <row r="38" spans="12:19" ht="15.75" customHeight="1" x14ac:dyDescent="0.25">
      <c r="L38" s="35"/>
      <c r="M38" s="35"/>
      <c r="N38" s="35"/>
      <c r="O38" s="35"/>
      <c r="P38" s="35"/>
      <c r="Q38" s="35"/>
      <c r="R38" s="35"/>
      <c r="S38" s="35"/>
    </row>
    <row r="39" spans="12:19" ht="15.75" customHeight="1" x14ac:dyDescent="0.25">
      <c r="L39" s="35"/>
      <c r="M39" s="35"/>
      <c r="N39" s="35"/>
      <c r="O39" s="35"/>
      <c r="P39" s="35"/>
      <c r="Q39" s="35"/>
      <c r="R39" s="35"/>
      <c r="S39" s="35"/>
    </row>
    <row r="40" spans="12:19" ht="15.75" customHeight="1" x14ac:dyDescent="0.25">
      <c r="L40" s="35"/>
      <c r="M40" s="35"/>
      <c r="N40" s="35"/>
      <c r="O40" s="35"/>
      <c r="P40" s="35"/>
      <c r="Q40" s="35"/>
      <c r="R40" s="35"/>
      <c r="S40" s="35"/>
    </row>
    <row r="41" spans="12:19" ht="15.75" customHeight="1" x14ac:dyDescent="0.25">
      <c r="L41" s="35"/>
      <c r="M41" s="35"/>
      <c r="N41" s="35"/>
      <c r="O41" s="35"/>
      <c r="P41" s="35"/>
      <c r="Q41" s="35"/>
      <c r="R41" s="35"/>
      <c r="S41" s="35"/>
    </row>
    <row r="42" spans="12:19" ht="15.75" customHeight="1" x14ac:dyDescent="0.25"/>
    <row r="43" spans="12:19" ht="15.75" customHeight="1" x14ac:dyDescent="0.25"/>
    <row r="44" spans="12:19" ht="15.75" customHeight="1" x14ac:dyDescent="0.25"/>
    <row r="45" spans="12:19" ht="15.75" customHeight="1" x14ac:dyDescent="0.25"/>
    <row r="46" spans="12:19" ht="15.75" customHeight="1" x14ac:dyDescent="0.25"/>
    <row r="47" spans="12:19" ht="15.75" customHeight="1" x14ac:dyDescent="0.25"/>
    <row r="48" spans="12: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L34:S41"/>
    <mergeCell ref="AB28:AC28"/>
    <mergeCell ref="AB29:AC29"/>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2025-07-25T01:43:45Z</dcterms:modified>
</cp:coreProperties>
</file>