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34BEFBE9-29FE-4B23-AC46-D8BA72001CF2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S26" i="3" l="1"/>
  <c r="R26" i="3"/>
  <c r="Q26" i="3"/>
  <c r="P26" i="3"/>
  <c r="O26" i="3"/>
  <c r="S25" i="3"/>
  <c r="R25" i="3"/>
  <c r="Q25" i="3"/>
  <c r="P25" i="3"/>
  <c r="O25" i="3"/>
  <c r="S5" i="3"/>
  <c r="R5" i="3"/>
  <c r="Q5" i="3"/>
  <c r="P5" i="3"/>
  <c r="O5" i="3"/>
  <c r="P4" i="3"/>
  <c r="Q4" i="3" s="1"/>
  <c r="R4" i="3" s="1"/>
  <c r="S4" i="3" s="1"/>
  <c r="O4" i="3"/>
  <c r="I5" i="3"/>
  <c r="I8" i="3" l="1"/>
  <c r="I9" i="3"/>
  <c r="I4" i="3" l="1"/>
</calcChain>
</file>

<file path=xl/sharedStrings.xml><?xml version="1.0" encoding="utf-8"?>
<sst xmlns="http://schemas.openxmlformats.org/spreadsheetml/2006/main" count="78" uniqueCount="54">
  <si>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</si>
  <si>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</si>
  <si>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</si>
  <si>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</si>
  <si>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</si>
  <si>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</si>
  <si>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</si>
  <si>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</si>
  <si>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</si>
  <si>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</si>
  <si>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</si>
  <si>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</si>
  <si>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</si>
  <si>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</si>
  <si>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</si>
  <si>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</si>
  <si>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</si>
  <si>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</si>
  <si>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</si>
  <si>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</si>
  <si>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</si>
  <si>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</si>
  <si>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</si>
  <si>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</si>
  <si>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</si>
  <si>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</si>
  <si>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</si>
  <si>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Administradora-Jefes de Grupo</t>
  </si>
  <si>
    <t>Verificar el ingreso de usuario para determinar si es administrador o jefe de grupo y así darle acceso al programa</t>
  </si>
  <si>
    <t>Registro de usuarios validos</t>
  </si>
  <si>
    <t>Jefes de Grupos</t>
  </si>
  <si>
    <t>Validación de ingreso al programa</t>
  </si>
  <si>
    <t>Jhaldry Peñaherrera</t>
  </si>
  <si>
    <t>Ingreso al programa</t>
  </si>
  <si>
    <t>Administradora-Jefes de grupo</t>
  </si>
  <si>
    <t>Jefes de grupos</t>
  </si>
  <si>
    <t>REQ003</t>
  </si>
  <si>
    <t>Mapas de procesos-Acceso a Información</t>
  </si>
  <si>
    <t>Acceso a la visualización</t>
  </si>
  <si>
    <t>Diego Pinto</t>
  </si>
  <si>
    <t xml:space="preserve">Crear usuarios que puedan acceder ya sea como administradores o jefes de grupo </t>
  </si>
  <si>
    <t>Ingresar usuarios al programa</t>
  </si>
  <si>
    <t>En proceso</t>
  </si>
  <si>
    <t>Mejorar la comprensión y seguimiento de los procesos internos, asegurando una consulta rápida y actualizada por parte del equipo de trabajo.</t>
  </si>
  <si>
    <t>Creación de Usuarios</t>
  </si>
  <si>
    <t>Enlace del Mapa de Procesos</t>
  </si>
  <si>
    <t>Enlace de mapa de procesos</t>
  </si>
  <si>
    <t>Acceder a los documentos con la información necesaria para cumplir con los requisitos de cada ISO, según el hipervinculo seleccionado en el mapa de procesos.</t>
  </si>
  <si>
    <t>REQ003-1</t>
  </si>
  <si>
    <t>REQ003-2</t>
  </si>
  <si>
    <t>El programa deberá presentar el mapa de procesos con sus respectivos hipervinculos.</t>
  </si>
  <si>
    <t>Simplificar la cosulta y seguimiento de información gracias a los hipervinculos en el mapa de procesos.</t>
  </si>
  <si>
    <t>REQ001-2</t>
  </si>
  <si>
    <t>Con lo que se ha realizado del proyecto hasta el momento, es decir, el cumplimiento de dos requisitos, al analizar la gráfica y observar que la línea azul se encuentra por debajo de la línea roja, se puede concluir que el trabajo está dentro del cronograma, sin presentar retrasos. A medida que se vayan cumpliendo más requisitos, se podrá ir evidenciando como se presenta la curva de cumpliento y la exitencia o no de atrasos.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</si>
</sst>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2" borderId="1" xfId="0" applyFont="1" applyFill="1" applyBorder="1"/>
    <xf numFmtId="0" fontId="11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2" xfId="0" applyFont="1" applyBorder="1"/>
    <xf numFmtId="0" fontId="9" fillId="0" borderId="0" xfId="0" applyFont="1"/>
    <xf numFmtId="0" fontId="10" fillId="0" borderId="0" xfId="0" applyFont="1"/>
    <xf numFmtId="0" fontId="3" fillId="5" borderId="1" xfId="0" applyFont="1" applyFill="1" applyBorder="1" applyAlignment="1">
      <alignment horizontal="center"/>
    </xf>
    <xf numFmtId="0" fontId="10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6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REQ001</a:t>
            </a:r>
            <a:endParaRPr lang="es-EC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burdonchart!$L$4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burdonchart!$M$4:$S$4</c:f>
              <c:numCache>
                <c:formatCode>General</c:formatCode>
                <c:ptCount val="7"/>
                <c:pt idx="1">
                  <c:v>0</c:v>
                </c:pt>
                <c:pt idx="2">
                  <c:v>-2</c:v>
                </c:pt>
                <c:pt idx="3">
                  <c:v>-4.5</c:v>
                </c:pt>
                <c:pt idx="4">
                  <c:v>-6.5</c:v>
                </c:pt>
                <c:pt idx="5">
                  <c:v>-8</c:v>
                </c:pt>
                <c:pt idx="6">
                  <c:v>-9.5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E07-A6AB-E971F4C26941}"/>
            </c:ext>
          </c:extLst>
        </c:ser>
        <c:ser>
          <c:idx val="1"/>
          <c:order val="1"/>
          <c:tx>
            <c:strRef>
              <c:f>burdonchart!$L$5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burdonchart!$M$5:$S$5</c:f>
              <c:numCache>
                <c:formatCode>General</c:formatCode>
                <c:ptCount val="7"/>
                <c:pt idx="1">
                  <c:v>0</c:v>
                </c:pt>
                <c:pt idx="2">
                  <c:v>-1.6</c:v>
                </c:pt>
                <c:pt idx="3">
                  <c:v>-3.2</c:v>
                </c:pt>
                <c:pt idx="4">
                  <c:v>-4.8000000000000007</c:v>
                </c:pt>
                <c:pt idx="5">
                  <c:v>-6.4</c:v>
                </c:pt>
                <c:pt idx="6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2-4E07-A6AB-E971F4C2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72207"/>
        <c:axId val="1915485647"/>
      </c:lineChart>
      <c:catAx>
        <c:axId val="191547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485647"/>
        <c:crosses val="autoZero"/>
        <c:auto val="1"/>
        <c:lblAlgn val="ctr"/>
        <c:lblOffset val="100"/>
        <c:noMultiLvlLbl val="0"/>
      </c:catAx>
      <c:valAx>
        <c:axId val="19154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4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REQ003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burdonchart!$N$25:$S$25</c:f>
              <c:numCache>
                <c:formatCode>General</c:formatCode>
                <c:ptCount val="6"/>
                <c:pt idx="0">
                  <c:v>0</c:v>
                </c:pt>
                <c:pt idx="1">
                  <c:v>-2</c:v>
                </c:pt>
                <c:pt idx="2">
                  <c:v>-6.5</c:v>
                </c:pt>
                <c:pt idx="3">
                  <c:v>-10.5</c:v>
                </c:pt>
                <c:pt idx="4">
                  <c:v>-12.5</c:v>
                </c:pt>
                <c:pt idx="5">
                  <c:v>-14.5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E-4EF9-8106-8DC86F68D5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burdonchart!$N$26:$S$26</c:f>
              <c:numCache>
                <c:formatCode>General</c:formatCode>
                <c:ptCount val="6"/>
                <c:pt idx="0">
                  <c:v>0</c:v>
                </c:pt>
                <c:pt idx="1">
                  <c:v>-1.6</c:v>
                </c:pt>
                <c:pt idx="2">
                  <c:v>-3.2</c:v>
                </c:pt>
                <c:pt idx="3">
                  <c:v>-4.8000000000000007</c:v>
                </c:pt>
                <c:pt idx="4">
                  <c:v>-6.4</c:v>
                </c:pt>
                <c:pt idx="5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E-4EF9-8106-8DC86F68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78208"/>
        <c:axId val="620481568"/>
      </c:lineChart>
      <c:catAx>
        <c:axId val="6204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0481568"/>
        <c:crosses val="autoZero"/>
        <c:auto val="1"/>
        <c:lblAlgn val="ctr"/>
        <c:lblOffset val="100"/>
        <c:noMultiLvlLbl val="0"/>
      </c:catAx>
      <c:valAx>
        <c:axId val="6204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04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814916</xdr:colOff>
      <xdr:row>7</xdr:row>
      <xdr:rowOff>20108</xdr:rowOff>
    </xdr:from>
    <xdr:to>
      <xdr:col>16</xdr:col>
      <xdr:colOff>433916</xdr:colOff>
      <xdr:row>20</xdr:row>
      <xdr:rowOff>149224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1F83E0-B8BA-4EA5-2E3A-D5A0FC07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804333</xdr:colOff>
      <xdr:row>26</xdr:row>
      <xdr:rowOff>178857</xdr:rowOff>
    </xdr:from>
    <xdr:to>
      <xdr:col>16</xdr:col>
      <xdr:colOff>423333</xdr:colOff>
      <xdr:row>40</xdr:row>
      <xdr:rowOff>106891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E1E7E9-FFA6-FEC2-4875-5856D6ED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1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8"/>
  <sheetViews>
    <sheetView workbookViewId="0">
      <selection activeCell="H2" sqref="H2"/>
    </sheetView>
  </sheetViews>
  <sheetFormatPr baseColWidth="10" defaultColWidth="12.5703125" defaultRowHeight="15" customHeight="1" x14ac:dyDescent="0.2"/>
  <cols>
    <col min="1" max="1" width="12.42578125" customWidth="1"/>
    <col min="2" max="2" width="32.42578125" customWidth="1"/>
    <col min="3" max="3" width="36" customWidth="1"/>
    <col min="4" max="4" width="43.140625" customWidth="1"/>
    <col min="5" max="5" width="54.42578125" customWidth="1"/>
    <col min="6" max="26" width="12.42578125" customWidth="1"/>
  </cols>
  <sheetData>
    <row r="1" spans="1:8" s="10" customFormat="1" ht="15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s="12" customFormat="1" ht="29.25" customHeight="1" x14ac:dyDescent="0.2">
      <c r="A2" s="11" t="s">
        <v>8</v>
      </c>
      <c r="B2" s="11" t="s">
        <v>44</v>
      </c>
      <c r="C2" s="11" t="s">
        <v>27</v>
      </c>
      <c r="D2" s="11" t="s">
        <v>41</v>
      </c>
      <c r="E2" s="16" t="s">
        <v>40</v>
      </c>
      <c r="G2" s="11" t="s">
        <v>9</v>
      </c>
      <c r="H2" s="11" t="s">
        <v>42</v>
      </c>
    </row>
    <row r="3" spans="1:8" ht="63.75" customHeight="1" x14ac:dyDescent="0.2">
      <c r="A3" s="11" t="s">
        <v>36</v>
      </c>
      <c r="B3" s="11" t="s">
        <v>45</v>
      </c>
      <c r="C3" s="11" t="s">
        <v>30</v>
      </c>
      <c r="D3" s="16" t="s">
        <v>50</v>
      </c>
      <c r="E3" s="16" t="s">
        <v>51</v>
      </c>
      <c r="F3" s="11"/>
      <c r="G3" s="11" t="s">
        <v>9</v>
      </c>
      <c r="H3" s="11" t="s">
        <v>42</v>
      </c>
    </row>
    <row r="4" spans="1:8" ht="15.75" customHeight="1" x14ac:dyDescent="0.2">
      <c r="A4" s="7"/>
      <c r="B4" s="7"/>
      <c r="C4" s="7"/>
      <c r="D4" s="8"/>
      <c r="E4" s="7"/>
      <c r="F4" s="8"/>
      <c r="G4" s="7"/>
      <c r="H4" s="7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</row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68"/>
  <sheetViews>
    <sheetView topLeftCell="D1" workbookViewId="0">
      <selection activeCell="J8" sqref="J8"/>
    </sheetView>
  </sheetViews>
  <sheetFormatPr baseColWidth="10" defaultColWidth="12.5703125" defaultRowHeight="15" customHeight="1" x14ac:dyDescent="0.2"/>
  <cols>
    <col min="1" max="2" width="12.42578125" customWidth="1"/>
    <col min="3" max="3" width="24.42578125" customWidth="1"/>
    <col min="4" max="4" width="23.7109375" customWidth="1"/>
    <col min="5" max="5" width="26.140625" customWidth="1"/>
    <col min="6" max="6" width="56.140625" customWidth="1"/>
    <col min="7" max="7" width="18.710937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2" customFormat="1" ht="32.25" customHeight="1" x14ac:dyDescent="0.2">
      <c r="B4" s="13" t="s">
        <v>8</v>
      </c>
      <c r="C4" s="13" t="s">
        <v>44</v>
      </c>
      <c r="D4" s="17" t="s">
        <v>34</v>
      </c>
      <c r="E4" s="13" t="s">
        <v>33</v>
      </c>
      <c r="F4" s="17" t="s">
        <v>28</v>
      </c>
      <c r="G4" s="13"/>
      <c r="H4" s="13" t="s">
        <v>9</v>
      </c>
      <c r="I4" s="13" t="s">
        <v>42</v>
      </c>
    </row>
    <row r="5" spans="2:9" s="12" customFormat="1" ht="15.75" customHeight="1" x14ac:dyDescent="0.2">
      <c r="B5" s="11"/>
      <c r="C5" s="14" t="s">
        <v>15</v>
      </c>
      <c r="D5" s="11"/>
      <c r="E5" s="11"/>
      <c r="F5" s="11"/>
      <c r="G5" s="14" t="s">
        <v>16</v>
      </c>
      <c r="H5" s="11"/>
      <c r="I5" s="14" t="s">
        <v>17</v>
      </c>
    </row>
    <row r="6" spans="2:9" s="12" customFormat="1" ht="15.75" customHeight="1" x14ac:dyDescent="0.2">
      <c r="B6" s="11" t="s">
        <v>18</v>
      </c>
      <c r="C6" s="26" t="s">
        <v>29</v>
      </c>
      <c r="D6" s="27"/>
      <c r="E6" s="27"/>
      <c r="F6" s="27"/>
      <c r="G6" s="11" t="s">
        <v>32</v>
      </c>
      <c r="H6" s="11"/>
      <c r="I6" s="15">
        <v>5</v>
      </c>
    </row>
    <row r="7" spans="2:9" ht="15.75" customHeight="1" x14ac:dyDescent="0.2">
      <c r="B7" s="11" t="s">
        <v>52</v>
      </c>
      <c r="C7" s="26" t="s">
        <v>31</v>
      </c>
      <c r="D7" s="27"/>
      <c r="E7" s="27"/>
      <c r="F7" s="27"/>
      <c r="G7" s="11" t="s">
        <v>32</v>
      </c>
      <c r="H7" s="11"/>
      <c r="I7" s="15">
        <v>3</v>
      </c>
    </row>
    <row r="8" spans="2:9" ht="45" customHeight="1" x14ac:dyDescent="0.2">
      <c r="B8" s="13" t="s">
        <v>36</v>
      </c>
      <c r="C8" s="22" t="s">
        <v>46</v>
      </c>
      <c r="D8" s="23" t="s">
        <v>35</v>
      </c>
      <c r="E8" s="21" t="s">
        <v>47</v>
      </c>
      <c r="F8" s="22" t="s">
        <v>43</v>
      </c>
      <c r="G8" s="13"/>
      <c r="H8" s="13" t="s">
        <v>9</v>
      </c>
      <c r="I8" s="13" t="s">
        <v>42</v>
      </c>
    </row>
    <row r="9" spans="2:9" s="12" customFormat="1" ht="20.25" customHeight="1" x14ac:dyDescent="0.2">
      <c r="B9" s="18"/>
      <c r="C9" s="14" t="s">
        <v>15</v>
      </c>
      <c r="D9" s="18"/>
      <c r="E9" s="18"/>
      <c r="F9" s="18"/>
      <c r="G9" s="14" t="s">
        <v>16</v>
      </c>
      <c r="H9" s="18"/>
      <c r="I9" s="14" t="s">
        <v>17</v>
      </c>
    </row>
    <row r="10" spans="2:9" ht="15.75" customHeight="1" x14ac:dyDescent="0.2">
      <c r="B10" s="11" t="s">
        <v>48</v>
      </c>
      <c r="C10" s="19" t="s">
        <v>37</v>
      </c>
      <c r="D10" s="19"/>
      <c r="E10" s="19"/>
      <c r="F10" s="19"/>
      <c r="G10" s="12" t="s">
        <v>39</v>
      </c>
      <c r="H10" s="12"/>
      <c r="I10" s="12">
        <v>4</v>
      </c>
    </row>
    <row r="11" spans="2:9" ht="22.5" customHeight="1" x14ac:dyDescent="0.2">
      <c r="B11" s="11" t="s">
        <v>49</v>
      </c>
      <c r="C11" s="19" t="s">
        <v>38</v>
      </c>
      <c r="D11" s="19"/>
      <c r="E11" s="19"/>
      <c r="F11" s="19"/>
      <c r="G11" s="12" t="s">
        <v>39</v>
      </c>
      <c r="H11" s="12"/>
      <c r="I11" s="12">
        <v>4</v>
      </c>
    </row>
    <row r="12" spans="2:9" ht="88.5" customHeight="1" x14ac:dyDescent="0.2"/>
    <row r="13" spans="2:9" ht="15.75" customHeight="1" x14ac:dyDescent="0.2"/>
    <row r="14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</sheetData>
  <mergeCells count="2">
    <mergeCell ref="C6:F6"/>
    <mergeCell ref="C7:F7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91"/>
  <sheetViews>
    <sheetView tabSelected="1" zoomScale="90" zoomScaleNormal="90" workbookViewId="0">
      <selection activeCell="F12" sqref="F12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7" width="12.42578125" customWidth="1"/>
  </cols>
  <sheetData>
    <row r="1" spans="1:19" ht="15.75" customHeight="1" x14ac:dyDescent="0.2"/>
    <row r="2" spans="1:19" ht="15.75" customHeight="1" x14ac:dyDescent="0.2"/>
    <row r="3" spans="1:19" ht="15.75" customHeight="1" x14ac:dyDescent="0.2">
      <c r="B3" s="3"/>
      <c r="C3" s="3" t="s">
        <v>17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</row>
    <row r="4" spans="1:19" ht="15.75" customHeight="1" x14ac:dyDescent="0.2">
      <c r="B4" s="2" t="s">
        <v>18</v>
      </c>
      <c r="C4" s="5">
        <v>5</v>
      </c>
      <c r="D4" s="4">
        <v>1</v>
      </c>
      <c r="E4" s="4">
        <v>1.5</v>
      </c>
      <c r="F4" s="4">
        <v>1</v>
      </c>
      <c r="G4" s="4">
        <v>1</v>
      </c>
      <c r="H4" s="4">
        <v>1.5</v>
      </c>
      <c r="I4" s="6">
        <f>SUM(D4:H4)</f>
        <v>6</v>
      </c>
      <c r="L4" s="28" t="s">
        <v>25</v>
      </c>
      <c r="M4" s="28"/>
      <c r="N4" s="25">
        <v>0</v>
      </c>
      <c r="O4" s="25">
        <f>N4-SUM(D4:D5)</f>
        <v>-2</v>
      </c>
      <c r="P4" s="25">
        <f>O4-SUM(E4:E5)</f>
        <v>-4.5</v>
      </c>
      <c r="Q4" s="25">
        <f>P4-SUM(F4:F5)</f>
        <v>-6.5</v>
      </c>
      <c r="R4" s="25">
        <f>Q4-SUM(G4:G5)</f>
        <v>-8</v>
      </c>
      <c r="S4" s="25">
        <f>R4-SUM(H4:H5)</f>
        <v>-9.5</v>
      </c>
    </row>
    <row r="5" spans="1:19" ht="15.75" customHeight="1" x14ac:dyDescent="0.2">
      <c r="B5" s="2" t="s">
        <v>52</v>
      </c>
      <c r="C5" s="5">
        <v>3</v>
      </c>
      <c r="D5" s="4">
        <v>1</v>
      </c>
      <c r="E5" s="4">
        <v>1</v>
      </c>
      <c r="F5" s="4">
        <v>1</v>
      </c>
      <c r="G5" s="4">
        <v>0.5</v>
      </c>
      <c r="H5" s="4">
        <v>0</v>
      </c>
      <c r="I5" s="6">
        <f>SUM(D5:H5)</f>
        <v>3.5</v>
      </c>
      <c r="L5" s="28" t="s">
        <v>26</v>
      </c>
      <c r="M5" s="28"/>
      <c r="N5" s="25">
        <v>0</v>
      </c>
      <c r="O5" s="25">
        <f>N5-(SUM(C4:C5)/5)</f>
        <v>-1.6</v>
      </c>
      <c r="P5" s="25">
        <f>O5-(SUM(C4:C5)/5)</f>
        <v>-3.2</v>
      </c>
      <c r="Q5" s="25">
        <f>P5-(SUM(C4:C5)/5)</f>
        <v>-4.8000000000000007</v>
      </c>
      <c r="R5" s="25">
        <f>Q5-(SUM(C4:C5)/5)</f>
        <v>-6.4</v>
      </c>
      <c r="S5" s="25">
        <f>R5-(SUM(C4:C5)/5)</f>
        <v>-8</v>
      </c>
    </row>
    <row r="6" spans="1:19" ht="15.75" customHeight="1" x14ac:dyDescent="0.2">
      <c r="B6" s="2"/>
      <c r="C6" s="20"/>
      <c r="D6" s="4"/>
      <c r="E6" s="4"/>
      <c r="F6" s="4"/>
      <c r="G6" s="4"/>
      <c r="H6" s="4"/>
      <c r="I6" s="20"/>
    </row>
    <row r="7" spans="1:19" ht="15.75" customHeight="1" x14ac:dyDescent="0.2">
      <c r="B7" s="2"/>
      <c r="C7" s="20"/>
      <c r="D7" s="4"/>
      <c r="E7" s="4"/>
      <c r="F7" s="4"/>
      <c r="G7" s="4"/>
      <c r="H7" s="4"/>
      <c r="I7" s="20"/>
    </row>
    <row r="8" spans="1:19" ht="15.75" customHeight="1" x14ac:dyDescent="0.2">
      <c r="A8" s="3"/>
      <c r="B8" s="2" t="s">
        <v>48</v>
      </c>
      <c r="C8" s="5">
        <v>4</v>
      </c>
      <c r="D8" s="4">
        <v>1</v>
      </c>
      <c r="E8" s="4">
        <v>2.5</v>
      </c>
      <c r="F8" s="4">
        <v>1</v>
      </c>
      <c r="G8" s="4">
        <v>1</v>
      </c>
      <c r="H8" s="4">
        <v>1</v>
      </c>
      <c r="I8" s="6">
        <f>SUM(D8:H8)</f>
        <v>6.5</v>
      </c>
    </row>
    <row r="9" spans="1:19" ht="15.75" customHeight="1" x14ac:dyDescent="0.2">
      <c r="B9" s="2" t="s">
        <v>49</v>
      </c>
      <c r="C9" s="5">
        <v>4</v>
      </c>
      <c r="D9" s="4">
        <v>1</v>
      </c>
      <c r="E9" s="4">
        <v>2</v>
      </c>
      <c r="F9" s="4">
        <v>3</v>
      </c>
      <c r="G9" s="4">
        <v>1</v>
      </c>
      <c r="H9" s="4">
        <v>1</v>
      </c>
      <c r="I9" s="6">
        <f>SUM(D9:H9)</f>
        <v>8</v>
      </c>
    </row>
    <row r="10" spans="1:19" ht="15.75" customHeight="1" x14ac:dyDescent="0.2">
      <c r="B10" s="2"/>
      <c r="C10" s="20"/>
      <c r="D10" s="4"/>
      <c r="E10" s="4"/>
      <c r="F10" s="4"/>
      <c r="G10" s="4"/>
      <c r="H10" s="4"/>
      <c r="I10" s="20"/>
    </row>
    <row r="11" spans="1:19" ht="15.75" customHeight="1" x14ac:dyDescent="0.2"/>
    <row r="12" spans="1:19" ht="15.75" customHeight="1" x14ac:dyDescent="0.2"/>
    <row r="13" spans="1:19" ht="15.75" customHeight="1" x14ac:dyDescent="0.2">
      <c r="B13" s="2"/>
      <c r="C13" s="20"/>
      <c r="D13" s="4"/>
    </row>
    <row r="14" spans="1:19" ht="15.75" customHeight="1" x14ac:dyDescent="0.2">
      <c r="B14" s="2"/>
      <c r="C14" s="20"/>
      <c r="D14" s="4"/>
    </row>
    <row r="15" spans="1:19" ht="15.75" customHeight="1" x14ac:dyDescent="0.2"/>
    <row r="16" spans="1:19" ht="15.75" customHeight="1" x14ac:dyDescent="0.2">
      <c r="B16" s="24"/>
      <c r="C16" s="3"/>
      <c r="D16" s="3"/>
      <c r="E16" s="3"/>
      <c r="F16" s="3"/>
      <c r="G16" s="3"/>
      <c r="H16" s="3"/>
    </row>
    <row r="17" spans="2:19" ht="15.75" customHeight="1" x14ac:dyDescent="0.2">
      <c r="B17" s="24"/>
      <c r="C17" s="3"/>
      <c r="D17" s="3"/>
      <c r="E17" s="3"/>
      <c r="F17" s="3"/>
      <c r="G17" s="3"/>
      <c r="H17" s="3"/>
    </row>
    <row r="18" spans="2:19" ht="15.75" customHeight="1" x14ac:dyDescent="0.2"/>
    <row r="19" spans="2:19" ht="15.75" customHeight="1" x14ac:dyDescent="0.2"/>
    <row r="20" spans="2:19" ht="15.75" customHeight="1" x14ac:dyDescent="0.2"/>
    <row r="21" spans="2:19" ht="15.75" customHeight="1" x14ac:dyDescent="0.2">
      <c r="B21" s="29" t="s">
        <v>53</v>
      </c>
      <c r="C21" s="29"/>
      <c r="D21" s="29"/>
      <c r="E21" s="29"/>
      <c r="F21" s="29"/>
      <c r="G21" s="29"/>
    </row>
    <row r="22" spans="2:19" ht="15.75" customHeight="1" x14ac:dyDescent="0.2">
      <c r="B22" s="29"/>
      <c r="C22" s="29"/>
      <c r="D22" s="29"/>
      <c r="E22" s="29"/>
      <c r="F22" s="29"/>
      <c r="G22" s="29"/>
    </row>
    <row r="23" spans="2:19" ht="15.75" customHeight="1" x14ac:dyDescent="0.2">
      <c r="B23" s="29"/>
      <c r="C23" s="29"/>
      <c r="D23" s="29"/>
      <c r="E23" s="29"/>
      <c r="F23" s="29"/>
      <c r="G23" s="29"/>
    </row>
    <row r="24" spans="2:19" ht="15.75" customHeight="1" x14ac:dyDescent="0.2">
      <c r="B24" s="29"/>
      <c r="C24" s="29"/>
      <c r="D24" s="29"/>
      <c r="E24" s="29"/>
      <c r="F24" s="29"/>
      <c r="G24" s="29"/>
    </row>
    <row r="25" spans="2:19" ht="15.75" customHeight="1" x14ac:dyDescent="0.2">
      <c r="B25" s="29"/>
      <c r="C25" s="29"/>
      <c r="D25" s="29"/>
      <c r="E25" s="29"/>
      <c r="F25" s="29"/>
      <c r="G25" s="29"/>
      <c r="L25" s="28" t="s">
        <v>25</v>
      </c>
      <c r="M25" s="28"/>
      <c r="N25" s="25">
        <v>0</v>
      </c>
      <c r="O25" s="25">
        <f>N25-SUM(D8:D9)</f>
        <v>-2</v>
      </c>
      <c r="P25" s="25">
        <f>O25-SUM(E8:E9)</f>
        <v>-6.5</v>
      </c>
      <c r="Q25" s="25">
        <f>P25-SUM(F8:F9)</f>
        <v>-10.5</v>
      </c>
      <c r="R25" s="25">
        <f>Q25-SUM(G8:G9)</f>
        <v>-12.5</v>
      </c>
      <c r="S25" s="25">
        <f>R25-SUM(H8:H9)</f>
        <v>-14.5</v>
      </c>
    </row>
    <row r="26" spans="2:19" ht="15.75" customHeight="1" x14ac:dyDescent="0.2">
      <c r="B26" s="29"/>
      <c r="C26" s="29"/>
      <c r="D26" s="29"/>
      <c r="E26" s="29"/>
      <c r="F26" s="29"/>
      <c r="G26" s="29"/>
      <c r="L26" s="28" t="s">
        <v>26</v>
      </c>
      <c r="M26" s="28"/>
      <c r="N26" s="25">
        <v>0</v>
      </c>
      <c r="O26" s="25">
        <f>N26-(SUM(C8:C9)/5)</f>
        <v>-1.6</v>
      </c>
      <c r="P26" s="25">
        <f>O26-(SUM(C8:C9)/5)</f>
        <v>-3.2</v>
      </c>
      <c r="Q26" s="25">
        <f>P26-(SUM(C8:C9)/5)</f>
        <v>-4.8000000000000007</v>
      </c>
      <c r="R26" s="25">
        <f>Q26-(SUM(C8:C9)/5)</f>
        <v>-6.4</v>
      </c>
      <c r="S26" s="25">
        <f>R26-(SUM(C8:C9)/5)</f>
        <v>-8</v>
      </c>
    </row>
    <row r="27" spans="2:19" ht="15.75" customHeight="1" x14ac:dyDescent="0.2">
      <c r="B27" s="29"/>
      <c r="C27" s="29"/>
      <c r="D27" s="29"/>
      <c r="E27" s="29"/>
      <c r="F27" s="29"/>
      <c r="G27" s="29"/>
    </row>
    <row r="28" spans="2:19" ht="15.75" customHeight="1" x14ac:dyDescent="0.2">
      <c r="B28" s="29"/>
      <c r="C28" s="29"/>
      <c r="D28" s="29"/>
      <c r="E28" s="29"/>
      <c r="F28" s="29"/>
      <c r="G28" s="29"/>
    </row>
    <row r="29" spans="2:19" ht="15.75" customHeight="1" x14ac:dyDescent="0.2"/>
    <row r="30" spans="2:19" ht="15.75" customHeight="1" x14ac:dyDescent="0.2"/>
    <row r="31" spans="2:19" ht="15.75" customHeight="1" x14ac:dyDescent="0.2"/>
    <row r="32" spans="2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5">
    <mergeCell ref="L25:M25"/>
    <mergeCell ref="L26:M26"/>
    <mergeCell ref="B21:G28"/>
    <mergeCell ref="L4:M4"/>
    <mergeCell ref="L5:M5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XAVIER PINTO SEGOVIA</cp:lastModifiedBy>
  <dcterms:created xsi:type="dcterms:W3CDTF">2023-06-05T13:12:31Z</dcterms:created>
  <dcterms:modified xsi:type="dcterms:W3CDTF">2025-06-23T05:56:00Z</dcterms:modified>
</cp:coreProperties>
</file>