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d.docs.live.net/c447e3919596dfa0/Documentos/Metodología de Desarrollo de Software/"/>
    </mc:Choice>
  </mc:AlternateContent>
  <xr:revisionPtr revIDLastSave="2" documentId="8_{35400F63-3ABA-4544-BACF-581597CD37D1}" xr6:coauthVersionLast="47" xr6:coauthVersionMax="47" xr10:uidLastSave="{9DD4512F-7441-4C52-8951-780A2240FBCE}"/>
  <bookViews>
    <workbookView xWindow="-108" yWindow="-108" windowWidth="23256" windowHeight="12456" activeTab="2" xr2:uid="{00000000-000D-0000-FFFF-FFFF00000000}"/>
  </bookViews>
  <sheets>
    <sheet name="Backlog" sheetId="1" r:id="rId1"/>
    <sheet name="sprint0" sheetId="2" r:id="rId2"/>
    <sheet name="sprint 1" sheetId="4" r:id="rId3"/>
    <sheet name="burdonchart" sheetId="3" r:id="rId4"/>
  </sheets>
  <calcPr calcId="181029"/>
  <extLst>
    <ext uri="GoogleSheetsCustomDataVersion2">
      <go:sheetsCustomData xmlns:go="http://customooxmlschemas.google.com/" r:id="rId7" roundtripDataChecksum="umbVZyOcx52yre52oR6StKY4AhwVaEfQZSgxcWGFbfY="/>
    </ext>
  </extLst>
</workbook>
</file>

<file path=xl/calcChain.xml><?xml version="1.0" encoding="utf-8"?>
<calcChain xmlns="http://schemas.openxmlformats.org/spreadsheetml/2006/main">
  <c r="S5" i="3" l="1"/>
  <c r="S4" i="3"/>
  <c r="R5" i="3"/>
  <c r="R4" i="3"/>
  <c r="Q5" i="3"/>
  <c r="Q4" i="3"/>
  <c r="P5" i="3"/>
  <c r="P4" i="3"/>
  <c r="O5" i="3"/>
  <c r="O4" i="3"/>
  <c r="N5" i="3"/>
  <c r="N4" i="3"/>
  <c r="I18" i="3"/>
  <c r="I17" i="3"/>
  <c r="I16" i="3" l="1"/>
  <c r="I15" i="3"/>
  <c r="I14" i="3"/>
  <c r="I13" i="3"/>
  <c r="I12" i="3"/>
  <c r="I11" i="3"/>
  <c r="I8" i="3"/>
  <c r="I7" i="3"/>
  <c r="I6" i="3"/>
  <c r="I4" i="3"/>
  <c r="I5" i="3"/>
  <c r="I9" i="3" l="1"/>
  <c r="I10" i="3"/>
</calcChain>
</file>

<file path=xl/sharedStrings.xml><?xml version="1.0" encoding="utf-8"?>
<sst xmlns="http://schemas.openxmlformats.org/spreadsheetml/2006/main" count="198" uniqueCount="97">
  <si>
    <t>t</t>
  </si>
  <si>
    <t>Tema</t>
  </si>
  <si>
    <t>Como un..</t>
  </si>
  <si>
    <t>necesito</t>
  </si>
  <si>
    <t>asi podre...</t>
  </si>
  <si>
    <t>notas</t>
  </si>
  <si>
    <t>prioridad</t>
  </si>
  <si>
    <t>estatus</t>
  </si>
  <si>
    <t>REQ001</t>
  </si>
  <si>
    <t>Alta</t>
  </si>
  <si>
    <t>ID</t>
  </si>
  <si>
    <t>Necesito</t>
  </si>
  <si>
    <t>así podre...</t>
  </si>
  <si>
    <t>Prioridad</t>
  </si>
  <si>
    <t>Status</t>
  </si>
  <si>
    <t>Tareas</t>
  </si>
  <si>
    <t>Asignado</t>
  </si>
  <si>
    <t>Estimado</t>
  </si>
  <si>
    <t>REQ001-1</t>
  </si>
  <si>
    <t>Dia 5</t>
  </si>
  <si>
    <t>Dia 4</t>
  </si>
  <si>
    <t>Dia 3</t>
  </si>
  <si>
    <t>Dia 2</t>
  </si>
  <si>
    <t>Dia 1</t>
  </si>
  <si>
    <t>Total de Horas</t>
  </si>
  <si>
    <t>Horas Estimadas</t>
  </si>
  <si>
    <t>Horas Estimadas
Restantes</t>
  </si>
  <si>
    <t>Administradora-Jefes de Grupo</t>
  </si>
  <si>
    <t>Registro de usuarios validos</t>
  </si>
  <si>
    <t>Jefes de Grupos</t>
  </si>
  <si>
    <t>Validación de ingreso al programa</t>
  </si>
  <si>
    <t>Jhaldry Peñaherrera</t>
  </si>
  <si>
    <t>Ingreso al programa</t>
  </si>
  <si>
    <t>Administradora-Jefes de grupo</t>
  </si>
  <si>
    <t>Jefes de grupos</t>
  </si>
  <si>
    <t>REQ003</t>
  </si>
  <si>
    <t>Mapas de procesos-Acceso a Información</t>
  </si>
  <si>
    <t>Acceso a la visualización</t>
  </si>
  <si>
    <t>Diego Pinto</t>
  </si>
  <si>
    <t xml:space="preserve">Crear usuarios que puedan acceder ya sea como administradores o jefes de grupo </t>
  </si>
  <si>
    <t>Ingresar usuarios al programa</t>
  </si>
  <si>
    <t>En proceso</t>
  </si>
  <si>
    <t>Creación de Usuarios</t>
  </si>
  <si>
    <t>Enlace del Mapa de Procesos</t>
  </si>
  <si>
    <t>Enlace de mapa de procesos</t>
  </si>
  <si>
    <t>REQ003-1</t>
  </si>
  <si>
    <t>REQ003-2</t>
  </si>
  <si>
    <t>Simplificar la cosulta y seguimiento de información gracias a los hipervinculos en el mapa de procesos.</t>
  </si>
  <si>
    <t>REQ001-2</t>
  </si>
  <si>
    <t>REQ002</t>
  </si>
  <si>
    <t>REQ004</t>
  </si>
  <si>
    <t>REQ005</t>
  </si>
  <si>
    <t>REQ002-1</t>
  </si>
  <si>
    <t>REQ002-2</t>
  </si>
  <si>
    <t>REQ004-1</t>
  </si>
  <si>
    <t>REQ004-2</t>
  </si>
  <si>
    <t>REQ005-1</t>
  </si>
  <si>
    <t>REQ005-2</t>
  </si>
  <si>
    <t>Terminado</t>
  </si>
  <si>
    <t>Almacenamiento de Información</t>
  </si>
  <si>
    <t>Almacenar documentos proporcionados por los clientes</t>
  </si>
  <si>
    <t>Organizar los documentos en una base de datos</t>
  </si>
  <si>
    <t>En Proceso</t>
  </si>
  <si>
    <t>Tabla de Control de Datos</t>
  </si>
  <si>
    <t xml:space="preserve">Mostrar en pantalla la tabla de control </t>
  </si>
  <si>
    <t>Observar la información de un documento junto con su fecha de publicación, actualización y expiración</t>
  </si>
  <si>
    <t xml:space="preserve">Crear usuarios que puedan acceder ya sea como administradores o jefes de grupo. </t>
  </si>
  <si>
    <t>José María Sadoval</t>
  </si>
  <si>
    <t>Sprint 0</t>
  </si>
  <si>
    <t>Sprint 1</t>
  </si>
  <si>
    <t>Maquetado de la interfáz grafica de la tabla de control</t>
  </si>
  <si>
    <t>Creación de botones, campos de texto y calendario</t>
  </si>
  <si>
    <t>REQ004-3</t>
  </si>
  <si>
    <t>Validación de ingreso de fechas</t>
  </si>
  <si>
    <t>Configuración de la base de datos al IDE</t>
  </si>
  <si>
    <t>Almacenamiento de documentos con la información de la tabla de control</t>
  </si>
  <si>
    <t>Acceso y visualización a los documentos de la base de datos</t>
  </si>
  <si>
    <t>REQ002-3</t>
  </si>
  <si>
    <t>Modificación de Credenciales</t>
  </si>
  <si>
    <t>Permitir la modificación de usuario y contraseña</t>
  </si>
  <si>
    <t>Modificar las credenciales de los usuarios creados a fin de aumentar la seguridad de los mismo.</t>
  </si>
  <si>
    <t>Modificar de usuario y contraseña</t>
  </si>
  <si>
    <t>Validación de la contraseña actual para que se ejecute el cambio de credenciales</t>
  </si>
  <si>
    <t>Modificación de las credenciales en la base de datos</t>
  </si>
  <si>
    <t>REQ005-3</t>
  </si>
  <si>
    <t>Con lo que se ha realizado del proyecto hasta el momento, es decir, el cumplimiento de dos sprints; al analizar la gráfica y observar que la línea azul se encuentra por debajo de la línea roja, hasta un punto en el que la sobrepasa, se puede concluir que el trabajo está dentro del cronograma para el sprint0 y para el sprint1 levemente atrasado.</t>
  </si>
  <si>
    <t>Creación de formularios que permita la modificación de usuario y contraseña</t>
  </si>
  <si>
    <t>REQ006</t>
  </si>
  <si>
    <t xml:space="preserve">Correos de Recordatorios </t>
  </si>
  <si>
    <t xml:space="preserve">Generar y enviar diferentes recordatorios </t>
  </si>
  <si>
    <t>Realizar  modificaciones, actualizaciones o cambios en los documentos gracias a recordatorios</t>
  </si>
  <si>
    <t>Correos de Recordatorios</t>
  </si>
  <si>
    <t>REQ006-1</t>
  </si>
  <si>
    <t>REQ006-2</t>
  </si>
  <si>
    <t>Acceso a la base de datos para comprobar fechas</t>
  </si>
  <si>
    <t>Enviar correos si los documentos se encuentran dentro del plazo de tiempo de renovación</t>
  </si>
  <si>
    <t>Presentar el mapa de procesos con sus respectivos hipervinculos.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</si>
</sst>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b/>
      <sz val="10"/>
      <color theme="1"/>
      <name val="Arial"/>
      <family val="2"/>
    </font>
    <font>
      <sz val="10"/>
      <color rgb="FF0000FF"/>
      <name val="Arial"/>
      <family val="2"/>
    </font>
    <font>
      <sz val="10"/>
      <color theme="1"/>
      <name val="Arial"/>
      <family val="2"/>
    </font>
    <font>
      <sz val="8"/>
      <name val="Arial"/>
      <family val="2"/>
      <scheme val="minor"/>
    </font>
    <font>
      <b/>
      <sz val="12"/>
      <color rgb="FFFF0000"/>
      <name val="Arial"/>
      <family val="2"/>
    </font>
    <font>
      <sz val="12"/>
      <color rgb="FFFF0000"/>
      <name val="Arial"/>
      <family val="2"/>
      <scheme val="minor"/>
    </font>
    <font>
      <sz val="10"/>
      <color theme="4" tint="-0.249977111117893"/>
      <name val="Arial"/>
      <family val="2"/>
    </font>
    <font>
      <sz val="10"/>
      <color theme="4" tint="-0.249977111117893"/>
      <name val="Arial"/>
      <family val="2"/>
      <scheme val="minor"/>
    </font>
    <font>
      <b/>
      <sz val="10"/>
      <color theme="4" tint="-0.249977111117893"/>
      <name val="Arial"/>
      <family val="2"/>
    </font>
    <font>
      <sz val="10"/>
      <color rgb="FF000000"/>
      <name val="Arial"/>
      <family val="2"/>
      <scheme val="minor"/>
    </font>
  </fonts>
  <fills count="6">
    <fill>
      <patternFill patternType="none"/>
    </fill>
    <fill>
      <patternFill patternType="gray125"/>
    </fill>
    <fill>
      <patternFill patternType="solid">
        <fgColor rgb="FF9FC5E8"/>
        <bgColor rgb="FF9FC5E8"/>
      </patternFill>
    </fill>
    <fill>
      <patternFill patternType="solid">
        <fgColor rgb="FF6AA84F"/>
        <bgColor rgb="FF6AA84F"/>
      </patternFill>
    </fill>
    <fill>
      <patternFill patternType="solid">
        <fgColor rgb="FF00FF00"/>
        <bgColor rgb="FF00FF00"/>
      </patternFill>
    </fill>
    <fill>
      <patternFill patternType="solid">
        <fgColor rgb="FFFF9900"/>
        <bgColor rgb="FFFF990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horizontal="right"/>
    </xf>
    <xf numFmtId="0" fontId="3" fillId="3" borderId="1" xfId="0" applyFont="1" applyFill="1" applyBorder="1" applyAlignment="1">
      <alignment horizontal="right"/>
    </xf>
    <xf numFmtId="0" fontId="3" fillId="4" borderId="1" xfId="0" applyFont="1" applyFill="1" applyBorder="1" applyAlignment="1">
      <alignment horizontal="right"/>
    </xf>
    <xf numFmtId="0" fontId="5" fillId="0" borderId="0" xfId="0" applyFont="1" applyAlignment="1">
      <alignment horizontal="center"/>
    </xf>
    <xf numFmtId="0" fontId="6" fillId="0" borderId="0" xfId="0" applyFont="1"/>
    <xf numFmtId="0" fontId="7" fillId="0" borderId="0" xfId="0" applyFont="1"/>
    <xf numFmtId="0" fontId="8" fillId="0" borderId="0" xfId="0" applyFont="1"/>
    <xf numFmtId="0" fontId="9" fillId="0" borderId="0" xfId="0" applyFont="1"/>
    <xf numFmtId="0" fontId="7" fillId="0" borderId="0" xfId="0" applyFont="1" applyAlignment="1">
      <alignment horizontal="right"/>
    </xf>
    <xf numFmtId="0" fontId="7" fillId="0" borderId="0" xfId="0" applyFont="1" applyAlignment="1">
      <alignment wrapText="1"/>
    </xf>
    <xf numFmtId="0" fontId="7" fillId="0" borderId="1" xfId="0" applyFont="1" applyBorder="1"/>
    <xf numFmtId="0" fontId="8" fillId="0" borderId="0" xfId="0" applyFont="1" applyAlignment="1">
      <alignment horizontal="left"/>
    </xf>
    <xf numFmtId="0" fontId="3" fillId="0" borderId="2" xfId="0" applyFont="1" applyBorder="1"/>
    <xf numFmtId="0" fontId="7" fillId="0" borderId="0" xfId="0" applyFont="1" applyAlignment="1">
      <alignment horizontal="left" wrapText="1"/>
    </xf>
    <xf numFmtId="0" fontId="7" fillId="0" borderId="0" xfId="0" applyFont="1" applyAlignment="1">
      <alignment horizontal="left" vertical="center"/>
    </xf>
    <xf numFmtId="0" fontId="10" fillId="0" borderId="0" xfId="0" applyFont="1"/>
    <xf numFmtId="0" fontId="7" fillId="2" borderId="2" xfId="0" applyFont="1" applyFill="1" applyBorder="1"/>
    <xf numFmtId="0" fontId="7" fillId="2" borderId="2" xfId="0" applyFont="1" applyFill="1" applyBorder="1" applyAlignment="1">
      <alignment wrapText="1"/>
    </xf>
    <xf numFmtId="0" fontId="7" fillId="2" borderId="2" xfId="0" applyFont="1" applyFill="1" applyBorder="1" applyAlignment="1">
      <alignment horizontal="center" vertical="center" wrapText="1"/>
    </xf>
    <xf numFmtId="0" fontId="7" fillId="2" borderId="2" xfId="0" applyFont="1" applyFill="1" applyBorder="1" applyAlignment="1">
      <alignment horizontal="left" vertical="center"/>
    </xf>
    <xf numFmtId="0" fontId="7" fillId="2" borderId="2" xfId="0" applyFont="1" applyFill="1" applyBorder="1" applyAlignment="1">
      <alignment horizontal="left" vertical="center" wrapText="1"/>
    </xf>
    <xf numFmtId="0" fontId="8" fillId="0" borderId="1" xfId="0" applyFont="1" applyBorder="1"/>
    <xf numFmtId="0" fontId="7" fillId="2" borderId="2" xfId="0" applyFont="1" applyFill="1" applyBorder="1" applyAlignment="1">
      <alignment vertical="center"/>
    </xf>
    <xf numFmtId="0" fontId="7" fillId="0" borderId="0" xfId="0" applyFont="1"/>
    <xf numFmtId="0" fontId="8" fillId="0" borderId="0" xfId="0" applyFont="1"/>
    <xf numFmtId="0" fontId="8" fillId="0" borderId="0" xfId="0" applyFont="1" applyAlignment="1">
      <alignment horizontal="left"/>
    </xf>
    <xf numFmtId="0" fontId="7" fillId="0" borderId="0" xfId="0" applyFont="1" applyAlignment="1">
      <alignment horizontal="left"/>
    </xf>
    <xf numFmtId="0" fontId="8" fillId="0" borderId="0" xfId="0" applyFont="1" applyAlignment="1">
      <alignment horizontal="left" vertical="center" wrapText="1"/>
    </xf>
    <xf numFmtId="0" fontId="3" fillId="5" borderId="1" xfId="0" applyFont="1" applyFill="1" applyBorder="1" applyAlignment="1">
      <alignment horizontal="center"/>
    </xf>
  </cellXfs>
  <cellStyles count="1">
    <cellStyle name="Normal" xfId="0" builtinId="0"/>
  </cellStyles>
  <dxfs count="4">
    <dxf>
      <font>
        <b val="0"/>
        <i val="0"/>
        <strike val="0"/>
        <condense val="0"/>
        <extend val="0"/>
        <outline val="0"/>
        <shadow val="0"/>
        <u val="none"/>
        <vertAlign val="baseline"/>
        <sz val="10"/>
        <color theme="1"/>
        <name val="Arial"/>
        <family val="2"/>
        <scheme val="none"/>
      </font>
      <fill>
        <patternFill patternType="solid">
          <fgColor rgb="FF00FF00"/>
          <bgColor rgb="FF00FF00"/>
        </patternFill>
      </fill>
      <alignment horizontal="right" vertical="bottom" textRotation="0" wrapText="0" indent="0" justifyLastLine="0" shrinkToFit="0" readingOrder="0"/>
      <border diagonalUp="0" diagonalDown="0" outline="0">
        <left/>
        <right/>
        <top/>
        <bottom/>
      </border>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burdonchart!$L$4</c:f>
              <c:strCache>
                <c:ptCount val="1"/>
                <c:pt idx="0">
                  <c:v>Horas Estimadas</c:v>
                </c:pt>
              </c:strCache>
            </c:strRef>
          </c:tx>
          <c:spPr>
            <a:ln w="28575" cap="rnd">
              <a:solidFill>
                <a:schemeClr val="accent1"/>
              </a:solidFill>
              <a:round/>
            </a:ln>
            <a:effectLst/>
          </c:spPr>
          <c:marker>
            <c:symbol val="none"/>
          </c:marker>
          <c:val>
            <c:numRef>
              <c:f>burdonchart!$M$4:$S$4</c:f>
              <c:numCache>
                <c:formatCode>General</c:formatCode>
                <c:ptCount val="7"/>
                <c:pt idx="1">
                  <c:v>43</c:v>
                </c:pt>
                <c:pt idx="2">
                  <c:v>24.5</c:v>
                </c:pt>
                <c:pt idx="3">
                  <c:v>12.25</c:v>
                </c:pt>
                <c:pt idx="4">
                  <c:v>8.75</c:v>
                </c:pt>
                <c:pt idx="5">
                  <c:v>7.25</c:v>
                </c:pt>
                <c:pt idx="6">
                  <c:v>4.75</c:v>
                </c:pt>
              </c:numCache>
            </c:numRef>
          </c:val>
          <c:smooth val="0"/>
          <c:extLst>
            <c:ext xmlns:c16="http://schemas.microsoft.com/office/drawing/2014/chart" uri="{C3380CC4-5D6E-409C-BE32-E72D297353CC}">
              <c16:uniqueId val="{00000000-3F72-4E07-A6AB-E971F4C26941}"/>
            </c:ext>
          </c:extLst>
        </c:ser>
        <c:ser>
          <c:idx val="1"/>
          <c:order val="1"/>
          <c:tx>
            <c:strRef>
              <c:f>burdonchart!$L$5</c:f>
              <c:strCache>
                <c:ptCount val="1"/>
                <c:pt idx="0">
                  <c:v>Horas Estimadas
Restantes</c:v>
                </c:pt>
              </c:strCache>
            </c:strRef>
          </c:tx>
          <c:spPr>
            <a:ln w="28575" cap="rnd">
              <a:solidFill>
                <a:schemeClr val="accent2"/>
              </a:solidFill>
              <a:round/>
            </a:ln>
            <a:effectLst/>
          </c:spPr>
          <c:marker>
            <c:symbol val="none"/>
          </c:marker>
          <c:val>
            <c:numRef>
              <c:f>burdonchart!$M$5:$S$5</c:f>
              <c:numCache>
                <c:formatCode>General</c:formatCode>
                <c:ptCount val="7"/>
                <c:pt idx="1">
                  <c:v>43</c:v>
                </c:pt>
                <c:pt idx="2">
                  <c:v>34.4</c:v>
                </c:pt>
                <c:pt idx="3">
                  <c:v>25.799999999999997</c:v>
                </c:pt>
                <c:pt idx="4">
                  <c:v>17.199999999999996</c:v>
                </c:pt>
                <c:pt idx="5">
                  <c:v>8.5999999999999961</c:v>
                </c:pt>
                <c:pt idx="6">
                  <c:v>0</c:v>
                </c:pt>
              </c:numCache>
            </c:numRef>
          </c:val>
          <c:smooth val="0"/>
          <c:extLst>
            <c:ext xmlns:c16="http://schemas.microsoft.com/office/drawing/2014/chart" uri="{C3380CC4-5D6E-409C-BE32-E72D297353CC}">
              <c16:uniqueId val="{00000001-3F72-4E07-A6AB-E971F4C26941}"/>
            </c:ext>
          </c:extLst>
        </c:ser>
        <c:dLbls>
          <c:showLegendKey val="0"/>
          <c:showVal val="0"/>
          <c:showCatName val="0"/>
          <c:showSerName val="0"/>
          <c:showPercent val="0"/>
          <c:showBubbleSize val="0"/>
        </c:dLbls>
        <c:smooth val="0"/>
        <c:axId val="1915472207"/>
        <c:axId val="1915485647"/>
      </c:lineChart>
      <c:catAx>
        <c:axId val="191547220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915485647"/>
        <c:crosses val="autoZero"/>
        <c:auto val="1"/>
        <c:lblAlgn val="ctr"/>
        <c:lblOffset val="100"/>
        <c:noMultiLvlLbl val="0"/>
      </c:catAx>
      <c:valAx>
        <c:axId val="191548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915472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814916</xdr:colOff>
      <xdr:row>7</xdr:row>
      <xdr:rowOff>20108</xdr:rowOff>
    </xdr:from>
    <xdr:to>
      <xdr:col>16</xdr:col>
      <xdr:colOff>433916</xdr:colOff>
      <xdr:row>20</xdr:row>
      <xdr:rowOff>149224</xdr:rowOff>
    </xdr:to>
    <xdr:graphicFrame macro="">
      <xdr:nvGraphicFramePr>
        <xdr:cNvPr id="2" name="Gráfico 1">
          <a:extLst>
            <a:ext uri="{FF2B5EF4-FFF2-40B4-BE49-F238E27FC236}">
              <a16:creationId xmlns:a16="http://schemas.microsoft.com/office/drawing/2014/main" id="{EF1F83E0-B8BA-4EA5-2E3A-D5A0FC0778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I4:I12" headerRowCount="0" totalsRowCount="1">
  <tableColumns count="1">
    <tableColumn id="1" xr3:uid="{00000000-0010-0000-0000-000001000000}" name="Column1" totalsRowFunction="custom" totalsRowDxfId="0">
      <calculatedColumnFormula>SUM(D4:H4)</calculatedColumnFormula>
      <totalsRowFormula>SUM(D12:H12)</totalsRowFormula>
    </tableColumn>
  </tableColumns>
  <tableStyleInfo name="burdonchar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1000"/>
  <sheetViews>
    <sheetView workbookViewId="0">
      <selection activeCell="E5" sqref="E5"/>
    </sheetView>
  </sheetViews>
  <sheetFormatPr baseColWidth="10" defaultColWidth="12.5546875" defaultRowHeight="15" customHeight="1" x14ac:dyDescent="0.25"/>
  <cols>
    <col min="2" max="2" width="12.44140625" customWidth="1"/>
    <col min="3" max="3" width="32.44140625" customWidth="1"/>
    <col min="4" max="4" width="36" customWidth="1"/>
    <col min="5" max="5" width="47.88671875" customWidth="1"/>
    <col min="6" max="6" width="54.44140625" customWidth="1"/>
    <col min="7" max="27" width="12.44140625" customWidth="1"/>
  </cols>
  <sheetData>
    <row r="2" spans="2:9" s="8" customFormat="1" ht="15.75" customHeight="1" x14ac:dyDescent="0.3">
      <c r="B2" s="7" t="s">
        <v>0</v>
      </c>
      <c r="C2" s="7" t="s">
        <v>1</v>
      </c>
      <c r="D2" s="7" t="s">
        <v>2</v>
      </c>
      <c r="E2" s="7" t="s">
        <v>3</v>
      </c>
      <c r="F2" s="7" t="s">
        <v>4</v>
      </c>
      <c r="G2" s="7" t="s">
        <v>5</v>
      </c>
      <c r="H2" s="7" t="s">
        <v>6</v>
      </c>
      <c r="I2" s="7" t="s">
        <v>7</v>
      </c>
    </row>
    <row r="3" spans="2:9" s="10" customFormat="1" ht="29.25" customHeight="1" x14ac:dyDescent="0.25">
      <c r="B3" s="9" t="s">
        <v>8</v>
      </c>
      <c r="C3" s="9" t="s">
        <v>42</v>
      </c>
      <c r="D3" s="9" t="s">
        <v>27</v>
      </c>
      <c r="E3" s="9" t="s">
        <v>40</v>
      </c>
      <c r="F3" s="13" t="s">
        <v>39</v>
      </c>
      <c r="H3" s="9" t="s">
        <v>9</v>
      </c>
      <c r="I3" s="9" t="s">
        <v>58</v>
      </c>
    </row>
    <row r="4" spans="2:9" s="10" customFormat="1" ht="29.25" customHeight="1" x14ac:dyDescent="0.25">
      <c r="B4" s="9" t="s">
        <v>49</v>
      </c>
      <c r="C4" s="9" t="s">
        <v>59</v>
      </c>
      <c r="D4" s="9" t="s">
        <v>29</v>
      </c>
      <c r="E4" s="9" t="s">
        <v>60</v>
      </c>
      <c r="F4" s="13" t="s">
        <v>61</v>
      </c>
      <c r="H4" s="9" t="s">
        <v>9</v>
      </c>
      <c r="I4" s="9" t="s">
        <v>62</v>
      </c>
    </row>
    <row r="5" spans="2:9" ht="42" customHeight="1" x14ac:dyDescent="0.25">
      <c r="B5" s="18" t="s">
        <v>35</v>
      </c>
      <c r="C5" s="18" t="s">
        <v>43</v>
      </c>
      <c r="D5" s="9" t="s">
        <v>29</v>
      </c>
      <c r="E5" s="13" t="s">
        <v>96</v>
      </c>
      <c r="F5" s="13" t="s">
        <v>47</v>
      </c>
      <c r="G5" s="9"/>
      <c r="H5" s="9" t="s">
        <v>9</v>
      </c>
      <c r="I5" s="9" t="s">
        <v>58</v>
      </c>
    </row>
    <row r="6" spans="2:9" ht="28.8" customHeight="1" x14ac:dyDescent="0.25">
      <c r="B6" s="9" t="s">
        <v>50</v>
      </c>
      <c r="C6" s="9" t="s">
        <v>63</v>
      </c>
      <c r="D6" s="9" t="s">
        <v>29</v>
      </c>
      <c r="E6" s="10" t="s">
        <v>64</v>
      </c>
      <c r="F6" s="17" t="s">
        <v>65</v>
      </c>
      <c r="G6" s="10"/>
      <c r="H6" s="9" t="s">
        <v>9</v>
      </c>
      <c r="I6" s="9" t="s">
        <v>62</v>
      </c>
    </row>
    <row r="7" spans="2:9" ht="31.2" customHeight="1" x14ac:dyDescent="0.25">
      <c r="B7" s="9" t="s">
        <v>51</v>
      </c>
      <c r="C7" s="9" t="s">
        <v>78</v>
      </c>
      <c r="D7" s="9" t="s">
        <v>29</v>
      </c>
      <c r="E7" s="9" t="s">
        <v>79</v>
      </c>
      <c r="F7" s="13" t="s">
        <v>80</v>
      </c>
      <c r="G7" s="10"/>
      <c r="H7" s="9" t="s">
        <v>9</v>
      </c>
      <c r="I7" s="9" t="s">
        <v>62</v>
      </c>
    </row>
    <row r="8" spans="2:9" ht="30.6" customHeight="1" x14ac:dyDescent="0.25">
      <c r="B8" s="9" t="s">
        <v>87</v>
      </c>
      <c r="C8" s="10" t="s">
        <v>88</v>
      </c>
      <c r="D8" s="9" t="s">
        <v>29</v>
      </c>
      <c r="E8" s="9" t="s">
        <v>89</v>
      </c>
      <c r="F8" s="13" t="s">
        <v>90</v>
      </c>
      <c r="H8" s="9" t="s">
        <v>9</v>
      </c>
      <c r="I8" s="9" t="s">
        <v>62</v>
      </c>
    </row>
    <row r="9" spans="2:9" ht="15.75" customHeight="1" x14ac:dyDescent="0.25"/>
    <row r="10" spans="2:9" ht="15.75" customHeight="1" x14ac:dyDescent="0.25"/>
    <row r="11" spans="2:9" ht="15.75" customHeight="1" x14ac:dyDescent="0.25"/>
    <row r="12" spans="2:9" ht="15.75" customHeight="1" x14ac:dyDescent="0.25"/>
    <row r="13" spans="2:9" ht="15.75" customHeight="1" x14ac:dyDescent="0.25"/>
    <row r="14" spans="2:9" ht="15.75" customHeight="1" x14ac:dyDescent="0.25"/>
    <row r="15" spans="2:9" ht="15.75" customHeight="1" x14ac:dyDescent="0.25"/>
    <row r="16" spans="2: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68"/>
  <sheetViews>
    <sheetView workbookViewId="0">
      <selection activeCell="E8" sqref="E8"/>
    </sheetView>
  </sheetViews>
  <sheetFormatPr baseColWidth="10" defaultColWidth="12.5546875" defaultRowHeight="15" customHeight="1" x14ac:dyDescent="0.25"/>
  <cols>
    <col min="1" max="2" width="12.44140625" customWidth="1"/>
    <col min="3" max="3" width="24.44140625" customWidth="1"/>
    <col min="4" max="4" width="23.6640625" customWidth="1"/>
    <col min="5" max="5" width="32" customWidth="1"/>
    <col min="6" max="6" width="56.109375" customWidth="1"/>
    <col min="7" max="7" width="18.6640625" customWidth="1"/>
    <col min="8" max="26" width="12.44140625" customWidth="1"/>
  </cols>
  <sheetData>
    <row r="1" spans="1:9" ht="15.75" customHeight="1" x14ac:dyDescent="0.25"/>
    <row r="2" spans="1:9" ht="15.75" customHeight="1" x14ac:dyDescent="0.25">
      <c r="A2" s="19" t="s">
        <v>68</v>
      </c>
    </row>
    <row r="3" spans="1:9" ht="15.75" customHeight="1" x14ac:dyDescent="0.25">
      <c r="B3" s="1" t="s">
        <v>10</v>
      </c>
      <c r="C3" s="1" t="s">
        <v>1</v>
      </c>
      <c r="D3" s="1" t="s">
        <v>2</v>
      </c>
      <c r="E3" s="1" t="s">
        <v>11</v>
      </c>
      <c r="F3" s="1" t="s">
        <v>12</v>
      </c>
      <c r="G3" s="1" t="s">
        <v>5</v>
      </c>
      <c r="H3" s="1" t="s">
        <v>13</v>
      </c>
      <c r="I3" s="1" t="s">
        <v>14</v>
      </c>
    </row>
    <row r="4" spans="1:9" s="10" customFormat="1" ht="32.25" customHeight="1" x14ac:dyDescent="0.25">
      <c r="B4" s="20" t="s">
        <v>8</v>
      </c>
      <c r="C4" s="26" t="s">
        <v>42</v>
      </c>
      <c r="D4" s="21" t="s">
        <v>33</v>
      </c>
      <c r="E4" s="20" t="s">
        <v>32</v>
      </c>
      <c r="F4" s="21" t="s">
        <v>66</v>
      </c>
      <c r="G4" s="20"/>
      <c r="H4" s="20" t="s">
        <v>9</v>
      </c>
      <c r="I4" s="20" t="s">
        <v>41</v>
      </c>
    </row>
    <row r="5" spans="1:9" s="10" customFormat="1" ht="15.75" customHeight="1" x14ac:dyDescent="0.25">
      <c r="B5" s="9"/>
      <c r="C5" s="11" t="s">
        <v>15</v>
      </c>
      <c r="D5" s="9"/>
      <c r="E5" s="9"/>
      <c r="F5" s="9"/>
      <c r="G5" s="11" t="s">
        <v>16</v>
      </c>
      <c r="H5" s="9"/>
      <c r="I5" s="11" t="s">
        <v>17</v>
      </c>
    </row>
    <row r="6" spans="1:9" s="10" customFormat="1" ht="15.75" customHeight="1" x14ac:dyDescent="0.25">
      <c r="B6" s="9" t="s">
        <v>18</v>
      </c>
      <c r="C6" s="27" t="s">
        <v>28</v>
      </c>
      <c r="D6" s="28"/>
      <c r="E6" s="28"/>
      <c r="F6" s="28"/>
      <c r="G6" s="9" t="s">
        <v>31</v>
      </c>
      <c r="H6" s="9"/>
      <c r="I6" s="12">
        <v>5</v>
      </c>
    </row>
    <row r="7" spans="1:9" ht="15.75" customHeight="1" x14ac:dyDescent="0.25">
      <c r="B7" s="9" t="s">
        <v>48</v>
      </c>
      <c r="C7" s="27" t="s">
        <v>30</v>
      </c>
      <c r="D7" s="28"/>
      <c r="E7" s="28"/>
      <c r="F7" s="28"/>
      <c r="G7" s="9" t="s">
        <v>31</v>
      </c>
      <c r="H7" s="9"/>
      <c r="I7" s="12">
        <v>3</v>
      </c>
    </row>
    <row r="8" spans="1:9" ht="62.4" customHeight="1" x14ac:dyDescent="0.25">
      <c r="B8" s="20" t="s">
        <v>35</v>
      </c>
      <c r="C8" s="22" t="s">
        <v>44</v>
      </c>
      <c r="D8" s="23" t="s">
        <v>34</v>
      </c>
      <c r="E8" s="24" t="s">
        <v>96</v>
      </c>
      <c r="F8" s="22" t="s">
        <v>47</v>
      </c>
      <c r="G8" s="20"/>
      <c r="H8" s="20" t="s">
        <v>9</v>
      </c>
      <c r="I8" s="20" t="s">
        <v>41</v>
      </c>
    </row>
    <row r="9" spans="1:9" s="10" customFormat="1" ht="20.25" customHeight="1" x14ac:dyDescent="0.25">
      <c r="B9" s="14"/>
      <c r="C9" s="11" t="s">
        <v>15</v>
      </c>
      <c r="D9" s="14"/>
      <c r="E9" s="14"/>
      <c r="F9" s="14"/>
      <c r="G9" s="11" t="s">
        <v>16</v>
      </c>
      <c r="H9" s="14"/>
      <c r="I9" s="11" t="s">
        <v>17</v>
      </c>
    </row>
    <row r="10" spans="1:9" ht="15.75" customHeight="1" x14ac:dyDescent="0.25">
      <c r="B10" s="9" t="s">
        <v>45</v>
      </c>
      <c r="C10" s="15" t="s">
        <v>36</v>
      </c>
      <c r="D10" s="15"/>
      <c r="E10" s="15"/>
      <c r="F10" s="15"/>
      <c r="G10" s="10" t="s">
        <v>38</v>
      </c>
      <c r="H10" s="10"/>
      <c r="I10" s="10">
        <v>4</v>
      </c>
    </row>
    <row r="11" spans="1:9" ht="22.5" customHeight="1" x14ac:dyDescent="0.25">
      <c r="B11" s="9" t="s">
        <v>46</v>
      </c>
      <c r="C11" s="15" t="s">
        <v>37</v>
      </c>
      <c r="D11" s="15"/>
      <c r="E11" s="15"/>
      <c r="F11" s="15"/>
      <c r="G11" s="10" t="s">
        <v>38</v>
      </c>
      <c r="H11" s="10"/>
      <c r="I11" s="10">
        <v>4</v>
      </c>
    </row>
    <row r="12" spans="1:9" ht="16.2" customHeight="1" x14ac:dyDescent="0.25"/>
    <row r="13" spans="1:9" ht="15.75" customHeight="1" x14ac:dyDescent="0.25"/>
    <row r="14"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sheetData>
  <mergeCells count="2">
    <mergeCell ref="C6:F6"/>
    <mergeCell ref="C7:F7"/>
  </mergeCells>
  <phoneticPr fontId="4"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C68B-593D-4B27-8B6C-A726F36CC070}">
  <dimension ref="A2:I22"/>
  <sheetViews>
    <sheetView tabSelected="1" topLeftCell="A7" workbookViewId="0">
      <selection activeCell="C23" sqref="C23"/>
    </sheetView>
  </sheetViews>
  <sheetFormatPr baseColWidth="10" defaultColWidth="8.88671875" defaultRowHeight="13.2" x14ac:dyDescent="0.25"/>
  <cols>
    <col min="1" max="1" width="12.77734375" customWidth="1"/>
    <col min="2" max="2" width="12.44140625" customWidth="1"/>
    <col min="3" max="3" width="27.6640625" customWidth="1"/>
    <col min="4" max="4" width="25.77734375" customWidth="1"/>
    <col min="5" max="5" width="35.88671875" customWidth="1"/>
    <col min="6" max="6" width="56.109375" customWidth="1"/>
    <col min="7" max="9" width="21.109375" customWidth="1"/>
  </cols>
  <sheetData>
    <row r="2" spans="1:9" x14ac:dyDescent="0.25">
      <c r="A2" s="19" t="s">
        <v>69</v>
      </c>
    </row>
    <row r="3" spans="1:9" x14ac:dyDescent="0.25">
      <c r="B3" s="1" t="s">
        <v>10</v>
      </c>
      <c r="C3" s="1" t="s">
        <v>1</v>
      </c>
      <c r="D3" s="1" t="s">
        <v>2</v>
      </c>
      <c r="E3" s="1" t="s">
        <v>11</v>
      </c>
      <c r="F3" s="1" t="s">
        <v>12</v>
      </c>
      <c r="G3" s="1" t="s">
        <v>5</v>
      </c>
      <c r="H3" s="1" t="s">
        <v>13</v>
      </c>
      <c r="I3" s="1" t="s">
        <v>14</v>
      </c>
    </row>
    <row r="4" spans="1:9" ht="39" customHeight="1" x14ac:dyDescent="0.25">
      <c r="B4" s="20" t="s">
        <v>49</v>
      </c>
      <c r="C4" s="21" t="s">
        <v>59</v>
      </c>
      <c r="D4" s="21" t="s">
        <v>34</v>
      </c>
      <c r="E4" s="21" t="s">
        <v>60</v>
      </c>
      <c r="F4" s="21" t="s">
        <v>61</v>
      </c>
      <c r="G4" s="20"/>
      <c r="H4" s="20" t="s">
        <v>9</v>
      </c>
      <c r="I4" s="20" t="s">
        <v>41</v>
      </c>
    </row>
    <row r="5" spans="1:9" x14ac:dyDescent="0.25">
      <c r="B5" s="9"/>
      <c r="C5" s="11" t="s">
        <v>15</v>
      </c>
      <c r="D5" s="9"/>
      <c r="E5" s="9"/>
      <c r="F5" s="9"/>
      <c r="G5" s="11" t="s">
        <v>16</v>
      </c>
      <c r="H5" s="9"/>
      <c r="I5" s="11" t="s">
        <v>17</v>
      </c>
    </row>
    <row r="6" spans="1:9" x14ac:dyDescent="0.25">
      <c r="B6" s="9" t="s">
        <v>52</v>
      </c>
      <c r="C6" s="27" t="s">
        <v>74</v>
      </c>
      <c r="D6" s="28"/>
      <c r="E6" s="28"/>
      <c r="F6" s="28"/>
      <c r="G6" s="9" t="s">
        <v>67</v>
      </c>
      <c r="H6" s="9"/>
      <c r="I6" s="12">
        <v>2</v>
      </c>
    </row>
    <row r="7" spans="1:9" x14ac:dyDescent="0.25">
      <c r="B7" s="9" t="s">
        <v>53</v>
      </c>
      <c r="C7" s="30" t="s">
        <v>75</v>
      </c>
      <c r="D7" s="30"/>
      <c r="E7" s="30"/>
      <c r="F7" s="30"/>
      <c r="G7" s="9" t="s">
        <v>67</v>
      </c>
      <c r="H7" s="9"/>
      <c r="I7" s="12">
        <v>3</v>
      </c>
    </row>
    <row r="8" spans="1:9" x14ac:dyDescent="0.25">
      <c r="B8" s="9" t="s">
        <v>77</v>
      </c>
      <c r="C8" s="30" t="s">
        <v>76</v>
      </c>
      <c r="D8" s="30"/>
      <c r="E8" s="30"/>
      <c r="F8" s="30"/>
      <c r="G8" s="9" t="s">
        <v>67</v>
      </c>
      <c r="H8" s="9"/>
      <c r="I8" s="12">
        <v>3</v>
      </c>
    </row>
    <row r="9" spans="1:9" ht="40.049999999999997" customHeight="1" x14ac:dyDescent="0.25">
      <c r="B9" s="20" t="s">
        <v>50</v>
      </c>
      <c r="C9" s="22" t="s">
        <v>63</v>
      </c>
      <c r="D9" s="23" t="s">
        <v>34</v>
      </c>
      <c r="E9" s="24" t="s">
        <v>64</v>
      </c>
      <c r="F9" s="22" t="s">
        <v>65</v>
      </c>
      <c r="G9" s="20"/>
      <c r="H9" s="20" t="s">
        <v>9</v>
      </c>
      <c r="I9" s="20" t="s">
        <v>41</v>
      </c>
    </row>
    <row r="10" spans="1:9" x14ac:dyDescent="0.25">
      <c r="B10" s="14"/>
      <c r="C10" s="11" t="s">
        <v>15</v>
      </c>
      <c r="D10" s="14"/>
      <c r="E10" s="14"/>
      <c r="F10" s="14"/>
      <c r="G10" s="11" t="s">
        <v>16</v>
      </c>
      <c r="H10" s="14"/>
      <c r="I10" s="11" t="s">
        <v>17</v>
      </c>
    </row>
    <row r="11" spans="1:9" x14ac:dyDescent="0.25">
      <c r="B11" s="9" t="s">
        <v>54</v>
      </c>
      <c r="C11" s="29" t="s">
        <v>70</v>
      </c>
      <c r="D11" s="29"/>
      <c r="E11" s="29"/>
      <c r="F11" s="29"/>
      <c r="G11" s="10" t="s">
        <v>67</v>
      </c>
      <c r="H11" s="10"/>
      <c r="I11" s="10">
        <v>3</v>
      </c>
    </row>
    <row r="12" spans="1:9" x14ac:dyDescent="0.25">
      <c r="B12" s="9" t="s">
        <v>55</v>
      </c>
      <c r="C12" s="29" t="s">
        <v>71</v>
      </c>
      <c r="D12" s="29"/>
      <c r="E12" s="29"/>
      <c r="F12" s="29"/>
      <c r="G12" s="10" t="s">
        <v>67</v>
      </c>
      <c r="H12" s="10"/>
      <c r="I12" s="10">
        <v>2</v>
      </c>
    </row>
    <row r="13" spans="1:9" x14ac:dyDescent="0.25">
      <c r="B13" s="14" t="s">
        <v>72</v>
      </c>
      <c r="C13" s="10" t="s">
        <v>73</v>
      </c>
      <c r="G13" s="25" t="s">
        <v>67</v>
      </c>
      <c r="I13" s="10">
        <v>2</v>
      </c>
    </row>
    <row r="14" spans="1:9" ht="59.4" customHeight="1" x14ac:dyDescent="0.25">
      <c r="B14" s="20" t="s">
        <v>51</v>
      </c>
      <c r="C14" s="22" t="s">
        <v>78</v>
      </c>
      <c r="D14" s="23" t="s">
        <v>34</v>
      </c>
      <c r="E14" s="24" t="s">
        <v>81</v>
      </c>
      <c r="F14" s="22" t="s">
        <v>80</v>
      </c>
      <c r="G14" s="20"/>
      <c r="H14" s="20" t="s">
        <v>9</v>
      </c>
      <c r="I14" s="20" t="s">
        <v>41</v>
      </c>
    </row>
    <row r="15" spans="1:9" x14ac:dyDescent="0.25">
      <c r="B15" s="14"/>
      <c r="C15" s="11" t="s">
        <v>15</v>
      </c>
      <c r="D15" s="14"/>
      <c r="E15" s="14"/>
      <c r="F15" s="14"/>
      <c r="G15" s="11" t="s">
        <v>16</v>
      </c>
      <c r="H15" s="14"/>
      <c r="I15" s="11" t="s">
        <v>17</v>
      </c>
    </row>
    <row r="16" spans="1:9" x14ac:dyDescent="0.25">
      <c r="B16" s="9" t="s">
        <v>56</v>
      </c>
      <c r="C16" s="29" t="s">
        <v>86</v>
      </c>
      <c r="D16" s="29"/>
      <c r="E16" s="29"/>
      <c r="F16" s="29"/>
      <c r="G16" s="10" t="s">
        <v>31</v>
      </c>
      <c r="H16" s="10"/>
      <c r="I16" s="10">
        <v>2</v>
      </c>
    </row>
    <row r="17" spans="2:9" x14ac:dyDescent="0.25">
      <c r="B17" s="9" t="s">
        <v>57</v>
      </c>
      <c r="C17" s="29" t="s">
        <v>82</v>
      </c>
      <c r="D17" s="29"/>
      <c r="E17" s="29"/>
      <c r="F17" s="29"/>
      <c r="G17" s="10" t="s">
        <v>31</v>
      </c>
      <c r="H17" s="10"/>
      <c r="I17" s="10">
        <v>2</v>
      </c>
    </row>
    <row r="18" spans="2:9" x14ac:dyDescent="0.25">
      <c r="B18" s="14" t="s">
        <v>84</v>
      </c>
      <c r="C18" s="29" t="s">
        <v>83</v>
      </c>
      <c r="D18" s="29"/>
      <c r="E18" s="29"/>
      <c r="F18" s="29"/>
      <c r="G18" s="10" t="s">
        <v>31</v>
      </c>
      <c r="I18" s="10">
        <v>4</v>
      </c>
    </row>
    <row r="19" spans="2:9" ht="39.6" customHeight="1" x14ac:dyDescent="0.25">
      <c r="B19" s="20" t="s">
        <v>87</v>
      </c>
      <c r="C19" s="22" t="s">
        <v>91</v>
      </c>
      <c r="D19" s="23" t="s">
        <v>34</v>
      </c>
      <c r="E19" s="24" t="s">
        <v>89</v>
      </c>
      <c r="F19" s="22" t="s">
        <v>90</v>
      </c>
      <c r="G19" s="20"/>
      <c r="H19" s="20" t="s">
        <v>9</v>
      </c>
      <c r="I19" s="20" t="s">
        <v>41</v>
      </c>
    </row>
    <row r="20" spans="2:9" x14ac:dyDescent="0.25">
      <c r="B20" s="14"/>
      <c r="C20" s="11" t="s">
        <v>15</v>
      </c>
      <c r="D20" s="14"/>
      <c r="E20" s="14"/>
      <c r="F20" s="14"/>
      <c r="G20" s="11" t="s">
        <v>16</v>
      </c>
      <c r="H20" s="14"/>
      <c r="I20" s="11" t="s">
        <v>17</v>
      </c>
    </row>
    <row r="21" spans="2:9" x14ac:dyDescent="0.25">
      <c r="B21" s="9" t="s">
        <v>92</v>
      </c>
      <c r="C21" s="29" t="s">
        <v>94</v>
      </c>
      <c r="D21" s="29"/>
      <c r="E21" s="29"/>
      <c r="F21" s="29"/>
      <c r="G21" s="10" t="s">
        <v>67</v>
      </c>
      <c r="H21" s="10"/>
      <c r="I21" s="10">
        <v>2</v>
      </c>
    </row>
    <row r="22" spans="2:9" x14ac:dyDescent="0.25">
      <c r="B22" s="9" t="s">
        <v>93</v>
      </c>
      <c r="C22" s="29" t="s">
        <v>95</v>
      </c>
      <c r="D22" s="29"/>
      <c r="E22" s="29"/>
      <c r="F22" s="29"/>
      <c r="G22" s="10" t="s">
        <v>67</v>
      </c>
      <c r="H22" s="10"/>
      <c r="I22" s="10">
        <v>2</v>
      </c>
    </row>
  </sheetData>
  <mergeCells count="10">
    <mergeCell ref="C21:F21"/>
    <mergeCell ref="C22:F22"/>
    <mergeCell ref="C18:F18"/>
    <mergeCell ref="C6:F6"/>
    <mergeCell ref="C7:F7"/>
    <mergeCell ref="C11:F11"/>
    <mergeCell ref="C12:F12"/>
    <mergeCell ref="C16:F16"/>
    <mergeCell ref="C17:F17"/>
    <mergeCell ref="C8:F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991"/>
  <sheetViews>
    <sheetView zoomScale="90" zoomScaleNormal="90" workbookViewId="0">
      <selection activeCell="C4" sqref="C4:C18"/>
    </sheetView>
  </sheetViews>
  <sheetFormatPr baseColWidth="10" defaultColWidth="12.5546875" defaultRowHeight="15" customHeight="1" x14ac:dyDescent="0.25"/>
  <cols>
    <col min="1" max="1" width="12.44140625" customWidth="1"/>
    <col min="2" max="2" width="24.5546875" customWidth="1"/>
    <col min="3" max="27" width="12.44140625" customWidth="1"/>
  </cols>
  <sheetData>
    <row r="1" spans="1:19" ht="15.75" customHeight="1" x14ac:dyDescent="0.25"/>
    <row r="2" spans="1:19" ht="15.75" customHeight="1" x14ac:dyDescent="0.25"/>
    <row r="3" spans="1:19" ht="15.75" customHeight="1" x14ac:dyDescent="0.25">
      <c r="B3" s="3"/>
      <c r="C3" s="3" t="s">
        <v>17</v>
      </c>
      <c r="D3" s="3" t="s">
        <v>19</v>
      </c>
      <c r="E3" s="3" t="s">
        <v>20</v>
      </c>
      <c r="F3" s="3" t="s">
        <v>21</v>
      </c>
      <c r="G3" s="3" t="s">
        <v>22</v>
      </c>
      <c r="H3" s="3" t="s">
        <v>23</v>
      </c>
      <c r="I3" s="3" t="s">
        <v>24</v>
      </c>
    </row>
    <row r="4" spans="1:19" ht="15.75" customHeight="1" x14ac:dyDescent="0.25">
      <c r="B4" s="2" t="s">
        <v>18</v>
      </c>
      <c r="C4" s="5">
        <v>5</v>
      </c>
      <c r="D4" s="4">
        <v>1</v>
      </c>
      <c r="E4" s="4">
        <v>1.5</v>
      </c>
      <c r="F4" s="4">
        <v>1</v>
      </c>
      <c r="G4" s="4">
        <v>1</v>
      </c>
      <c r="H4" s="4">
        <v>1.5</v>
      </c>
      <c r="I4" s="6">
        <f t="shared" ref="I4:I16" si="0">SUM(D4:H4)</f>
        <v>6</v>
      </c>
      <c r="L4" s="32" t="s">
        <v>25</v>
      </c>
      <c r="M4" s="32"/>
      <c r="N4" s="16">
        <f>SUM(C4:C18)</f>
        <v>43</v>
      </c>
      <c r="O4" s="16">
        <f>N4-SUM(D4:D18)</f>
        <v>24.5</v>
      </c>
      <c r="P4" s="16">
        <f>O4-SUM(E4:E18)</f>
        <v>12.25</v>
      </c>
      <c r="Q4" s="16">
        <f>P4-SUM(F4:F18)</f>
        <v>8.75</v>
      </c>
      <c r="R4" s="16">
        <f>Q4-SUM(G4:G18)</f>
        <v>7.25</v>
      </c>
      <c r="S4" s="16">
        <f>R4-SUM(H4:H18)</f>
        <v>4.75</v>
      </c>
    </row>
    <row r="5" spans="1:19" ht="15.75" customHeight="1" x14ac:dyDescent="0.25">
      <c r="B5" s="2" t="s">
        <v>48</v>
      </c>
      <c r="C5" s="5">
        <v>3</v>
      </c>
      <c r="D5" s="4">
        <v>1</v>
      </c>
      <c r="E5" s="4">
        <v>1</v>
      </c>
      <c r="F5" s="4">
        <v>1</v>
      </c>
      <c r="G5" s="4">
        <v>0.5</v>
      </c>
      <c r="H5" s="4">
        <v>0</v>
      </c>
      <c r="I5" s="6">
        <f t="shared" si="0"/>
        <v>3.5</v>
      </c>
      <c r="L5" s="32" t="s">
        <v>26</v>
      </c>
      <c r="M5" s="32"/>
      <c r="N5" s="16">
        <f>SUM(C4:C18)</f>
        <v>43</v>
      </c>
      <c r="O5" s="16">
        <f>N5-(SUM(C4:C18)/5)</f>
        <v>34.4</v>
      </c>
      <c r="P5" s="16">
        <f>O5-(SUM(C4:C18)/5)</f>
        <v>25.799999999999997</v>
      </c>
      <c r="Q5" s="16">
        <f>P5-(SUM(C4:C18)/5)</f>
        <v>17.199999999999996</v>
      </c>
      <c r="R5" s="16">
        <f>Q5-(SUM(C4:C18)/5)</f>
        <v>8.5999999999999961</v>
      </c>
      <c r="S5" s="16">
        <f>R5-(SUM(C4:C18)/5)</f>
        <v>0</v>
      </c>
    </row>
    <row r="6" spans="1:19" ht="15.75" customHeight="1" x14ac:dyDescent="0.25">
      <c r="B6" s="2" t="s">
        <v>52</v>
      </c>
      <c r="C6" s="5">
        <v>2</v>
      </c>
      <c r="D6" s="4">
        <v>0.5</v>
      </c>
      <c r="E6" s="4">
        <v>1</v>
      </c>
      <c r="F6" s="4">
        <v>0.5</v>
      </c>
      <c r="G6" s="4">
        <v>0</v>
      </c>
      <c r="H6" s="4">
        <v>0</v>
      </c>
      <c r="I6" s="6">
        <f t="shared" si="0"/>
        <v>2</v>
      </c>
    </row>
    <row r="7" spans="1:19" ht="15.75" customHeight="1" x14ac:dyDescent="0.25">
      <c r="B7" s="2" t="s">
        <v>53</v>
      </c>
      <c r="C7" s="5">
        <v>3</v>
      </c>
      <c r="D7" s="4">
        <v>0.5</v>
      </c>
      <c r="E7" s="4">
        <v>0.5</v>
      </c>
      <c r="F7" s="4">
        <v>0</v>
      </c>
      <c r="G7" s="4">
        <v>0</v>
      </c>
      <c r="H7" s="4">
        <v>0</v>
      </c>
      <c r="I7" s="6">
        <f t="shared" si="0"/>
        <v>1</v>
      </c>
    </row>
    <row r="8" spans="1:19" ht="15.75" customHeight="1" x14ac:dyDescent="0.25">
      <c r="A8" s="3"/>
      <c r="B8" s="2" t="s">
        <v>77</v>
      </c>
      <c r="C8" s="5">
        <v>3</v>
      </c>
      <c r="D8" s="4">
        <v>2</v>
      </c>
      <c r="E8" s="4">
        <v>0.75</v>
      </c>
      <c r="F8" s="4">
        <v>0</v>
      </c>
      <c r="G8" s="4">
        <v>0</v>
      </c>
      <c r="H8" s="4">
        <v>0</v>
      </c>
      <c r="I8" s="6">
        <f t="shared" si="0"/>
        <v>2.75</v>
      </c>
    </row>
    <row r="9" spans="1:19" ht="15.75" customHeight="1" x14ac:dyDescent="0.25">
      <c r="B9" s="2" t="s">
        <v>45</v>
      </c>
      <c r="C9" s="5">
        <v>4</v>
      </c>
      <c r="D9" s="4">
        <v>1</v>
      </c>
      <c r="E9" s="4">
        <v>1</v>
      </c>
      <c r="F9" s="4">
        <v>0</v>
      </c>
      <c r="G9" s="4">
        <v>0</v>
      </c>
      <c r="H9" s="4">
        <v>0</v>
      </c>
      <c r="I9" s="6">
        <f t="shared" si="0"/>
        <v>2</v>
      </c>
    </row>
    <row r="10" spans="1:19" ht="15.75" customHeight="1" x14ac:dyDescent="0.25">
      <c r="B10" s="2" t="s">
        <v>46</v>
      </c>
      <c r="C10" s="5">
        <v>4</v>
      </c>
      <c r="D10" s="4">
        <v>1</v>
      </c>
      <c r="E10" s="4">
        <v>2</v>
      </c>
      <c r="F10" s="4">
        <v>0</v>
      </c>
      <c r="G10" s="4">
        <v>0</v>
      </c>
      <c r="H10" s="4">
        <v>0</v>
      </c>
      <c r="I10" s="6">
        <f t="shared" si="0"/>
        <v>3</v>
      </c>
    </row>
    <row r="11" spans="1:19" ht="15.75" customHeight="1" x14ac:dyDescent="0.25">
      <c r="B11" s="2" t="s">
        <v>54</v>
      </c>
      <c r="C11" s="5">
        <v>3</v>
      </c>
      <c r="D11" s="4">
        <v>2</v>
      </c>
      <c r="E11" s="4">
        <v>0</v>
      </c>
      <c r="F11" s="4">
        <v>0</v>
      </c>
      <c r="G11" s="4">
        <v>0</v>
      </c>
      <c r="H11" s="4">
        <v>1</v>
      </c>
      <c r="I11" s="6">
        <f t="shared" si="0"/>
        <v>3</v>
      </c>
    </row>
    <row r="12" spans="1:19" ht="15.75" customHeight="1" x14ac:dyDescent="0.25">
      <c r="B12" s="2" t="s">
        <v>55</v>
      </c>
      <c r="C12" s="5">
        <v>2</v>
      </c>
      <c r="D12" s="4">
        <v>1</v>
      </c>
      <c r="E12" s="4">
        <v>2</v>
      </c>
      <c r="F12" s="4">
        <v>0</v>
      </c>
      <c r="G12" s="4">
        <v>0</v>
      </c>
      <c r="H12" s="4">
        <v>0</v>
      </c>
      <c r="I12" s="6">
        <f t="shared" si="0"/>
        <v>3</v>
      </c>
    </row>
    <row r="13" spans="1:19" ht="15.75" customHeight="1" x14ac:dyDescent="0.25">
      <c r="B13" s="2" t="s">
        <v>72</v>
      </c>
      <c r="C13" s="5">
        <v>2</v>
      </c>
      <c r="D13" s="4">
        <v>1.5</v>
      </c>
      <c r="E13" s="4">
        <v>0</v>
      </c>
      <c r="F13" s="4">
        <v>0</v>
      </c>
      <c r="G13" s="4">
        <v>0</v>
      </c>
      <c r="H13" s="4">
        <v>0</v>
      </c>
      <c r="I13" s="6">
        <f t="shared" si="0"/>
        <v>1.5</v>
      </c>
    </row>
    <row r="14" spans="1:19" ht="15.75" customHeight="1" x14ac:dyDescent="0.25">
      <c r="B14" s="2" t="s">
        <v>56</v>
      </c>
      <c r="C14" s="5">
        <v>2</v>
      </c>
      <c r="D14" s="4">
        <v>1</v>
      </c>
      <c r="E14" s="4">
        <v>1</v>
      </c>
      <c r="F14" s="4">
        <v>1</v>
      </c>
      <c r="G14" s="4">
        <v>0</v>
      </c>
      <c r="H14" s="4">
        <v>0</v>
      </c>
      <c r="I14" s="6">
        <f t="shared" si="0"/>
        <v>3</v>
      </c>
    </row>
    <row r="15" spans="1:19" ht="15.75" customHeight="1" x14ac:dyDescent="0.25">
      <c r="B15" s="2" t="s">
        <v>57</v>
      </c>
      <c r="C15" s="5">
        <v>2</v>
      </c>
      <c r="D15" s="4">
        <v>1.5</v>
      </c>
      <c r="E15" s="4">
        <v>0</v>
      </c>
      <c r="F15" s="4">
        <v>0</v>
      </c>
      <c r="G15" s="4">
        <v>0</v>
      </c>
      <c r="H15" s="4">
        <v>0</v>
      </c>
      <c r="I15" s="6">
        <f t="shared" si="0"/>
        <v>1.5</v>
      </c>
    </row>
    <row r="16" spans="1:19" ht="15.75" customHeight="1" x14ac:dyDescent="0.25">
      <c r="B16" s="2" t="s">
        <v>84</v>
      </c>
      <c r="C16" s="5">
        <v>4</v>
      </c>
      <c r="D16" s="3">
        <v>2</v>
      </c>
      <c r="E16" s="3">
        <v>1.5</v>
      </c>
      <c r="F16" s="3">
        <v>0</v>
      </c>
      <c r="G16" s="3">
        <v>0</v>
      </c>
      <c r="H16" s="3">
        <v>0</v>
      </c>
      <c r="I16" s="6">
        <f t="shared" si="0"/>
        <v>3.5</v>
      </c>
    </row>
    <row r="17" spans="2:9" ht="15.75" customHeight="1" x14ac:dyDescent="0.25">
      <c r="B17" s="2" t="s">
        <v>92</v>
      </c>
      <c r="C17" s="5">
        <v>2</v>
      </c>
      <c r="D17" s="3">
        <v>1</v>
      </c>
      <c r="E17" s="3">
        <v>0</v>
      </c>
      <c r="F17" s="3">
        <v>0</v>
      </c>
      <c r="G17" s="3">
        <v>0</v>
      </c>
      <c r="H17" s="3">
        <v>0</v>
      </c>
      <c r="I17" s="6">
        <f>SUM(D17:H17)</f>
        <v>1</v>
      </c>
    </row>
    <row r="18" spans="2:9" ht="15.75" customHeight="1" x14ac:dyDescent="0.25">
      <c r="B18" s="2" t="s">
        <v>93</v>
      </c>
      <c r="C18" s="5">
        <v>2</v>
      </c>
      <c r="D18" s="4">
        <v>1.5</v>
      </c>
      <c r="E18" s="4">
        <v>0</v>
      </c>
      <c r="F18" s="4">
        <v>0</v>
      </c>
      <c r="G18" s="4">
        <v>0</v>
      </c>
      <c r="H18" s="4">
        <v>0</v>
      </c>
      <c r="I18" s="6">
        <f>SUM(D18:H18)</f>
        <v>1.5</v>
      </c>
    </row>
    <row r="19" spans="2:9" ht="15.75" customHeight="1" x14ac:dyDescent="0.25"/>
    <row r="20" spans="2:9" ht="15.75" customHeight="1" x14ac:dyDescent="0.25">
      <c r="B20" s="31" t="s">
        <v>85</v>
      </c>
      <c r="C20" s="31"/>
      <c r="D20" s="31"/>
      <c r="E20" s="31"/>
      <c r="F20" s="31"/>
      <c r="G20" s="31"/>
    </row>
    <row r="21" spans="2:9" ht="15.75" customHeight="1" x14ac:dyDescent="0.25">
      <c r="B21" s="31"/>
      <c r="C21" s="31"/>
      <c r="D21" s="31"/>
      <c r="E21" s="31"/>
      <c r="F21" s="31"/>
      <c r="G21" s="31"/>
    </row>
    <row r="22" spans="2:9" ht="15.75" customHeight="1" x14ac:dyDescent="0.25">
      <c r="B22" s="31"/>
      <c r="C22" s="31"/>
      <c r="D22" s="31"/>
      <c r="E22" s="31"/>
      <c r="F22" s="31"/>
      <c r="G22" s="31"/>
    </row>
    <row r="23" spans="2:9" ht="15.75" customHeight="1" x14ac:dyDescent="0.25">
      <c r="B23" s="31"/>
      <c r="C23" s="31"/>
      <c r="D23" s="31"/>
      <c r="E23" s="31"/>
      <c r="F23" s="31"/>
      <c r="G23" s="31"/>
    </row>
    <row r="24" spans="2:9" ht="15.75" customHeight="1" x14ac:dyDescent="0.25">
      <c r="B24" s="31"/>
      <c r="C24" s="31"/>
      <c r="D24" s="31"/>
      <c r="E24" s="31"/>
      <c r="F24" s="31"/>
      <c r="G24" s="31"/>
    </row>
    <row r="25" spans="2:9" ht="15.75" customHeight="1" x14ac:dyDescent="0.25">
      <c r="B25" s="31"/>
      <c r="C25" s="31"/>
      <c r="D25" s="31"/>
      <c r="E25" s="31"/>
      <c r="F25" s="31"/>
      <c r="G25" s="31"/>
    </row>
    <row r="26" spans="2:9" ht="15.75" customHeight="1" x14ac:dyDescent="0.25">
      <c r="B26" s="31"/>
      <c r="C26" s="31"/>
      <c r="D26" s="31"/>
      <c r="E26" s="31"/>
      <c r="F26" s="31"/>
      <c r="G26" s="31"/>
    </row>
    <row r="27" spans="2:9" ht="15.75" customHeight="1" x14ac:dyDescent="0.25">
      <c r="B27" s="31"/>
      <c r="C27" s="31"/>
      <c r="D27" s="31"/>
      <c r="E27" s="31"/>
      <c r="F27" s="31"/>
      <c r="G27" s="31"/>
    </row>
    <row r="28" spans="2:9" ht="15.75" customHeight="1" x14ac:dyDescent="0.25"/>
    <row r="29" spans="2:9" ht="15.75" customHeight="1" x14ac:dyDescent="0.25"/>
    <row r="30" spans="2:9" ht="15.75" customHeight="1" x14ac:dyDescent="0.25"/>
    <row r="31" spans="2:9" ht="15.75" customHeight="1" x14ac:dyDescent="0.25"/>
    <row r="32" spans="2: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sheetData>
  <mergeCells count="3">
    <mergeCell ref="B20:G27"/>
    <mergeCell ref="L4:M4"/>
    <mergeCell ref="L5:M5"/>
  </mergeCells>
  <phoneticPr fontId="4" type="noConversion"/>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Backlog</vt:lpstr>
      <vt:lpstr>sprint0</vt:lpstr>
      <vt:lpstr>sprint 1</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Josema SE</cp:lastModifiedBy>
  <dcterms:created xsi:type="dcterms:W3CDTF">2023-06-05T13:12:31Z</dcterms:created>
  <dcterms:modified xsi:type="dcterms:W3CDTF">2025-07-11T02:55:18Z</dcterms:modified>
</cp:coreProperties>
</file>