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<sst xmlns="http://schemas.openxmlformats.org/spreadsheetml/2006/main" count="12" uniqueCount="8">
  <si>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dem tot</t>
  </si>
  <si>
    <t xml:space="preserve">nuclear</t>
  </si>
  <si>
    <t xml:space="preserve">solar</t>
  </si>
  <si>
    <t xml:space="preserve">wind</t>
  </si>
  <si>
    <t xml:space="preserve">dism</t>
  </si>
  <si>
    <t xml:space="preserve">stor</t>
  </si>
  <si>
    <t xml:space="preserve">gen all</t>
  </si>
  <si>
    <t xml:space="preserve">slack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</si>
</sst>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7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2" activeCellId="0" sqref="AF2:AF25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AA1" s="0" t="s">
        <v>0</v>
      </c>
      <c r="AF1" s="0" t="s">
        <v>1</v>
      </c>
      <c r="AI1" s="0" t="s">
        <v>2</v>
      </c>
      <c r="AJ1" s="0" t="s">
        <v>3</v>
      </c>
      <c r="AK1" s="0" t="s">
        <v>4</v>
      </c>
      <c r="AL1" s="0" t="s">
        <v>5</v>
      </c>
      <c r="AN1" s="0" t="s">
        <v>2</v>
      </c>
      <c r="AO1" s="0" t="s">
        <v>3</v>
      </c>
      <c r="AP1" s="0" t="s">
        <v>4</v>
      </c>
      <c r="AQ1" s="0" t="s">
        <v>5</v>
      </c>
      <c r="AS1" s="0" t="s">
        <v>6</v>
      </c>
      <c r="AU1" s="0" t="s">
        <v>7</v>
      </c>
    </row>
    <row r="2" customFormat="false" ht="13.8" hidden="false" customHeight="false" outlineLevel="0" collapsed="false">
      <c r="A2" s="1" t="n">
        <v>0</v>
      </c>
      <c r="B2" s="0" t="n">
        <v>3.48733868124106</v>
      </c>
      <c r="C2" s="0" t="n">
        <v>1.32302786965408</v>
      </c>
      <c r="D2" s="0" t="n">
        <v>0.0294862456712117</v>
      </c>
      <c r="E2" s="0" t="n">
        <v>1.36152097600925</v>
      </c>
      <c r="F2" s="0" t="n">
        <v>0.742032137910854</v>
      </c>
      <c r="G2" s="0" t="n">
        <v>0.635162776645785</v>
      </c>
      <c r="H2" s="0" t="n">
        <v>0.0120054224982782</v>
      </c>
      <c r="I2" s="0" t="n">
        <v>0.00580132332348704</v>
      </c>
      <c r="J2" s="0" t="n">
        <v>0.475958854158492</v>
      </c>
      <c r="K2" s="0" t="n">
        <v>0.247769910902367</v>
      </c>
      <c r="L2" s="0" t="n">
        <v>0.149369070566848</v>
      </c>
      <c r="M2" s="0" t="n">
        <v>0.0538495164627211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f aca="false">SUM(B2:M2)</f>
        <v>8.52332278504443</v>
      </c>
      <c r="V2" s="0" t="n">
        <v>256.510165255051</v>
      </c>
      <c r="W2" s="0" t="n">
        <v>95.7637950285523</v>
      </c>
      <c r="X2" s="0" t="n">
        <v>95.7637950285523</v>
      </c>
      <c r="Y2" s="0" t="n">
        <v>95.7637950285523</v>
      </c>
      <c r="AA2" s="0" t="n">
        <f aca="false">T2+V2+W2+X2+Y2</f>
        <v>552.324873125752</v>
      </c>
      <c r="AE2" s="0" t="n">
        <v>0.684027107346802</v>
      </c>
      <c r="AF2" s="0" t="n">
        <f aca="false">AE2*500</f>
        <v>342.013553673401</v>
      </c>
      <c r="AI2" s="0" t="n">
        <v>0</v>
      </c>
      <c r="AJ2" s="0" t="n">
        <v>0.5156143</v>
      </c>
      <c r="AK2" s="0" t="n">
        <v>0</v>
      </c>
      <c r="AL2" s="0" t="n">
        <v>-0.51399931388557</v>
      </c>
      <c r="AN2" s="0" t="n">
        <f aca="false">AI2*91</f>
        <v>0</v>
      </c>
      <c r="AO2" s="0" t="n">
        <f aca="false">AJ2*7</f>
        <v>3.6093001</v>
      </c>
      <c r="AP2" s="0" t="n">
        <f aca="false">AK2*50</f>
        <v>0</v>
      </c>
      <c r="AQ2" s="0" t="n">
        <f aca="false">AL2*10</f>
        <v>-5.1399931388557</v>
      </c>
      <c r="AS2" s="0" t="n">
        <f aca="false">AF2+AN2+AO2+AP2+AQ2</f>
        <v>340.482860634545</v>
      </c>
      <c r="AU2" s="0" t="n">
        <f aca="false">AA2-AS2</f>
        <v>211.842012491207</v>
      </c>
    </row>
    <row r="3" customFormat="false" ht="13.8" hidden="false" customHeight="false" outlineLevel="0" collapsed="false">
      <c r="A3" s="1" t="n">
        <v>1</v>
      </c>
      <c r="B3" s="0" t="n">
        <v>3.03891477689757</v>
      </c>
      <c r="C3" s="0" t="n">
        <v>1.14757387515988</v>
      </c>
      <c r="D3" s="0" t="n">
        <v>0.0269443715309592</v>
      </c>
      <c r="E3" s="0" t="n">
        <v>1.18435085094555</v>
      </c>
      <c r="F3" s="0" t="n">
        <v>0.677804221340942</v>
      </c>
      <c r="G3" s="0" t="n">
        <v>0.577172735186366</v>
      </c>
      <c r="H3" s="0" t="n">
        <v>0.00842836127648231</v>
      </c>
      <c r="I3" s="0" t="n">
        <v>0.00369844745234804</v>
      </c>
      <c r="J3" s="0" t="n">
        <v>0.452424108024331</v>
      </c>
      <c r="K3" s="0" t="n">
        <v>0.248803631475074</v>
      </c>
      <c r="L3" s="0" t="n">
        <v>0.154533438907219</v>
      </c>
      <c r="M3" s="0" t="n">
        <v>0.0497631808301353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f aca="false">SUM(B3:M3)</f>
        <v>7.57041199902685</v>
      </c>
      <c r="V3" s="0" t="n">
        <v>239.705771276679</v>
      </c>
      <c r="W3" s="0" t="n">
        <v>89.4901546099603</v>
      </c>
      <c r="X3" s="0" t="n">
        <v>89.4901546099603</v>
      </c>
      <c r="Y3" s="0" t="n">
        <v>89.4901546099603</v>
      </c>
      <c r="AA3" s="0" t="n">
        <f aca="false">T3+V3+W3+X3+Y3</f>
        <v>515.746647105587</v>
      </c>
      <c r="AE3" s="0" t="n">
        <v>0.639215390071145</v>
      </c>
      <c r="AF3" s="0" t="n">
        <f aca="false">AE3*500</f>
        <v>319.607695035573</v>
      </c>
      <c r="AI3" s="0" t="n">
        <v>0</v>
      </c>
      <c r="AJ3" s="0" t="n">
        <v>0.4998666</v>
      </c>
      <c r="AK3" s="0" t="n">
        <v>0</v>
      </c>
      <c r="AL3" s="0" t="n">
        <v>-0.759908589712027</v>
      </c>
      <c r="AN3" s="0" t="n">
        <f aca="false">AI3*91</f>
        <v>0</v>
      </c>
      <c r="AO3" s="0" t="n">
        <f aca="false">AJ3*7</f>
        <v>3.4990662</v>
      </c>
      <c r="AP3" s="0" t="n">
        <f aca="false">AK3*50</f>
        <v>0</v>
      </c>
      <c r="AQ3" s="0" t="n">
        <f aca="false">AL3*10</f>
        <v>-7.59908589712027</v>
      </c>
      <c r="AS3" s="0" t="n">
        <f aca="false">AF3+AN3+AO3+AP3+AQ3</f>
        <v>315.507675338452</v>
      </c>
      <c r="AU3" s="0" t="n">
        <f aca="false">AA3-AS3</f>
        <v>200.238971767135</v>
      </c>
    </row>
    <row r="4" customFormat="false" ht="13.8" hidden="false" customHeight="false" outlineLevel="0" collapsed="false">
      <c r="A4" s="1" t="n">
        <v>2</v>
      </c>
      <c r="B4" s="0" t="n">
        <v>2.76337275493893</v>
      </c>
      <c r="C4" s="0" t="n">
        <v>1.04079922840558</v>
      </c>
      <c r="D4" s="0" t="n">
        <v>0.0253964282954904</v>
      </c>
      <c r="E4" s="0" t="n">
        <v>1.0760164487145</v>
      </c>
      <c r="F4" s="0" t="n">
        <v>0.638894727690598</v>
      </c>
      <c r="G4" s="0" t="n">
        <v>0.542216657127185</v>
      </c>
      <c r="H4" s="0" t="n">
        <v>0.00648755808401269</v>
      </c>
      <c r="I4" s="0" t="n">
        <v>0.00266655483093192</v>
      </c>
      <c r="J4" s="0" t="n">
        <v>0.438022732273041</v>
      </c>
      <c r="K4" s="0" t="n">
        <v>0.249679490562542</v>
      </c>
      <c r="L4" s="0" t="n">
        <v>0.157739656243994</v>
      </c>
      <c r="M4" s="0" t="n">
        <v>0.0479303795984087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f aca="false">SUM(B4:M4)</f>
        <v>6.9892226167652</v>
      </c>
      <c r="V4" s="0" t="n">
        <v>228.723180761702</v>
      </c>
      <c r="W4" s="0" t="n">
        <v>85.3899874843688</v>
      </c>
      <c r="X4" s="0" t="n">
        <v>85.3899874843688</v>
      </c>
      <c r="Y4" s="0" t="n">
        <v>85.3899874843688</v>
      </c>
      <c r="AA4" s="0" t="n">
        <f aca="false">T4+V4+W4+X4+Y4</f>
        <v>491.882365831574</v>
      </c>
      <c r="AE4" s="0" t="n">
        <v>0.609928482031206</v>
      </c>
      <c r="AF4" s="0" t="n">
        <f aca="false">AE4*500</f>
        <v>304.964241015603</v>
      </c>
      <c r="AI4" s="0" t="n">
        <v>0</v>
      </c>
      <c r="AJ4" s="0" t="n">
        <v>0.5051158</v>
      </c>
      <c r="AK4" s="0" t="n">
        <v>0</v>
      </c>
      <c r="AL4" s="0" t="n">
        <v>-0.92062375050346</v>
      </c>
      <c r="AN4" s="0" t="n">
        <f aca="false">AI4*91</f>
        <v>0</v>
      </c>
      <c r="AO4" s="0" t="n">
        <f aca="false">AJ4*7</f>
        <v>3.5358106</v>
      </c>
      <c r="AP4" s="0" t="n">
        <f aca="false">AK4*50</f>
        <v>0</v>
      </c>
      <c r="AQ4" s="0" t="n">
        <f aca="false">AL4*10</f>
        <v>-9.2062375050346</v>
      </c>
      <c r="AS4" s="0" t="n">
        <f aca="false">AF4+AN4+AO4+AP4+AQ4</f>
        <v>299.293814110568</v>
      </c>
      <c r="AU4" s="0" t="n">
        <f aca="false">AA4-AS4</f>
        <v>192.588551721006</v>
      </c>
    </row>
    <row r="5" customFormat="false" ht="13.8" hidden="false" customHeight="false" outlineLevel="0" collapsed="false">
      <c r="A5" s="1" t="n">
        <v>3</v>
      </c>
      <c r="B5" s="0" t="n">
        <v>2.65097539472714</v>
      </c>
      <c r="C5" s="0" t="n">
        <v>0.998739560823822</v>
      </c>
      <c r="D5" s="0" t="n">
        <v>0.0248240029060334</v>
      </c>
      <c r="E5" s="0" t="n">
        <v>1.03193778160687</v>
      </c>
      <c r="F5" s="0" t="n">
        <v>0.622059739773583</v>
      </c>
      <c r="G5" s="0" t="n">
        <v>0.526917051392388</v>
      </c>
      <c r="H5" s="0" t="n">
        <v>0.005753913540682</v>
      </c>
      <c r="I5" s="0" t="n">
        <v>0.00237534940346951</v>
      </c>
      <c r="J5" s="0" t="n">
        <v>0.431523987450717</v>
      </c>
      <c r="K5" s="0" t="n">
        <v>0.249475394744454</v>
      </c>
      <c r="L5" s="0" t="n">
        <v>0.158753484669067</v>
      </c>
      <c r="M5" s="0" t="n">
        <v>0.047185030406494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f aca="false">SUM(B5:M5)</f>
        <v>6.75052069144472</v>
      </c>
      <c r="V5" s="0" t="n">
        <v>224.080068826893</v>
      </c>
      <c r="W5" s="0" t="n">
        <v>83.6565590287069</v>
      </c>
      <c r="X5" s="0" t="n">
        <v>83.6565590287069</v>
      </c>
      <c r="Y5" s="0" t="n">
        <v>83.6565590287069</v>
      </c>
      <c r="AA5" s="0" t="n">
        <f aca="false">T5+V5+W5+X5+Y5</f>
        <v>481.800266604459</v>
      </c>
      <c r="AE5" s="0" t="n">
        <v>0.597546850205049</v>
      </c>
      <c r="AF5" s="0" t="n">
        <f aca="false">AE5*500</f>
        <v>298.773425102525</v>
      </c>
      <c r="AI5" s="0" t="n">
        <v>0</v>
      </c>
      <c r="AJ5" s="0" t="n">
        <v>0.5474277</v>
      </c>
      <c r="AK5" s="0" t="n">
        <v>0</v>
      </c>
      <c r="AL5" s="0" t="n">
        <v>-0.988569330388078</v>
      </c>
      <c r="AN5" s="0" t="n">
        <f aca="false">AI5*91</f>
        <v>0</v>
      </c>
      <c r="AO5" s="0" t="n">
        <f aca="false">AJ5*7</f>
        <v>3.8319939</v>
      </c>
      <c r="AP5" s="0" t="n">
        <f aca="false">AK5*50</f>
        <v>0</v>
      </c>
      <c r="AQ5" s="0" t="n">
        <f aca="false">AL5*10</f>
        <v>-9.88569330388078</v>
      </c>
      <c r="AS5" s="0" t="n">
        <f aca="false">AF5+AN5+AO5+AP5+AQ5</f>
        <v>292.719725698644</v>
      </c>
      <c r="AU5" s="0" t="n">
        <f aca="false">AA5-AS5</f>
        <v>189.080540905815</v>
      </c>
    </row>
    <row r="6" customFormat="false" ht="13.8" hidden="false" customHeight="false" outlineLevel="0" collapsed="false">
      <c r="A6" s="1" t="n">
        <v>4</v>
      </c>
      <c r="B6" s="0" t="n">
        <v>2.63226451976323</v>
      </c>
      <c r="C6" s="0" t="n">
        <v>0.993282046791649</v>
      </c>
      <c r="D6" s="0" t="n">
        <v>0.0247971669776312</v>
      </c>
      <c r="E6" s="0" t="n">
        <v>1.02460066595438</v>
      </c>
      <c r="F6" s="0" t="n">
        <v>0.617936823730283</v>
      </c>
      <c r="G6" s="0" t="n">
        <v>0.522926300613278</v>
      </c>
      <c r="H6" s="0" t="n">
        <v>0.00563352178347554</v>
      </c>
      <c r="I6" s="0" t="n">
        <v>0.00242424118333684</v>
      </c>
      <c r="J6" s="0" t="n">
        <v>0.429667017300332</v>
      </c>
      <c r="K6" s="0" t="n">
        <v>0.248695119048975</v>
      </c>
      <c r="L6" s="0" t="n">
        <v>0.158555988527798</v>
      </c>
      <c r="M6" s="0" t="n">
        <v>0.0468715029023734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f aca="false">SUM(B6:M6)</f>
        <v>6.70765491457674</v>
      </c>
      <c r="V6" s="0" t="n">
        <v>223.298945483946</v>
      </c>
      <c r="W6" s="0" t="n">
        <v>83.3649396473398</v>
      </c>
      <c r="X6" s="0" t="n">
        <v>83.3649396473398</v>
      </c>
      <c r="Y6" s="0" t="n">
        <v>83.3649396473398</v>
      </c>
      <c r="AA6" s="0" t="n">
        <f aca="false">T6+V6+W6+X6+Y6</f>
        <v>480.101419340542</v>
      </c>
      <c r="AE6" s="0" t="n">
        <v>0.595463854623856</v>
      </c>
      <c r="AF6" s="0" t="n">
        <f aca="false">AE6*500</f>
        <v>297.731927311928</v>
      </c>
      <c r="AI6" s="0" t="n">
        <v>0</v>
      </c>
      <c r="AJ6" s="0" t="n">
        <v>0.5991246</v>
      </c>
      <c r="AK6" s="0" t="n">
        <v>0</v>
      </c>
      <c r="AL6" s="0" t="n">
        <v>-1</v>
      </c>
      <c r="AN6" s="0" t="n">
        <f aca="false">AI6*91</f>
        <v>0</v>
      </c>
      <c r="AO6" s="0" t="n">
        <f aca="false">AJ6*7</f>
        <v>4.1938722</v>
      </c>
      <c r="AP6" s="0" t="n">
        <f aca="false">AK6*50</f>
        <v>0</v>
      </c>
      <c r="AQ6" s="0" t="n">
        <f aca="false">AL6*10</f>
        <v>-10</v>
      </c>
      <c r="AS6" s="0" t="n">
        <f aca="false">AF6+AN6+AO6+AP6+AQ6</f>
        <v>291.925799511928</v>
      </c>
      <c r="AU6" s="0" t="n">
        <f aca="false">AA6-AS6</f>
        <v>188.175619828614</v>
      </c>
    </row>
    <row r="7" customFormat="false" ht="13.8" hidden="false" customHeight="false" outlineLevel="0" collapsed="false">
      <c r="A7" s="1" t="n">
        <v>5</v>
      </c>
      <c r="B7" s="0" t="n">
        <v>2.76167679739996</v>
      </c>
      <c r="C7" s="0" t="n">
        <v>1.04313414620276</v>
      </c>
      <c r="D7" s="0" t="n">
        <v>0.0256952007898192</v>
      </c>
      <c r="E7" s="0" t="n">
        <v>1.07530182123395</v>
      </c>
      <c r="F7" s="0" t="n">
        <v>0.63283175702059</v>
      </c>
      <c r="G7" s="0" t="n">
        <v>0.541011574375503</v>
      </c>
      <c r="H7" s="0" t="n">
        <v>0.00646630964295558</v>
      </c>
      <c r="I7" s="0" t="n">
        <v>0.00289458711944057</v>
      </c>
      <c r="J7" s="0" t="n">
        <v>0.428876161868771</v>
      </c>
      <c r="K7" s="0" t="n">
        <v>0.246772463488973</v>
      </c>
      <c r="L7" s="0" t="n">
        <v>0.156364332784182</v>
      </c>
      <c r="M7" s="0" t="n">
        <v>0.0471140293570045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f aca="false">SUM(B7:M7)</f>
        <v>6.96813918128391</v>
      </c>
      <c r="V7" s="0" t="n">
        <v>228.661241465786</v>
      </c>
      <c r="W7" s="0" t="n">
        <v>85.3668634805601</v>
      </c>
      <c r="X7" s="0" t="n">
        <v>85.3668634805601</v>
      </c>
      <c r="Y7" s="0" t="n">
        <v>85.3668634805601</v>
      </c>
      <c r="AA7" s="0" t="n">
        <f aca="false">T7+V7+W7+X7+Y7</f>
        <v>491.72997108875</v>
      </c>
      <c r="AE7" s="0" t="n">
        <v>0.609763310575429</v>
      </c>
      <c r="AF7" s="0" t="n">
        <f aca="false">AE7*500</f>
        <v>304.881655287715</v>
      </c>
      <c r="AI7" s="0" t="n">
        <v>0</v>
      </c>
      <c r="AJ7" s="0" t="n">
        <v>0.6239391</v>
      </c>
      <c r="AK7" s="0" t="n">
        <v>0.030140480996093</v>
      </c>
      <c r="AL7" s="0" t="n">
        <v>-0.921530147212773</v>
      </c>
      <c r="AN7" s="0" t="n">
        <f aca="false">AI7*91</f>
        <v>0</v>
      </c>
      <c r="AO7" s="0" t="n">
        <f aca="false">AJ7*7</f>
        <v>4.3675737</v>
      </c>
      <c r="AP7" s="0" t="n">
        <f aca="false">AK7*50</f>
        <v>1.50702404980465</v>
      </c>
      <c r="AQ7" s="0" t="n">
        <f aca="false">AL7*10</f>
        <v>-9.21530147212773</v>
      </c>
      <c r="AS7" s="0" t="n">
        <f aca="false">AF7+AN7+AO7+AP7+AQ7</f>
        <v>301.540951565391</v>
      </c>
      <c r="AU7" s="0" t="n">
        <f aca="false">AA7-AS7</f>
        <v>190.189019523359</v>
      </c>
    </row>
    <row r="8" customFormat="false" ht="13.8" hidden="false" customHeight="false" outlineLevel="0" collapsed="false">
      <c r="A8" s="1" t="n">
        <v>6</v>
      </c>
      <c r="B8" s="0" t="n">
        <v>3.33236089058005</v>
      </c>
      <c r="C8" s="0" t="n">
        <v>1.26367461437485</v>
      </c>
      <c r="D8" s="0" t="n">
        <v>0.0292730279610787</v>
      </c>
      <c r="E8" s="0" t="n">
        <v>1.30003967971746</v>
      </c>
      <c r="F8" s="0" t="n">
        <v>0.707680845760265</v>
      </c>
      <c r="G8" s="0" t="n">
        <v>0.619771361561675</v>
      </c>
      <c r="H8" s="0" t="n">
        <v>0.0106851061009213</v>
      </c>
      <c r="I8" s="0" t="n">
        <v>0.00527415778854756</v>
      </c>
      <c r="J8" s="0" t="n">
        <v>0.442252014373068</v>
      </c>
      <c r="K8" s="0" t="n">
        <v>0.242609688113387</v>
      </c>
      <c r="L8" s="0" t="n">
        <v>0.148730014900305</v>
      </c>
      <c r="M8" s="0" t="n">
        <v>0.0505771936744193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f aca="false">SUM(B8:M8)</f>
        <v>8.15292859490602</v>
      </c>
      <c r="V8" s="0" t="n">
        <v>250.853657371816</v>
      </c>
      <c r="W8" s="0" t="n">
        <v>93.6520320854782</v>
      </c>
      <c r="X8" s="0" t="n">
        <v>93.6520320854782</v>
      </c>
      <c r="Y8" s="0" t="n">
        <v>93.6520320854782</v>
      </c>
      <c r="AA8" s="0" t="n">
        <f aca="false">T8+V8+W8+X8+Y8</f>
        <v>539.962682223157</v>
      </c>
      <c r="AE8" s="0" t="n">
        <v>0.668943086324844</v>
      </c>
      <c r="AF8" s="0" t="n">
        <f aca="false">AE8*500</f>
        <v>334.471543162422</v>
      </c>
      <c r="AI8" s="0" t="n">
        <v>0</v>
      </c>
      <c r="AJ8" s="0" t="n">
        <v>0.6508215</v>
      </c>
      <c r="AK8" s="0" t="n">
        <v>0.092028935308071</v>
      </c>
      <c r="AL8" s="0" t="n">
        <v>-0.596774554638857</v>
      </c>
      <c r="AN8" s="0" t="n">
        <f aca="false">AI8*91</f>
        <v>0</v>
      </c>
      <c r="AO8" s="0" t="n">
        <f aca="false">AJ8*7</f>
        <v>4.5557505</v>
      </c>
      <c r="AP8" s="0" t="n">
        <f aca="false">AK8*50</f>
        <v>4.60144676540355</v>
      </c>
      <c r="AQ8" s="0" t="n">
        <f aca="false">AL8*10</f>
        <v>-5.96774554638857</v>
      </c>
      <c r="AS8" s="0" t="n">
        <f aca="false">AF8+AN8+AO8+AP8+AQ8</f>
        <v>337.660994881437</v>
      </c>
      <c r="AU8" s="0" t="n">
        <f aca="false">AA8-AS8</f>
        <v>202.30168734172</v>
      </c>
    </row>
    <row r="9" customFormat="false" ht="13.8" hidden="false" customHeight="false" outlineLevel="0" collapsed="false">
      <c r="A9" s="1" t="n">
        <v>7</v>
      </c>
      <c r="B9" s="0" t="n">
        <v>4.45155007835984</v>
      </c>
      <c r="C9" s="0" t="n">
        <v>1.70183196869056</v>
      </c>
      <c r="D9" s="0" t="n">
        <v>0.0356104776986612</v>
      </c>
      <c r="E9" s="0" t="n">
        <v>1.74588718473446</v>
      </c>
      <c r="F9" s="0" t="n">
        <v>0.874049473730651</v>
      </c>
      <c r="G9" s="0" t="n">
        <v>0.776817852391773</v>
      </c>
      <c r="H9" s="0" t="n">
        <v>0.0212724540780933</v>
      </c>
      <c r="I9" s="0" t="n">
        <v>0.0119193746284152</v>
      </c>
      <c r="J9" s="0" t="n">
        <v>0.497568956892294</v>
      </c>
      <c r="K9" s="0" t="n">
        <v>0.243371483360185</v>
      </c>
      <c r="L9" s="0" t="n">
        <v>0.137110763575897</v>
      </c>
      <c r="M9" s="0" t="n">
        <v>0.0650007151785772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f aca="false">SUM(B9:M9)</f>
        <v>10.5619907833194</v>
      </c>
      <c r="V9" s="0" t="n">
        <v>289.121490655662</v>
      </c>
      <c r="W9" s="0" t="n">
        <v>107.93868984478</v>
      </c>
      <c r="X9" s="0" t="n">
        <v>107.93868984478</v>
      </c>
      <c r="Y9" s="0" t="n">
        <v>107.93868984478</v>
      </c>
      <c r="AA9" s="0" t="n">
        <f aca="false">T9+V9+W9+X9+Y9</f>
        <v>623.499550973322</v>
      </c>
      <c r="AE9" s="0" t="n">
        <v>0.770990641748431</v>
      </c>
      <c r="AF9" s="0" t="n">
        <f aca="false">AE9*500</f>
        <v>385.495320874215</v>
      </c>
      <c r="AI9" s="0" t="n">
        <v>0</v>
      </c>
      <c r="AJ9" s="0" t="n">
        <v>0.6322106</v>
      </c>
      <c r="AK9" s="0" t="n">
        <v>0.102959883082655</v>
      </c>
      <c r="AL9" s="0" t="n">
        <v>-0.036777259741467</v>
      </c>
      <c r="AN9" s="0" t="n">
        <f aca="false">AI9*91</f>
        <v>0</v>
      </c>
      <c r="AO9" s="0" t="n">
        <f aca="false">AJ9*7</f>
        <v>4.4254742</v>
      </c>
      <c r="AP9" s="0" t="n">
        <f aca="false">AK9*50</f>
        <v>5.14799415413275</v>
      </c>
      <c r="AQ9" s="0" t="n">
        <f aca="false">AL9*10</f>
        <v>-0.36777259741467</v>
      </c>
      <c r="AS9" s="0" t="n">
        <f aca="false">AF9+AN9+AO9+AP9+AQ9</f>
        <v>394.701016630934</v>
      </c>
      <c r="AU9" s="0" t="n">
        <f aca="false">AA9-AS9</f>
        <v>228.798534342388</v>
      </c>
    </row>
    <row r="10" customFormat="false" ht="13.8" hidden="false" customHeight="false" outlineLevel="0" collapsed="false">
      <c r="A10" s="1" t="n">
        <v>8</v>
      </c>
      <c r="B10" s="0" t="n">
        <v>5.27380828308844</v>
      </c>
      <c r="C10" s="0" t="n">
        <v>2.01334459504051</v>
      </c>
      <c r="D10" s="0" t="n">
        <v>0.0424425161414916</v>
      </c>
      <c r="E10" s="0" t="n">
        <v>1.97473807993111</v>
      </c>
      <c r="F10" s="0" t="n">
        <v>0.96812467951915</v>
      </c>
      <c r="G10" s="0" t="n">
        <v>0.893540846226927</v>
      </c>
      <c r="H10" s="0" t="n">
        <v>0.0299494025251108</v>
      </c>
      <c r="I10" s="0" t="n">
        <v>0.0184307413215761</v>
      </c>
      <c r="J10" s="0" t="n">
        <v>0.489766393283858</v>
      </c>
      <c r="K10" s="0" t="n">
        <v>0.233672317967219</v>
      </c>
      <c r="L10" s="0" t="n">
        <v>0.124518056369677</v>
      </c>
      <c r="M10" s="0" t="n">
        <v>0.0744545770509433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f aca="false">SUM(B10:M10)</f>
        <v>12.136790488466</v>
      </c>
      <c r="V10" s="0" t="n">
        <v>314.065822041628</v>
      </c>
      <c r="W10" s="0" t="n">
        <v>117.251240228875</v>
      </c>
      <c r="X10" s="0" t="n">
        <v>117.251240228875</v>
      </c>
      <c r="Y10" s="0" t="n">
        <v>117.251240228875</v>
      </c>
      <c r="AA10" s="0" t="n">
        <f aca="false">T10+V10+W10+X10+Y10</f>
        <v>677.956333216718</v>
      </c>
      <c r="AE10" s="0" t="n">
        <v>0.837508858777675</v>
      </c>
      <c r="AF10" s="0" t="n">
        <f aca="false">AE10*500</f>
        <v>418.754429388838</v>
      </c>
      <c r="AI10" s="0" t="n">
        <v>0.032737</v>
      </c>
      <c r="AJ10" s="0" t="n">
        <v>0.7315148</v>
      </c>
      <c r="AK10" s="0" t="n">
        <v>0.242717517879996</v>
      </c>
      <c r="AL10" s="0" t="n">
        <v>0.328248844442547</v>
      </c>
      <c r="AN10" s="0" t="n">
        <f aca="false">AI10*91</f>
        <v>2.979067</v>
      </c>
      <c r="AO10" s="0" t="n">
        <f aca="false">AJ10*7</f>
        <v>5.1206036</v>
      </c>
      <c r="AP10" s="0" t="n">
        <f aca="false">AK10*50</f>
        <v>12.1358758939998</v>
      </c>
      <c r="AQ10" s="0" t="n">
        <f aca="false">AL10*10</f>
        <v>3.28248844442547</v>
      </c>
      <c r="AS10" s="0" t="n">
        <f aca="false">AF10+AN10+AO10+AP10+AQ10</f>
        <v>442.272464327263</v>
      </c>
      <c r="AU10" s="0" t="n">
        <f aca="false">AA10-AS10</f>
        <v>235.683868889455</v>
      </c>
    </row>
    <row r="11" customFormat="false" ht="13.8" hidden="false" customHeight="false" outlineLevel="0" collapsed="false">
      <c r="A11" s="1" t="n">
        <v>9</v>
      </c>
      <c r="B11" s="0" t="n">
        <v>5.63710578764625</v>
      </c>
      <c r="C11" s="0" t="n">
        <v>2.04755918780995</v>
      </c>
      <c r="D11" s="0" t="n">
        <v>0.0597661218018715</v>
      </c>
      <c r="E11" s="0" t="n">
        <v>1.28279277443541</v>
      </c>
      <c r="F11" s="0" t="n">
        <v>0.834020418822689</v>
      </c>
      <c r="G11" s="0" t="n">
        <v>0.79949944344196</v>
      </c>
      <c r="H11" s="0" t="n">
        <v>0.045156954971894</v>
      </c>
      <c r="I11" s="0" t="n">
        <v>0.0204404515710541</v>
      </c>
      <c r="J11" s="0" t="n">
        <v>0.352894192940894</v>
      </c>
      <c r="K11" s="0" t="n">
        <v>0.169906364491183</v>
      </c>
      <c r="L11" s="0" t="n">
        <v>0.0987365526347457</v>
      </c>
      <c r="M11" s="0" t="n">
        <v>0.0538728280209107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f aca="false">SUM(B11:M11)</f>
        <v>11.4017510785888</v>
      </c>
      <c r="V11" s="0" t="n">
        <v>324.731505802238</v>
      </c>
      <c r="W11" s="0" t="n">
        <v>121.233095499502</v>
      </c>
      <c r="X11" s="0" t="n">
        <v>121.233095499502</v>
      </c>
      <c r="Y11" s="0" t="n">
        <v>121.233095499502</v>
      </c>
      <c r="AA11" s="0" t="n">
        <f aca="false">T11+V11+W11+X11+Y11</f>
        <v>699.832543379333</v>
      </c>
      <c r="AE11" s="0" t="n">
        <v>0.865950682139301</v>
      </c>
      <c r="AF11" s="0" t="n">
        <f aca="false">AE11*500</f>
        <v>432.975341069651</v>
      </c>
      <c r="AI11" s="0" t="n">
        <v>0.327384</v>
      </c>
      <c r="AJ11" s="0" t="n">
        <v>0.926008</v>
      </c>
      <c r="AK11" s="0" t="n">
        <v>0.528410198798387</v>
      </c>
      <c r="AL11" s="0" t="n">
        <v>0.484326509197448</v>
      </c>
      <c r="AN11" s="0" t="n">
        <f aca="false">AI11*91</f>
        <v>29.791944</v>
      </c>
      <c r="AO11" s="0" t="n">
        <f aca="false">AJ11*7</f>
        <v>6.482056</v>
      </c>
      <c r="AP11" s="0" t="n">
        <f aca="false">AK11*50</f>
        <v>26.4205099399194</v>
      </c>
      <c r="AQ11" s="0" t="n">
        <f aca="false">AL11*10</f>
        <v>4.84326509197448</v>
      </c>
      <c r="AS11" s="0" t="n">
        <f aca="false">AF11+AN11+AO11+AP11+AQ11</f>
        <v>500.513116101544</v>
      </c>
      <c r="AU11" s="0" t="n">
        <f aca="false">AA11-AS11</f>
        <v>199.319427277789</v>
      </c>
    </row>
    <row r="12" customFormat="false" ht="13.8" hidden="false" customHeight="false" outlineLevel="0" collapsed="false">
      <c r="A12" s="1" t="n">
        <v>10</v>
      </c>
      <c r="B12" s="0" t="n">
        <v>5.77102568453682</v>
      </c>
      <c r="C12" s="0" t="n">
        <v>2.00836186743254</v>
      </c>
      <c r="D12" s="0" t="n">
        <v>0.0741999195980441</v>
      </c>
      <c r="E12" s="0" t="n">
        <v>0.783624712599391</v>
      </c>
      <c r="F12" s="0" t="n">
        <v>0.72142168719688</v>
      </c>
      <c r="G12" s="0" t="n">
        <v>0.696505666644143</v>
      </c>
      <c r="H12" s="0" t="n">
        <v>0.0807436573508369</v>
      </c>
      <c r="I12" s="0" t="n">
        <v>0.0204543885056676</v>
      </c>
      <c r="J12" s="0" t="n">
        <v>0.276819772042899</v>
      </c>
      <c r="K12" s="0" t="n">
        <v>0.130840619443102</v>
      </c>
      <c r="L12" s="0" t="n">
        <v>0.084669134089193</v>
      </c>
      <c r="M12" s="0" t="n">
        <v>0.038958917852721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f aca="false">SUM(B12:M12)</f>
        <v>10.6876260272922</v>
      </c>
      <c r="V12" s="0" t="n">
        <v>328.672804221449</v>
      </c>
      <c r="W12" s="0" t="n">
        <v>122.704513576008</v>
      </c>
      <c r="X12" s="0" t="n">
        <v>122.704513576008</v>
      </c>
      <c r="Y12" s="0" t="n">
        <v>122.704513576008</v>
      </c>
      <c r="AA12" s="0" t="n">
        <f aca="false">T12+V12+W12+X12+Y12</f>
        <v>707.473970976764</v>
      </c>
      <c r="AE12" s="0" t="n">
        <v>0.876460811257197</v>
      </c>
      <c r="AF12" s="0" t="n">
        <f aca="false">AE12*500</f>
        <v>438.230405628599</v>
      </c>
      <c r="AI12" s="0" t="n">
        <v>0.5728847</v>
      </c>
      <c r="AJ12" s="0" t="n">
        <v>0.926008</v>
      </c>
      <c r="AK12" s="0" t="n">
        <v>0.661753892918996</v>
      </c>
      <c r="AL12" s="0" t="n">
        <v>0.542002010101056</v>
      </c>
      <c r="AN12" s="0" t="n">
        <f aca="false">AI12*91</f>
        <v>52.1325077</v>
      </c>
      <c r="AO12" s="0" t="n">
        <f aca="false">AJ12*7</f>
        <v>6.482056</v>
      </c>
      <c r="AP12" s="0" t="n">
        <f aca="false">AK12*50</f>
        <v>33.0876946459498</v>
      </c>
      <c r="AQ12" s="0" t="n">
        <f aca="false">AL12*10</f>
        <v>5.42002010101056</v>
      </c>
      <c r="AS12" s="0" t="n">
        <f aca="false">AF12+AN12+AO12+AP12+AQ12</f>
        <v>535.352684075559</v>
      </c>
      <c r="AU12" s="0" t="n">
        <f aca="false">AA12-AS12</f>
        <v>172.121286901205</v>
      </c>
    </row>
    <row r="13" customFormat="false" ht="13.8" hidden="false" customHeight="false" outlineLevel="0" collapsed="false">
      <c r="A13" s="1" t="n">
        <v>11</v>
      </c>
      <c r="B13" s="0" t="n">
        <v>5.73489396510746</v>
      </c>
      <c r="C13" s="0" t="n">
        <v>1.92080169812658</v>
      </c>
      <c r="D13" s="0" t="n">
        <v>0.0863509802999616</v>
      </c>
      <c r="E13" s="0" t="n">
        <v>0.404391516857487</v>
      </c>
      <c r="F13" s="0" t="n">
        <v>0.615973777204218</v>
      </c>
      <c r="G13" s="0" t="n">
        <v>0.570352779924349</v>
      </c>
      <c r="H13" s="0" t="n">
        <v>0.133350054990316</v>
      </c>
      <c r="I13" s="0" t="n">
        <v>0.0192906344630401</v>
      </c>
      <c r="J13" s="0" t="n">
        <v>0.239236880367358</v>
      </c>
      <c r="K13" s="0" t="n">
        <v>0.104573528443215</v>
      </c>
      <c r="L13" s="0" t="n">
        <v>0.0763745202185326</v>
      </c>
      <c r="M13" s="0" t="n">
        <v>0.0268516587430536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f aca="false">SUM(B13:M13)</f>
        <v>9.93244199474557</v>
      </c>
      <c r="V13" s="0" t="n">
        <v>327.828307147145</v>
      </c>
      <c r="W13" s="0" t="n">
        <v>122.389234668267</v>
      </c>
      <c r="X13" s="0" t="n">
        <v>122.389234668267</v>
      </c>
      <c r="Y13" s="0" t="n">
        <v>122.389234668267</v>
      </c>
      <c r="AA13" s="0" t="n">
        <f aca="false">T13+V13+W13+X13+Y13</f>
        <v>704.928453146693</v>
      </c>
      <c r="AE13" s="0" t="n">
        <v>0.874208819059053</v>
      </c>
      <c r="AF13" s="0" t="n">
        <f aca="false">AE13*500</f>
        <v>437.104409529527</v>
      </c>
      <c r="AI13" s="0" t="n">
        <v>0.8041885</v>
      </c>
      <c r="AJ13" s="0" t="n">
        <v>0.9112096</v>
      </c>
      <c r="AK13" s="0" t="n">
        <v>0.631920939648911</v>
      </c>
      <c r="AL13" s="0" t="n">
        <v>0.529643952783016</v>
      </c>
      <c r="AN13" s="0" t="n">
        <f aca="false">AI13*91</f>
        <v>73.1811535</v>
      </c>
      <c r="AO13" s="0" t="n">
        <f aca="false">AJ13*7</f>
        <v>6.3784672</v>
      </c>
      <c r="AP13" s="0" t="n">
        <f aca="false">AK13*50</f>
        <v>31.5960469824456</v>
      </c>
      <c r="AQ13" s="0" t="n">
        <f aca="false">AL13*10</f>
        <v>5.29643952783016</v>
      </c>
      <c r="AS13" s="0" t="n">
        <f aca="false">AF13+AN13+AO13+AP13+AQ13</f>
        <v>553.556516739802</v>
      </c>
      <c r="AU13" s="0" t="n">
        <f aca="false">AA13-AS13</f>
        <v>151.37193640689</v>
      </c>
    </row>
    <row r="14" customFormat="false" ht="13.8" hidden="false" customHeight="false" outlineLevel="0" collapsed="false">
      <c r="A14" s="1" t="n">
        <v>12</v>
      </c>
      <c r="B14" s="0" t="n">
        <v>5.63270363548304</v>
      </c>
      <c r="C14" s="0" t="n">
        <v>1.83932153419562</v>
      </c>
      <c r="D14" s="0" t="n">
        <v>0.0938403159362622</v>
      </c>
      <c r="E14" s="0" t="n">
        <v>0.211875605361754</v>
      </c>
      <c r="F14" s="0" t="n">
        <v>0.544516896570947</v>
      </c>
      <c r="G14" s="0" t="n">
        <v>0.474909456406223</v>
      </c>
      <c r="H14" s="0" t="n">
        <v>0.180602936263455</v>
      </c>
      <c r="I14" s="0" t="n">
        <v>0.0180820592523174</v>
      </c>
      <c r="J14" s="0" t="n">
        <v>0.22568138931166</v>
      </c>
      <c r="K14" s="0" t="n">
        <v>0.0914003930688612</v>
      </c>
      <c r="L14" s="0" t="n">
        <v>0.0726557962222039</v>
      </c>
      <c r="M14" s="0" t="n">
        <v>0.019762589864774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f aca="false">SUM(B14:M14)</f>
        <v>9.40535260793712</v>
      </c>
      <c r="V14" s="0" t="n">
        <v>325.057711562091</v>
      </c>
      <c r="W14" s="0" t="n">
        <v>121.354878983181</v>
      </c>
      <c r="X14" s="0" t="n">
        <v>121.354878983181</v>
      </c>
      <c r="Y14" s="0" t="n">
        <v>121.354878983181</v>
      </c>
      <c r="AA14" s="0" t="n">
        <f aca="false">T14+V14+W14+X14+Y14</f>
        <v>698.52770111957</v>
      </c>
      <c r="AE14" s="0" t="n">
        <v>0.866820564165576</v>
      </c>
      <c r="AF14" s="0" t="n">
        <f aca="false">AE14*500</f>
        <v>433.410282082788</v>
      </c>
      <c r="AI14" s="0" t="n">
        <v>0.9636391</v>
      </c>
      <c r="AJ14" s="0" t="n">
        <v>0.9196659</v>
      </c>
      <c r="AK14" s="0" t="n">
        <v>0.538877665736558</v>
      </c>
      <c r="AL14" s="0" t="n">
        <v>0.489100083435183</v>
      </c>
      <c r="AN14" s="0" t="n">
        <f aca="false">AI14*91</f>
        <v>87.6911581</v>
      </c>
      <c r="AO14" s="0" t="n">
        <f aca="false">AJ14*7</f>
        <v>6.4376613</v>
      </c>
      <c r="AP14" s="0" t="n">
        <f aca="false">AK14*50</f>
        <v>26.9438832868279</v>
      </c>
      <c r="AQ14" s="0" t="n">
        <f aca="false">AL14*10</f>
        <v>4.89100083435183</v>
      </c>
      <c r="AS14" s="0" t="n">
        <f aca="false">AF14+AN14+AO14+AP14+AQ14</f>
        <v>559.373985603968</v>
      </c>
      <c r="AU14" s="0" t="n">
        <f aca="false">AA14-AS14</f>
        <v>139.153715515602</v>
      </c>
    </row>
    <row r="15" customFormat="false" ht="13.8" hidden="false" customHeight="false" outlineLevel="0" collapsed="false">
      <c r="A15" s="1" t="n">
        <v>13</v>
      </c>
      <c r="B15" s="0" t="n">
        <v>5.57141441330373</v>
      </c>
      <c r="C15" s="0" t="n">
        <v>1.81066110793552</v>
      </c>
      <c r="D15" s="0" t="n">
        <v>0.0950069359780414</v>
      </c>
      <c r="E15" s="0" t="n">
        <v>0.173927071750107</v>
      </c>
      <c r="F15" s="0" t="n">
        <v>0.526074445430659</v>
      </c>
      <c r="G15" s="0" t="n">
        <v>0.446289537017393</v>
      </c>
      <c r="H15" s="0" t="n">
        <v>0.192403088754105</v>
      </c>
      <c r="I15" s="0" t="n">
        <v>0.0176444143923069</v>
      </c>
      <c r="J15" s="0" t="n">
        <v>0.226776209784411</v>
      </c>
      <c r="K15" s="0" t="n">
        <v>0.0892976002270203</v>
      </c>
      <c r="L15" s="0" t="n">
        <v>0.0722434148330375</v>
      </c>
      <c r="M15" s="0" t="n">
        <v>0.0181511017670886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f aca="false">SUM(B15:M15)</f>
        <v>9.23988934117341</v>
      </c>
      <c r="V15" s="0" t="n">
        <v>323.347949315036</v>
      </c>
      <c r="W15" s="0" t="n">
        <v>120.71656774428</v>
      </c>
      <c r="X15" s="0" t="n">
        <v>120.71656774428</v>
      </c>
      <c r="Y15" s="0" t="n">
        <v>120.71656774428</v>
      </c>
      <c r="AA15" s="0" t="n">
        <f aca="false">T15+V15+W15+X15+Y15</f>
        <v>694.73754188905</v>
      </c>
      <c r="AE15" s="0" t="n">
        <v>0.86226119817343</v>
      </c>
      <c r="AF15" s="0" t="n">
        <f aca="false">AE15*500</f>
        <v>431.130599086715</v>
      </c>
      <c r="AI15" s="0" t="n">
        <v>1</v>
      </c>
      <c r="AJ15" s="0" t="n">
        <v>0.954558</v>
      </c>
      <c r="AK15" s="0" t="n">
        <v>0.485155009892837</v>
      </c>
      <c r="AL15" s="0" t="n">
        <v>0.464080056140548</v>
      </c>
      <c r="AN15" s="0" t="n">
        <f aca="false">AI15*91</f>
        <v>91</v>
      </c>
      <c r="AO15" s="0" t="n">
        <f aca="false">AJ15*7</f>
        <v>6.681906</v>
      </c>
      <c r="AP15" s="0" t="n">
        <f aca="false">AK15*50</f>
        <v>24.2577504946419</v>
      </c>
      <c r="AQ15" s="0" t="n">
        <f aca="false">AL15*10</f>
        <v>4.64080056140548</v>
      </c>
      <c r="AS15" s="0" t="n">
        <f aca="false">AF15+AN15+AO15+AP15+AQ15</f>
        <v>557.711056142762</v>
      </c>
      <c r="AU15" s="0" t="n">
        <f aca="false">AA15-AS15</f>
        <v>137.026485746288</v>
      </c>
    </row>
    <row r="16" customFormat="false" ht="13.8" hidden="false" customHeight="false" outlineLevel="0" collapsed="false">
      <c r="A16" s="1" t="n">
        <v>14</v>
      </c>
      <c r="B16" s="0" t="n">
        <v>5.22464228631179</v>
      </c>
      <c r="C16" s="0" t="n">
        <v>1.71096509241659</v>
      </c>
      <c r="D16" s="0" t="n">
        <v>0.0867793878448495</v>
      </c>
      <c r="E16" s="0" t="n">
        <v>0.169037734716962</v>
      </c>
      <c r="F16" s="0" t="n">
        <v>0.520589747027515</v>
      </c>
      <c r="G16" s="0" t="n">
        <v>0.402469920246119</v>
      </c>
      <c r="H16" s="0" t="n">
        <v>0.177024093547374</v>
      </c>
      <c r="I16" s="0" t="n">
        <v>0.0152853643727511</v>
      </c>
      <c r="J16" s="0" t="n">
        <v>0.269804814456634</v>
      </c>
      <c r="K16" s="0" t="n">
        <v>0.0995002133375973</v>
      </c>
      <c r="L16" s="0" t="n">
        <v>0.0771275444050374</v>
      </c>
      <c r="M16" s="0" t="n">
        <v>0.0188896943213042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f aca="false">SUM(B16:M16)</f>
        <v>8.77211589300452</v>
      </c>
      <c r="V16" s="0" t="n">
        <v>313.355117287575</v>
      </c>
      <c r="W16" s="0" t="n">
        <v>116.985910454028</v>
      </c>
      <c r="X16" s="0" t="n">
        <v>116.985910454028</v>
      </c>
      <c r="Y16" s="0" t="n">
        <v>116.985910454028</v>
      </c>
      <c r="AA16" s="0" t="n">
        <f aca="false">T16+V16+W16+X16+Y16</f>
        <v>673.084964542664</v>
      </c>
      <c r="AE16" s="0" t="n">
        <v>0.835613646100201</v>
      </c>
      <c r="AF16" s="0" t="n">
        <f aca="false">AE16*500</f>
        <v>417.806823050101</v>
      </c>
      <c r="AI16" s="0" t="n">
        <v>0.9624854</v>
      </c>
      <c r="AJ16" s="0" t="n">
        <v>0.9734665</v>
      </c>
      <c r="AK16" s="0" t="n">
        <v>0.227580718788919</v>
      </c>
      <c r="AL16" s="0" t="n">
        <v>0.317848654371992</v>
      </c>
      <c r="AN16" s="0" t="n">
        <f aca="false">AI16*91</f>
        <v>87.5861714</v>
      </c>
      <c r="AO16" s="0" t="n">
        <f aca="false">AJ16*7</f>
        <v>6.8142655</v>
      </c>
      <c r="AP16" s="0" t="n">
        <f aca="false">AK16*50</f>
        <v>11.379035939446</v>
      </c>
      <c r="AQ16" s="0" t="n">
        <f aca="false">AL16*10</f>
        <v>3.17848654371992</v>
      </c>
      <c r="AS16" s="0" t="n">
        <f aca="false">AF16+AN16+AO16+AP16+AQ16</f>
        <v>526.764782433267</v>
      </c>
      <c r="AU16" s="0" t="n">
        <f aca="false">AA16-AS16</f>
        <v>146.320182109398</v>
      </c>
    </row>
    <row r="17" customFormat="false" ht="13.8" hidden="false" customHeight="false" outlineLevel="0" collapsed="false">
      <c r="A17" s="1" t="n">
        <v>15</v>
      </c>
      <c r="B17" s="0" t="n">
        <v>5.01342839275588</v>
      </c>
      <c r="C17" s="0" t="n">
        <v>1.67575755193133</v>
      </c>
      <c r="D17" s="0" t="n">
        <v>0.0771045338024337</v>
      </c>
      <c r="E17" s="0" t="n">
        <v>0.253525364850333</v>
      </c>
      <c r="F17" s="0" t="n">
        <v>0.552226277288924</v>
      </c>
      <c r="G17" s="0" t="n">
        <v>0.419983859489477</v>
      </c>
      <c r="H17" s="0" t="n">
        <v>0.138236294665106</v>
      </c>
      <c r="I17" s="0" t="n">
        <v>0.0141371163747275</v>
      </c>
      <c r="J17" s="0" t="n">
        <v>0.308833797891467</v>
      </c>
      <c r="K17" s="0" t="n">
        <v>0.114447532016731</v>
      </c>
      <c r="L17" s="0" t="n">
        <v>0.0834448009165048</v>
      </c>
      <c r="M17" s="0" t="n">
        <v>0.0228050880627482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f aca="false">SUM(B17:M17)</f>
        <v>8.67393061004566</v>
      </c>
      <c r="V17" s="0" t="n">
        <v>307.050582056148</v>
      </c>
      <c r="W17" s="0" t="n">
        <v>114.632217300962</v>
      </c>
      <c r="X17" s="0" t="n">
        <v>114.632217300962</v>
      </c>
      <c r="Y17" s="0" t="n">
        <v>114.632217300962</v>
      </c>
      <c r="AA17" s="0" t="n">
        <f aca="false">T17+V17+W17+X17+Y17</f>
        <v>659.62116456908</v>
      </c>
      <c r="AE17" s="0" t="n">
        <v>0.818801552149729</v>
      </c>
      <c r="AF17" s="0" t="n">
        <f aca="false">AE17*500</f>
        <v>409.400776074865</v>
      </c>
      <c r="AI17" s="0" t="n">
        <v>0.8425039</v>
      </c>
      <c r="AJ17" s="0" t="n">
        <v>0.9889371</v>
      </c>
      <c r="AK17" s="0" t="n">
        <v>0.114639958919057</v>
      </c>
      <c r="AL17" s="0" t="n">
        <v>0.225590421484926</v>
      </c>
      <c r="AN17" s="0" t="n">
        <f aca="false">AI17*91</f>
        <v>76.6678549</v>
      </c>
      <c r="AO17" s="0" t="n">
        <f aca="false">AJ17*7</f>
        <v>6.9225597</v>
      </c>
      <c r="AP17" s="0" t="n">
        <f aca="false">AK17*50</f>
        <v>5.73199794595285</v>
      </c>
      <c r="AQ17" s="0" t="n">
        <f aca="false">AL17*10</f>
        <v>2.25590421484926</v>
      </c>
      <c r="AS17" s="0" t="n">
        <f aca="false">AF17+AN17+AO17+AP17+AQ17</f>
        <v>500.979092835667</v>
      </c>
      <c r="AU17" s="0" t="n">
        <f aca="false">AA17-AS17</f>
        <v>158.642071733414</v>
      </c>
    </row>
    <row r="18" customFormat="false" ht="13.8" hidden="false" customHeight="false" outlineLevel="0" collapsed="false">
      <c r="A18" s="1" t="n">
        <v>16</v>
      </c>
      <c r="B18" s="0" t="n">
        <v>4.8946291431883</v>
      </c>
      <c r="C18" s="0" t="n">
        <v>1.69141438047944</v>
      </c>
      <c r="D18" s="0" t="n">
        <v>0.0650220962644994</v>
      </c>
      <c r="E18" s="0" t="n">
        <v>0.48808306940176</v>
      </c>
      <c r="F18" s="0" t="n">
        <v>0.628650134530858</v>
      </c>
      <c r="G18" s="0" t="n">
        <v>0.493130235728955</v>
      </c>
      <c r="H18" s="0" t="n">
        <v>0.0861495957608867</v>
      </c>
      <c r="I18" s="0" t="n">
        <v>0.0136028056248971</v>
      </c>
      <c r="J18" s="0" t="n">
        <v>0.360281167223704</v>
      </c>
      <c r="K18" s="0" t="n">
        <v>0.139766902806194</v>
      </c>
      <c r="L18" s="0" t="n">
        <v>0.0935044014027007</v>
      </c>
      <c r="M18" s="0" t="n">
        <v>0.0314614356201908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f aca="false">SUM(B18:M18)</f>
        <v>8.98569536803239</v>
      </c>
      <c r="V18" s="0" t="n">
        <v>303.360196283623</v>
      </c>
      <c r="W18" s="0" t="n">
        <v>113.254473279219</v>
      </c>
      <c r="X18" s="0" t="n">
        <v>113.254473279219</v>
      </c>
      <c r="Y18" s="0" t="n">
        <v>113.254473279219</v>
      </c>
      <c r="AA18" s="0" t="n">
        <f aca="false">T18+V18+W18+X18+Y18</f>
        <v>652.109311489313</v>
      </c>
      <c r="AE18" s="0" t="n">
        <v>0.808960523422995</v>
      </c>
      <c r="AF18" s="0" t="n">
        <f aca="false">AE18*500</f>
        <v>404.480261711498</v>
      </c>
      <c r="AI18" s="0" t="n">
        <v>0.6385488</v>
      </c>
      <c r="AJ18" s="0" t="n">
        <v>0.9196659</v>
      </c>
      <c r="AK18" s="0" t="n">
        <v>0.066322649838808</v>
      </c>
      <c r="AL18" s="0" t="n">
        <v>0.17158668329538</v>
      </c>
      <c r="AN18" s="0" t="n">
        <f aca="false">AI18*91</f>
        <v>58.1079408</v>
      </c>
      <c r="AO18" s="0" t="n">
        <f aca="false">AJ18*7</f>
        <v>6.4376613</v>
      </c>
      <c r="AP18" s="0" t="n">
        <f aca="false">AK18*50</f>
        <v>3.3161324919404</v>
      </c>
      <c r="AQ18" s="0" t="n">
        <f aca="false">AL18*10</f>
        <v>1.7158668329538</v>
      </c>
      <c r="AS18" s="0" t="n">
        <f aca="false">AF18+AN18+AO18+AP18+AQ18</f>
        <v>474.057863136392</v>
      </c>
      <c r="AU18" s="0" t="n">
        <f aca="false">AA18-AS18</f>
        <v>178.051448352922</v>
      </c>
    </row>
    <row r="19" customFormat="false" ht="13.8" hidden="false" customHeight="false" outlineLevel="0" collapsed="false">
      <c r="A19" s="1" t="n">
        <v>17</v>
      </c>
      <c r="B19" s="0" t="n">
        <v>4.8587936171441</v>
      </c>
      <c r="C19" s="0" t="n">
        <v>1.75700983763392</v>
      </c>
      <c r="D19" s="0" t="n">
        <v>0.0532977378858277</v>
      </c>
      <c r="E19" s="0" t="n">
        <v>0.92485012977022</v>
      </c>
      <c r="F19" s="0" t="n">
        <v>0.736679604921463</v>
      </c>
      <c r="G19" s="0" t="n">
        <v>0.605756524753261</v>
      </c>
      <c r="H19" s="0" t="n">
        <v>0.0438384827120118</v>
      </c>
      <c r="I19" s="0" t="n">
        <v>0.0142504929988778</v>
      </c>
      <c r="J19" s="0" t="n">
        <v>0.421752442021457</v>
      </c>
      <c r="K19" s="0" t="n">
        <v>0.173849812728694</v>
      </c>
      <c r="L19" s="0" t="n">
        <v>0.106555438576995</v>
      </c>
      <c r="M19" s="0" t="n">
        <v>0.0442823258833407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f aca="false">SUM(B19:M19)</f>
        <v>9.74091644703017</v>
      </c>
      <c r="V19" s="0" t="n">
        <v>302.099657628674</v>
      </c>
      <c r="W19" s="0" t="n">
        <v>112.783872181372</v>
      </c>
      <c r="X19" s="0" t="n">
        <v>112.783872181372</v>
      </c>
      <c r="Y19" s="0" t="n">
        <v>112.783872181372</v>
      </c>
      <c r="AA19" s="0" t="n">
        <f aca="false">T19+V19+W19+X19+Y19</f>
        <v>650.192190619819</v>
      </c>
      <c r="AE19" s="0" t="n">
        <v>0.805599087009797</v>
      </c>
      <c r="AF19" s="0" t="n">
        <f aca="false">AE19*500</f>
        <v>402.799543504899</v>
      </c>
      <c r="AI19" s="0" t="n">
        <v>0.3866826</v>
      </c>
      <c r="AJ19" s="0" t="n">
        <v>0.9577189</v>
      </c>
      <c r="AK19" s="0" t="n">
        <v>0.052829247099929</v>
      </c>
      <c r="AL19" s="0" t="n">
        <v>0.153140427620301</v>
      </c>
      <c r="AN19" s="0" t="n">
        <f aca="false">AI19*91</f>
        <v>35.1881166</v>
      </c>
      <c r="AO19" s="0" t="n">
        <f aca="false">AJ19*7</f>
        <v>6.7040323</v>
      </c>
      <c r="AP19" s="0" t="n">
        <f aca="false">AK19*50</f>
        <v>2.64146235499645</v>
      </c>
      <c r="AQ19" s="0" t="n">
        <f aca="false">AL19*10</f>
        <v>1.53140427620301</v>
      </c>
      <c r="AS19" s="0" t="n">
        <f aca="false">AF19+AN19+AO19+AP19+AQ19</f>
        <v>448.864559036098</v>
      </c>
      <c r="AU19" s="0" t="n">
        <f aca="false">AA19-AS19</f>
        <v>201.327631583721</v>
      </c>
    </row>
    <row r="20" customFormat="false" ht="13.8" hidden="false" customHeight="false" outlineLevel="0" collapsed="false">
      <c r="A20" s="1" t="n">
        <v>18</v>
      </c>
      <c r="B20" s="0" t="n">
        <v>5.05753683806614</v>
      </c>
      <c r="C20" s="0" t="n">
        <v>1.94882490366661</v>
      </c>
      <c r="D20" s="0" t="n">
        <v>0.0408618507497636</v>
      </c>
      <c r="E20" s="0" t="n">
        <v>1.91012685779441</v>
      </c>
      <c r="F20" s="0" t="n">
        <v>0.939032601202456</v>
      </c>
      <c r="G20" s="0" t="n">
        <v>0.838229864204578</v>
      </c>
      <c r="H20" s="0" t="n">
        <v>0.0275004178520804</v>
      </c>
      <c r="I20" s="0" t="n">
        <v>0.0173724184677413</v>
      </c>
      <c r="J20" s="0" t="n">
        <v>0.508780767526503</v>
      </c>
      <c r="K20" s="0" t="n">
        <v>0.232841409369573</v>
      </c>
      <c r="L20" s="0" t="n">
        <v>0.126561257938015</v>
      </c>
      <c r="M20" s="0" t="n">
        <v>0.0705069492716781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f aca="false">SUM(B20:M20)</f>
        <v>11.7181761361095</v>
      </c>
      <c r="V20" s="0" t="n">
        <v>307.728350098015</v>
      </c>
      <c r="W20" s="0" t="n">
        <v>114.885250703259</v>
      </c>
      <c r="X20" s="0" t="n">
        <v>114.885250703259</v>
      </c>
      <c r="Y20" s="0" t="n">
        <v>114.885250703259</v>
      </c>
      <c r="AA20" s="0" t="n">
        <f aca="false">T20+V20+W20+X20+Y20</f>
        <v>664.102278343902</v>
      </c>
      <c r="AE20" s="0" t="n">
        <v>0.820608933594708</v>
      </c>
      <c r="AF20" s="0" t="n">
        <f aca="false">AE20*500</f>
        <v>410.304466797354</v>
      </c>
      <c r="AI20" s="0" t="n">
        <v>0.0259915</v>
      </c>
      <c r="AJ20" s="0" t="n">
        <v>0.9809735</v>
      </c>
      <c r="AK20" s="0" t="n">
        <v>0.124941971603955</v>
      </c>
      <c r="AL20" s="0" t="n">
        <v>0.235508627911674</v>
      </c>
      <c r="AN20" s="0" t="n">
        <f aca="false">AI20*91</f>
        <v>2.3652265</v>
      </c>
      <c r="AO20" s="0" t="n">
        <f aca="false">AJ20*7</f>
        <v>6.8668145</v>
      </c>
      <c r="AP20" s="0" t="n">
        <f aca="false">AK20*50</f>
        <v>6.24709858019775</v>
      </c>
      <c r="AQ20" s="0" t="n">
        <f aca="false">AL20*10</f>
        <v>2.35508627911674</v>
      </c>
      <c r="AS20" s="0" t="n">
        <f aca="false">AF20+AN20+AO20+AP20+AQ20</f>
        <v>428.138692656669</v>
      </c>
      <c r="AU20" s="0" t="n">
        <f aca="false">AA20-AS20</f>
        <v>235.963585687234</v>
      </c>
    </row>
    <row r="21" customFormat="false" ht="13.8" hidden="false" customHeight="false" outlineLevel="0" collapsed="false">
      <c r="A21" s="1" t="n">
        <v>19</v>
      </c>
      <c r="B21" s="0" t="n">
        <v>5.69005275859848</v>
      </c>
      <c r="C21" s="0" t="n">
        <v>2.18061603433085</v>
      </c>
      <c r="D21" s="0" t="n">
        <v>0.0468500418869624</v>
      </c>
      <c r="E21" s="0" t="n">
        <v>2.24588417931235</v>
      </c>
      <c r="F21" s="0" t="n">
        <v>1.00232144370492</v>
      </c>
      <c r="G21" s="0" t="n">
        <v>1.02490084079976</v>
      </c>
      <c r="H21" s="0" t="n">
        <v>0.03591388027341</v>
      </c>
      <c r="I21" s="0" t="n">
        <v>0.0229279047740807</v>
      </c>
      <c r="J21" s="0" t="n">
        <v>0.40359250096104</v>
      </c>
      <c r="K21" s="0" t="n">
        <v>0.222722432477735</v>
      </c>
      <c r="L21" s="0" t="n">
        <v>0.116262985566848</v>
      </c>
      <c r="M21" s="0" t="n">
        <v>0.0772945876536042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f aca="false">SUM(B21:M21)</f>
        <v>13.06933959034</v>
      </c>
      <c r="V21" s="0" t="n">
        <v>325.874146940064</v>
      </c>
      <c r="W21" s="0" t="n">
        <v>121.65968152429</v>
      </c>
      <c r="X21" s="0" t="n">
        <v>121.65968152429</v>
      </c>
      <c r="Y21" s="0" t="n">
        <v>121.65968152429</v>
      </c>
      <c r="AA21" s="0" t="n">
        <f aca="false">T21+V21+W21+X21+Y21</f>
        <v>703.922531103275</v>
      </c>
      <c r="AE21" s="0" t="n">
        <v>0.868997725173503</v>
      </c>
      <c r="AF21" s="0" t="n">
        <f aca="false">AE21*500</f>
        <v>434.498862586752</v>
      </c>
      <c r="AI21" s="0" t="n">
        <v>0</v>
      </c>
      <c r="AJ21" s="0" t="n">
        <v>1</v>
      </c>
      <c r="AK21" s="0" t="n">
        <v>0.645900520552909</v>
      </c>
      <c r="AL21" s="0" t="n">
        <v>0.501047496285343</v>
      </c>
      <c r="AN21" s="0" t="n">
        <f aca="false">AI21*91</f>
        <v>0</v>
      </c>
      <c r="AO21" s="0" t="n">
        <f aca="false">AJ21*7</f>
        <v>7</v>
      </c>
      <c r="AP21" s="0" t="n">
        <f aca="false">AK21*50</f>
        <v>32.2950260276454</v>
      </c>
      <c r="AQ21" s="0" t="n">
        <f aca="false">AL21*10</f>
        <v>5.01047496285343</v>
      </c>
      <c r="AS21" s="0" t="n">
        <f aca="false">AF21+AN21+AO21+AP21+AQ21</f>
        <v>478.80436357725</v>
      </c>
      <c r="AU21" s="0" t="n">
        <f aca="false">AA21-AS21</f>
        <v>225.118167526025</v>
      </c>
    </row>
    <row r="22" customFormat="false" ht="13.8" hidden="false" customHeight="false" outlineLevel="0" collapsed="false">
      <c r="A22" s="1" t="n">
        <v>20</v>
      </c>
      <c r="B22" s="0" t="n">
        <v>6.10388136238782</v>
      </c>
      <c r="C22" s="0" t="n">
        <v>2.31977177812473</v>
      </c>
      <c r="D22" s="0" t="n">
        <v>0.051490905228377</v>
      </c>
      <c r="E22" s="0" t="n">
        <v>2.41444432643489</v>
      </c>
      <c r="F22" s="0" t="n">
        <v>1.03670838423038</v>
      </c>
      <c r="G22" s="0" t="n">
        <v>1.15162355812529</v>
      </c>
      <c r="H22" s="0" t="n">
        <v>0.0414371834812588</v>
      </c>
      <c r="I22" s="0" t="n">
        <v>0.0265762216735066</v>
      </c>
      <c r="J22" s="0" t="n">
        <v>0.334762247173458</v>
      </c>
      <c r="K22" s="0" t="n">
        <v>0.214683001417136</v>
      </c>
      <c r="L22" s="0" t="n">
        <v>0.109239835488516</v>
      </c>
      <c r="M22" s="0" t="n">
        <v>0.0814097444230555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f aca="false">SUM(B22:M22)</f>
        <v>13.8860285481884</v>
      </c>
      <c r="V22" s="0" t="n">
        <v>337.165000236556</v>
      </c>
      <c r="W22" s="0" t="n">
        <v>125.874933421648</v>
      </c>
      <c r="X22" s="0" t="n">
        <v>125.874933421648</v>
      </c>
      <c r="Y22" s="0" t="n">
        <v>125.874933421648</v>
      </c>
      <c r="AA22" s="0" t="n">
        <f aca="false">T22+V22+W22+X22+Y22</f>
        <v>728.675829049687</v>
      </c>
      <c r="AE22" s="0" t="n">
        <v>0.899106667297482</v>
      </c>
      <c r="AF22" s="0" t="n">
        <f aca="false">AE22*500</f>
        <v>449.553333648741</v>
      </c>
      <c r="AI22" s="0" t="n">
        <v>0</v>
      </c>
      <c r="AJ22" s="0" t="n">
        <v>0.9196659</v>
      </c>
      <c r="AK22" s="0" t="n">
        <v>1</v>
      </c>
      <c r="AL22" s="0" t="n">
        <v>0.666273660416986</v>
      </c>
      <c r="AN22" s="0" t="n">
        <f aca="false">AI22*91</f>
        <v>0</v>
      </c>
      <c r="AO22" s="0" t="n">
        <f aca="false">AJ22*7</f>
        <v>6.4376613</v>
      </c>
      <c r="AP22" s="0" t="n">
        <f aca="false">AK22*50</f>
        <v>50</v>
      </c>
      <c r="AQ22" s="0" t="n">
        <f aca="false">AL22*10</f>
        <v>6.66273660416986</v>
      </c>
      <c r="AS22" s="0" t="n">
        <f aca="false">AF22+AN22+AO22+AP22+AQ22</f>
        <v>512.653731552911</v>
      </c>
      <c r="AU22" s="0" t="n">
        <f aca="false">AA22-AS22</f>
        <v>216.022097496776</v>
      </c>
    </row>
    <row r="23" customFormat="false" ht="13.8" hidden="false" customHeight="false" outlineLevel="0" collapsed="false">
      <c r="A23" s="1" t="n">
        <v>21</v>
      </c>
      <c r="B23" s="0" t="n">
        <v>5.88328466813795</v>
      </c>
      <c r="C23" s="0" t="n">
        <v>2.24380811662252</v>
      </c>
      <c r="D23" s="0" t="n">
        <v>0.0483284595385314</v>
      </c>
      <c r="E23" s="0" t="n">
        <v>2.32457753062852</v>
      </c>
      <c r="F23" s="0" t="n">
        <v>1.02808777586884</v>
      </c>
      <c r="G23" s="0" t="n">
        <v>1.07960481622484</v>
      </c>
      <c r="H23" s="0" t="n">
        <v>0.0384826389324959</v>
      </c>
      <c r="I23" s="0" t="n">
        <v>0.0243358606320347</v>
      </c>
      <c r="J23" s="0" t="n">
        <v>0.386531849032949</v>
      </c>
      <c r="K23" s="0" t="n">
        <v>0.222989926326715</v>
      </c>
      <c r="L23" s="0" t="n">
        <v>0.114306428754702</v>
      </c>
      <c r="M23" s="0" t="n">
        <v>0.08089197886585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f aca="false">SUM(B23:M23)</f>
        <v>13.4752300495659</v>
      </c>
      <c r="V23" s="0" t="n">
        <v>331.190726559909</v>
      </c>
      <c r="W23" s="0" t="n">
        <v>123.6445379157</v>
      </c>
      <c r="X23" s="0" t="n">
        <v>123.6445379157</v>
      </c>
      <c r="Y23" s="0" t="n">
        <v>123.6445379157</v>
      </c>
      <c r="AA23" s="0" t="n">
        <f aca="false">T23+V23+W23+X23+Y23</f>
        <v>715.599570356574</v>
      </c>
      <c r="AE23" s="0" t="n">
        <v>0.883175270826425</v>
      </c>
      <c r="AF23" s="0" t="n">
        <f aca="false">AE23*500</f>
        <v>441.587635413213</v>
      </c>
      <c r="AI23" s="0" t="n">
        <v>0</v>
      </c>
      <c r="AJ23" s="0" t="n">
        <v>0.8625863</v>
      </c>
      <c r="AK23" s="0" t="n">
        <v>0.754786830400189</v>
      </c>
      <c r="AL23" s="0" t="n">
        <v>0.578848352768042</v>
      </c>
      <c r="AN23" s="0" t="n">
        <f aca="false">AI23*91</f>
        <v>0</v>
      </c>
      <c r="AO23" s="0" t="n">
        <f aca="false">AJ23*7</f>
        <v>6.0381041</v>
      </c>
      <c r="AP23" s="0" t="n">
        <f aca="false">AK23*50</f>
        <v>37.7393415200095</v>
      </c>
      <c r="AQ23" s="0" t="n">
        <f aca="false">AL23*10</f>
        <v>5.78848352768042</v>
      </c>
      <c r="AS23" s="0" t="n">
        <f aca="false">AF23+AN23+AO23+AP23+AQ23</f>
        <v>491.153564560902</v>
      </c>
      <c r="AU23" s="0" t="n">
        <f aca="false">AA23-AS23</f>
        <v>224.446005795671</v>
      </c>
    </row>
    <row r="24" customFormat="false" ht="13.8" hidden="false" customHeight="false" outlineLevel="0" collapsed="false">
      <c r="A24" s="1" t="n">
        <v>22</v>
      </c>
      <c r="B24" s="0" t="n">
        <v>5.048416443088</v>
      </c>
      <c r="C24" s="0" t="n">
        <v>1.94627900495431</v>
      </c>
      <c r="D24" s="0" t="n">
        <v>0.0394587028441578</v>
      </c>
      <c r="E24" s="0" t="n">
        <v>1.98624336993331</v>
      </c>
      <c r="F24" s="0" t="n">
        <v>0.958463912700509</v>
      </c>
      <c r="G24" s="0" t="n">
        <v>0.858998500718229</v>
      </c>
      <c r="H24" s="0" t="n">
        <v>0.0280279299619628</v>
      </c>
      <c r="I24" s="0" t="n">
        <v>0.0169568378842948</v>
      </c>
      <c r="J24" s="0" t="n">
        <v>0.520745230071753</v>
      </c>
      <c r="K24" s="0" t="n">
        <v>0.241390824916809</v>
      </c>
      <c r="L24" s="0" t="n">
        <v>0.129784172333569</v>
      </c>
      <c r="M24" s="0" t="n">
        <v>0.0737444350159038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f aca="false">SUM(B24:M24)</f>
        <v>11.8485093644228</v>
      </c>
      <c r="V24" s="0" t="n">
        <v>307.422136229083</v>
      </c>
      <c r="W24" s="0" t="n">
        <v>114.770930858858</v>
      </c>
      <c r="X24" s="0" t="n">
        <v>114.770930858858</v>
      </c>
      <c r="Y24" s="0" t="n">
        <v>114.770930858858</v>
      </c>
      <c r="AA24" s="0" t="n">
        <f aca="false">T24+V24+W24+X24+Y24</f>
        <v>663.583438170079</v>
      </c>
      <c r="AE24" s="0" t="n">
        <v>0.819792363277555</v>
      </c>
      <c r="AF24" s="0" t="n">
        <f aca="false">AE24*500</f>
        <v>409.896181638778</v>
      </c>
      <c r="AI24" s="0" t="n">
        <v>0</v>
      </c>
      <c r="AJ24" s="0" t="n">
        <v>0.8181911</v>
      </c>
      <c r="AK24" s="0" t="n">
        <v>0.120232664596587</v>
      </c>
      <c r="AL24" s="0" t="n">
        <v>0.231027607599123</v>
      </c>
      <c r="AN24" s="0" t="n">
        <f aca="false">AI24*91</f>
        <v>0</v>
      </c>
      <c r="AO24" s="0" t="n">
        <f aca="false">AJ24*7</f>
        <v>5.7273377</v>
      </c>
      <c r="AP24" s="0" t="n">
        <f aca="false">AK24*50</f>
        <v>6.01163322982935</v>
      </c>
      <c r="AQ24" s="0" t="n">
        <f aca="false">AL24*10</f>
        <v>2.31027607599123</v>
      </c>
      <c r="AS24" s="0" t="n">
        <f aca="false">AF24+AN24+AO24+AP24+AQ24</f>
        <v>423.945428644598</v>
      </c>
      <c r="AU24" s="0" t="n">
        <f aca="false">AA24-AS24</f>
        <v>239.638009525481</v>
      </c>
    </row>
    <row r="25" customFormat="false" ht="13.8" hidden="false" customHeight="false" outlineLevel="0" collapsed="false">
      <c r="A25" s="1" t="n">
        <v>23</v>
      </c>
      <c r="B25" s="0" t="n">
        <v>4.148489113251</v>
      </c>
      <c r="C25" s="0" t="n">
        <v>1.591779540223</v>
      </c>
      <c r="D25" s="0" t="n">
        <v>0.0340698175803027</v>
      </c>
      <c r="E25" s="0" t="n">
        <v>1.62453990515172</v>
      </c>
      <c r="F25" s="0" t="n">
        <v>0.824962287110083</v>
      </c>
      <c r="G25" s="0" t="n">
        <v>0.721949559717729</v>
      </c>
      <c r="H25" s="0" t="n">
        <v>0.0181226234404435</v>
      </c>
      <c r="I25" s="0" t="n">
        <v>0.0102559963011455</v>
      </c>
      <c r="J25" s="0" t="n">
        <v>0.488528330485366</v>
      </c>
      <c r="K25" s="0" t="n">
        <v>0.240569564951532</v>
      </c>
      <c r="L25" s="0" t="n">
        <v>0.139302748969104</v>
      </c>
      <c r="M25" s="0" t="n">
        <v>0.0596313970530886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f aca="false">SUM(B25:M25)</f>
        <v>9.90220088423452</v>
      </c>
      <c r="V25" s="0" t="n">
        <v>279.328077353012</v>
      </c>
      <c r="W25" s="0" t="n">
        <v>104.282482211791</v>
      </c>
      <c r="X25" s="0" t="n">
        <v>104.282482211791</v>
      </c>
      <c r="Y25" s="0" t="n">
        <v>104.282482211791</v>
      </c>
      <c r="AA25" s="0" t="n">
        <f aca="false">T25+V25+W25+X25+Y25</f>
        <v>602.07772487262</v>
      </c>
      <c r="AE25" s="0" t="n">
        <v>0.744874872941366</v>
      </c>
      <c r="AF25" s="0" t="n">
        <f aca="false">AE25*500</f>
        <v>372.437436470683</v>
      </c>
      <c r="AI25" s="0" t="n">
        <v>0</v>
      </c>
      <c r="AJ25" s="0" t="n">
        <v>0.8012787</v>
      </c>
      <c r="AK25" s="0" t="n">
        <v>0.064299692791666</v>
      </c>
      <c r="AL25" s="0" t="n">
        <v>-0.18009044177132</v>
      </c>
      <c r="AN25" s="0" t="n">
        <f aca="false">AI25*91</f>
        <v>0</v>
      </c>
      <c r="AO25" s="0" t="n">
        <f aca="false">AJ25*7</f>
        <v>5.6089509</v>
      </c>
      <c r="AP25" s="0" t="n">
        <f aca="false">AK25*50</f>
        <v>3.2149846395833</v>
      </c>
      <c r="AQ25" s="0" t="n">
        <f aca="false">AL25*10</f>
        <v>-1.8009044177132</v>
      </c>
      <c r="AS25" s="0" t="n">
        <f aca="false">AF25+AN25+AO25+AP25+AQ25</f>
        <v>379.460467592553</v>
      </c>
      <c r="AU25" s="0" t="n">
        <f aca="false">AA25-AS25</f>
        <v>222.617257280067</v>
      </c>
    </row>
    <row r="27" customFormat="false" ht="15" hidden="false" customHeight="false" outlineLevel="0" collapsed="false">
      <c r="AN27" s="0" t="n">
        <f aca="false">SUM(AN2:AO25)</f>
        <v>730.8501193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2021-12-10T23:46:46Z</dcterms:created>
  <dc:creator/>
  <dc:description/>
  <dc:language>en-US</dc:language>
  <cp:lastModifiedBy/>
  <dcterms:modified xsi:type="dcterms:W3CDTF">2021-12-11T02:21:07Z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