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AMS UTENOJO KADOSH1" sheetId="1" state="visible" r:id="rId1"/>
    <sheet name="AKINADE ANUOLUWAPO DOMINION1" sheetId="2" state="visible" r:id="rId2"/>
    <sheet name="CHRISTOPHER DANIEL1" sheetId="3" state="visible" r:id="rId3"/>
    <sheet name="ENANG PRAISE1" sheetId="4" state="visible" r:id="rId4"/>
    <sheet name="GOODFRIDAY WOYINTARI-ERE TIMIPAH" sheetId="5" state="visible" r:id="rId5"/>
    <sheet name="HARUNA SALEM GOMA1" sheetId="6" state="visible" r:id="rId6"/>
    <sheet name="KINGJAMES WENDY BARISUA1" sheetId="7" state="visible" r:id="rId7"/>
    <sheet name="KANU-MGBEMENA TOBECHUKWU1" sheetId="8" state="visible" r:id="rId8"/>
    <sheet name="MUHAMMED BILKISU1" sheetId="9" state="visible" r:id="rId9"/>
    <sheet name="NOSAKHARE HENRY OSARODION1" sheetId="10" state="visible" r:id="rId10"/>
    <sheet name="NWOKOSHIYOLE MUNACHI LIGHT OF GOD" sheetId="11" state="visible" r:id="rId11"/>
    <sheet name="OLONIYO QUEEN-ESTHER1" sheetId="12" state="visible" r:id="rId12"/>
    <sheet name="ANTHONY CHIMAMADA KENDR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hadow val="1"/>
      <sz val="36"/>
    </font>
    <font>
      <name val="Times New Roman"/>
      <b val="1"/>
      <shadow val="1"/>
      <sz val="16"/>
    </font>
    <font>
      <name val="Times New Roman"/>
      <b val="1"/>
      <shadow val="1"/>
      <sz val="12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left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'ADAMS UTENOJO KADOSH1'!F8</f>
            </strRef>
          </tx>
          <spPr>
            <a:ln>
              <a:prstDash val="solid"/>
            </a:ln>
          </spPr>
          <cat>
            <numRef>
              <f>'ADAMS UTENOJO KADOSH1'!$A$9:$A$20</f>
            </numRef>
          </cat>
          <val>
            <numRef>
              <f>'ADAMS UTENOJO KADOSH1'!$F$9:$F$20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'AKINADE ANUOLUWAPO DOMINION1'!F8</f>
            </strRef>
          </tx>
          <spPr>
            <a:ln>
              <a:prstDash val="solid"/>
            </a:ln>
          </spPr>
          <cat>
            <numRef>
              <f>'AKINADE ANUOLUWAPO DOMINION1'!$A$9:$A$20</f>
            </numRef>
          </cat>
          <val>
            <numRef>
              <f>'AKINADE ANUOLUWAPO DOMINION1'!$F$9:$F$20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'CHRISTOPHER DANIEL1'!F8</f>
            </strRef>
          </tx>
          <spPr>
            <a:ln>
              <a:prstDash val="solid"/>
            </a:ln>
          </spPr>
          <cat>
            <numRef>
              <f>'CHRISTOPHER DANIEL1'!$A$9:$A$20</f>
            </numRef>
          </cat>
          <val>
            <numRef>
              <f>'CHRISTOPHER DANIEL1'!$F$9:$F$20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'ENANG PRAISE1'!F8</f>
            </strRef>
          </tx>
          <spPr>
            <a:ln>
              <a:prstDash val="solid"/>
            </a:ln>
          </spPr>
          <cat>
            <numRef>
              <f>'ENANG PRAISE1'!$A$9:$A$20</f>
            </numRef>
          </cat>
          <val>
            <numRef>
              <f>'ENANG PRAISE1'!$F$9:$F$20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'GOODFRIDAY WOYINTARI-ERE TIMIPAH'!F8</f>
            </strRef>
          </tx>
          <spPr>
            <a:ln>
              <a:prstDash val="solid"/>
            </a:ln>
          </spPr>
          <cat>
            <numRef>
              <f>'GOODFRIDAY WOYINTARI-ERE TIMIPAH'!$A$9:$A$20</f>
            </numRef>
          </cat>
          <val>
            <numRef>
              <f>'GOODFRIDAY WOYINTARI-ERE TIMIPAH'!$F$9:$F$20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'HARUNA SALEM GOMA1'!F8</f>
            </strRef>
          </tx>
          <spPr>
            <a:ln>
              <a:prstDash val="solid"/>
            </a:ln>
          </spPr>
          <cat>
            <numRef>
              <f>'HARUNA SALEM GOMA1'!$A$9:$A$20</f>
            </numRef>
          </cat>
          <val>
            <numRef>
              <f>'HARUNA SALEM GOMA1'!$F$9:$F$20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'KINGJAMES WENDY BARISUA1'!F8</f>
            </strRef>
          </tx>
          <spPr>
            <a:ln>
              <a:prstDash val="solid"/>
            </a:ln>
          </spPr>
          <cat>
            <numRef>
              <f>'KINGJAMES WENDY BARISUA1'!$A$9:$A$20</f>
            </numRef>
          </cat>
          <val>
            <numRef>
              <f>'KINGJAMES WENDY BARISUA1'!$F$9:$F$20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'KANU-MGBEMENA TOBECHUKWU1'!F8</f>
            </strRef>
          </tx>
          <spPr>
            <a:ln>
              <a:prstDash val="solid"/>
            </a:ln>
          </spPr>
          <cat>
            <numRef>
              <f>'KANU-MGBEMENA TOBECHUKWU1'!$A$9:$A$20</f>
            </numRef>
          </cat>
          <val>
            <numRef>
              <f>'KANU-MGBEMENA TOBECHUKWU1'!$F$9:$F$20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'MUHAMMED BILKISU1'!F8</f>
            </strRef>
          </tx>
          <spPr>
            <a:ln>
              <a:prstDash val="solid"/>
            </a:ln>
          </spPr>
          <cat>
            <numRef>
              <f>'MUHAMMED BILKISU1'!$A$9:$A$20</f>
            </numRef>
          </cat>
          <val>
            <numRef>
              <f>'MUHAMMED BILKISU1'!$F$9:$F$20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'NOSAKHARE HENRY OSARODION1'!F8</f>
            </strRef>
          </tx>
          <spPr>
            <a:ln>
              <a:prstDash val="solid"/>
            </a:ln>
          </spPr>
          <cat>
            <numRef>
              <f>'NOSAKHARE HENRY OSARODION1'!$A$9:$A$20</f>
            </numRef>
          </cat>
          <val>
            <numRef>
              <f>'NOSAKHARE HENRY OSARODION1'!$F$9:$F$20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'NWOKOSHIYOLE MUNACHI LIGHT OF GOD'!F8</f>
            </strRef>
          </tx>
          <spPr>
            <a:ln>
              <a:prstDash val="solid"/>
            </a:ln>
          </spPr>
          <cat>
            <numRef>
              <f>'NWOKOSHIYOLE MUNACHI LIGHT OF GOD'!$A$9:$A$20</f>
            </numRef>
          </cat>
          <val>
            <numRef>
              <f>'NWOKOSHIYOLE MUNACHI LIGHT OF GOD'!$F$9:$F$20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'OLONIYO QUEEN-ESTHER1'!F8</f>
            </strRef>
          </tx>
          <spPr>
            <a:ln>
              <a:prstDash val="solid"/>
            </a:ln>
          </spPr>
          <cat>
            <numRef>
              <f>'OLONIYO QUEEN-ESTHER1'!$A$9:$A$20</f>
            </numRef>
          </cat>
          <val>
            <numRef>
              <f>'OLONIYO QUEEN-ESTHER1'!$F$9:$F$20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Academic Performance (Third Term)</a:t>
            </a:r>
          </a:p>
        </rich>
      </tx>
    </title>
    <plotArea>
      <layout>
        <manualLayout>
          <wMode val="factor"/>
          <hMode val="factor"/>
          <x val="0"/>
          <y val="0.05"/>
          <w val="0.9"/>
          <h val="0.9"/>
        </manualLayout>
      </layout>
      <barChart>
        <barDir val="col"/>
        <grouping val="clustered"/>
        <ser>
          <idx val="0"/>
          <order val="0"/>
          <tx>
            <strRef>
              <f>'ANTHONY CHIMAMADA KENDRA'!F8</f>
            </strRef>
          </tx>
          <spPr>
            <a:ln>
              <a:prstDash val="solid"/>
            </a:ln>
          </spPr>
          <cat>
            <numRef>
              <f>'ANTHONY CHIMAMADA KENDRA'!$A$9:$A$20</f>
            </numRef>
          </cat>
          <val>
            <numRef>
              <f>'ANTHONY CHIMAMADA KENDRA'!$F$9:$F$20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out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3.png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4.png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image" Target="/xl/media/image5.png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image" Target="/xl/media/image6.png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image" Target="/xl/media/image7.png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image" Target="/xl/media/image8.png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image" Target="/xl/media/image9.png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image" Target="/xl/media/image10.png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image" Target="/xl/media/image11.png" Id="rId2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image" Target="/xl/media/image12.png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image" Target="/xl/media/image13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666750" cy="666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ADAMS UTENOJO KADOSH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G1D/001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AKINADE ANUOLUWAPO DOMINION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G1D/002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CHRISTOPHER DANIEL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G1D/003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ENANG PRAISE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G1D/004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GOODFRIDAY WOYINTARI-ERE TIMIPAH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G1D/005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HARUNA SALEM GOMA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G1D/006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KINGJAMES WENDY BARISUA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G1D/007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KANU-MGBEMENA TOBECHUKWU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G1D/008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MUHAMMED BILKISU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G1D/009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NOSAKHARE HENRY OSARODION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G1D/010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NWOKOSHIYOLE MUNACHI LIGHT OF GOD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G1D/011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OLONIYO QUEEN-ESTHER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G1D/012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40.71" customWidth="1" min="1" max="1"/>
    <col width="15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15" customWidth="1" min="11" max="11"/>
    <col width="20" customWidth="1" min="12" max="12"/>
    <col width="30" customWidth="1" min="13" max="13"/>
  </cols>
  <sheetData>
    <row r="1" ht="30" customHeight="1">
      <c r="A1" s="1" t="inlineStr">
        <is>
          <t>TOPSTEPS ACADEMY</t>
        </is>
      </c>
    </row>
    <row r="2" ht="22" customHeight="1">
      <c r="A2" s="2" t="inlineStr">
        <is>
          <t>SECOND TERM 2024/2025 SESSION ACADEMIC REPORT</t>
        </is>
      </c>
    </row>
    <row r="3" ht="20" customHeight="1">
      <c r="A3" s="3" t="inlineStr">
        <is>
          <t xml:space="preserve">STUDENT NAME: </t>
        </is>
      </c>
      <c r="B3" s="4" t="inlineStr">
        <is>
          <t>ANTHONY CHIMAMADA KENDRA</t>
        </is>
      </c>
      <c r="C3" s="5" t="n"/>
      <c r="D3" s="5" t="n"/>
      <c r="E3" s="5" t="n"/>
      <c r="F3" s="5" t="n"/>
      <c r="G3" s="3" t="inlineStr">
        <is>
          <t xml:space="preserve">ADMISSION NO: </t>
        </is>
      </c>
      <c r="H3" s="5" t="n"/>
      <c r="I3" s="4" t="inlineStr">
        <is>
          <t>G1D/013</t>
        </is>
      </c>
      <c r="J3" s="5" t="n"/>
      <c r="K3" s="5" t="n"/>
      <c r="L3" s="5" t="n"/>
      <c r="M3" s="5" t="n"/>
    </row>
    <row r="4" ht="20" customHeight="1">
      <c r="A4" s="3" t="inlineStr">
        <is>
          <t xml:space="preserve">CLASS: </t>
        </is>
      </c>
      <c r="B4" s="4" t="inlineStr">
        <is>
          <t>GRADE ONE</t>
        </is>
      </c>
      <c r="C4" s="5" t="n"/>
      <c r="D4" s="3" t="inlineStr">
        <is>
          <t xml:space="preserve">SECTION: </t>
        </is>
      </c>
      <c r="E4" s="4" t="inlineStr">
        <is>
          <t>DIAMOND</t>
        </is>
      </c>
      <c r="G4" s="3" t="inlineStr">
        <is>
          <t xml:space="preserve">NUMBER IN CLASS: </t>
        </is>
      </c>
      <c r="H4" s="5" t="n"/>
      <c r="I4" s="4" t="n">
        <v>13</v>
      </c>
      <c r="J4" s="5" t="n"/>
      <c r="K4" s="5" t="n"/>
      <c r="L4" s="5" t="n"/>
      <c r="M4" s="5" t="n"/>
    </row>
    <row r="5" ht="20" customHeight="1">
      <c r="A5" s="3" t="inlineStr">
        <is>
          <t xml:space="preserve">RESUMPTION DATE: </t>
        </is>
      </c>
      <c r="B5" s="4" t="inlineStr">
        <is>
          <t>2024-09-01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/>
    <row r="7" ht="22" customHeight="1">
      <c r="A7" s="2" t="inlineStr">
        <is>
          <t>ACADEMIC PERFORMANCE</t>
        </is>
      </c>
    </row>
    <row r="8" ht="30" customHeight="1">
      <c r="A8" s="6" t="inlineStr">
        <is>
          <t>SUBJECT</t>
        </is>
      </c>
      <c r="B8" s="6" t="inlineStr">
        <is>
          <t>CA1 (20%)</t>
        </is>
      </c>
      <c r="C8" s="6" t="inlineStr">
        <is>
          <t>CA2 (20%)</t>
        </is>
      </c>
      <c r="D8" s="6" t="inlineStr">
        <is>
          <t>CA3 (20%)</t>
        </is>
      </c>
      <c r="E8" s="6" t="inlineStr">
        <is>
          <t>EXAM (40%)</t>
        </is>
      </c>
      <c r="F8" s="6" t="inlineStr">
        <is>
          <t>3RD TERM TOTAL</t>
        </is>
      </c>
      <c r="G8" s="6" t="inlineStr">
        <is>
          <t>CLASS AVERAGE</t>
        </is>
      </c>
      <c r="H8" s="6" t="inlineStr">
        <is>
          <t>1ST TERM</t>
        </is>
      </c>
      <c r="I8" s="6" t="inlineStr">
        <is>
          <t>2ND TERM</t>
        </is>
      </c>
      <c r="J8" s="6" t="inlineStr">
        <is>
          <t>CUMULATIVE TOTAL</t>
        </is>
      </c>
      <c r="K8" s="6" t="inlineStr">
        <is>
          <t>GRADE</t>
        </is>
      </c>
      <c r="L8" s="6" t="inlineStr">
        <is>
          <t>POSITION</t>
        </is>
      </c>
      <c r="M8" s="6" t="inlineStr">
        <is>
          <t>REMARK</t>
        </is>
      </c>
    </row>
    <row r="9">
      <c r="A9" s="7" t="inlineStr">
        <is>
          <t>MATHEMATICS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>
        <f>ROUND(B9*0.2+C9*0.2+D9*0.2+E9*0.4, 1)</f>
        <v/>
      </c>
      <c r="G9" s="7" t="n"/>
      <c r="H9" s="7" t="n">
        <v>0</v>
      </c>
      <c r="I9" s="7" t="n">
        <v>0</v>
      </c>
      <c r="J9" s="7">
        <f>F9+H9+I9</f>
        <v/>
      </c>
      <c r="K9" s="7">
        <f>IF(F9&gt;=75,"A",IF(F9&gt;=60,"B",IF(F9&gt;=50,"C",IF(F9&gt;=45,"D",IF(F9&gt;=40,"E","F")))))</f>
        <v/>
      </c>
      <c r="L9" s="7" t="inlineStr"/>
      <c r="M9" s="7">
        <f>IF(K9="A","Excellent",IF(K9="B","Very Good",IF(K9="C","Good",IF(K9="D","Fair",IF(K9="E","Weak","Poor")))))</f>
        <v/>
      </c>
    </row>
    <row r="10">
      <c r="A10" s="7" t="inlineStr">
        <is>
          <t>ENGLISH LANGUAGE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>
        <f>ROUND(B10*0.2+C10*0.2+D10*0.2+E10*0.4, 1)</f>
        <v/>
      </c>
      <c r="G10" s="7" t="n"/>
      <c r="H10" s="7" t="n">
        <v>0</v>
      </c>
      <c r="I10" s="7" t="n">
        <v>0</v>
      </c>
      <c r="J10" s="7">
        <f>F10+H10+I10</f>
        <v/>
      </c>
      <c r="K10" s="7">
        <f>IF(F10&gt;=75,"A",IF(F10&gt;=60,"B",IF(F10&gt;=50,"C",IF(F10&gt;=45,"D",IF(F10&gt;=40,"E","F")))))</f>
        <v/>
      </c>
      <c r="L10" s="7" t="inlineStr"/>
      <c r="M10" s="7">
        <f>IF(K10="A","Excellent",IF(K10="B","Very Good",IF(K10="C","Good",IF(K10="D","Fair",IF(K10="E","Weak","Poor")))))</f>
        <v/>
      </c>
    </row>
    <row r="11">
      <c r="A11" s="7" t="inlineStr">
        <is>
          <t>PHONICS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>
        <f>ROUND(B11*0.2+C11*0.2+D11*0.2+E11*0.4, 1)</f>
        <v/>
      </c>
      <c r="G11" s="7" t="n"/>
      <c r="H11" s="7" t="n">
        <v>0</v>
      </c>
      <c r="I11" s="7" t="n">
        <v>0</v>
      </c>
      <c r="J11" s="7">
        <f>F11+H11+I11</f>
        <v/>
      </c>
      <c r="K11" s="7">
        <f>IF(F11&gt;=75,"A",IF(F11&gt;=60,"B",IF(F11&gt;=50,"C",IF(F11&gt;=45,"D",IF(F11&gt;=40,"E","F")))))</f>
        <v/>
      </c>
      <c r="L11" s="7" t="inlineStr"/>
      <c r="M11" s="7">
        <f>IF(K11="A","Excellent",IF(K11="B","Very Good",IF(K11="C","Good",IF(K11="D","Fair",IF(K11="E","Weak","Poor")))))</f>
        <v/>
      </c>
    </row>
    <row r="12">
      <c r="A12" s="7" t="inlineStr">
        <is>
          <t>BASIC SCIENCE &amp; TECHNOLOGY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>
        <f>ROUND(B12*0.2+C12*0.2+D12*0.2+E12*0.4, 1)</f>
        <v/>
      </c>
      <c r="G12" s="7" t="n"/>
      <c r="H12" s="7" t="n">
        <v>0</v>
      </c>
      <c r="I12" s="7" t="n">
        <v>0</v>
      </c>
      <c r="J12" s="7">
        <f>F12+H12+I12</f>
        <v/>
      </c>
      <c r="K12" s="7">
        <f>IF(F12&gt;=75,"A",IF(F12&gt;=60,"B",IF(F12&gt;=50,"C",IF(F12&gt;=45,"D",IF(F12&gt;=40,"E","F")))))</f>
        <v/>
      </c>
      <c r="L12" s="7" t="inlineStr"/>
      <c r="M12" s="7">
        <f>IF(K12="A","Excellent",IF(K12="B","Very Good",IF(K12="C","Good",IF(K12="D","Fair",IF(K12="E","Weak","Poor")))))</f>
        <v/>
      </c>
    </row>
    <row r="13">
      <c r="A13" s="7" t="inlineStr">
        <is>
          <t>NATIONAL VALUES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>
        <f>ROUND(B13*0.2+C13*0.2+D13*0.2+E13*0.4, 1)</f>
        <v/>
      </c>
      <c r="G13" s="7" t="n"/>
      <c r="H13" s="7" t="n">
        <v>0</v>
      </c>
      <c r="I13" s="7" t="n">
        <v>0</v>
      </c>
      <c r="J13" s="7">
        <f>F13+H13+I13</f>
        <v/>
      </c>
      <c r="K13" s="7">
        <f>IF(F13&gt;=75,"A",IF(F13&gt;=60,"B",IF(F13&gt;=50,"C",IF(F13&gt;=45,"D",IF(F13&gt;=40,"E","F")))))</f>
        <v/>
      </c>
      <c r="L13" s="7" t="inlineStr"/>
      <c r="M13" s="7">
        <f>IF(K13="A","Excellent",IF(K13="B","Very Good",IF(K13="C","Good",IF(K13="D","Fair",IF(K13="E","Weak","Poor")))))</f>
        <v/>
      </c>
    </row>
    <row r="14">
      <c r="A14" s="7" t="inlineStr">
        <is>
          <t>PRE-VOCATIONAL STUDIES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>
        <f>ROUND(B14*0.2+C14*0.2+D14*0.2+E14*0.4, 1)</f>
        <v/>
      </c>
      <c r="G14" s="7" t="n"/>
      <c r="H14" s="7" t="n">
        <v>0</v>
      </c>
      <c r="I14" s="7" t="n">
        <v>0</v>
      </c>
      <c r="J14" s="7">
        <f>F14+H14+I14</f>
        <v/>
      </c>
      <c r="K14" s="7">
        <f>IF(F14&gt;=75,"A",IF(F14&gt;=60,"B",IF(F14&gt;=50,"C",IF(F14&gt;=45,"D",IF(F14&gt;=40,"E","F")))))</f>
        <v/>
      </c>
      <c r="L14" s="7" t="inlineStr"/>
      <c r="M14" s="7">
        <f>IF(K14="A","Excellent",IF(K14="B","Very Good",IF(K14="C","Good",IF(K14="D","Fair",IF(K14="E","Weak","Poor")))))</f>
        <v/>
      </c>
    </row>
    <row r="15">
      <c r="A15" s="7" t="inlineStr">
        <is>
          <t>RELIGIOUS STUDIES (C.R.S/I.R.S)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>
        <f>ROUND(B15*0.2+C15*0.2+D15*0.2+E15*0.4, 1)</f>
        <v/>
      </c>
      <c r="G15" s="7" t="n"/>
      <c r="H15" s="7" t="n">
        <v>0</v>
      </c>
      <c r="I15" s="7" t="n">
        <v>0</v>
      </c>
      <c r="J15" s="7">
        <f>F15+H15+I15</f>
        <v/>
      </c>
      <c r="K15" s="7">
        <f>IF(F15&gt;=75,"A",IF(F15&gt;=60,"B",IF(F15&gt;=50,"C",IF(F15&gt;=45,"D",IF(F15&gt;=40,"E","F")))))</f>
        <v/>
      </c>
      <c r="L15" s="7" t="inlineStr"/>
      <c r="M15" s="7">
        <f>IF(K15="A","Excellent",IF(K15="B","Very Good",IF(K15="C","Good",IF(K15="D","Fair",IF(K15="E","Weak","Poor")))))</f>
        <v/>
      </c>
    </row>
    <row r="16">
      <c r="A16" s="7" t="inlineStr">
        <is>
          <t>C.C.A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>
        <f>ROUND(B16*0.2+C16*0.2+D16*0.2+E16*0.4, 1)</f>
        <v/>
      </c>
      <c r="G16" s="7" t="n"/>
      <c r="H16" s="7" t="n">
        <v>0</v>
      </c>
      <c r="I16" s="7" t="n">
        <v>0</v>
      </c>
      <c r="J16" s="7">
        <f>F16+H16+I16</f>
        <v/>
      </c>
      <c r="K16" s="7">
        <f>IF(F16&gt;=75,"A",IF(F16&gt;=60,"B",IF(F16&gt;=50,"C",IF(F16&gt;=45,"D",IF(F16&gt;=40,"E","F")))))</f>
        <v/>
      </c>
      <c r="L16" s="7" t="inlineStr"/>
      <c r="M16" s="7">
        <f>IF(K16="A","Excellent",IF(K16="B","Very Good",IF(K16="C","Good",IF(K16="D","Fair",IF(K16="E","Weak","Poor")))))</f>
        <v/>
      </c>
    </row>
    <row r="17">
      <c r="A17" s="7" t="inlineStr">
        <is>
          <t>HISTORY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>
        <f>ROUND(B17*0.2+C17*0.2+D17*0.2+E17*0.4, 1)</f>
        <v/>
      </c>
      <c r="G17" s="7" t="n"/>
      <c r="H17" s="7" t="n">
        <v>0</v>
      </c>
      <c r="I17" s="7" t="n">
        <v>0</v>
      </c>
      <c r="J17" s="7">
        <f>F17+H17+I17</f>
        <v/>
      </c>
      <c r="K17" s="7">
        <f>IF(F17&gt;=75,"A",IF(F17&gt;=60,"B",IF(F17&gt;=50,"C",IF(F17&gt;=45,"D",IF(F17&gt;=40,"E","F")))))</f>
        <v/>
      </c>
      <c r="L17" s="7" t="inlineStr"/>
      <c r="M17" s="7">
        <f>IF(K17="A","Excellent",IF(K17="B","Very Good",IF(K17="C","Good",IF(K17="D","Fair",IF(K17="E","Weak","Poor")))))</f>
        <v/>
      </c>
    </row>
    <row r="18">
      <c r="A18" s="7" t="inlineStr">
        <is>
          <t>NIGERIAN LANGUAGE (HAUSA)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>
        <f>ROUND(B18*0.2+C18*0.2+D18*0.2+E18*0.4, 1)</f>
        <v/>
      </c>
      <c r="G18" s="7" t="n"/>
      <c r="H18" s="7" t="n">
        <v>0</v>
      </c>
      <c r="I18" s="7" t="n">
        <v>0</v>
      </c>
      <c r="J18" s="7">
        <f>F18+H18+I18</f>
        <v/>
      </c>
      <c r="K18" s="7">
        <f>IF(F18&gt;=75,"A",IF(F18&gt;=60,"B",IF(F18&gt;=50,"C",IF(F18&gt;=45,"D",IF(F18&gt;=40,"E","F")))))</f>
        <v/>
      </c>
      <c r="L18" s="7" t="inlineStr"/>
      <c r="M18" s="7">
        <f>IF(K18="A","Excellent",IF(K18="B","Very Good",IF(K18="C","Good",IF(K18="D","Fair",IF(K18="E","Weak","Poor")))))</f>
        <v/>
      </c>
    </row>
    <row r="19">
      <c r="A19" s="7" t="inlineStr">
        <is>
          <t>FRENCH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>
        <f>ROUND(B19*0.2+C19*0.2+D19*0.2+E19*0.4, 1)</f>
        <v/>
      </c>
      <c r="G19" s="7" t="n"/>
      <c r="H19" s="7" t="n">
        <v>0</v>
      </c>
      <c r="I19" s="7" t="n">
        <v>0</v>
      </c>
      <c r="J19" s="7">
        <f>F19+H19+I19</f>
        <v/>
      </c>
      <c r="K19" s="7">
        <f>IF(F19&gt;=75,"A",IF(F19&gt;=60,"B",IF(F19&gt;=50,"C",IF(F19&gt;=45,"D",IF(F19&gt;=40,"E","F")))))</f>
        <v/>
      </c>
      <c r="L19" s="7" t="inlineStr"/>
      <c r="M19" s="7">
        <f>IF(K19="A","Excellent",IF(K19="B","Very Good",IF(K19="C","Good",IF(K19="D","Fair",IF(K19="E","Weak","Poor")))))</f>
        <v/>
      </c>
    </row>
    <row r="20">
      <c r="A20" s="7" t="inlineStr">
        <is>
          <t>HAND WRITING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>
        <f>ROUND(B20*0.2+C20*0.2+D20*0.2+E20*0.4, 1)</f>
        <v/>
      </c>
      <c r="G20" s="7" t="n"/>
      <c r="H20" s="7" t="n">
        <v>0</v>
      </c>
      <c r="I20" s="7" t="n">
        <v>0</v>
      </c>
      <c r="J20" s="7">
        <f>F20+H20+I20</f>
        <v/>
      </c>
      <c r="K20" s="7">
        <f>IF(F20&gt;=75,"A",IF(F20&gt;=60,"B",IF(F20&gt;=50,"C",IF(F20&gt;=45,"D",IF(F20&gt;=40,"E","F")))))</f>
        <v/>
      </c>
      <c r="L20" s="7" t="inlineStr"/>
      <c r="M20" s="7">
        <f>IF(K20="A","Excellent",IF(K20="B","Very Good",IF(K20="C","Good",IF(K20="D","Fair",IF(K20="E","Weak","Poor")))))</f>
        <v/>
      </c>
    </row>
    <row r="22" ht="25" customHeight="1">
      <c r="A22" s="8" t="inlineStr">
        <is>
          <t>SUMMARY</t>
        </is>
      </c>
      <c r="B22" s="9" t="n"/>
      <c r="D22" s="6" t="inlineStr">
        <is>
          <t>EFFORT</t>
        </is>
      </c>
      <c r="E22" s="4" t="n">
        <v>1</v>
      </c>
      <c r="F22" s="4" t="n">
        <v>2</v>
      </c>
      <c r="G22" s="4" t="n">
        <v>3</v>
      </c>
      <c r="H22" s="4" t="n">
        <v>4</v>
      </c>
      <c r="I22" s="4" t="n">
        <v>5</v>
      </c>
      <c r="K22" s="6" t="inlineStr">
        <is>
          <t>GRADING SCALE (LEGEND)</t>
        </is>
      </c>
      <c r="L22" s="9" t="n"/>
    </row>
    <row r="23">
      <c r="A23" s="10" t="inlineStr">
        <is>
          <t>TOTAL SCORE</t>
        </is>
      </c>
      <c r="B23" s="3">
        <f>ROUND(SUM(F9:F20), 1)</f>
        <v/>
      </c>
      <c r="D23" s="5" t="inlineStr">
        <is>
          <t>AESTHETIC APPRECIATION</t>
        </is>
      </c>
      <c r="E23" s="5" t="inlineStr">
        <is>
          <t>✓</t>
        </is>
      </c>
      <c r="F23" s="5" t="n"/>
      <c r="G23" s="5" t="n"/>
      <c r="H23" s="5" t="n"/>
      <c r="I23" s="5" t="n"/>
      <c r="K23" s="5" t="inlineStr">
        <is>
          <t>A</t>
        </is>
      </c>
      <c r="L23" s="5" t="inlineStr">
        <is>
          <t>75 - 100 (EXCELLENT)</t>
        </is>
      </c>
    </row>
    <row r="24">
      <c r="A24" s="10" t="inlineStr">
        <is>
          <t>AVERAGE SCORE</t>
        </is>
      </c>
      <c r="B24" s="3">
        <f>ROUND(AVERAGE(F9:F20), 1)</f>
        <v/>
      </c>
      <c r="D24" s="5" t="inlineStr">
        <is>
          <t>ATTENDANCE</t>
        </is>
      </c>
      <c r="E24" s="5" t="inlineStr">
        <is>
          <t>✓</t>
        </is>
      </c>
      <c r="F24" s="5" t="n"/>
      <c r="G24" s="5" t="n"/>
      <c r="H24" s="5" t="n"/>
      <c r="I24" s="5" t="n"/>
      <c r="K24" s="5" t="inlineStr">
        <is>
          <t>B</t>
        </is>
      </c>
      <c r="L24" s="5" t="inlineStr">
        <is>
          <t>60 - 74 (VERY GOOD)</t>
        </is>
      </c>
    </row>
    <row r="25">
      <c r="A25" s="10" t="inlineStr">
        <is>
          <t>GRADE</t>
        </is>
      </c>
      <c r="B25" s="3">
        <f>IF(B24&gt;=75,"A",IF(B24&gt;=60,"B",IF(B24&gt;=50,"C",IF(B24&gt;=45,"D",IF(B24&gt;=40,"E","F")))))</f>
        <v/>
      </c>
      <c r="D25" s="5" t="inlineStr">
        <is>
          <t>CREATIVITY</t>
        </is>
      </c>
      <c r="E25" s="5" t="inlineStr">
        <is>
          <t>✓</t>
        </is>
      </c>
      <c r="F25" s="5" t="n"/>
      <c r="G25" s="5" t="n"/>
      <c r="H25" s="5" t="n"/>
      <c r="I25" s="5" t="n"/>
      <c r="K25" s="5" t="inlineStr">
        <is>
          <t>C</t>
        </is>
      </c>
      <c r="L25" s="5" t="inlineStr">
        <is>
          <t>50 - 59 (GOOD)</t>
        </is>
      </c>
    </row>
    <row r="26">
      <c r="A26" s="10" t="inlineStr">
        <is>
          <t>POSITION IN CLASS</t>
        </is>
      </c>
      <c r="B26" s="3" t="inlineStr">
        <is>
          <t>To be filled</t>
        </is>
      </c>
      <c r="D26" s="5" t="inlineStr">
        <is>
          <t>HONESTY</t>
        </is>
      </c>
      <c r="E26" s="5" t="inlineStr">
        <is>
          <t>✓</t>
        </is>
      </c>
      <c r="F26" s="5" t="n"/>
      <c r="G26" s="5" t="n"/>
      <c r="H26" s="5" t="n"/>
      <c r="I26" s="5" t="n"/>
      <c r="K26" s="5" t="inlineStr">
        <is>
          <t>D</t>
        </is>
      </c>
      <c r="L26" s="5" t="inlineStr">
        <is>
          <t>45 - 49 (FAIR)</t>
        </is>
      </c>
    </row>
    <row r="27">
      <c r="D27" s="5" t="inlineStr">
        <is>
          <t>INITIATIVE</t>
        </is>
      </c>
      <c r="E27" s="5" t="inlineStr">
        <is>
          <t>✓</t>
        </is>
      </c>
      <c r="F27" s="5" t="n"/>
      <c r="G27" s="5" t="n"/>
      <c r="H27" s="5" t="n"/>
      <c r="I27" s="5" t="n"/>
      <c r="K27" s="5" t="inlineStr">
        <is>
          <t>E</t>
        </is>
      </c>
      <c r="L27" s="5" t="inlineStr">
        <is>
          <t>40 - 44 (WEAK)</t>
        </is>
      </c>
    </row>
    <row r="28">
      <c r="D28" s="5" t="inlineStr">
        <is>
          <t>LEADERSHIP</t>
        </is>
      </c>
      <c r="E28" s="5" t="inlineStr">
        <is>
          <t>✓</t>
        </is>
      </c>
      <c r="F28" s="5" t="n"/>
      <c r="G28" s="5" t="n"/>
      <c r="H28" s="5" t="n"/>
      <c r="I28" s="5" t="n"/>
      <c r="K28" s="5" t="inlineStr">
        <is>
          <t>F</t>
        </is>
      </c>
      <c r="L28" s="5" t="inlineStr">
        <is>
          <t>0 - 39 (POOR)</t>
        </is>
      </c>
    </row>
    <row r="29">
      <c r="D29" s="5" t="inlineStr">
        <is>
          <t>NEATNESS</t>
        </is>
      </c>
      <c r="E29" s="5" t="inlineStr">
        <is>
          <t>✓</t>
        </is>
      </c>
      <c r="F29" s="5" t="n"/>
      <c r="G29" s="5" t="n"/>
      <c r="H29" s="5" t="n"/>
      <c r="I29" s="5" t="n"/>
    </row>
    <row r="30">
      <c r="D30" s="5" t="inlineStr">
        <is>
          <t>OBEDIENCE</t>
        </is>
      </c>
      <c r="E30" s="5" t="inlineStr">
        <is>
          <t>✓</t>
        </is>
      </c>
      <c r="F30" s="5" t="n"/>
      <c r="G30" s="5" t="n"/>
      <c r="H30" s="5" t="n"/>
      <c r="I30" s="5" t="n"/>
    </row>
    <row r="31">
      <c r="D31" s="5" t="inlineStr">
        <is>
          <t>PERSERVERANCE</t>
        </is>
      </c>
      <c r="E31" s="5" t="inlineStr">
        <is>
          <t>✓</t>
        </is>
      </c>
      <c r="F31" s="5" t="n"/>
      <c r="G31" s="5" t="n"/>
      <c r="H31" s="5" t="n"/>
      <c r="I31" s="5" t="n"/>
    </row>
    <row r="32">
      <c r="D32" s="5" t="inlineStr">
        <is>
          <t>POLITENESS</t>
        </is>
      </c>
      <c r="E32" s="5" t="inlineStr">
        <is>
          <t>✓</t>
        </is>
      </c>
      <c r="F32" s="5" t="n"/>
      <c r="G32" s="5" t="n"/>
      <c r="H32" s="5" t="n"/>
      <c r="I32" s="5" t="n"/>
    </row>
    <row r="33">
      <c r="D33" s="5" t="inlineStr">
        <is>
          <t>SELF CONTROL</t>
        </is>
      </c>
      <c r="E33" s="5" t="inlineStr">
        <is>
          <t>✓</t>
        </is>
      </c>
      <c r="F33" s="5" t="n"/>
      <c r="G33" s="5" t="n"/>
      <c r="H33" s="5" t="n"/>
      <c r="I33" s="5" t="n"/>
    </row>
    <row r="34">
      <c r="D34" s="5" t="inlineStr">
        <is>
          <t>SENSE OF RESPONSIBILITY</t>
        </is>
      </c>
      <c r="E34" s="5" t="inlineStr">
        <is>
          <t>✓</t>
        </is>
      </c>
      <c r="F34" s="5" t="n"/>
      <c r="G34" s="5" t="n"/>
      <c r="H34" s="5" t="n"/>
      <c r="I34" s="5" t="n"/>
    </row>
    <row r="35">
      <c r="D35" s="5" t="inlineStr">
        <is>
          <t>SOCIABILITY</t>
        </is>
      </c>
      <c r="E35" s="5" t="inlineStr">
        <is>
          <t>✓</t>
        </is>
      </c>
      <c r="F35" s="5" t="n"/>
      <c r="G35" s="5" t="n"/>
      <c r="H35" s="5" t="n"/>
      <c r="I35" s="5" t="n"/>
    </row>
    <row r="36">
      <c r="D36" s="5" t="inlineStr">
        <is>
          <t>SPIRIT OF COORDINATION</t>
        </is>
      </c>
      <c r="E36" s="5" t="inlineStr">
        <is>
          <t>✓</t>
        </is>
      </c>
      <c r="F36" s="5" t="n"/>
      <c r="G36" s="5" t="n"/>
      <c r="H36" s="5" t="n"/>
      <c r="I36" s="5" t="n"/>
    </row>
    <row r="38">
      <c r="D38" s="6" t="inlineStr">
        <is>
          <t>PSYCHOMOTOR SKILLS</t>
        </is>
      </c>
      <c r="E38" s="4" t="n">
        <v>1</v>
      </c>
      <c r="F38" s="4" t="n">
        <v>2</v>
      </c>
      <c r="G38" s="4" t="n">
        <v>3</v>
      </c>
      <c r="H38" s="4" t="n">
        <v>4</v>
      </c>
      <c r="I38" s="4" t="n">
        <v>5</v>
      </c>
    </row>
    <row r="39">
      <c r="D39" s="5" t="inlineStr">
        <is>
          <t>Communication Skills</t>
        </is>
      </c>
      <c r="E39" s="5" t="inlineStr">
        <is>
          <t>✓</t>
        </is>
      </c>
      <c r="F39" s="5" t="n"/>
      <c r="G39" s="5" t="n"/>
      <c r="H39" s="5" t="n"/>
      <c r="I39" s="5" t="n"/>
    </row>
    <row r="40">
      <c r="D40" s="5" t="inlineStr">
        <is>
          <t>Craft</t>
        </is>
      </c>
      <c r="E40" s="5" t="inlineStr">
        <is>
          <t>✓</t>
        </is>
      </c>
      <c r="F40" s="5" t="n"/>
      <c r="G40" s="5" t="n"/>
      <c r="H40" s="5" t="n"/>
      <c r="I40" s="5" t="n"/>
    </row>
    <row r="41">
      <c r="D41" s="5" t="inlineStr">
        <is>
          <t>Games/Sports</t>
        </is>
      </c>
      <c r="E41" s="5" t="inlineStr">
        <is>
          <t>✓</t>
        </is>
      </c>
      <c r="F41" s="5" t="n"/>
      <c r="G41" s="5" t="n"/>
      <c r="H41" s="5" t="n"/>
      <c r="I41" s="5" t="n"/>
    </row>
    <row r="42">
      <c r="D42" s="5" t="inlineStr">
        <is>
          <t>Handwriting</t>
        </is>
      </c>
      <c r="E42" s="5" t="inlineStr">
        <is>
          <t>✓</t>
        </is>
      </c>
      <c r="F42" s="5" t="n"/>
      <c r="G42" s="5" t="n"/>
      <c r="H42" s="5" t="n"/>
      <c r="I42" s="5" t="n"/>
    </row>
    <row r="43">
      <c r="D43" s="5" t="inlineStr">
        <is>
          <t>Handling Of Tools</t>
        </is>
      </c>
      <c r="E43" s="5" t="inlineStr">
        <is>
          <t>✓</t>
        </is>
      </c>
      <c r="F43" s="5" t="n"/>
      <c r="G43" s="5" t="n"/>
      <c r="H43" s="5" t="n"/>
      <c r="I43" s="5" t="n"/>
    </row>
    <row r="44">
      <c r="D44" s="5" t="inlineStr">
        <is>
          <t>Musical Skills</t>
        </is>
      </c>
      <c r="E44" s="5" t="inlineStr">
        <is>
          <t>✓</t>
        </is>
      </c>
      <c r="F44" s="5" t="n"/>
      <c r="G44" s="5" t="n"/>
      <c r="H44" s="5" t="n"/>
      <c r="I44" s="5" t="n"/>
    </row>
    <row r="45">
      <c r="D45" s="5" t="inlineStr">
        <is>
          <t>Painting/Drawing</t>
        </is>
      </c>
      <c r="E45" s="5" t="inlineStr">
        <is>
          <t>✓</t>
        </is>
      </c>
      <c r="F45" s="5" t="n"/>
      <c r="G45" s="5" t="n"/>
      <c r="H45" s="5" t="n"/>
      <c r="I45" s="5" t="n"/>
    </row>
    <row r="47" ht="22" customHeight="1">
      <c r="A47" s="11" t="inlineStr">
        <is>
          <t>HEAD TEACHER'S REMARK: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9" t="n"/>
    </row>
    <row r="48" ht="22" customHeight="1">
      <c r="A48" s="11" t="inlineStr">
        <is>
          <t>PARENT/GUARDIAN'S REMARK: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9" t="n"/>
    </row>
    <row r="49" ht="22" customHeight="1">
      <c r="A49" s="11" t="inlineStr">
        <is>
          <t>DATE: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9" t="n"/>
    </row>
  </sheetData>
  <mergeCells count="16">
    <mergeCell ref="G4:H4"/>
    <mergeCell ref="E4:F4"/>
    <mergeCell ref="I3:M3"/>
    <mergeCell ref="I4:M4"/>
    <mergeCell ref="A1:M1"/>
    <mergeCell ref="B4:C4"/>
    <mergeCell ref="B5:M5"/>
    <mergeCell ref="B3:F3"/>
    <mergeCell ref="A48:M48"/>
    <mergeCell ref="A49:M49"/>
    <mergeCell ref="A7:M7"/>
    <mergeCell ref="K22:L22"/>
    <mergeCell ref="A2:M2"/>
    <mergeCell ref="G3:H3"/>
    <mergeCell ref="A22:B22"/>
    <mergeCell ref="A47:M47"/>
  </mergeCells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2025-12-04T13:21:53Z</dcterms:created>
  <dcterms:modified xsi:type="dcterms:W3CDTF">2025-12-04T13:21:54Z</dcterms:modified>
</cp:coreProperties>
</file>