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DAMS UTENOJO KADOSH1" sheetId="1" state="visible" r:id="rId1"/>
    <sheet name="AKINADE ANUOLUWAPO DOMINION1" sheetId="2" state="visible" r:id="rId2"/>
    <sheet name="CHRISTOPHER DANIEL1" sheetId="3" state="visible" r:id="rId3"/>
    <sheet name="ENANG PRAISE1" sheetId="4" state="visible" r:id="rId4"/>
    <sheet name="GOODFRIDAY WOYINTARI-ERE TIMIPAH" sheetId="5" state="visible" r:id="rId5"/>
    <sheet name="HARUNA SALEM GOMA1" sheetId="6" state="visible" r:id="rId6"/>
    <sheet name="KINGJAMES WENDY BARISUA1" sheetId="7" state="visible" r:id="rId7"/>
    <sheet name="KANU-MGBEMENA TOBECHUKWU1" sheetId="8" state="visible" r:id="rId8"/>
    <sheet name="MUHAMMED BILKISU1" sheetId="9" state="visible" r:id="rId9"/>
    <sheet name="NOSAKHARE HENRY OSARODION1" sheetId="10" state="visible" r:id="rId10"/>
    <sheet name="NWOKOSHIYOLE MUNACHI LIGHT OF GOD" sheetId="11" state="visible" r:id="rId11"/>
    <sheet name="OLONIYO QUEEN-ESTHER1" sheetId="12" state="visible" r:id="rId12"/>
    <sheet name="ANTHONY CHIMAMADA KENDRA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shadow val="1"/>
      <sz val="36"/>
    </font>
    <font>
      <name val="Times New Roman"/>
      <b val="1"/>
      <shadow val="1"/>
      <sz val="16"/>
    </font>
    <font>
      <name val="Times New Roman"/>
      <b val="1"/>
      <shadow val="1"/>
      <sz val="12"/>
    </font>
  </fonts>
  <fills count="3">
    <fill>
      <patternFill/>
    </fill>
    <fill>
      <patternFill patternType="gray125"/>
    </fill>
    <fill>
      <patternFill patternType="solid">
        <fgColor rgb="00DDDDDD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3" fillId="0" borderId="1" pivotButton="0" quotePrefix="0" xfId="0"/>
    <xf numFmtId="0" fontId="3" fillId="2" borderId="1" applyAlignment="1" pivotButton="0" quotePrefix="0" xfId="0">
      <alignment horizontal="left"/>
    </xf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'ADAMS UTENOJO KADOSH1'!F8</f>
            </strRef>
          </tx>
          <spPr>
            <a:ln>
              <a:prstDash val="solid"/>
            </a:ln>
          </spPr>
          <cat>
            <numRef>
              <f>'ADAMS UTENOJO KADOSH1'!$A$9:$A$20</f>
            </numRef>
          </cat>
          <val>
            <numRef>
              <f>'ADAMS UTENOJO KADOSH1'!$F$9:$F$20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'NOSAKHARE HENRY OSARODION1'!F8</f>
            </strRef>
          </tx>
          <spPr>
            <a:ln>
              <a:prstDash val="solid"/>
            </a:ln>
          </spPr>
          <cat>
            <numRef>
              <f>'NOSAKHARE HENRY OSARODION1'!$A$9:$A$20</f>
            </numRef>
          </cat>
          <val>
            <numRef>
              <f>'NOSAKHARE HENRY OSARODION1'!$F$9:$F$20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'NWOKOSHIYOLE MUNACHI LIGHT OF GOD'!F8</f>
            </strRef>
          </tx>
          <spPr>
            <a:ln>
              <a:prstDash val="solid"/>
            </a:ln>
          </spPr>
          <cat>
            <numRef>
              <f>'NWOKOSHIYOLE MUNACHI LIGHT OF GOD'!$A$9:$A$20</f>
            </numRef>
          </cat>
          <val>
            <numRef>
              <f>'NWOKOSHIYOLE MUNACHI LIGHT OF GOD'!$F$9:$F$20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'OLONIYO QUEEN-ESTHER1'!F8</f>
            </strRef>
          </tx>
          <spPr>
            <a:ln>
              <a:prstDash val="solid"/>
            </a:ln>
          </spPr>
          <cat>
            <numRef>
              <f>'OLONIYO QUEEN-ESTHER1'!$A$9:$A$20</f>
            </numRef>
          </cat>
          <val>
            <numRef>
              <f>'OLONIYO QUEEN-ESTHER1'!$F$9:$F$20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'ANTHONY CHIMAMADA KENDRA'!F8</f>
            </strRef>
          </tx>
          <spPr>
            <a:ln>
              <a:prstDash val="solid"/>
            </a:ln>
          </spPr>
          <cat>
            <numRef>
              <f>'ANTHONY CHIMAMADA KENDRA'!$A$9:$A$20</f>
            </numRef>
          </cat>
          <val>
            <numRef>
              <f>'ANTHONY CHIMAMADA KENDRA'!$F$9:$F$20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'AKINADE ANUOLUWAPO DOMINION1'!F8</f>
            </strRef>
          </tx>
          <spPr>
            <a:ln>
              <a:prstDash val="solid"/>
            </a:ln>
          </spPr>
          <cat>
            <numRef>
              <f>'AKINADE ANUOLUWAPO DOMINION1'!$A$9:$A$20</f>
            </numRef>
          </cat>
          <val>
            <numRef>
              <f>'AKINADE ANUOLUWAPO DOMINION1'!$F$9:$F$20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'CHRISTOPHER DANIEL1'!F8</f>
            </strRef>
          </tx>
          <spPr>
            <a:ln>
              <a:prstDash val="solid"/>
            </a:ln>
          </spPr>
          <cat>
            <numRef>
              <f>'CHRISTOPHER DANIEL1'!$A$9:$A$20</f>
            </numRef>
          </cat>
          <val>
            <numRef>
              <f>'CHRISTOPHER DANIEL1'!$F$9:$F$20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'ENANG PRAISE1'!F8</f>
            </strRef>
          </tx>
          <spPr>
            <a:ln>
              <a:prstDash val="solid"/>
            </a:ln>
          </spPr>
          <cat>
            <numRef>
              <f>'ENANG PRAISE1'!$A$9:$A$20</f>
            </numRef>
          </cat>
          <val>
            <numRef>
              <f>'ENANG PRAISE1'!$F$9:$F$20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'GOODFRIDAY WOYINTARI-ERE TIMIPAH'!F8</f>
            </strRef>
          </tx>
          <spPr>
            <a:ln>
              <a:prstDash val="solid"/>
            </a:ln>
          </spPr>
          <cat>
            <numRef>
              <f>'GOODFRIDAY WOYINTARI-ERE TIMIPAH'!$A$9:$A$20</f>
            </numRef>
          </cat>
          <val>
            <numRef>
              <f>'GOODFRIDAY WOYINTARI-ERE TIMIPAH'!$F$9:$F$20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'HARUNA SALEM GOMA1'!F8</f>
            </strRef>
          </tx>
          <spPr>
            <a:ln>
              <a:prstDash val="solid"/>
            </a:ln>
          </spPr>
          <cat>
            <numRef>
              <f>'HARUNA SALEM GOMA1'!$A$9:$A$20</f>
            </numRef>
          </cat>
          <val>
            <numRef>
              <f>'HARUNA SALEM GOMA1'!$F$9:$F$20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'KINGJAMES WENDY BARISUA1'!F8</f>
            </strRef>
          </tx>
          <spPr>
            <a:ln>
              <a:prstDash val="solid"/>
            </a:ln>
          </spPr>
          <cat>
            <numRef>
              <f>'KINGJAMES WENDY BARISUA1'!$A$9:$A$20</f>
            </numRef>
          </cat>
          <val>
            <numRef>
              <f>'KINGJAMES WENDY BARISUA1'!$F$9:$F$20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'KANU-MGBEMENA TOBECHUKWU1'!F8</f>
            </strRef>
          </tx>
          <spPr>
            <a:ln>
              <a:prstDash val="solid"/>
            </a:ln>
          </spPr>
          <cat>
            <numRef>
              <f>'KANU-MGBEMENA TOBECHUKWU1'!$A$9:$A$20</f>
            </numRef>
          </cat>
          <val>
            <numRef>
              <f>'KANU-MGBEMENA TOBECHUKWU1'!$F$9:$F$20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'MUHAMMED BILKISU1'!F8</f>
            </strRef>
          </tx>
          <spPr>
            <a:ln>
              <a:prstDash val="solid"/>
            </a:ln>
          </spPr>
          <cat>
            <numRef>
              <f>'MUHAMMED BILKISU1'!$A$9:$A$20</f>
            </numRef>
          </cat>
          <val>
            <numRef>
              <f>'MUHAMMED BILKISU1'!$F$9:$F$20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image" Target="/xl/media/image10.png" Id="rId2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1.png" Id="rId2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image" Target="/xl/media/image12.png" Id="rId2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image" Target="/xl/media/image13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16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ADAMS UTENOJO KADOSH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G1D/001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16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NOSAKHARE HENRY OSARODION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G1D/010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16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NWOKOSHIYOLE MUNACHI LIGHT OF GOD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G1D/011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16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OLONIYO QUEEN-ESTHER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G1D/012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16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ANTHONY CHIMAMADA KENDRA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G1D/013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16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AKINADE ANUOLUWAPO DOMINION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G1D/002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16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CHRISTOPHER DANIEL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G1D/003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16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ENANG PRAISE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G1D/004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16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GOODFRIDAY WOYINTARI-ERE TIMIPAH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G1D/005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16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HARUNA SALEM GOMA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G1D/006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16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KINGJAMES WENDY BARISUA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G1D/007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16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KANU-MGBEMENA TOBECHUKWU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G1D/008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6" customWidth="1" min="10" max="10"/>
    <col width="15" customWidth="1" min="11" max="11"/>
    <col width="16" customWidth="1" min="12" max="12"/>
    <col width="30" customWidth="1" min="13" max="13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MUHAMMED BILKISU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G1D/009</t>
        </is>
      </c>
      <c r="J3" s="5" t="n"/>
      <c r="K3" s="5" t="n"/>
      <c r="L3" s="5" t="n"/>
      <c r="M3" s="5" t="n"/>
    </row>
    <row r="4" ht="20" customHeight="1">
      <c r="A4" s="3" t="inlineStr">
        <is>
          <t xml:space="preserve">CLASS: </t>
        </is>
      </c>
      <c r="B4" s="4" t="inlineStr">
        <is>
          <t>GRADE ONE</t>
        </is>
      </c>
      <c r="C4" s="5" t="n"/>
      <c r="D4" s="3" t="inlineStr">
        <is>
          <t xml:space="preserve">SECTION: </t>
        </is>
      </c>
      <c r="E4" s="4" t="inlineStr">
        <is>
          <t>DIAMOND</t>
        </is>
      </c>
      <c r="G4" s="3" t="inlineStr">
        <is>
          <t xml:space="preserve">NUMBER IN CLASS: </t>
        </is>
      </c>
      <c r="H4" s="5" t="n"/>
      <c r="I4" s="4" t="n">
        <v>13</v>
      </c>
      <c r="J4" s="5" t="n"/>
      <c r="K4" s="5" t="n"/>
      <c r="L4" s="5" t="n"/>
      <c r="M4" s="5" t="n"/>
    </row>
    <row r="5" ht="20" customHeight="1">
      <c r="A5" s="3" t="inlineStr">
        <is>
          <t xml:space="preserve">RESUMPTION DATE: </t>
        </is>
      </c>
      <c r="B5" s="4" t="inlineStr">
        <is>
          <t>2024-09-01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CLASS AVERAGE</t>
        </is>
      </c>
      <c r="H8" s="6" t="inlineStr">
        <is>
          <t>1ST TERM</t>
        </is>
      </c>
      <c r="I8" s="6" t="inlineStr">
        <is>
          <t>2ND TERM</t>
        </is>
      </c>
      <c r="J8" s="6" t="inlineStr">
        <is>
          <t>CUMULATIVE TOTAL</t>
        </is>
      </c>
      <c r="K8" s="6" t="inlineStr">
        <is>
          <t>GRADE</t>
        </is>
      </c>
      <c r="L8" s="6" t="inlineStr">
        <is>
          <t>POSITION</t>
        </is>
      </c>
      <c r="M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ROUND(B9*0.2+C9*0.2+D9*0.2+E9*0.4, 1)</f>
        <v/>
      </c>
      <c r="G9" s="7" t="n"/>
      <c r="H9" s="7" t="n">
        <v>0</v>
      </c>
      <c r="I9" s="7" t="n">
        <v>0</v>
      </c>
      <c r="J9" s="7">
        <f>F9+H9+I9</f>
        <v/>
      </c>
      <c r="K9" s="7">
        <f>IF(F9&gt;=75,"A",IF(F9&gt;=60,"B",IF(F9&gt;=50,"C",IF(F9&gt;=45,"D",IF(F9&gt;=40,"E","F")))))</f>
        <v/>
      </c>
      <c r="L9" s="7" t="inlineStr"/>
      <c r="M9" s="7">
        <f>IF(K9="A","Excellent",IF(K9="B","Very Good",IF(K9="C","Good",IF(K9="D","Fair",IF(K9="E","Weak","Poor")))))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ROUND(B10*0.2+C10*0.2+D10*0.2+E10*0.4, 1)</f>
        <v/>
      </c>
      <c r="G10" s="7" t="n"/>
      <c r="H10" s="7" t="n">
        <v>0</v>
      </c>
      <c r="I10" s="7" t="n">
        <v>0</v>
      </c>
      <c r="J10" s="7">
        <f>F10+H10+I10</f>
        <v/>
      </c>
      <c r="K10" s="7">
        <f>IF(F10&gt;=75,"A",IF(F10&gt;=60,"B",IF(F10&gt;=50,"C",IF(F10&gt;=45,"D",IF(F10&gt;=40,"E","F")))))</f>
        <v/>
      </c>
      <c r="L10" s="7" t="inlineStr"/>
      <c r="M10" s="7">
        <f>IF(K10="A","Excellent",IF(K10="B","Very Good",IF(K10="C","Good",IF(K10="D","Fair",IF(K10="E","Weak","Poor")))))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ROUND(B11*0.2+C11*0.2+D11*0.2+E11*0.4, 1)</f>
        <v/>
      </c>
      <c r="G11" s="7" t="n"/>
      <c r="H11" s="7" t="n">
        <v>0</v>
      </c>
      <c r="I11" s="7" t="n">
        <v>0</v>
      </c>
      <c r="J11" s="7">
        <f>F11+H11+I11</f>
        <v/>
      </c>
      <c r="K11" s="7">
        <f>IF(F11&gt;=75,"A",IF(F11&gt;=60,"B",IF(F11&gt;=50,"C",IF(F11&gt;=45,"D",IF(F11&gt;=40,"E","F")))))</f>
        <v/>
      </c>
      <c r="L11" s="7" t="inlineStr"/>
      <c r="M11" s="7">
        <f>IF(K11="A","Excellent",IF(K11="B","Very Good",IF(K11="C","Good",IF(K11="D","Fair",IF(K11="E","Weak","Poor")))))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ROUND(B12*0.2+C12*0.2+D12*0.2+E12*0.4, 1)</f>
        <v/>
      </c>
      <c r="G12" s="7" t="n"/>
      <c r="H12" s="7" t="n">
        <v>0</v>
      </c>
      <c r="I12" s="7" t="n">
        <v>0</v>
      </c>
      <c r="J12" s="7">
        <f>F12+H12+I12</f>
        <v/>
      </c>
      <c r="K12" s="7">
        <f>IF(F12&gt;=75,"A",IF(F12&gt;=60,"B",IF(F12&gt;=50,"C",IF(F12&gt;=45,"D",IF(F12&gt;=40,"E","F")))))</f>
        <v/>
      </c>
      <c r="L12" s="7" t="inlineStr"/>
      <c r="M12" s="7">
        <f>IF(K12="A","Excellent",IF(K12="B","Very Good",IF(K12="C","Good",IF(K12="D","Fair",IF(K12="E","Weak","Poor")))))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ROUND(B13*0.2+C13*0.2+D13*0.2+E13*0.4, 1)</f>
        <v/>
      </c>
      <c r="G13" s="7" t="n"/>
      <c r="H13" s="7" t="n">
        <v>0</v>
      </c>
      <c r="I13" s="7" t="n">
        <v>0</v>
      </c>
      <c r="J13" s="7">
        <f>F13+H13+I13</f>
        <v/>
      </c>
      <c r="K13" s="7">
        <f>IF(F13&gt;=75,"A",IF(F13&gt;=60,"B",IF(F13&gt;=50,"C",IF(F13&gt;=45,"D",IF(F13&gt;=40,"E","F")))))</f>
        <v/>
      </c>
      <c r="L13" s="7" t="inlineStr"/>
      <c r="M13" s="7">
        <f>IF(K13="A","Excellent",IF(K13="B","Very Good",IF(K13="C","Good",IF(K13="D","Fair",IF(K13="E","Weak","Poor")))))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ROUND(B14*0.2+C14*0.2+D14*0.2+E14*0.4, 1)</f>
        <v/>
      </c>
      <c r="G14" s="7" t="n"/>
      <c r="H14" s="7" t="n">
        <v>0</v>
      </c>
      <c r="I14" s="7" t="n">
        <v>0</v>
      </c>
      <c r="J14" s="7">
        <f>F14+H14+I14</f>
        <v/>
      </c>
      <c r="K14" s="7">
        <f>IF(F14&gt;=75,"A",IF(F14&gt;=60,"B",IF(F14&gt;=50,"C",IF(F14&gt;=45,"D",IF(F14&gt;=40,"E","F")))))</f>
        <v/>
      </c>
      <c r="L14" s="7" t="inlineStr"/>
      <c r="M14" s="7">
        <f>IF(K14="A","Excellent",IF(K14="B","Very Good",IF(K14="C","Good",IF(K14="D","Fair",IF(K14="E","Weak","Poor")))))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ROUND(B15*0.2+C15*0.2+D15*0.2+E15*0.4, 1)</f>
        <v/>
      </c>
      <c r="G15" s="7" t="n"/>
      <c r="H15" s="7" t="n">
        <v>0</v>
      </c>
      <c r="I15" s="7" t="n">
        <v>0</v>
      </c>
      <c r="J15" s="7">
        <f>F15+H15+I15</f>
        <v/>
      </c>
      <c r="K15" s="7">
        <f>IF(F15&gt;=75,"A",IF(F15&gt;=60,"B",IF(F15&gt;=50,"C",IF(F15&gt;=45,"D",IF(F15&gt;=40,"E","F")))))</f>
        <v/>
      </c>
      <c r="L15" s="7" t="inlineStr"/>
      <c r="M15" s="7">
        <f>IF(K15="A","Excellent",IF(K15="B","Very Good",IF(K15="C","Good",IF(K15="D","Fair",IF(K15="E","Weak","Poor")))))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ROUND(B16*0.2+C16*0.2+D16*0.2+E16*0.4, 1)</f>
        <v/>
      </c>
      <c r="G16" s="7" t="n"/>
      <c r="H16" s="7" t="n">
        <v>0</v>
      </c>
      <c r="I16" s="7" t="n">
        <v>0</v>
      </c>
      <c r="J16" s="7">
        <f>F16+H16+I16</f>
        <v/>
      </c>
      <c r="K16" s="7">
        <f>IF(F16&gt;=75,"A",IF(F16&gt;=60,"B",IF(F16&gt;=50,"C",IF(F16&gt;=45,"D",IF(F16&gt;=40,"E","F")))))</f>
        <v/>
      </c>
      <c r="L16" s="7" t="inlineStr"/>
      <c r="M16" s="7">
        <f>IF(K16="A","Excellent",IF(K16="B","Very Good",IF(K16="C","Good",IF(K16="D","Fair",IF(K16="E","Weak","Poor")))))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ROUND(B17*0.2+C17*0.2+D17*0.2+E17*0.4, 1)</f>
        <v/>
      </c>
      <c r="G17" s="7" t="n"/>
      <c r="H17" s="7" t="n">
        <v>0</v>
      </c>
      <c r="I17" s="7" t="n">
        <v>0</v>
      </c>
      <c r="J17" s="7">
        <f>F17+H17+I17</f>
        <v/>
      </c>
      <c r="K17" s="7">
        <f>IF(F17&gt;=75,"A",IF(F17&gt;=60,"B",IF(F17&gt;=50,"C",IF(F17&gt;=45,"D",IF(F17&gt;=40,"E","F")))))</f>
        <v/>
      </c>
      <c r="L17" s="7" t="inlineStr"/>
      <c r="M17" s="7">
        <f>IF(K17="A","Excellent",IF(K17="B","Very Good",IF(K17="C","Good",IF(K17="D","Fair",IF(K17="E","Weak","Poor")))))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ROUND(B18*0.2+C18*0.2+D18*0.2+E18*0.4, 1)</f>
        <v/>
      </c>
      <c r="G18" s="7" t="n"/>
      <c r="H18" s="7" t="n">
        <v>0</v>
      </c>
      <c r="I18" s="7" t="n">
        <v>0</v>
      </c>
      <c r="J18" s="7">
        <f>F18+H18+I18</f>
        <v/>
      </c>
      <c r="K18" s="7">
        <f>IF(F18&gt;=75,"A",IF(F18&gt;=60,"B",IF(F18&gt;=50,"C",IF(F18&gt;=45,"D",IF(F18&gt;=40,"E","F")))))</f>
        <v/>
      </c>
      <c r="L18" s="7" t="inlineStr"/>
      <c r="M18" s="7">
        <f>IF(K18="A","Excellent",IF(K18="B","Very Good",IF(K18="C","Good",IF(K18="D","Fair",IF(K18="E","Weak","Poor")))))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ROUND(B19*0.2+C19*0.2+D19*0.2+E19*0.4, 1)</f>
        <v/>
      </c>
      <c r="G19" s="7" t="n"/>
      <c r="H19" s="7" t="n">
        <v>0</v>
      </c>
      <c r="I19" s="7" t="n">
        <v>0</v>
      </c>
      <c r="J19" s="7">
        <f>F19+H19+I19</f>
        <v/>
      </c>
      <c r="K19" s="7">
        <f>IF(F19&gt;=75,"A",IF(F19&gt;=60,"B",IF(F19&gt;=50,"C",IF(F19&gt;=45,"D",IF(F19&gt;=40,"E","F")))))</f>
        <v/>
      </c>
      <c r="L19" s="7" t="inlineStr"/>
      <c r="M19" s="7">
        <f>IF(K19="A","Excellent",IF(K19="B","Very Good",IF(K19="C","Good",IF(K19="D","Fair",IF(K19="E","Weak","Poor")))))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ROUND(B20*0.2+C20*0.2+D20*0.2+E20*0.4, 1)</f>
        <v/>
      </c>
      <c r="G20" s="7" t="n"/>
      <c r="H20" s="7" t="n">
        <v>0</v>
      </c>
      <c r="I20" s="7" t="n">
        <v>0</v>
      </c>
      <c r="J20" s="7">
        <f>F20+H20+I20</f>
        <v/>
      </c>
      <c r="K20" s="7">
        <f>IF(F20&gt;=75,"A",IF(F20&gt;=60,"B",IF(F20&gt;=50,"C",IF(F20&gt;=45,"D",IF(F20&gt;=40,"E","F")))))</f>
        <v/>
      </c>
      <c r="L20" s="7" t="inlineStr"/>
      <c r="M20" s="7">
        <f>IF(K20="A","Excellent",IF(K20="B","Very Good",IF(K20="C","Good",IF(K20="D","Fair",IF(K20="E","Weak","Poor")))))</f>
        <v/>
      </c>
    </row>
    <row r="22" ht="25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3">
        <f>ROUND(SUM(F9:F20), 1)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3">
        <f>ROUND(AVERAGE(F9:F20), 1)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3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3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9" t="n"/>
    </row>
  </sheetData>
  <mergeCells count="16">
    <mergeCell ref="G4:H4"/>
    <mergeCell ref="E4:F4"/>
    <mergeCell ref="I3:M3"/>
    <mergeCell ref="I4:M4"/>
    <mergeCell ref="A1:M1"/>
    <mergeCell ref="B4:C4"/>
    <mergeCell ref="B5:M5"/>
    <mergeCell ref="B3:F3"/>
    <mergeCell ref="A48:M48"/>
    <mergeCell ref="A49:M49"/>
    <mergeCell ref="A7:M7"/>
    <mergeCell ref="K22:L22"/>
    <mergeCell ref="A2:M2"/>
    <mergeCell ref="G3:H3"/>
    <mergeCell ref="A22:B22"/>
    <mergeCell ref="A47:M47"/>
  </mergeCells>
  <pageMargins left="0.3" right="0.3" top="0.5" bottom="0.5" header="0.5" footer="0.5"/>
  <pageSetup orientation="portrait" paperSize="9" fitToHeight="0" fitToWidth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2025-07-24T17:24:30Z</dcterms:created>
  <dcterms:modified xsi:type="dcterms:W3CDTF">2025-07-24T17:24:31Z</dcterms:modified>
</cp:coreProperties>
</file>