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1030 G2\Downloads\"/>
    </mc:Choice>
  </mc:AlternateContent>
  <xr:revisionPtr revIDLastSave="0" documentId="13_ncr:1_{1E831BFD-3509-4AE7-A622-E3E273EE2A4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Orders" sheetId="4" r:id="rId1"/>
    <sheet name="orders_dataset (2)" sheetId="2" r:id="rId2"/>
    <sheet name="data analysis" sheetId="3" r:id="rId3"/>
    <sheet name="report" sheetId="5" r:id="rId4"/>
    <sheet name="orders_dataset" sheetId="1" r:id="rId5"/>
  </sheets>
  <definedNames>
    <definedName name="_xlchart.v1.0" hidden="1">Orders!$G$2:$G$601</definedName>
    <definedName name="_xlchart.v1.1" hidden="1">Orders!$I$2:$I$601</definedName>
    <definedName name="_xlchart.v1.2" hidden="1">Orders!$G$2:$G$601</definedName>
    <definedName name="_xlchart.v1.3" hidden="1">Orders!$I$2:$I$601</definedName>
    <definedName name="_xlchart.v1.4" hidden="1">'orders_dataset (2)'!$G$2:$G$601</definedName>
    <definedName name="_xlchart.v1.5" hidden="1">'orders_dataset (2)'!$I$2:$I$601</definedName>
    <definedName name="ExternalData_1" localSheetId="0" hidden="1">Orders!$A$1:$M$601</definedName>
  </definedNames>
  <calcPr calcId="191029"/>
  <pivotCaches>
    <pivotCache cacheId="39" r:id="rId6"/>
    <pivotCache cacheId="4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9" i="5"/>
  <c r="B7" i="5"/>
  <c r="B8" i="5"/>
  <c r="B10" i="5"/>
  <c r="B12" i="5"/>
  <c r="B13" i="5"/>
  <c r="B14" i="5"/>
  <c r="B15" i="5"/>
  <c r="B6" i="5"/>
  <c r="B16" i="5" l="1"/>
  <c r="I89" i="2" l="1"/>
  <c r="I336" i="2"/>
  <c r="I322" i="2"/>
  <c r="I600" i="2"/>
  <c r="I325" i="2"/>
  <c r="I143" i="2"/>
  <c r="I6" i="2"/>
  <c r="I542" i="2"/>
  <c r="I128" i="2"/>
  <c r="I337" i="2"/>
  <c r="I165" i="2"/>
  <c r="I9" i="2"/>
  <c r="I493" i="2"/>
  <c r="I265" i="2"/>
  <c r="I555" i="2"/>
  <c r="I228" i="2"/>
  <c r="I168" i="2"/>
  <c r="I271" i="2"/>
  <c r="I220" i="2"/>
  <c r="I385" i="2"/>
  <c r="I341" i="2"/>
  <c r="I110" i="2"/>
  <c r="I315" i="2"/>
  <c r="I326" i="2"/>
  <c r="I83" i="2"/>
  <c r="I126" i="2"/>
  <c r="I292" i="2"/>
  <c r="I338" i="2"/>
  <c r="I231" i="2"/>
  <c r="I433" i="2"/>
  <c r="I120" i="2"/>
  <c r="I391" i="2"/>
  <c r="I87" i="2"/>
  <c r="I27" i="2"/>
  <c r="I582" i="2"/>
  <c r="I23" i="2"/>
  <c r="I539" i="2"/>
  <c r="I227" i="2"/>
  <c r="I468" i="2"/>
  <c r="I449" i="2"/>
  <c r="I463" i="2"/>
  <c r="I393" i="2"/>
  <c r="I452" i="2"/>
  <c r="I528" i="2"/>
  <c r="I580" i="2"/>
  <c r="I571" i="2"/>
  <c r="I416" i="2"/>
  <c r="I290" i="2"/>
  <c r="I589" i="2"/>
  <c r="I105" i="2"/>
  <c r="I118" i="2"/>
  <c r="I409" i="2"/>
  <c r="I552" i="2"/>
  <c r="I226" i="2"/>
  <c r="I346" i="2"/>
  <c r="I221" i="2"/>
  <c r="I519" i="2"/>
  <c r="I443" i="2"/>
  <c r="I196" i="2"/>
  <c r="I503" i="2"/>
  <c r="I578" i="2"/>
  <c r="I522" i="2"/>
  <c r="I241" i="2"/>
  <c r="I375" i="2"/>
  <c r="I586" i="2"/>
  <c r="I293" i="2"/>
  <c r="I285" i="2"/>
  <c r="I323" i="2"/>
  <c r="I458" i="2"/>
  <c r="I405" i="2"/>
  <c r="I529" i="2"/>
  <c r="I278" i="2"/>
  <c r="I26" i="2"/>
  <c r="I360" i="2"/>
  <c r="I368" i="2"/>
  <c r="I94" i="2"/>
  <c r="I444" i="2"/>
  <c r="I488" i="2"/>
  <c r="I171" i="2"/>
  <c r="I39" i="2"/>
  <c r="I224" i="2"/>
  <c r="I176" i="2"/>
  <c r="I414" i="2"/>
  <c r="I11" i="2"/>
  <c r="I386" i="2"/>
  <c r="I412" i="2"/>
  <c r="I253" i="2"/>
  <c r="I267" i="2"/>
  <c r="I263" i="2"/>
  <c r="I557" i="2"/>
  <c r="I535" i="2"/>
  <c r="I155" i="2"/>
  <c r="I139" i="2"/>
  <c r="I575" i="2"/>
  <c r="I141" i="2"/>
  <c r="I159" i="2"/>
  <c r="I420" i="2"/>
  <c r="I469" i="2"/>
  <c r="I17" i="2"/>
  <c r="I530" i="2"/>
  <c r="I479" i="2"/>
  <c r="I85" i="2"/>
  <c r="I568" i="2"/>
  <c r="I351" i="2"/>
  <c r="I283" i="2"/>
  <c r="I134" i="2"/>
  <c r="I304" i="2"/>
  <c r="I137" i="2"/>
  <c r="I288" i="2"/>
  <c r="I300" i="2"/>
  <c r="I38" i="2"/>
  <c r="I492" i="2"/>
  <c r="I53" i="2"/>
  <c r="I252" i="2"/>
  <c r="I31" i="2"/>
  <c r="I413" i="2"/>
  <c r="I204" i="2"/>
  <c r="I401" i="2"/>
  <c r="I20" i="2"/>
  <c r="I585" i="2"/>
  <c r="I199" i="2"/>
  <c r="I127" i="2"/>
  <c r="I302" i="2"/>
  <c r="I91" i="2"/>
  <c r="I467" i="2"/>
  <c r="I60" i="2"/>
  <c r="I32" i="2"/>
  <c r="I215" i="2"/>
  <c r="I361" i="2"/>
  <c r="I84" i="2"/>
  <c r="I464" i="2"/>
  <c r="I10" i="2"/>
  <c r="I152" i="2"/>
  <c r="I71" i="2"/>
  <c r="I581" i="2"/>
  <c r="I77" i="2"/>
  <c r="I438" i="2"/>
  <c r="I158" i="2"/>
  <c r="I29" i="2"/>
  <c r="I365" i="2"/>
  <c r="I243" i="2"/>
  <c r="I235" i="2"/>
  <c r="I7" i="2"/>
  <c r="I561" i="2"/>
  <c r="I131" i="2"/>
  <c r="I460" i="2"/>
  <c r="I223" i="2"/>
  <c r="I497" i="2"/>
  <c r="I281" i="2"/>
  <c r="I559" i="2"/>
  <c r="I296" i="2"/>
  <c r="I399" i="2"/>
  <c r="I166" i="2"/>
  <c r="I371" i="2"/>
  <c r="I148" i="2"/>
  <c r="I286" i="2"/>
  <c r="I116" i="2"/>
  <c r="I222" i="2"/>
  <c r="I129" i="2"/>
  <c r="I125" i="2"/>
  <c r="I327" i="2"/>
  <c r="I305" i="2"/>
  <c r="I111" i="2"/>
  <c r="I261" i="2"/>
  <c r="I75" i="2"/>
  <c r="I201" i="2"/>
  <c r="I257" i="2"/>
  <c r="I572" i="2"/>
  <c r="I598" i="2"/>
  <c r="I33" i="2"/>
  <c r="I268" i="2"/>
  <c r="I418" i="2"/>
  <c r="I510" i="2"/>
  <c r="I63" i="2"/>
  <c r="I48" i="2"/>
  <c r="I254" i="2"/>
  <c r="I392" i="2"/>
  <c r="I495" i="2"/>
  <c r="I434" i="2"/>
  <c r="I547" i="2"/>
  <c r="I90" i="2"/>
  <c r="I54" i="2"/>
  <c r="I440" i="2"/>
  <c r="I566" i="2"/>
  <c r="I540" i="2"/>
  <c r="I453" i="2"/>
  <c r="I334" i="2"/>
  <c r="I15" i="2"/>
  <c r="I310" i="2"/>
  <c r="I52" i="2"/>
  <c r="I206" i="2"/>
  <c r="I98" i="2"/>
  <c r="I45" i="2"/>
  <c r="I61" i="2"/>
  <c r="I383" i="2"/>
  <c r="I394" i="2"/>
  <c r="I309" i="2"/>
  <c r="I294" i="2"/>
  <c r="I46" i="2"/>
  <c r="I4" i="2"/>
  <c r="I78" i="2"/>
  <c r="I49" i="2"/>
  <c r="I498" i="2"/>
  <c r="I574" i="2"/>
  <c r="I42" i="2"/>
  <c r="I181" i="2"/>
  <c r="I506" i="2"/>
  <c r="I307" i="2"/>
  <c r="I210" i="2"/>
  <c r="I258" i="2"/>
  <c r="I437" i="2"/>
  <c r="I427" i="2"/>
  <c r="I342" i="2"/>
  <c r="I347" i="2"/>
  <c r="I114" i="2"/>
  <c r="I311" i="2"/>
  <c r="I402" i="2"/>
  <c r="I169" i="2"/>
  <c r="I536" i="2"/>
  <c r="I513" i="2"/>
  <c r="I502" i="2"/>
  <c r="I565" i="2"/>
  <c r="I175" i="2"/>
  <c r="I177" i="2"/>
  <c r="I189" i="2"/>
  <c r="I298" i="2"/>
  <c r="I244" i="2"/>
  <c r="I269" i="2"/>
  <c r="I132" i="2"/>
  <c r="I14" i="2"/>
  <c r="I432" i="2"/>
  <c r="I345" i="2"/>
  <c r="I55" i="2"/>
  <c r="I160" i="2"/>
  <c r="I489" i="2"/>
  <c r="I44" i="2"/>
  <c r="I470" i="2"/>
  <c r="I237" i="2"/>
  <c r="I546" i="2"/>
  <c r="I229" i="2"/>
  <c r="I389" i="2"/>
  <c r="I532" i="2"/>
  <c r="I378" i="2"/>
  <c r="I119" i="2"/>
  <c r="I183" i="2"/>
  <c r="I130" i="2"/>
  <c r="I332" i="2"/>
  <c r="I299" i="2"/>
  <c r="I216" i="2"/>
  <c r="I406" i="2"/>
  <c r="I429" i="2"/>
  <c r="I374" i="2"/>
  <c r="I396" i="2"/>
  <c r="I245" i="2"/>
  <c r="I520" i="2"/>
  <c r="I190" i="2"/>
  <c r="I594" i="2"/>
  <c r="I316" i="2"/>
  <c r="I93" i="2"/>
  <c r="I246" i="2"/>
  <c r="I362" i="2"/>
  <c r="I548" i="2"/>
  <c r="I500" i="2"/>
  <c r="I212" i="2"/>
  <c r="I494" i="2"/>
  <c r="I447" i="2"/>
  <c r="I507" i="2"/>
  <c r="I461" i="2"/>
  <c r="I102" i="2"/>
  <c r="I99" i="2"/>
  <c r="I482" i="2"/>
  <c r="I471" i="2"/>
  <c r="I251" i="2"/>
  <c r="I173" i="2"/>
  <c r="I560" i="2"/>
  <c r="I526" i="2"/>
  <c r="I485" i="2"/>
  <c r="I348" i="2"/>
  <c r="I328" i="2"/>
  <c r="I186" i="2"/>
  <c r="I225" i="2"/>
  <c r="I96" i="2"/>
  <c r="I343" i="2"/>
  <c r="I333" i="2"/>
  <c r="I163" i="2"/>
  <c r="I50" i="2"/>
  <c r="I115" i="2"/>
  <c r="I184" i="2"/>
  <c r="I19" i="2"/>
  <c r="I527" i="2"/>
  <c r="I366" i="2"/>
  <c r="I41" i="2"/>
  <c r="I425" i="2"/>
  <c r="I122" i="2"/>
  <c r="I272" i="2"/>
  <c r="I136" i="2"/>
  <c r="I462" i="2"/>
  <c r="I156" i="2"/>
  <c r="I472" i="2"/>
  <c r="I248" i="2"/>
  <c r="I377" i="2"/>
  <c r="I202" i="2"/>
  <c r="I2" i="2"/>
  <c r="I30" i="2"/>
  <c r="I487" i="2"/>
  <c r="I450" i="2"/>
  <c r="I295" i="2"/>
  <c r="I363" i="2"/>
  <c r="I551" i="2"/>
  <c r="I64" i="2"/>
  <c r="I144" i="2"/>
  <c r="I133" i="2"/>
  <c r="I240" i="2"/>
  <c r="I554" i="2"/>
  <c r="I164" i="2"/>
  <c r="I232" i="2"/>
  <c r="I145" i="2"/>
  <c r="I65" i="2"/>
  <c r="I230" i="2"/>
  <c r="I146" i="2"/>
  <c r="I67" i="2"/>
  <c r="I203" i="2"/>
  <c r="I56" i="2"/>
  <c r="I191" i="2"/>
  <c r="I312" i="2"/>
  <c r="I335" i="2"/>
  <c r="I157" i="2"/>
  <c r="I340" i="2"/>
  <c r="I511" i="2"/>
  <c r="I398" i="2"/>
  <c r="I193" i="2"/>
  <c r="I12" i="2"/>
  <c r="I395" i="2"/>
  <c r="I476" i="2"/>
  <c r="I407" i="2"/>
  <c r="I95" i="2"/>
  <c r="I431" i="2"/>
  <c r="I376" i="2"/>
  <c r="I108" i="2"/>
  <c r="I329" i="2"/>
  <c r="I496" i="2"/>
  <c r="I465" i="2"/>
  <c r="I34" i="2"/>
  <c r="I421" i="2"/>
  <c r="I331" i="2"/>
  <c r="I5" i="2"/>
  <c r="I369" i="2"/>
  <c r="I422" i="2"/>
  <c r="I73" i="2"/>
  <c r="I205" i="2"/>
  <c r="I521" i="2"/>
  <c r="I330" i="2"/>
  <c r="I213" i="2"/>
  <c r="I324" i="2"/>
  <c r="I349" i="2"/>
  <c r="I188" i="2"/>
  <c r="I135" i="2"/>
  <c r="I21" i="2"/>
  <c r="I62" i="2"/>
  <c r="I356" i="2"/>
  <c r="I109" i="2"/>
  <c r="I70" i="2"/>
  <c r="I451" i="2"/>
  <c r="I390" i="2"/>
  <c r="I43" i="2"/>
  <c r="I569" i="2"/>
  <c r="I147" i="2"/>
  <c r="I593" i="2"/>
  <c r="I508" i="2"/>
  <c r="I446" i="2"/>
  <c r="I364" i="2"/>
  <c r="I47" i="2"/>
  <c r="I69" i="2"/>
  <c r="I161" i="2"/>
  <c r="I18" i="2"/>
  <c r="I601" i="2"/>
  <c r="I174" i="2"/>
  <c r="I354" i="2"/>
  <c r="I410" i="2"/>
  <c r="I150" i="2"/>
  <c r="I303" i="2"/>
  <c r="I579" i="2"/>
  <c r="I249" i="2"/>
  <c r="I124" i="2"/>
  <c r="I279" i="2"/>
  <c r="I242" i="2"/>
  <c r="I308" i="2"/>
  <c r="I477" i="2"/>
  <c r="I197" i="2"/>
  <c r="I273" i="2"/>
  <c r="I553" i="2"/>
  <c r="I314" i="2"/>
  <c r="I480" i="2"/>
  <c r="I260" i="2"/>
  <c r="I415" i="2"/>
  <c r="I170" i="2"/>
  <c r="I417" i="2"/>
  <c r="I484" i="2"/>
  <c r="I591" i="2"/>
  <c r="I454" i="2"/>
  <c r="I264" i="2"/>
  <c r="I88" i="2"/>
  <c r="I66" i="2"/>
  <c r="I167" i="2"/>
  <c r="I153" i="2"/>
  <c r="I24" i="2"/>
  <c r="I339" i="2"/>
  <c r="I400" i="2"/>
  <c r="I238" i="2"/>
  <c r="I194" i="2"/>
  <c r="I51" i="2"/>
  <c r="I100" i="2"/>
  <c r="I86" i="2"/>
  <c r="I597" i="2"/>
  <c r="I208" i="2"/>
  <c r="I590" i="2"/>
  <c r="I459" i="2"/>
  <c r="I25" i="2"/>
  <c r="I317" i="2"/>
  <c r="I72" i="2"/>
  <c r="I35" i="2"/>
  <c r="I370" i="2"/>
  <c r="I36" i="2"/>
  <c r="I172" i="2"/>
  <c r="I306" i="2"/>
  <c r="I517" i="2"/>
  <c r="I473" i="2"/>
  <c r="I255" i="2"/>
  <c r="I79" i="2"/>
  <c r="I214" i="2"/>
  <c r="I478" i="2"/>
  <c r="I179" i="2"/>
  <c r="I149" i="2"/>
  <c r="I352" i="2"/>
  <c r="I185" i="2"/>
  <c r="I138" i="2"/>
  <c r="I209" i="2"/>
  <c r="I382" i="2"/>
  <c r="I523" i="2"/>
  <c r="I367" i="2"/>
  <c r="I8" i="2"/>
  <c r="I403" i="2"/>
  <c r="I435" i="2"/>
  <c r="I313" i="2"/>
  <c r="I76" i="2"/>
  <c r="I562" i="2"/>
  <c r="I178" i="2"/>
  <c r="I358" i="2"/>
  <c r="I426" i="2"/>
  <c r="I280" i="2"/>
  <c r="I549" i="2"/>
  <c r="I563" i="2"/>
  <c r="I490" i="2"/>
  <c r="I59" i="2"/>
  <c r="I387" i="2"/>
  <c r="I556" i="2"/>
  <c r="I483" i="2"/>
  <c r="I187" i="2"/>
  <c r="I274" i="2"/>
  <c r="I499" i="2"/>
  <c r="I106" i="2"/>
  <c r="I291" i="2"/>
  <c r="I573" i="2"/>
  <c r="I297" i="2"/>
  <c r="I353" i="2"/>
  <c r="I198" i="2"/>
  <c r="I22" i="2"/>
  <c r="I262" i="2"/>
  <c r="I456" i="2"/>
  <c r="I28" i="2"/>
  <c r="I491" i="2"/>
  <c r="I411" i="2"/>
  <c r="I379" i="2"/>
  <c r="I13" i="2"/>
  <c r="I200" i="2"/>
  <c r="I588" i="2"/>
  <c r="I474" i="2"/>
  <c r="I512" i="2"/>
  <c r="I192" i="2"/>
  <c r="I151" i="2"/>
  <c r="I455" i="2"/>
  <c r="I504" i="2"/>
  <c r="I112" i="2"/>
  <c r="I82" i="2"/>
  <c r="I397" i="2"/>
  <c r="I564" i="2"/>
  <c r="I104" i="2"/>
  <c r="I319" i="2"/>
  <c r="I544" i="2"/>
  <c r="I380" i="2"/>
  <c r="I162" i="2"/>
  <c r="I445" i="2"/>
  <c r="I217" i="2"/>
  <c r="I270" i="2"/>
  <c r="I372" i="2"/>
  <c r="I514" i="2"/>
  <c r="I441" i="2"/>
  <c r="I275" i="2"/>
  <c r="I524" i="2"/>
  <c r="I436" i="2"/>
  <c r="I481" i="2"/>
  <c r="I74" i="2"/>
  <c r="I276" i="2"/>
  <c r="I595" i="2"/>
  <c r="I182" i="2"/>
  <c r="I541" i="2"/>
  <c r="I68" i="2"/>
  <c r="I282" i="2"/>
  <c r="I58" i="2"/>
  <c r="I534" i="2"/>
  <c r="I509" i="2"/>
  <c r="I107" i="2"/>
  <c r="I533" i="2"/>
  <c r="I57" i="2"/>
  <c r="I117" i="2"/>
  <c r="I584" i="2"/>
  <c r="I239" i="2"/>
  <c r="I567" i="2"/>
  <c r="I543" i="2"/>
  <c r="I16" i="2"/>
  <c r="I219" i="2"/>
  <c r="I388" i="2"/>
  <c r="I3" i="2"/>
  <c r="I80" i="2"/>
  <c r="I442" i="2"/>
  <c r="I537" i="2"/>
  <c r="I259" i="2"/>
  <c r="I207" i="2"/>
  <c r="I475" i="2"/>
  <c r="I287" i="2"/>
  <c r="I320" i="2"/>
  <c r="I430" i="2"/>
  <c r="I211" i="2"/>
  <c r="I501" i="2"/>
  <c r="I373" i="2"/>
  <c r="I486" i="2"/>
  <c r="I515" i="2"/>
  <c r="I457" i="2"/>
  <c r="I592" i="2"/>
  <c r="I247" i="2"/>
  <c r="I277" i="2"/>
  <c r="I538" i="2"/>
  <c r="I121" i="2"/>
  <c r="I576" i="2"/>
  <c r="I384" i="2"/>
  <c r="I266" i="2"/>
  <c r="I40" i="2"/>
  <c r="I250" i="2"/>
  <c r="I236" i="2"/>
  <c r="I37" i="2"/>
  <c r="I525" i="2"/>
  <c r="I423" i="2"/>
  <c r="I424" i="2"/>
  <c r="I154" i="2"/>
  <c r="I428" i="2"/>
  <c r="I284" i="2"/>
  <c r="I381" i="2"/>
  <c r="I355" i="2"/>
  <c r="I81" i="2"/>
  <c r="I404" i="2"/>
  <c r="I289" i="2"/>
  <c r="I545" i="2"/>
  <c r="I448" i="2"/>
  <c r="I318" i="2"/>
  <c r="I596" i="2"/>
  <c r="I218" i="2"/>
  <c r="I599" i="2"/>
  <c r="I570" i="2"/>
  <c r="I550" i="2"/>
  <c r="I123" i="2"/>
  <c r="I301" i="2"/>
  <c r="I558" i="2"/>
  <c r="I357" i="2"/>
  <c r="I97" i="2"/>
  <c r="I113" i="2"/>
  <c r="I142" i="2"/>
  <c r="I408" i="2"/>
  <c r="I234" i="2"/>
  <c r="I92" i="2"/>
  <c r="I466" i="2"/>
  <c r="I577" i="2"/>
  <c r="I195" i="2"/>
  <c r="I256" i="2"/>
  <c r="I587" i="2"/>
  <c r="I233" i="2"/>
  <c r="I344" i="2"/>
  <c r="I516" i="2"/>
  <c r="I419" i="2"/>
  <c r="I505" i="2"/>
  <c r="I350" i="2"/>
  <c r="I180" i="2"/>
  <c r="I439" i="2"/>
  <c r="I321" i="2"/>
  <c r="I359" i="2"/>
  <c r="I140" i="2"/>
  <c r="I583" i="2"/>
  <c r="I518" i="2"/>
  <c r="I101" i="2"/>
  <c r="I103" i="2"/>
  <c r="I5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E5878A-1FB4-4B3A-9FD4-3AD11900D055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<sst xmlns="http://schemas.openxmlformats.org/spreadsheetml/2006/main" count="10105" uniqueCount="1335">
  <si>
    <t>order_id</t>
  </si>
  <si>
    <t>date</t>
  </si>
  <si>
    <t>product</t>
  </si>
  <si>
    <t>price</t>
  </si>
  <si>
    <t>quantity</t>
  </si>
  <si>
    <t>payment_method</t>
  </si>
  <si>
    <t>manager</t>
  </si>
  <si>
    <t>city</t>
  </si>
  <si>
    <t>ORD-1001</t>
  </si>
  <si>
    <t>ORD-1827</t>
  </si>
  <si>
    <t>ORD-1133</t>
  </si>
  <si>
    <t>ORD-1894</t>
  </si>
  <si>
    <t>ORD-1529</t>
  </si>
  <si>
    <t>ORD-1222</t>
  </si>
  <si>
    <t>ORD-1971</t>
  </si>
  <si>
    <t>ORD-1965</t>
  </si>
  <si>
    <t>ORD-1519</t>
  </si>
  <si>
    <t>ORD-1769</t>
  </si>
  <si>
    <t>ORD-1810</t>
  </si>
  <si>
    <t>ORD-1720</t>
  </si>
  <si>
    <t>ORD-1265</t>
  </si>
  <si>
    <t>ORD-1682</t>
  </si>
  <si>
    <t>ORD-1330</t>
  </si>
  <si>
    <t>ORD-1437</t>
  </si>
  <si>
    <t>ORD-1837</t>
  </si>
  <si>
    <t>ORD-1639</t>
  </si>
  <si>
    <t>ORD-1660</t>
  </si>
  <si>
    <t>ORD-1256</t>
  </si>
  <si>
    <t>ORD-1831</t>
  </si>
  <si>
    <t>ORD-1090</t>
  </si>
  <si>
    <t>ORD-1364</t>
  </si>
  <si>
    <t>ORD-1366</t>
  </si>
  <si>
    <t>ORD-1806</t>
  </si>
  <si>
    <t>ORD-1223</t>
  </si>
  <si>
    <t>ORD-1802</t>
  </si>
  <si>
    <t>ORD-1107</t>
  </si>
  <si>
    <t>ORD-1496</t>
  </si>
  <si>
    <t>ORD-1342</t>
  </si>
  <si>
    <t>ORD-1749</t>
  </si>
  <si>
    <t>ORD-1970</t>
  </si>
  <si>
    <t>ORD-1337</t>
  </si>
  <si>
    <t>ORD-1800</t>
  </si>
  <si>
    <t>ORD-1211</t>
  </si>
  <si>
    <t>ORD-1315</t>
  </si>
  <si>
    <t>ORD-1814</t>
  </si>
  <si>
    <t>ORD-1425</t>
  </si>
  <si>
    <t>ORD-1291</t>
  </si>
  <si>
    <t>ORD-1433</t>
  </si>
  <si>
    <t>ORD-1430</t>
  </si>
  <si>
    <t>ORD-1688</t>
  </si>
  <si>
    <t>ORD-1319</t>
  </si>
  <si>
    <t>ORD-1656</t>
  </si>
  <si>
    <t>ORD-1659</t>
  </si>
  <si>
    <t>ORD-1129</t>
  </si>
  <si>
    <t>ORD-1539</t>
  </si>
  <si>
    <t>ORD-1587</t>
  </si>
  <si>
    <t>ORD-1365</t>
  </si>
  <si>
    <t>ORD-1311</t>
  </si>
  <si>
    <t>ORD-1862</t>
  </si>
  <si>
    <t>ORD-1350</t>
  </si>
  <si>
    <t>ORD-1005</t>
  </si>
  <si>
    <t>ORD-1996</t>
  </si>
  <si>
    <t>ORD-1817</t>
  </si>
  <si>
    <t>ORD-1171</t>
  </si>
  <si>
    <t>ORD-1655</t>
  </si>
  <si>
    <t>ORD-1065</t>
  </si>
  <si>
    <t>ORD-1728</t>
  </si>
  <si>
    <t>ORD-1685</t>
  </si>
  <si>
    <t>ORD-1216</t>
  </si>
  <si>
    <t>ORD-1783</t>
  </si>
  <si>
    <t>ORD-1063</t>
  </si>
  <si>
    <t>ORD-1307</t>
  </si>
  <si>
    <t>ORD-1414</t>
  </si>
  <si>
    <t>ORD-1136</t>
  </si>
  <si>
    <t>ORD-1498</t>
  </si>
  <si>
    <t>ORD-1447</t>
  </si>
  <si>
    <t>ORD-1084</t>
  </si>
  <si>
    <t>ORD-1679</t>
  </si>
  <si>
    <t>ORD-1470</t>
  </si>
  <si>
    <t>ORD-1853</t>
  </si>
  <si>
    <t>ORD-1950</t>
  </si>
  <si>
    <t>ORD-1787</t>
  </si>
  <si>
    <t>ORD-1118</t>
  </si>
  <si>
    <t>ORD-1031</t>
  </si>
  <si>
    <t>ORD-1113</t>
  </si>
  <si>
    <t>ORD-1025</t>
  </si>
  <si>
    <t>ORD-1818</t>
  </si>
  <si>
    <t>ORD-1322</t>
  </si>
  <si>
    <t>ORD-1993</t>
  </si>
  <si>
    <t>ORD-1713</t>
  </si>
  <si>
    <t>ORD-1994</t>
  </si>
  <si>
    <t>ORD-1142</t>
  </si>
  <si>
    <t>ORD-1771</t>
  </si>
  <si>
    <t>ORD-1131</t>
  </si>
  <si>
    <t>ORD-1426</t>
  </si>
  <si>
    <t>ORD-1821</t>
  </si>
  <si>
    <t>ORD-1279</t>
  </si>
  <si>
    <t>ORD-1707</t>
  </si>
  <si>
    <t>ORD-1445</t>
  </si>
  <si>
    <t>ORD-1217</t>
  </si>
  <si>
    <t>ORD-1717</t>
  </si>
  <si>
    <t>ORD-1360</t>
  </si>
  <si>
    <t>ORD-1598</t>
  </si>
  <si>
    <t>ORD-1230</t>
  </si>
  <si>
    <t>ORD-1759</t>
  </si>
  <si>
    <t>ORD-1017</t>
  </si>
  <si>
    <t>ORD-1050</t>
  </si>
  <si>
    <t>ORD-1612</t>
  </si>
  <si>
    <t>ORD-1614</t>
  </si>
  <si>
    <t>ORD-1777</t>
  </si>
  <si>
    <t>ORD-1220</t>
  </si>
  <si>
    <t>ORD-1864</t>
  </si>
  <si>
    <t>ORD-1476</t>
  </si>
  <si>
    <t>ORD-1854</t>
  </si>
  <si>
    <t>ORD-1487</t>
  </si>
  <si>
    <t>ORD-1101</t>
  </si>
  <si>
    <t>ORD-1013</t>
  </si>
  <si>
    <t>ORD-1520</t>
  </si>
  <si>
    <t>ORD-1140</t>
  </si>
  <si>
    <t>ORD-1472</t>
  </si>
  <si>
    <t>ORD-1964</t>
  </si>
  <si>
    <t>ORD-1716</t>
  </si>
  <si>
    <t>ORD-1914</t>
  </si>
  <si>
    <t>ORD-1458</t>
  </si>
  <si>
    <t>ORD-1547</t>
  </si>
  <si>
    <t>ORD-1982</t>
  </si>
  <si>
    <t>ORD-1657</t>
  </si>
  <si>
    <t>ORD-1571</t>
  </si>
  <si>
    <t>ORD-1046</t>
  </si>
  <si>
    <t>ORD-1606</t>
  </si>
  <si>
    <t>ORD-1404</t>
  </si>
  <si>
    <t>ORD-1125</t>
  </si>
  <si>
    <t>ORD-1904</t>
  </si>
  <si>
    <t>ORD-1815</t>
  </si>
  <si>
    <t>ORD-1033</t>
  </si>
  <si>
    <t>ORD-1621</t>
  </si>
  <si>
    <t>ORD-1019</t>
  </si>
  <si>
    <t>ORD-1269</t>
  </si>
  <si>
    <t>ORD-1324</t>
  </si>
  <si>
    <t>ORD-1966</t>
  </si>
  <si>
    <t>ORD-1198</t>
  </si>
  <si>
    <t>ORD-1902</t>
  </si>
  <si>
    <t>ORD-1696</t>
  </si>
  <si>
    <t>ORD-1268</t>
  </si>
  <si>
    <t>ORD-1742</t>
  </si>
  <si>
    <t>ORD-1400</t>
  </si>
  <si>
    <t>ORD-1041</t>
  </si>
  <si>
    <t>ORD-1976</t>
  </si>
  <si>
    <t>ORD-1905</t>
  </si>
  <si>
    <t>ORD-1592</t>
  </si>
  <si>
    <t>ORD-1980</t>
  </si>
  <si>
    <t>ORD-1698</t>
  </si>
  <si>
    <t>ORD-1455</t>
  </si>
  <si>
    <t>ORD-1501</t>
  </si>
  <si>
    <t>ORD-1435</t>
  </si>
  <si>
    <t>ORD-1403</t>
  </si>
  <si>
    <t>ORD-1003</t>
  </si>
  <si>
    <t>ORD-1992</t>
  </si>
  <si>
    <t>ORD-1263</t>
  </si>
  <si>
    <t>ORD-1105</t>
  </si>
  <si>
    <t>ORD-1983</t>
  </si>
  <si>
    <t>ORD-1772</t>
  </si>
  <si>
    <t>ORD-1415</t>
  </si>
  <si>
    <t>ORD-1786</t>
  </si>
  <si>
    <t>ORD-1867</t>
  </si>
  <si>
    <t>ORD-1874</t>
  </si>
  <si>
    <t>ORD-1391</t>
  </si>
  <si>
    <t>ORD-1629</t>
  </si>
  <si>
    <t>ORD-1179</t>
  </si>
  <si>
    <t>ORD-1494</t>
  </si>
  <si>
    <t>ORD-1755</t>
  </si>
  <si>
    <t>ORD-1010</t>
  </si>
  <si>
    <t>ORD-1123</t>
  </si>
  <si>
    <t>ORD-1765</t>
  </si>
  <si>
    <t>ORD-1744</t>
  </si>
  <si>
    <t>ORD-1085</t>
  </si>
  <si>
    <t>ORD-1096</t>
  </si>
  <si>
    <t>ORD-1949</t>
  </si>
  <si>
    <t>ORD-1537</t>
  </si>
  <si>
    <t>ORD-1143</t>
  </si>
  <si>
    <t>ORD-1145</t>
  </si>
  <si>
    <t>ORD-1068</t>
  </si>
  <si>
    <t>ORD-1379</t>
  </si>
  <si>
    <t>ORD-1770</t>
  </si>
  <si>
    <t>ORD-1622</t>
  </si>
  <si>
    <t>ORD-1270</t>
  </si>
  <si>
    <t>ORD-1781</t>
  </si>
  <si>
    <t>ORD-1505</t>
  </si>
  <si>
    <t>ORD-1182</t>
  </si>
  <si>
    <t>ORD-1850</t>
  </si>
  <si>
    <t>ORD-1651</t>
  </si>
  <si>
    <t>ORD-1006</t>
  </si>
  <si>
    <t>ORD-1594</t>
  </si>
  <si>
    <t>ORD-1825</t>
  </si>
  <si>
    <t>ORD-1873</t>
  </si>
  <si>
    <t>ORD-1719</t>
  </si>
  <si>
    <t>ORD-1988</t>
  </si>
  <si>
    <t>ORD-1262</t>
  </si>
  <si>
    <t>ORD-1791</t>
  </si>
  <si>
    <t>ORD-1092</t>
  </si>
  <si>
    <t>ORD-1661</t>
  </si>
  <si>
    <t>ORD-1507</t>
  </si>
  <si>
    <t>ORD-1504</t>
  </si>
  <si>
    <t>ORD-1358</t>
  </si>
  <si>
    <t>ORD-1884</t>
  </si>
  <si>
    <t>ORD-1396</t>
  </si>
  <si>
    <t>ORD-1320</t>
  </si>
  <si>
    <t>ORD-1215</t>
  </si>
  <si>
    <t>ORD-1087</t>
  </si>
  <si>
    <t>ORD-1454</t>
  </si>
  <si>
    <t>ORD-1408</t>
  </si>
  <si>
    <t>ORD-1756</t>
  </si>
  <si>
    <t>ORD-1188</t>
  </si>
  <si>
    <t>ORD-1694</t>
  </si>
  <si>
    <t>ORD-1778</t>
  </si>
  <si>
    <t>ORD-1646</t>
  </si>
  <si>
    <t>ORD-1168</t>
  </si>
  <si>
    <t>ORD-1147</t>
  </si>
  <si>
    <t>ORD-1151</t>
  </si>
  <si>
    <t>ORD-1376</t>
  </si>
  <si>
    <t>ORD-1995</t>
  </si>
  <si>
    <t>ORD-1604</t>
  </si>
  <si>
    <t>ORD-1880</t>
  </si>
  <si>
    <t>ORD-1235</t>
  </si>
  <si>
    <t>ORD-1240</t>
  </si>
  <si>
    <t>ORD-1388</t>
  </si>
  <si>
    <t>ORD-1816</t>
  </si>
  <si>
    <t>ORD-1793</t>
  </si>
  <si>
    <t>ORD-1909</t>
  </si>
  <si>
    <t>ORD-1492</t>
  </si>
  <si>
    <t>ORD-1394</t>
  </si>
  <si>
    <t>ORD-1317</t>
  </si>
  <si>
    <t>ORD-1352</t>
  </si>
  <si>
    <t>ORD-1608</t>
  </si>
  <si>
    <t>ORD-1221</t>
  </si>
  <si>
    <t>ORD-1774</t>
  </si>
  <si>
    <t>ORD-1071</t>
  </si>
  <si>
    <t>ORD-1997</t>
  </si>
  <si>
    <t>ORD-1526</t>
  </si>
  <si>
    <t>ORD-1296</t>
  </si>
  <si>
    <t>ORD-1585</t>
  </si>
  <si>
    <t>ORD-1595</t>
  </si>
  <si>
    <t>ORD-1452</t>
  </si>
  <si>
    <t>ORD-1636</t>
  </si>
  <si>
    <t>ORD-1973</t>
  </si>
  <si>
    <t>ORD-1224</t>
  </si>
  <si>
    <t>ORD-1533</t>
  </si>
  <si>
    <t>ORD-1180</t>
  </si>
  <si>
    <t>ORD-1157</t>
  </si>
  <si>
    <t>ORD-1654</t>
  </si>
  <si>
    <t>ORD-1422</t>
  </si>
  <si>
    <t>ORD-1195</t>
  </si>
  <si>
    <t>ORD-1108</t>
  </si>
  <si>
    <t>ORD-1075</t>
  </si>
  <si>
    <t>ORD-1070</t>
  </si>
  <si>
    <t>ORD-1640</t>
  </si>
  <si>
    <t>ORD-1626</t>
  </si>
  <si>
    <t>ORD-1748</t>
  </si>
  <si>
    <t>ORD-1934</t>
  </si>
  <si>
    <t>ORD-1941</t>
  </si>
  <si>
    <t>ORD-1812</t>
  </si>
  <si>
    <t>ORD-1693</t>
  </si>
  <si>
    <t>ORD-1624</t>
  </si>
  <si>
    <t>ORD-1601</t>
  </si>
  <si>
    <t>ORD-1928</t>
  </si>
  <si>
    <t>ORD-1925</t>
  </si>
  <si>
    <t>ORD-1849</t>
  </si>
  <si>
    <t>ORD-1441</t>
  </si>
  <si>
    <t>ORD-1298</t>
  </si>
  <si>
    <t>ORD-1067</t>
  </si>
  <si>
    <t>ORD-1745</t>
  </si>
  <si>
    <t>ORD-1723</t>
  </si>
  <si>
    <t>ORD-1522</t>
  </si>
  <si>
    <t>ORD-1797</t>
  </si>
  <si>
    <t>ORD-1500</t>
  </si>
  <si>
    <t>ORD-1796</t>
  </si>
  <si>
    <t>ORD-1984</t>
  </si>
  <si>
    <t>ORD-1582</t>
  </si>
  <si>
    <t>ORD-1166</t>
  </si>
  <si>
    <t>ORD-1062</t>
  </si>
  <si>
    <t>ORD-1811</t>
  </si>
  <si>
    <t>ORD-1701</t>
  </si>
  <si>
    <t>ORD-1410</t>
  </si>
  <si>
    <t>ORD-1822</t>
  </si>
  <si>
    <t>ORD-1098</t>
  </si>
  <si>
    <t>ORD-1944</t>
  </si>
  <si>
    <t>ORD-1058</t>
  </si>
  <si>
    <t>ORD-1156</t>
  </si>
  <si>
    <t>ORD-1551</t>
  </si>
  <si>
    <t>ORD-1351</t>
  </si>
  <si>
    <t>ORD-1589</t>
  </si>
  <si>
    <t>ORD-1954</t>
  </si>
  <si>
    <t>ORD-1176</t>
  </si>
  <si>
    <t>ORD-1916</t>
  </si>
  <si>
    <t>ORD-1610</t>
  </si>
  <si>
    <t>ORD-1724</t>
  </si>
  <si>
    <t>ORD-1417</t>
  </si>
  <si>
    <t>ORD-1559</t>
  </si>
  <si>
    <t>ORD-1569</t>
  </si>
  <si>
    <t>ORD-1497</t>
  </si>
  <si>
    <t>ORD-1117</t>
  </si>
  <si>
    <t>ORD-1858</t>
  </si>
  <si>
    <t>ORD-1669</t>
  </si>
  <si>
    <t>ORD-1974</t>
  </si>
  <si>
    <t>ORD-1465</t>
  </si>
  <si>
    <t>ORD-1856</t>
  </si>
  <si>
    <t>ORD-1751</t>
  </si>
  <si>
    <t>ORD-1532</t>
  </si>
  <si>
    <t>ORD-1558</t>
  </si>
  <si>
    <t>ORD-1890</t>
  </si>
  <si>
    <t>ORD-1641</t>
  </si>
  <si>
    <t>ORD-1219</t>
  </si>
  <si>
    <t>ORD-1032</t>
  </si>
  <si>
    <t>ORD-1002</t>
  </si>
  <si>
    <t>ORD-1451</t>
  </si>
  <si>
    <t>ORD-1111</t>
  </si>
  <si>
    <t>ORD-1762</t>
  </si>
  <si>
    <t>ORD-1638</t>
  </si>
  <si>
    <t>ORD-1788</t>
  </si>
  <si>
    <t>ORD-1280</t>
  </si>
  <si>
    <t>ORD-1413</t>
  </si>
  <si>
    <t>ORD-1471</t>
  </si>
  <si>
    <t>ORD-1420</t>
  </si>
  <si>
    <t>ORD-1684</t>
  </si>
  <si>
    <t>ORD-1039</t>
  </si>
  <si>
    <t>ORD-1252</t>
  </si>
  <si>
    <t>ORD-1210</t>
  </si>
  <si>
    <t>ORD-1361</t>
  </si>
  <si>
    <t>ORD-1918</t>
  </si>
  <si>
    <t>ORD-1805</t>
  </si>
  <si>
    <t>ORD-1804</t>
  </si>
  <si>
    <t>ORD-1567</t>
  </si>
  <si>
    <t>ORD-1061</t>
  </si>
  <si>
    <t>ORD-1386</t>
  </si>
  <si>
    <t>ORD-1705</t>
  </si>
  <si>
    <t>ORD-1839</t>
  </si>
  <si>
    <t>ORD-1008</t>
  </si>
  <si>
    <t>ORD-1490</t>
  </si>
  <si>
    <t>ORD-1024</t>
  </si>
  <si>
    <t>ORD-1353</t>
  </si>
  <si>
    <t>ORD-1968</t>
  </si>
  <si>
    <t>ORD-1369</t>
  </si>
  <si>
    <t>ORD-1199</t>
  </si>
  <si>
    <t>ORD-1177</t>
  </si>
  <si>
    <t>ORD-1272</t>
  </si>
  <si>
    <t>ORD-1687</t>
  </si>
  <si>
    <t>ORD-1663</t>
  </si>
  <si>
    <t>ORD-1083</t>
  </si>
  <si>
    <t>ORD-1355</t>
  </si>
  <si>
    <t>ORD-1164</t>
  </si>
  <si>
    <t>ORD-1938</t>
  </si>
  <si>
    <t>ORD-1397</t>
  </si>
  <si>
    <t>ORD-1026</t>
  </si>
  <si>
    <t>ORD-1683</t>
  </si>
  <si>
    <t>ORD-1381</t>
  </si>
  <si>
    <t>ORD-1555</t>
  </si>
  <si>
    <t>ORD-1331</t>
  </si>
  <si>
    <t>ORD-1523</t>
  </si>
  <si>
    <t>ORD-1807</t>
  </si>
  <si>
    <t>ORD-1979</t>
  </si>
  <si>
    <t>ORD-1952</t>
  </si>
  <si>
    <t>ORD-1321</t>
  </si>
  <si>
    <t>ORD-1875</t>
  </si>
  <si>
    <t>ORD-1896</t>
  </si>
  <si>
    <t>ORD-1373</t>
  </si>
  <si>
    <t>ORD-1574</t>
  </si>
  <si>
    <t>ORD-1398</t>
  </si>
  <si>
    <t>ORD-1630</t>
  </si>
  <si>
    <t>ORD-1871</t>
  </si>
  <si>
    <t>ORD-1637</t>
  </si>
  <si>
    <t>ORD-1175</t>
  </si>
  <si>
    <t>ORD-1380</t>
  </si>
  <si>
    <t>ORD-1367</t>
  </si>
  <si>
    <t>ORD-1432</t>
  </si>
  <si>
    <t>ORD-1740</t>
  </si>
  <si>
    <t>ORD-1231</t>
  </si>
  <si>
    <t>ORD-1209</t>
  </si>
  <si>
    <t>ORD-1424</t>
  </si>
  <si>
    <t>ORD-1112</t>
  </si>
  <si>
    <t>ORD-1907</t>
  </si>
  <si>
    <t>ORD-1635</t>
  </si>
  <si>
    <t>ORD-1443</t>
  </si>
  <si>
    <t>ORD-1446</t>
  </si>
  <si>
    <t>ORD-1712</t>
  </si>
  <si>
    <t>ORD-1901</t>
  </si>
  <si>
    <t>ORD-1628</t>
  </si>
  <si>
    <t>ORD-1377</t>
  </si>
  <si>
    <t>ORD-1967</t>
  </si>
  <si>
    <t>ORD-1152</t>
  </si>
  <si>
    <t>ORD-1115</t>
  </si>
  <si>
    <t>ORD-1193</t>
  </si>
  <si>
    <t>ORD-1478</t>
  </si>
  <si>
    <t>ORD-1675</t>
  </si>
  <si>
    <t>ORD-1004</t>
  </si>
  <si>
    <t>ORD-1942</t>
  </si>
  <si>
    <t>ORD-1100</t>
  </si>
  <si>
    <t>ORD-1341</t>
  </si>
  <si>
    <t>ORD-1706</t>
  </si>
  <si>
    <t>ORD-1249</t>
  </si>
  <si>
    <t>ORD-1538</t>
  </si>
  <si>
    <t>ORD-1946</t>
  </si>
  <si>
    <t>ORD-1349</t>
  </si>
  <si>
    <t>ORD-1882</t>
  </si>
  <si>
    <t>ORD-1162</t>
  </si>
  <si>
    <t>ORD-1855</t>
  </si>
  <si>
    <t>ORD-1273</t>
  </si>
  <si>
    <t>ORD-1329</t>
  </si>
  <si>
    <t>ORD-1196</t>
  </si>
  <si>
    <t>ORD-1897</t>
  </si>
  <si>
    <t>ORD-1930</t>
  </si>
  <si>
    <t>ORD-1792</t>
  </si>
  <si>
    <t>ORD-1516</t>
  </si>
  <si>
    <t>ORD-1859</t>
  </si>
  <si>
    <t>ORD-1680</t>
  </si>
  <si>
    <t>ORD-1961</t>
  </si>
  <si>
    <t>ORD-1833</t>
  </si>
  <si>
    <t>ORD-1469</t>
  </si>
  <si>
    <t>ORD-1926</t>
  </si>
  <si>
    <t>ORD-1929</t>
  </si>
  <si>
    <t>ORD-1758</t>
  </si>
  <si>
    <t>ORD-1524</t>
  </si>
  <si>
    <t>ORD-1709</t>
  </si>
  <si>
    <t>ORD-1232</t>
  </si>
  <si>
    <t>ORD-1127</t>
  </si>
  <si>
    <t>ORD-1780</t>
  </si>
  <si>
    <t>ORD-1448</t>
  </si>
  <si>
    <t>ORD-1395</t>
  </si>
  <si>
    <t>ORD-1734</t>
  </si>
  <si>
    <t>ORD-1254</t>
  </si>
  <si>
    <t>ORD-1575</t>
  </si>
  <si>
    <t>ORD-1776</t>
  </si>
  <si>
    <t>ORD-1563</t>
  </si>
  <si>
    <t>ORD-1483</t>
  </si>
  <si>
    <t>ORD-1239</t>
  </si>
  <si>
    <t>ORD-1531</t>
  </si>
  <si>
    <t>ORD-1372</t>
  </si>
  <si>
    <t>ORD-1714</t>
  </si>
  <si>
    <t>ORD-1620</t>
  </si>
  <si>
    <t>ORD-1285</t>
  </si>
  <si>
    <t>ORD-1161</t>
  </si>
  <si>
    <t>ORD-1170</t>
  </si>
  <si>
    <t>ORD-1545</t>
  </si>
  <si>
    <t>ORD-1677</t>
  </si>
  <si>
    <t>ORD-1990</t>
  </si>
  <si>
    <t>ORD-1389</t>
  </si>
  <si>
    <t>ORD-1339</t>
  </si>
  <si>
    <t>ORD-1144</t>
  </si>
  <si>
    <t>ORD-1699</t>
  </si>
  <si>
    <t>ORD-1474</t>
  </si>
  <si>
    <t>ORD-1920</t>
  </si>
  <si>
    <t>ORD-1832</t>
  </si>
  <si>
    <t>ORD-1761</t>
  </si>
  <si>
    <t>ORD-1236</t>
  </si>
  <si>
    <t>ORD-1439</t>
  </si>
  <si>
    <t>ORD-1836</t>
  </si>
  <si>
    <t>ORD-1241</t>
  </si>
  <si>
    <t>2024-07-05</t>
  </si>
  <si>
    <t>17-May-2024</t>
  </si>
  <si>
    <t>17-Dec-2023</t>
  </si>
  <si>
    <t>2024-05-31</t>
  </si>
  <si>
    <t>02/17/2023</t>
  </si>
  <si>
    <t>08-Feb-2024</t>
  </si>
  <si>
    <t>2023-06-01</t>
  </si>
  <si>
    <t>01/27/2023</t>
  </si>
  <si>
    <t>2023-05-07</t>
  </si>
  <si>
    <t>2023-10-17</t>
  </si>
  <si>
    <t>2024-12-09</t>
  </si>
  <si>
    <t>01-Mar-2023</t>
  </si>
  <si>
    <t>2023-08-25</t>
  </si>
  <si>
    <t>14-Feb-2024</t>
  </si>
  <si>
    <t>08/28/2024</t>
  </si>
  <si>
    <t>12-Jun-2023</t>
  </si>
  <si>
    <t>09-Feb-2023</t>
  </si>
  <si>
    <t>03/14/2023</t>
  </si>
  <si>
    <t>08/12/2024</t>
  </si>
  <si>
    <t>10/19/2023</t>
  </si>
  <si>
    <t>18-Apr-2023</t>
  </si>
  <si>
    <t>2024-10-06</t>
  </si>
  <si>
    <t>17-Apr-2023</t>
  </si>
  <si>
    <t>2024-02-17</t>
  </si>
  <si>
    <t>2024-09-04</t>
  </si>
  <si>
    <t>06/07/2023</t>
  </si>
  <si>
    <t>15-Mar-2023</t>
  </si>
  <si>
    <t>2024-10-17</t>
  </si>
  <si>
    <t>06/12/2024</t>
  </si>
  <si>
    <t>2024-04-22</t>
  </si>
  <si>
    <t>2024-12-07</t>
  </si>
  <si>
    <t>2023-08-20</t>
  </si>
  <si>
    <t>2023-02-05</t>
  </si>
  <si>
    <t>02-Jul-2024</t>
  </si>
  <si>
    <t>09/29/2024</t>
  </si>
  <si>
    <t>2024-01-02</t>
  </si>
  <si>
    <t>27-Feb-2023</t>
  </si>
  <si>
    <t>12-Jul-2023</t>
  </si>
  <si>
    <t>06/23/2024</t>
  </si>
  <si>
    <t>03/22/2024</t>
  </si>
  <si>
    <t>02/23/2024</t>
  </si>
  <si>
    <t>2024-12-20</t>
  </si>
  <si>
    <t>22-Oct-2024</t>
  </si>
  <si>
    <t>09/26/2023</t>
  </si>
  <si>
    <t>11/29/2024</t>
  </si>
  <si>
    <t>2024-02-29</t>
  </si>
  <si>
    <t>2023-02-21</t>
  </si>
  <si>
    <t>2023-07-15</t>
  </si>
  <si>
    <t>2024-09-30</t>
  </si>
  <si>
    <t>2024-01-06</t>
  </si>
  <si>
    <t>2024-08-07</t>
  </si>
  <si>
    <t>2023-08-21</t>
  </si>
  <si>
    <t>2023-10-27</t>
  </si>
  <si>
    <t>01/12/2024</t>
  </si>
  <si>
    <t>01/18/2023</t>
  </si>
  <si>
    <t>26-Jul-2024</t>
  </si>
  <si>
    <t>07/22/2024</t>
  </si>
  <si>
    <t>11/10/2024</t>
  </si>
  <si>
    <t>25-May-2024</t>
  </si>
  <si>
    <t>05/29/2023</t>
  </si>
  <si>
    <t>2024-05-26</t>
  </si>
  <si>
    <t>08/13/2024</t>
  </si>
  <si>
    <t>19-Feb-2024</t>
  </si>
  <si>
    <t>2024-06-30</t>
  </si>
  <si>
    <t>12/15/2024</t>
  </si>
  <si>
    <t>2023-12-17</t>
  </si>
  <si>
    <t>23-Aug-2024</t>
  </si>
  <si>
    <t>20-Sep-2023</t>
  </si>
  <si>
    <t>14-Oct-2024</t>
  </si>
  <si>
    <t>07/02/2023</t>
  </si>
  <si>
    <t>2024-10-18</t>
  </si>
  <si>
    <t>2024-08-19</t>
  </si>
  <si>
    <t>2023-09-05</t>
  </si>
  <si>
    <t>2023-04-25</t>
  </si>
  <si>
    <t>2024-01-09</t>
  </si>
  <si>
    <t>2023-09-02</t>
  </si>
  <si>
    <t>2023-02-12</t>
  </si>
  <si>
    <t>05/09/2024</t>
  </si>
  <si>
    <t>21-Dec-2024</t>
  </si>
  <si>
    <t>01-Mar-2024</t>
  </si>
  <si>
    <t>19-Oct-2024</t>
  </si>
  <si>
    <t>12/21/2023</t>
  </si>
  <si>
    <t>2024-03-13</t>
  </si>
  <si>
    <t>2024-01-14</t>
  </si>
  <si>
    <t>12/14/2023</t>
  </si>
  <si>
    <t>02/28/2023</t>
  </si>
  <si>
    <t>2024-08-27</t>
  </si>
  <si>
    <t>2024-06-08</t>
  </si>
  <si>
    <t>08/08/2024</t>
  </si>
  <si>
    <t>29-Jan-2024</t>
  </si>
  <si>
    <t>08-Feb-2023</t>
  </si>
  <si>
    <t>2023-11-08</t>
  </si>
  <si>
    <t>2023-06-21</t>
  </si>
  <si>
    <t>2024-03-23</t>
  </si>
  <si>
    <t>02-Aug-2024</t>
  </si>
  <si>
    <t>2023-09-26</t>
  </si>
  <si>
    <t>2024-09-23</t>
  </si>
  <si>
    <t>05-Aug-2023</t>
  </si>
  <si>
    <t>28-Sep-2024</t>
  </si>
  <si>
    <t>18-Jun-2024</t>
  </si>
  <si>
    <t>15-Dec-2023</t>
  </si>
  <si>
    <t>07-Oct-2023</t>
  </si>
  <si>
    <t>06/16/2024</t>
  </si>
  <si>
    <t>08-Apr-2024</t>
  </si>
  <si>
    <t>2024-01-15</t>
  </si>
  <si>
    <t>16-Feb-2024</t>
  </si>
  <si>
    <t>02-Oct-2023</t>
  </si>
  <si>
    <t>04/25/2024</t>
  </si>
  <si>
    <t>2023-07-03</t>
  </si>
  <si>
    <t>06/13/2024</t>
  </si>
  <si>
    <t>02-Mar-2023</t>
  </si>
  <si>
    <t>21-Dec-2023</t>
  </si>
  <si>
    <t>2024-04-11</t>
  </si>
  <si>
    <t>20-Mar-2024</t>
  </si>
  <si>
    <t>02/02/2024</t>
  </si>
  <si>
    <t>2024-01-30</t>
  </si>
  <si>
    <t>10/10/2024</t>
  </si>
  <si>
    <t>16-Jan-2023</t>
  </si>
  <si>
    <t>05-Jun-2024</t>
  </si>
  <si>
    <t>07/23/2024</t>
  </si>
  <si>
    <t>03-Nov-2023</t>
  </si>
  <si>
    <t>2023-03-02</t>
  </si>
  <si>
    <t>09/11/2023</t>
  </si>
  <si>
    <t>18-Sep-2023</t>
  </si>
  <si>
    <t>2024-04-05</t>
  </si>
  <si>
    <t>03/01/2023</t>
  </si>
  <si>
    <t>08-Jul-2024</t>
  </si>
  <si>
    <t>01/04/2023</t>
  </si>
  <si>
    <t>10/29/2023</t>
  </si>
  <si>
    <t>11/04/2023</t>
  </si>
  <si>
    <t>22-Feb-2023</t>
  </si>
  <si>
    <t>2024-05-08</t>
  </si>
  <si>
    <t>2023-06-02</t>
  </si>
  <si>
    <t>19-Aug-2023</t>
  </si>
  <si>
    <t>13-Dec-2023</t>
  </si>
  <si>
    <t>12-Sep-2023</t>
  </si>
  <si>
    <t>01-Jun-2023</t>
  </si>
  <si>
    <t>2024-06-28</t>
  </si>
  <si>
    <t>11/07/2024</t>
  </si>
  <si>
    <t>23-Dec-2024</t>
  </si>
  <si>
    <t>12/12/2024</t>
  </si>
  <si>
    <t>07/25/2023</t>
  </si>
  <si>
    <t>14-Sep-2024</t>
  </si>
  <si>
    <t>07/28/2024</t>
  </si>
  <si>
    <t>10/15/2023</t>
  </si>
  <si>
    <t>2023-03-20</t>
  </si>
  <si>
    <t>09-Dec-2024</t>
  </si>
  <si>
    <t>12/19/2024</t>
  </si>
  <si>
    <t>01/08/2024</t>
  </si>
  <si>
    <t>2024-02-15</t>
  </si>
  <si>
    <t>07-Aug-2023</t>
  </si>
  <si>
    <t>07-May-2024</t>
  </si>
  <si>
    <t>2023-07-07</t>
  </si>
  <si>
    <t>2024-01-17</t>
  </si>
  <si>
    <t>2024-06-16</t>
  </si>
  <si>
    <t>13-Sep-2023</t>
  </si>
  <si>
    <t>04-Jun-2024</t>
  </si>
  <si>
    <t>09/10/2024</t>
  </si>
  <si>
    <t>13-Nov-2023</t>
  </si>
  <si>
    <t>02/29/2024</t>
  </si>
  <si>
    <t>31-Mar-2024</t>
  </si>
  <si>
    <t>02-Mar-2024</t>
  </si>
  <si>
    <t>14-Jul-2023</t>
  </si>
  <si>
    <t>21-Jan-2024</t>
  </si>
  <si>
    <t>2023-04-26</t>
  </si>
  <si>
    <t>2023-10-03</t>
  </si>
  <si>
    <t>02/03/2024</t>
  </si>
  <si>
    <t>13-Mar-2024</t>
  </si>
  <si>
    <t>12/20/2023</t>
  </si>
  <si>
    <t>25-Feb-2023</t>
  </si>
  <si>
    <t>22-Aug-2023</t>
  </si>
  <si>
    <t>27-May-2023</t>
  </si>
  <si>
    <t>03/03/2023</t>
  </si>
  <si>
    <t>2024-02-22</t>
  </si>
  <si>
    <t>28-Sep-2023</t>
  </si>
  <si>
    <t>2024-02-27</t>
  </si>
  <si>
    <t>10/22/2024</t>
  </si>
  <si>
    <t>2024-03-17</t>
  </si>
  <si>
    <t>2023-04-02</t>
  </si>
  <si>
    <t>16-May-2024</t>
  </si>
  <si>
    <t>03-Jan-2024</t>
  </si>
  <si>
    <t>12/11/2024</t>
  </si>
  <si>
    <t>08/06/2023</t>
  </si>
  <si>
    <t>08/03/2024</t>
  </si>
  <si>
    <t>11/03/2023</t>
  </si>
  <si>
    <t>03/19/2024</t>
  </si>
  <si>
    <t>20-Feb-2023</t>
  </si>
  <si>
    <t>16-May-2023</t>
  </si>
  <si>
    <t>15-May-2024</t>
  </si>
  <si>
    <t>2024-12-03</t>
  </si>
  <si>
    <t>2023-07-01</t>
  </si>
  <si>
    <t>04-Nov-2023</t>
  </si>
  <si>
    <t>03-Jan-2023</t>
  </si>
  <si>
    <t>2023-07-25</t>
  </si>
  <si>
    <t>01/29/2023</t>
  </si>
  <si>
    <t>03-Apr-2024</t>
  </si>
  <si>
    <t>09-Sep-2024</t>
  </si>
  <si>
    <t>10/25/2023</t>
  </si>
  <si>
    <t>2023-03-16</t>
  </si>
  <si>
    <t>11-Jun-2024</t>
  </si>
  <si>
    <t>13-Nov-2024</t>
  </si>
  <si>
    <t>2024-12-22</t>
  </si>
  <si>
    <t>21-May-2024</t>
  </si>
  <si>
    <t>18-Jan-2023</t>
  </si>
  <si>
    <t>04/07/2023</t>
  </si>
  <si>
    <t>11/16/2023</t>
  </si>
  <si>
    <t>2024-03-20</t>
  </si>
  <si>
    <t>2023-01-09</t>
  </si>
  <si>
    <t>2023-12-27</t>
  </si>
  <si>
    <t>2024-08-26</t>
  </si>
  <si>
    <t>03/25/2024</t>
  </si>
  <si>
    <t>2024-11-28</t>
  </si>
  <si>
    <t>05/09/2023</t>
  </si>
  <si>
    <t>2024-11-09</t>
  </si>
  <si>
    <t>07/10/2024</t>
  </si>
  <si>
    <t>2023-09-15</t>
  </si>
  <si>
    <t>2023-06-14</t>
  </si>
  <si>
    <t>01-Oct-2023</t>
  </si>
  <si>
    <t>21-Sep-2024</t>
  </si>
  <si>
    <t>2024-02-18</t>
  </si>
  <si>
    <t>03-Mar-2023</t>
  </si>
  <si>
    <t>2024-10-08</t>
  </si>
  <si>
    <t>25-Apr-2023</t>
  </si>
  <si>
    <t>08/03/2023</t>
  </si>
  <si>
    <t>23-Nov-2023</t>
  </si>
  <si>
    <t>13-Apr-2024</t>
  </si>
  <si>
    <t>06/27/2024</t>
  </si>
  <si>
    <t>09/19/2023</t>
  </si>
  <si>
    <t>27-Apr-2024</t>
  </si>
  <si>
    <t>19-Jul-2023</t>
  </si>
  <si>
    <t>08/07/2024</t>
  </si>
  <si>
    <t>04/10/2023</t>
  </si>
  <si>
    <t>2023-11-07</t>
  </si>
  <si>
    <t>03/17/2023</t>
  </si>
  <si>
    <t>2024-09-15</t>
  </si>
  <si>
    <t>09/11/2024</t>
  </si>
  <si>
    <t>2023-09-20</t>
  </si>
  <si>
    <t>11/21/2023</t>
  </si>
  <si>
    <t>2023-02-19</t>
  </si>
  <si>
    <t>20-Jul-2024</t>
  </si>
  <si>
    <t>2023-12-13</t>
  </si>
  <si>
    <t>2024-07-10</t>
  </si>
  <si>
    <t>31-Jan-2024</t>
  </si>
  <si>
    <t>2024-05-05</t>
  </si>
  <si>
    <t>02/13/2023</t>
  </si>
  <si>
    <t>2023-05-27</t>
  </si>
  <si>
    <t>25-Jun-2024</t>
  </si>
  <si>
    <t>10/11/2023</t>
  </si>
  <si>
    <t>12/25/2023</t>
  </si>
  <si>
    <t>03/22/2023</t>
  </si>
  <si>
    <t>25-Oct-2023</t>
  </si>
  <si>
    <t>12/23/2024</t>
  </si>
  <si>
    <t>2024-12-06</t>
  </si>
  <si>
    <t>06-Aug-2023</t>
  </si>
  <si>
    <t>08/24/2023</t>
  </si>
  <si>
    <t>2024-11-23</t>
  </si>
  <si>
    <t>13-Jun-2023</t>
  </si>
  <si>
    <t>09-Jul-2023</t>
  </si>
  <si>
    <t>28-Jul-2024</t>
  </si>
  <si>
    <t>26-Oct-2024</t>
  </si>
  <si>
    <t>03/24/2023</t>
  </si>
  <si>
    <t>17-Jul-2023</t>
  </si>
  <si>
    <t>2024-02-10</t>
  </si>
  <si>
    <t>12-Feb-2024</t>
  </si>
  <si>
    <t>06-Apr-2023</t>
  </si>
  <si>
    <t>12/18/2024</t>
  </si>
  <si>
    <t>2023-03-17</t>
  </si>
  <si>
    <t>09/08/2023</t>
  </si>
  <si>
    <t>01/03/2023</t>
  </si>
  <si>
    <t>07-Apr-2023</t>
  </si>
  <si>
    <t>08/10/2024</t>
  </si>
  <si>
    <t>02-Feb-2023</t>
  </si>
  <si>
    <t>10/26/2024</t>
  </si>
  <si>
    <t>2023-08-19</t>
  </si>
  <si>
    <t>2023-04-03</t>
  </si>
  <si>
    <t>06/21/2024</t>
  </si>
  <si>
    <t>02/07/2023</t>
  </si>
  <si>
    <t>14-Mar-2023</t>
  </si>
  <si>
    <t>09/07/2023</t>
  </si>
  <si>
    <t>08-Jun-2024</t>
  </si>
  <si>
    <t>23-Nov-2024</t>
  </si>
  <si>
    <t>2024-01-13</t>
  </si>
  <si>
    <t>19-Jan-2024</t>
  </si>
  <si>
    <t>2024-09-10</t>
  </si>
  <si>
    <t>2024-04-01</t>
  </si>
  <si>
    <t>02-Jun-2023</t>
  </si>
  <si>
    <t>24-Nov-2023</t>
  </si>
  <si>
    <t>2023-05-22</t>
  </si>
  <si>
    <t>11/15/2023</t>
  </si>
  <si>
    <t>11/27/2024</t>
  </si>
  <si>
    <t>10/03/2023</t>
  </si>
  <si>
    <t>2024-02-08</t>
  </si>
  <si>
    <t>07-Nov-2024</t>
  </si>
  <si>
    <t>2023-08-13</t>
  </si>
  <si>
    <t>27-Sep-2024</t>
  </si>
  <si>
    <t>2023-08-09</t>
  </si>
  <si>
    <t>12-Mar-2023</t>
  </si>
  <si>
    <t>2023-01-08</t>
  </si>
  <si>
    <t>03-Oct-2023</t>
  </si>
  <si>
    <t>2023-06-12</t>
  </si>
  <si>
    <t>01/08/2023</t>
  </si>
  <si>
    <t>03-Sep-2023</t>
  </si>
  <si>
    <t>10-Sep-2024</t>
  </si>
  <si>
    <t>2023-03-03</t>
  </si>
  <si>
    <t>10-Jun-2024</t>
  </si>
  <si>
    <t>2023-11-16</t>
  </si>
  <si>
    <t>17-Mar-2024</t>
  </si>
  <si>
    <t>2023-05-08</t>
  </si>
  <si>
    <t>2024-09-17</t>
  </si>
  <si>
    <t>2024-04-26</t>
  </si>
  <si>
    <t>20-Jun-2023</t>
  </si>
  <si>
    <t>2024-05-10</t>
  </si>
  <si>
    <t>20-Jan-2023</t>
  </si>
  <si>
    <t>09/23/2023</t>
  </si>
  <si>
    <t>09/20/2023</t>
  </si>
  <si>
    <t>2023-09-21</t>
  </si>
  <si>
    <t>19-Jan-2023</t>
  </si>
  <si>
    <t>11/06/2023</t>
  </si>
  <si>
    <t>2023-02-25</t>
  </si>
  <si>
    <t>23-Jan-2024</t>
  </si>
  <si>
    <t>2024-11-02</t>
  </si>
  <si>
    <t>06/21/2023</t>
  </si>
  <si>
    <t>06/17/2024</t>
  </si>
  <si>
    <t>07/04/2023</t>
  </si>
  <si>
    <t>11-Aug-2024</t>
  </si>
  <si>
    <t>26-Mar-2024</t>
  </si>
  <si>
    <t>2023-10-11</t>
  </si>
  <si>
    <t>17-Dec-2024</t>
  </si>
  <si>
    <t>07/18/2023</t>
  </si>
  <si>
    <t>10-Jan-2024</t>
  </si>
  <si>
    <t>07-Oct-2024</t>
  </si>
  <si>
    <t>01/02/2023</t>
  </si>
  <si>
    <t>2024-03-18</t>
  </si>
  <si>
    <t>2023-11-06</t>
  </si>
  <si>
    <t>2023-02-04</t>
  </si>
  <si>
    <t>10/22/2023</t>
  </si>
  <si>
    <t>19-Sep-2024</t>
  </si>
  <si>
    <t>2024-04-03</t>
  </si>
  <si>
    <t>29-Apr-2023</t>
  </si>
  <si>
    <t>31-Jan-2023</t>
  </si>
  <si>
    <t>06/22/2024</t>
  </si>
  <si>
    <t>2023-09-18</t>
  </si>
  <si>
    <t>2023-02-03</t>
  </si>
  <si>
    <t>2024-04-04</t>
  </si>
  <si>
    <t>08-Oct-2024</t>
  </si>
  <si>
    <t>08/02/2024</t>
  </si>
  <si>
    <t>2024-10-31</t>
  </si>
  <si>
    <t>2024-06-09</t>
  </si>
  <si>
    <t>2023-03-18</t>
  </si>
  <si>
    <t>08/21/2023</t>
  </si>
  <si>
    <t>2023-07-08</t>
  </si>
  <si>
    <t>2024-01-16</t>
  </si>
  <si>
    <t>2024-05-29</t>
  </si>
  <si>
    <t>2023-07-13</t>
  </si>
  <si>
    <t>02/07/2024</t>
  </si>
  <si>
    <t>2024-10-14</t>
  </si>
  <si>
    <t>03/16/2024</t>
  </si>
  <si>
    <t>2023-09-23</t>
  </si>
  <si>
    <t>2024-11-10</t>
  </si>
  <si>
    <t>2024-03-14</t>
  </si>
  <si>
    <t>2024-10-27</t>
  </si>
  <si>
    <t>16-Sep-2024</t>
  </si>
  <si>
    <t>04/24/2023</t>
  </si>
  <si>
    <t>10/13/2024</t>
  </si>
  <si>
    <t>2024-12-21</t>
  </si>
  <si>
    <t>01/09/2023</t>
  </si>
  <si>
    <t>2024-02-21</t>
  </si>
  <si>
    <t>24-Jun-2024</t>
  </si>
  <si>
    <t>2024-12-31</t>
  </si>
  <si>
    <t>09/22/2023</t>
  </si>
  <si>
    <t>2023-12-14</t>
  </si>
  <si>
    <t>02/05/2023</t>
  </si>
  <si>
    <t>10/03/2024</t>
  </si>
  <si>
    <t>08-Jun-2023</t>
  </si>
  <si>
    <t>01/02/2024</t>
  </si>
  <si>
    <t>17-Sep-2023</t>
  </si>
  <si>
    <t>20-Mar-2023</t>
  </si>
  <si>
    <t>2024-04-13</t>
  </si>
  <si>
    <t>08/05/2023</t>
  </si>
  <si>
    <t>31-Mar-2023</t>
  </si>
  <si>
    <t>2023-07-11</t>
  </si>
  <si>
    <t>08/31/2024</t>
  </si>
  <si>
    <t>08/23/2024</t>
  </si>
  <si>
    <t>02-Jan-2024</t>
  </si>
  <si>
    <t>2024-04-17</t>
  </si>
  <si>
    <t>2024-01-04</t>
  </si>
  <si>
    <t>11/02/2024</t>
  </si>
  <si>
    <t>12/19/2023</t>
  </si>
  <si>
    <t>02-Nov-2024</t>
  </si>
  <si>
    <t>09-Jan-2024</t>
  </si>
  <si>
    <t>26-Feb-2024</t>
  </si>
  <si>
    <t>05/13/2024</t>
  </si>
  <si>
    <t>2023-11-04</t>
  </si>
  <si>
    <t>2024-10-11</t>
  </si>
  <si>
    <t>2023-09-09</t>
  </si>
  <si>
    <t>2024-01-08</t>
  </si>
  <si>
    <t>02/10/2023</t>
  </si>
  <si>
    <t>04/08/2024</t>
  </si>
  <si>
    <t>11-Jun-2023</t>
  </si>
  <si>
    <t>03/19/2023</t>
  </si>
  <si>
    <t>2024-11-26</t>
  </si>
  <si>
    <t>2023-11-20</t>
  </si>
  <si>
    <t>08/22/2024</t>
  </si>
  <si>
    <t>16-Oct-2023</t>
  </si>
  <si>
    <t>04-Mar-2024</t>
  </si>
  <si>
    <t>2024-03-28</t>
  </si>
  <si>
    <t>10/09/2024</t>
  </si>
  <si>
    <t>18-May-2024</t>
  </si>
  <si>
    <t>03/21/2023</t>
  </si>
  <si>
    <t>14-Sep-2023</t>
  </si>
  <si>
    <t>05/27/2023</t>
  </si>
  <si>
    <t>28-Mar-2024</t>
  </si>
  <si>
    <t>2024-05-03</t>
  </si>
  <si>
    <t>28-Dec-2023</t>
  </si>
  <si>
    <t>06/24/2023</t>
  </si>
  <si>
    <t>01/10/2023</t>
  </si>
  <si>
    <t>2023-11-14</t>
  </si>
  <si>
    <t>05/06/2023</t>
  </si>
  <si>
    <t>15-Jun-2023</t>
  </si>
  <si>
    <t>29-Feb-2024</t>
  </si>
  <si>
    <t>06/18/2024</t>
  </si>
  <si>
    <t>2023-10-10</t>
  </si>
  <si>
    <t>2023-01-02</t>
  </si>
  <si>
    <t>08/14/2023</t>
  </si>
  <si>
    <t>2024-09-22</t>
  </si>
  <si>
    <t>04/25/2023</t>
  </si>
  <si>
    <t>21-Aug-2024</t>
  </si>
  <si>
    <t>07/19/2023</t>
  </si>
  <si>
    <t>11/01/2024</t>
  </si>
  <si>
    <t>10-Oct-2024</t>
  </si>
  <si>
    <t>2023-09-30</t>
  </si>
  <si>
    <t>08/26/2023</t>
  </si>
  <si>
    <t>10-Mar-2023</t>
  </si>
  <si>
    <t>22-Sep-2023</t>
  </si>
  <si>
    <t>2024-05-25</t>
  </si>
  <si>
    <t>06-Sep-2024</t>
  </si>
  <si>
    <t>04-Oct-2024</t>
  </si>
  <si>
    <t>2024-07-20</t>
  </si>
  <si>
    <t>06-Feb-2024</t>
  </si>
  <si>
    <t>2024-08-17</t>
  </si>
  <si>
    <t>27-Jun-2023</t>
  </si>
  <si>
    <t>19-Jul-2024</t>
  </si>
  <si>
    <t>10/08/2024</t>
  </si>
  <si>
    <t>2023-06-22</t>
  </si>
  <si>
    <t>12-Apr-2023</t>
  </si>
  <si>
    <t>06/14/2023</t>
  </si>
  <si>
    <t>2024-12-19</t>
  </si>
  <si>
    <t>08/26/2024</t>
  </si>
  <si>
    <t>22-Jan-2023</t>
  </si>
  <si>
    <t>2024-11-14</t>
  </si>
  <si>
    <t>26-Nov-2024</t>
  </si>
  <si>
    <t>2024-04-24</t>
  </si>
  <si>
    <t>04-Jul-2023</t>
  </si>
  <si>
    <t>07/31/2023</t>
  </si>
  <si>
    <t>09/09/2024</t>
  </si>
  <si>
    <t>27-Feb-2024</t>
  </si>
  <si>
    <t>2023-09-03</t>
  </si>
  <si>
    <t>15-Aug-2023</t>
  </si>
  <si>
    <t>2023-05-03</t>
  </si>
  <si>
    <t>2023-08-27</t>
  </si>
  <si>
    <t>2024-10-25</t>
  </si>
  <si>
    <t>2024-05-06</t>
  </si>
  <si>
    <t>2024-04-27</t>
  </si>
  <si>
    <t>2023-08-07</t>
  </si>
  <si>
    <t>2023-12-30</t>
  </si>
  <si>
    <t>2023-07-27</t>
  </si>
  <si>
    <t>2023-08-02</t>
  </si>
  <si>
    <t>08/12/2023</t>
  </si>
  <si>
    <t>2023-02-01</t>
  </si>
  <si>
    <t>2023-01-22</t>
  </si>
  <si>
    <t>12/27/2023</t>
  </si>
  <si>
    <t>13-Oct-2023</t>
  </si>
  <si>
    <t>11-Feb-2024</t>
  </si>
  <si>
    <t>01/15/2023</t>
  </si>
  <si>
    <t>11/21/2024</t>
  </si>
  <si>
    <t>2024-06-11</t>
  </si>
  <si>
    <t>2024-06-25</t>
  </si>
  <si>
    <t>19-Dec-2024</t>
  </si>
  <si>
    <t>05/24/2023</t>
  </si>
  <si>
    <t>12/26/2023</t>
  </si>
  <si>
    <t>2024-04-23</t>
  </si>
  <si>
    <t>12/31/2024</t>
  </si>
  <si>
    <t>02/13/2024</t>
  </si>
  <si>
    <t>2024-12-27</t>
  </si>
  <si>
    <t>12/07/2024</t>
  </si>
  <si>
    <t>2024-06-29</t>
  </si>
  <si>
    <t>19-Mar-2024</t>
  </si>
  <si>
    <t>14-Jan-2023</t>
  </si>
  <si>
    <t>02-Sep-2024</t>
  </si>
  <si>
    <t>07/13/2024</t>
  </si>
  <si>
    <t>09/12/2024</t>
  </si>
  <si>
    <t>10/26/2023</t>
  </si>
  <si>
    <t>21-Jun-2023</t>
  </si>
  <si>
    <t>06/08/2023</t>
  </si>
  <si>
    <t>07/19/2024</t>
  </si>
  <si>
    <t>03/18/2023</t>
  </si>
  <si>
    <t>04-Nov-2024</t>
  </si>
  <si>
    <t>2024-11-20</t>
  </si>
  <si>
    <t>01/15/2024</t>
  </si>
  <si>
    <t>2023-03-22</t>
  </si>
  <si>
    <t>17-Aug-2023</t>
  </si>
  <si>
    <t>31-Jul-2024</t>
  </si>
  <si>
    <t>29-Dec-2024</t>
  </si>
  <si>
    <t>02/28/2024</t>
  </si>
  <si>
    <t>05/18/2023</t>
  </si>
  <si>
    <t>2023-04-06</t>
  </si>
  <si>
    <t>20-Sep-2024</t>
  </si>
  <si>
    <t>05/12/2024</t>
  </si>
  <si>
    <t>2024-06-05</t>
  </si>
  <si>
    <t>2024-01-23</t>
  </si>
  <si>
    <t>29-Mar-2023</t>
  </si>
  <si>
    <t>10-Nov-2023</t>
  </si>
  <si>
    <t>13-May-2024</t>
  </si>
  <si>
    <t>03/30/2024</t>
  </si>
  <si>
    <t>05/12/2023</t>
  </si>
  <si>
    <t>18-Dec-2024</t>
  </si>
  <si>
    <t>12/26/2024</t>
  </si>
  <si>
    <t>07/21/2024</t>
  </si>
  <si>
    <t>11/25/2024</t>
  </si>
  <si>
    <t>2024-07-18</t>
  </si>
  <si>
    <t>09-Sep-2023</t>
  </si>
  <si>
    <t>2023-02-22</t>
  </si>
  <si>
    <t>17-Aug-2024</t>
  </si>
  <si>
    <t>2023-11-18</t>
  </si>
  <si>
    <t>2024-12-08</t>
  </si>
  <si>
    <t>08/30/2024</t>
  </si>
  <si>
    <t>2024-02-26</t>
  </si>
  <si>
    <t>06-Aug-2024</t>
  </si>
  <si>
    <t>12/06/2024</t>
  </si>
  <si>
    <t>26-Sep-2023</t>
  </si>
  <si>
    <t>Mouse</t>
  </si>
  <si>
    <t>Speaker</t>
  </si>
  <si>
    <t>Keyboard</t>
  </si>
  <si>
    <t>Smartphone</t>
  </si>
  <si>
    <t>Tablet</t>
  </si>
  <si>
    <t>Monitor</t>
  </si>
  <si>
    <t>Laptop</t>
  </si>
  <si>
    <t>Charger</t>
  </si>
  <si>
    <t>Smartwatch</t>
  </si>
  <si>
    <t>Headphones</t>
  </si>
  <si>
    <t>Cash</t>
  </si>
  <si>
    <t>Bank Transfer</t>
  </si>
  <si>
    <t>Mobile Payment</t>
  </si>
  <si>
    <t>Credit Card</t>
  </si>
  <si>
    <t>Laura Scott</t>
  </si>
  <si>
    <t xml:space="preserve"> George Brown </t>
  </si>
  <si>
    <t xml:space="preserve"> Alice Johnson </t>
  </si>
  <si>
    <t>Hannah Wilson</t>
  </si>
  <si>
    <t xml:space="preserve"> Chloe Smith</t>
  </si>
  <si>
    <t xml:space="preserve">David Lee </t>
  </si>
  <si>
    <t xml:space="preserve"> James Miller </t>
  </si>
  <si>
    <t xml:space="preserve"> Michael White </t>
  </si>
  <si>
    <t xml:space="preserve">Ben Carter  </t>
  </si>
  <si>
    <t xml:space="preserve"> Emma Davis</t>
  </si>
  <si>
    <t>hOusTon</t>
  </si>
  <si>
    <t>SaN JoSe</t>
  </si>
  <si>
    <t>Los anGEles</t>
  </si>
  <si>
    <t>chIcAgo</t>
  </si>
  <si>
    <t>SaN Diego</t>
  </si>
  <si>
    <t>DallAs</t>
  </si>
  <si>
    <t>JaCksoNville</t>
  </si>
  <si>
    <t>PhOeNix</t>
  </si>
  <si>
    <t>nEw YorK</t>
  </si>
  <si>
    <t>AuSTin</t>
  </si>
  <si>
    <t>650 rows minus header_rows</t>
  </si>
  <si>
    <t>Table name = Orders</t>
  </si>
  <si>
    <t>500 duplicate data removed</t>
  </si>
  <si>
    <t>600 unique rows remain</t>
  </si>
  <si>
    <t>Houston</t>
  </si>
  <si>
    <t>George Brown</t>
  </si>
  <si>
    <t>San Jose</t>
  </si>
  <si>
    <t>Los Angeles</t>
  </si>
  <si>
    <t>Chicago</t>
  </si>
  <si>
    <t>Alice Johnson</t>
  </si>
  <si>
    <t>San Diego</t>
  </si>
  <si>
    <t>Chloe Smith</t>
  </si>
  <si>
    <t>Dallas</t>
  </si>
  <si>
    <t>David Lee</t>
  </si>
  <si>
    <t>James Miller</t>
  </si>
  <si>
    <t>Jacksonville</t>
  </si>
  <si>
    <t>Michael White</t>
  </si>
  <si>
    <t>Phoenix</t>
  </si>
  <si>
    <t>New York</t>
  </si>
  <si>
    <t>Ben Carter</t>
  </si>
  <si>
    <t>Emma Davis</t>
  </si>
  <si>
    <t>Austin</t>
  </si>
  <si>
    <t>ctrl + Alt + v+ v to paste as values</t>
  </si>
  <si>
    <t>date_clean =TEXT(DATEVALUE(CELL), "FORMAT)</t>
  </si>
  <si>
    <t>05-Jul-2024</t>
  </si>
  <si>
    <t>31-May-2024</t>
  </si>
  <si>
    <t>17-Feb-2023</t>
  </si>
  <si>
    <t>27-Jan-2023</t>
  </si>
  <si>
    <t>07-May-2023</t>
  </si>
  <si>
    <t>17-Oct-2023</t>
  </si>
  <si>
    <t>25-Aug-2023</t>
  </si>
  <si>
    <t>28-Aug-2024</t>
  </si>
  <si>
    <t>12-Aug-2024</t>
  </si>
  <si>
    <t>19-Oct-2023</t>
  </si>
  <si>
    <t>06-Oct-2024</t>
  </si>
  <si>
    <t>17-Feb-2024</t>
  </si>
  <si>
    <t>04-Sep-2024</t>
  </si>
  <si>
    <t>07-Jun-2023</t>
  </si>
  <si>
    <t>17-Oct-2024</t>
  </si>
  <si>
    <t>12-Jun-2024</t>
  </si>
  <si>
    <t>22-Apr-2024</t>
  </si>
  <si>
    <t>07-Dec-2024</t>
  </si>
  <si>
    <t>20-Aug-2023</t>
  </si>
  <si>
    <t>05-Feb-2023</t>
  </si>
  <si>
    <t>29-Sep-2024</t>
  </si>
  <si>
    <t>23-Jun-2024</t>
  </si>
  <si>
    <t>22-Mar-2024</t>
  </si>
  <si>
    <t>23-Feb-2024</t>
  </si>
  <si>
    <t>20-Dec-2024</t>
  </si>
  <si>
    <t>29-Nov-2024</t>
  </si>
  <si>
    <t>21-Feb-2023</t>
  </si>
  <si>
    <t>15-Jul-2023</t>
  </si>
  <si>
    <t>30-Sep-2024</t>
  </si>
  <si>
    <t>06-Jan-2024</t>
  </si>
  <si>
    <t>07-Aug-2024</t>
  </si>
  <si>
    <t>21-Aug-2023</t>
  </si>
  <si>
    <t>27-Oct-2023</t>
  </si>
  <si>
    <t>12-Jan-2024</t>
  </si>
  <si>
    <t>22-Jul-2024</t>
  </si>
  <si>
    <t>10-Nov-2024</t>
  </si>
  <si>
    <t>29-May-2023</t>
  </si>
  <si>
    <t>26-May-2024</t>
  </si>
  <si>
    <t>13-Aug-2024</t>
  </si>
  <si>
    <t>30-Jun-2024</t>
  </si>
  <si>
    <t>15-Dec-2024</t>
  </si>
  <si>
    <t>02-Jul-2023</t>
  </si>
  <si>
    <t>18-Oct-2024</t>
  </si>
  <si>
    <t>19-Aug-2024</t>
  </si>
  <si>
    <t>05-Sep-2023</t>
  </si>
  <si>
    <t>02-Sep-2023</t>
  </si>
  <si>
    <t>12-Feb-2023</t>
  </si>
  <si>
    <t>09-May-2024</t>
  </si>
  <si>
    <t>14-Jan-2024</t>
  </si>
  <si>
    <t>14-Dec-2023</t>
  </si>
  <si>
    <t>28-Feb-2023</t>
  </si>
  <si>
    <t>27-Aug-2024</t>
  </si>
  <si>
    <t>08-Aug-2024</t>
  </si>
  <si>
    <t>08-Nov-2023</t>
  </si>
  <si>
    <t>23-Mar-2024</t>
  </si>
  <si>
    <t>23-Sep-2024</t>
  </si>
  <si>
    <t>16-Jun-2024</t>
  </si>
  <si>
    <t>15-Jan-2024</t>
  </si>
  <si>
    <t>25-Apr-2024</t>
  </si>
  <si>
    <t>03-Jul-2023</t>
  </si>
  <si>
    <t>13-Jun-2024</t>
  </si>
  <si>
    <t>11-Apr-2024</t>
  </si>
  <si>
    <t>02-Feb-2024</t>
  </si>
  <si>
    <t>30-Jan-2024</t>
  </si>
  <si>
    <t>23-Jul-2024</t>
  </si>
  <si>
    <t>11-Sep-2023</t>
  </si>
  <si>
    <t>05-Apr-2024</t>
  </si>
  <si>
    <t>04-Jan-2023</t>
  </si>
  <si>
    <t>29-Oct-2023</t>
  </si>
  <si>
    <t>08-May-2024</t>
  </si>
  <si>
    <t>28-Jun-2024</t>
  </si>
  <si>
    <t>12-Dec-2024</t>
  </si>
  <si>
    <t>25-Jul-2023</t>
  </si>
  <si>
    <t>15-Oct-2023</t>
  </si>
  <si>
    <t>08-Jan-2024</t>
  </si>
  <si>
    <t>15-Feb-2024</t>
  </si>
  <si>
    <t>07-Jul-2023</t>
  </si>
  <si>
    <t>17-Jan-2024</t>
  </si>
  <si>
    <t>26-Apr-2023</t>
  </si>
  <si>
    <t>03-Feb-2024</t>
  </si>
  <si>
    <t>20-Dec-2023</t>
  </si>
  <si>
    <t>22-Feb-2024</t>
  </si>
  <si>
    <t>02-Apr-2023</t>
  </si>
  <si>
    <t>11-Dec-2024</t>
  </si>
  <si>
    <t>03-Aug-2024</t>
  </si>
  <si>
    <t>03-Dec-2024</t>
  </si>
  <si>
    <t>01-Jul-2023</t>
  </si>
  <si>
    <t>29-Jan-2023</t>
  </si>
  <si>
    <t>16-Mar-2023</t>
  </si>
  <si>
    <t>22-Dec-2024</t>
  </si>
  <si>
    <t>16-Nov-2023</t>
  </si>
  <si>
    <t>09-Jan-2023</t>
  </si>
  <si>
    <t>27-Dec-2023</t>
  </si>
  <si>
    <t>26-Aug-2024</t>
  </si>
  <si>
    <t>25-Mar-2024</t>
  </si>
  <si>
    <t>28-Nov-2024</t>
  </si>
  <si>
    <t>09-May-2023</t>
  </si>
  <si>
    <t>09-Nov-2024</t>
  </si>
  <si>
    <t>10-Jul-2024</t>
  </si>
  <si>
    <t>15-Sep-2023</t>
  </si>
  <si>
    <t>14-Jun-2023</t>
  </si>
  <si>
    <t>18-Feb-2024</t>
  </si>
  <si>
    <t>03-Aug-2023</t>
  </si>
  <si>
    <t>27-Jun-2024</t>
  </si>
  <si>
    <t>19-Sep-2023</t>
  </si>
  <si>
    <t>10-Apr-2023</t>
  </si>
  <si>
    <t>07-Nov-2023</t>
  </si>
  <si>
    <t>17-Mar-2023</t>
  </si>
  <si>
    <t>15-Sep-2024</t>
  </si>
  <si>
    <t>11-Sep-2024</t>
  </si>
  <si>
    <t>21-Nov-2023</t>
  </si>
  <si>
    <t>19-Feb-2023</t>
  </si>
  <si>
    <t>05-May-2024</t>
  </si>
  <si>
    <t>13-Feb-2023</t>
  </si>
  <si>
    <t>11-Oct-2023</t>
  </si>
  <si>
    <t>25-Dec-2023</t>
  </si>
  <si>
    <t>22-Mar-2023</t>
  </si>
  <si>
    <t>06-Dec-2024</t>
  </si>
  <si>
    <t>24-Aug-2023</t>
  </si>
  <si>
    <t>24-Mar-2023</t>
  </si>
  <si>
    <t>10-Feb-2024</t>
  </si>
  <si>
    <t>08-Sep-2023</t>
  </si>
  <si>
    <t>10-Aug-2024</t>
  </si>
  <si>
    <t>03-Apr-2023</t>
  </si>
  <si>
    <t>21-Jun-2024</t>
  </si>
  <si>
    <t>07-Feb-2023</t>
  </si>
  <si>
    <t>07-Sep-2023</t>
  </si>
  <si>
    <t>13-Jan-2024</t>
  </si>
  <si>
    <t>01-Apr-2024</t>
  </si>
  <si>
    <t>22-May-2023</t>
  </si>
  <si>
    <t>15-Nov-2023</t>
  </si>
  <si>
    <t>27-Nov-2024</t>
  </si>
  <si>
    <t>13-Aug-2023</t>
  </si>
  <si>
    <t>09-Aug-2023</t>
  </si>
  <si>
    <t>08-Jan-2023</t>
  </si>
  <si>
    <t>08-May-2023</t>
  </si>
  <si>
    <t>17-Sep-2024</t>
  </si>
  <si>
    <t>26-Apr-2024</t>
  </si>
  <si>
    <t>10-May-2024</t>
  </si>
  <si>
    <t>23-Sep-2023</t>
  </si>
  <si>
    <t>21-Sep-2023</t>
  </si>
  <si>
    <t>06-Nov-2023</t>
  </si>
  <si>
    <t>17-Jun-2024</t>
  </si>
  <si>
    <t>18-Jul-2023</t>
  </si>
  <si>
    <t>02-Jan-2023</t>
  </si>
  <si>
    <t>18-Mar-2024</t>
  </si>
  <si>
    <t>04-Feb-2023</t>
  </si>
  <si>
    <t>22-Oct-2023</t>
  </si>
  <si>
    <t>22-Jun-2024</t>
  </si>
  <si>
    <t>03-Feb-2023</t>
  </si>
  <si>
    <t>04-Apr-2024</t>
  </si>
  <si>
    <t>31-Oct-2024</t>
  </si>
  <si>
    <t>09-Jun-2024</t>
  </si>
  <si>
    <t>18-Mar-2023</t>
  </si>
  <si>
    <t>08-Jul-2023</t>
  </si>
  <si>
    <t>16-Jan-2024</t>
  </si>
  <si>
    <t>29-May-2024</t>
  </si>
  <si>
    <t>13-Jul-2023</t>
  </si>
  <si>
    <t>07-Feb-2024</t>
  </si>
  <si>
    <t>16-Mar-2024</t>
  </si>
  <si>
    <t>14-Mar-2024</t>
  </si>
  <si>
    <t>27-Oct-2024</t>
  </si>
  <si>
    <t>24-Apr-2023</t>
  </si>
  <si>
    <t>13-Oct-2024</t>
  </si>
  <si>
    <t>21-Feb-2024</t>
  </si>
  <si>
    <t>31-Dec-2024</t>
  </si>
  <si>
    <t>03-Oct-2024</t>
  </si>
  <si>
    <t>11-Jul-2023</t>
  </si>
  <si>
    <t>31-Aug-2024</t>
  </si>
  <si>
    <t>17-Apr-2024</t>
  </si>
  <si>
    <t>04-Jan-2024</t>
  </si>
  <si>
    <t>19-Dec-2023</t>
  </si>
  <si>
    <t>11-Oct-2024</t>
  </si>
  <si>
    <t>10-Feb-2023</t>
  </si>
  <si>
    <t>19-Mar-2023</t>
  </si>
  <si>
    <t>20-Nov-2023</t>
  </si>
  <si>
    <t>22-Aug-2024</t>
  </si>
  <si>
    <t>09-Oct-2024</t>
  </si>
  <si>
    <t>21-Mar-2023</t>
  </si>
  <si>
    <t>03-May-2024</t>
  </si>
  <si>
    <t>24-Jun-2023</t>
  </si>
  <si>
    <t>10-Jan-2023</t>
  </si>
  <si>
    <t>14-Nov-2023</t>
  </si>
  <si>
    <t>06-May-2023</t>
  </si>
  <si>
    <t>10-Oct-2023</t>
  </si>
  <si>
    <t>14-Aug-2023</t>
  </si>
  <si>
    <t>22-Sep-2024</t>
  </si>
  <si>
    <t>01-Nov-2024</t>
  </si>
  <si>
    <t>30-Sep-2023</t>
  </si>
  <si>
    <t>26-Aug-2023</t>
  </si>
  <si>
    <t>22-Jun-2023</t>
  </si>
  <si>
    <t>14-Nov-2024</t>
  </si>
  <si>
    <t>24-Apr-2024</t>
  </si>
  <si>
    <t>31-Jul-2023</t>
  </si>
  <si>
    <t>03-May-2023</t>
  </si>
  <si>
    <t>27-Aug-2023</t>
  </si>
  <si>
    <t>25-Oct-2024</t>
  </si>
  <si>
    <t>06-May-2024</t>
  </si>
  <si>
    <t>30-Dec-2023</t>
  </si>
  <si>
    <t>27-Jul-2023</t>
  </si>
  <si>
    <t>02-Aug-2023</t>
  </si>
  <si>
    <t>12-Aug-2023</t>
  </si>
  <si>
    <t>01-Feb-2023</t>
  </si>
  <si>
    <t>15-Jan-2023</t>
  </si>
  <si>
    <t>21-Nov-2024</t>
  </si>
  <si>
    <t>24-May-2023</t>
  </si>
  <si>
    <t>26-Dec-2023</t>
  </si>
  <si>
    <t>23-Apr-2024</t>
  </si>
  <si>
    <t>13-Feb-2024</t>
  </si>
  <si>
    <t>27-Dec-2024</t>
  </si>
  <si>
    <t>29-Jun-2024</t>
  </si>
  <si>
    <t>13-Jul-2024</t>
  </si>
  <si>
    <t>12-Sep-2024</t>
  </si>
  <si>
    <t>26-Oct-2023</t>
  </si>
  <si>
    <t>20-Nov-2024</t>
  </si>
  <si>
    <t>28-Feb-2024</t>
  </si>
  <si>
    <t>18-May-2023</t>
  </si>
  <si>
    <t>12-May-2024</t>
  </si>
  <si>
    <t>30-Mar-2024</t>
  </si>
  <si>
    <t>12-May-2023</t>
  </si>
  <si>
    <t>26-Dec-2024</t>
  </si>
  <si>
    <t>21-Jul-2024</t>
  </si>
  <si>
    <t>25-Nov-2024</t>
  </si>
  <si>
    <t>18-Jul-2024</t>
  </si>
  <si>
    <t>18-Nov-2023</t>
  </si>
  <si>
    <t>08-Dec-2024</t>
  </si>
  <si>
    <t>30-Aug-2024</t>
  </si>
  <si>
    <t>use = ROW()-1 to create a index for order_id</t>
  </si>
  <si>
    <t>use ctrl + Alt + v + v to paste as values</t>
  </si>
  <si>
    <t>revenue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</si>
  <si>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</si>
  <si>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</si>
  <si>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</si>
  <si>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</si>
  <si>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</si>
  <si>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</si>
  <si>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</si>
  <si>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</si>
  <si>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</si>
  <si>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</si>
  <si>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</si>
  <si>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</si>
  <si>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</si>
  <si>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</si>
  <si>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Questions</t>
  </si>
  <si>
    <t>1. what is the best selling product?</t>
  </si>
  <si>
    <t>3. show the revenue breakdown by city</t>
  </si>
  <si>
    <t>Row Labels</t>
  </si>
  <si>
    <t>Grand Total</t>
  </si>
  <si>
    <t>Sum of quantity</t>
  </si>
  <si>
    <t>Sum of revenue</t>
  </si>
  <si>
    <t>Year</t>
  </si>
  <si>
    <t>Month</t>
  </si>
  <si>
    <t>Month Name</t>
  </si>
  <si>
    <t>Quarter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</si>
  <si>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</si>
  <si>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</si>
  <si>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</si>
  <si>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</si>
  <si>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</si>
  <si>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</si>
  <si>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</si>
  <si>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</si>
  <si>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</si>
  <si>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</si>
  <si>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</si>
  <si>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</si>
  <si>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Descriptive Statistics</t>
  </si>
  <si>
    <t>2023</t>
  </si>
  <si>
    <t>2024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</si>
  <si>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</si>
  <si>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</si>
  <si>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</si>
  <si>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</si>
  <si>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</si>
  <si>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</si>
  <si>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</si>
  <si>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</si>
  <si>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</si>
  <si>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</si>
  <si>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</si>
  <si>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Years (date)</t>
  </si>
  <si>
    <t>Months (date)</t>
  </si>
  <si>
    <t>2. show the revenue breakdown over time</t>
  </si>
  <si>
    <t>4. what is the revenue overtime by city?</t>
  </si>
  <si>
    <t>Reporting</t>
  </si>
  <si>
    <t xml:space="preserve">select manager </t>
  </si>
  <si>
    <t>Data Validation</t>
  </si>
  <si>
    <t>Managers</t>
  </si>
  <si>
    <t>Use fn f2 to preview the formula for each cell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</si>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</sst>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$-F800]dddd\,\ mmmm\ dd\,\ yyyy"/>
    <numFmt numFmtId="173" formatCode="dd\-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170" fontId="1" fillId="0" borderId="2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0" fontId="1" fillId="0" borderId="0" xfId="0" applyFont="1"/>
    <xf numFmtId="0" fontId="4" fillId="0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70" fontId="0" fillId="0" borderId="0" xfId="0" applyNumberFormat="1" applyBorder="1"/>
    <xf numFmtId="0" fontId="4" fillId="0" borderId="4" xfId="0" applyFont="1" applyFill="1" applyBorder="1" applyAlignment="1">
      <alignment horizontal="centerContinuous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 applyBorder="1" applyAlignment="1">
      <alignment horizontal="left"/>
    </xf>
    <xf numFmtId="3" fontId="0" fillId="2" borderId="0" xfId="0" applyNumberFormat="1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[Retail_Sales_Transactions_2023_2024.xlsx]data analysis!PivotTable12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/>
              <a:t> by Time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95425310835164"/>
          <c:y val="0.15375864337393827"/>
          <c:w val="0.8792530183402133"/>
          <c:h val="0.71876110130081716"/>
        </c:manualLayout>
      </c:layout>
      <c:lineChart>
        <c:grouping val="standard"/>
        <c:varyColors val="0"/>
        <c:ser>
          <c:idx val="0"/>
          <c:order val="0"/>
          <c:tx>
            <c:strRef>
              <c:f>'data analysis'!$I$16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analysis'!$G$17:$H$40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analysis'!$I$17:$I$40</c:f>
              <c:numCache>
                <c:formatCode>#,##0</c:formatCode>
                <c:ptCount val="24"/>
                <c:pt idx="0">
                  <c:v>130009.34000000003</c:v>
                </c:pt>
                <c:pt idx="1">
                  <c:v>128621.82999999997</c:v>
                </c:pt>
                <c:pt idx="2">
                  <c:v>123745.59000000001</c:v>
                </c:pt>
                <c:pt idx="3">
                  <c:v>76217.210000000006</c:v>
                </c:pt>
                <c:pt idx="4">
                  <c:v>91365.52999999997</c:v>
                </c:pt>
                <c:pt idx="5">
                  <c:v>178990.22000000003</c:v>
                </c:pt>
                <c:pt idx="6">
                  <c:v>135945.04</c:v>
                </c:pt>
                <c:pt idx="7">
                  <c:v>151528.15999999997</c:v>
                </c:pt>
                <c:pt idx="8">
                  <c:v>208870.20999999996</c:v>
                </c:pt>
                <c:pt idx="9">
                  <c:v>149308.86000000002</c:v>
                </c:pt>
                <c:pt idx="10">
                  <c:v>98648.81</c:v>
                </c:pt>
                <c:pt idx="11">
                  <c:v>104613.48999999999</c:v>
                </c:pt>
                <c:pt idx="12">
                  <c:v>115260.22000000003</c:v>
                </c:pt>
                <c:pt idx="13">
                  <c:v>108447.31000000001</c:v>
                </c:pt>
                <c:pt idx="14">
                  <c:v>111517.57</c:v>
                </c:pt>
                <c:pt idx="15">
                  <c:v>90270.540000000008</c:v>
                </c:pt>
                <c:pt idx="16">
                  <c:v>111120.96000000002</c:v>
                </c:pt>
                <c:pt idx="17">
                  <c:v>91300.849999999977</c:v>
                </c:pt>
                <c:pt idx="18">
                  <c:v>95174.810000000012</c:v>
                </c:pt>
                <c:pt idx="19">
                  <c:v>168838.23</c:v>
                </c:pt>
                <c:pt idx="20">
                  <c:v>129104.68999999999</c:v>
                </c:pt>
                <c:pt idx="21">
                  <c:v>137006.88</c:v>
                </c:pt>
                <c:pt idx="22">
                  <c:v>133123.84000000003</c:v>
                </c:pt>
                <c:pt idx="23">
                  <c:v>158904.72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9-4A61-9D61-E36DE1C9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467903"/>
        <c:axId val="1020467423"/>
      </c:lineChart>
      <c:catAx>
        <c:axId val="10204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67423"/>
        <c:crosses val="autoZero"/>
        <c:auto val="1"/>
        <c:lblAlgn val="ctr"/>
        <c:lblOffset val="100"/>
        <c:noMultiLvlLbl val="0"/>
      </c:catAx>
      <c:valAx>
        <c:axId val="10204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6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[Retail_Sales_Transactions_2023_2024.xlsx]data analysis!PivotTable13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</a:t>
            </a:r>
            <a:r>
              <a:rPr lang="en-US" b="1"/>
              <a:t>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analysis'!$H$42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analysis'!$G$43:$G$52</c:f>
              <c:strCache>
                <c:ptCount val="10"/>
                <c:pt idx="0">
                  <c:v>San Diego</c:v>
                </c:pt>
                <c:pt idx="1">
                  <c:v>Chicago</c:v>
                </c:pt>
                <c:pt idx="2">
                  <c:v>Phoenix</c:v>
                </c:pt>
                <c:pt idx="3">
                  <c:v>Houston</c:v>
                </c:pt>
                <c:pt idx="4">
                  <c:v>Dallas</c:v>
                </c:pt>
                <c:pt idx="5">
                  <c:v>San Jose</c:v>
                </c:pt>
                <c:pt idx="6">
                  <c:v>Los Angeles</c:v>
                </c:pt>
                <c:pt idx="7">
                  <c:v>New York</c:v>
                </c:pt>
                <c:pt idx="8">
                  <c:v>Jacksonville</c:v>
                </c:pt>
                <c:pt idx="9">
                  <c:v>Austin</c:v>
                </c:pt>
              </c:strCache>
            </c:strRef>
          </c:cat>
          <c:val>
            <c:numRef>
              <c:f>'data analysis'!$H$43:$H$52</c:f>
              <c:numCache>
                <c:formatCode>#,##0</c:formatCode>
                <c:ptCount val="10"/>
                <c:pt idx="0">
                  <c:v>345939.94000000012</c:v>
                </c:pt>
                <c:pt idx="1">
                  <c:v>333167.60000000003</c:v>
                </c:pt>
                <c:pt idx="2">
                  <c:v>332330.67</c:v>
                </c:pt>
                <c:pt idx="3">
                  <c:v>329668.31000000017</c:v>
                </c:pt>
                <c:pt idx="4">
                  <c:v>329114.18000000005</c:v>
                </c:pt>
                <c:pt idx="5">
                  <c:v>314354.26</c:v>
                </c:pt>
                <c:pt idx="6">
                  <c:v>310276.14</c:v>
                </c:pt>
                <c:pt idx="7">
                  <c:v>263540.78000000009</c:v>
                </c:pt>
                <c:pt idx="8">
                  <c:v>261494.14999999994</c:v>
                </c:pt>
                <c:pt idx="9">
                  <c:v>208048.88000000003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1-4D95-A87E-48A1571F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484703"/>
        <c:axId val="1020480383"/>
      </c:barChart>
      <c:catAx>
        <c:axId val="10204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80383"/>
        <c:crosses val="autoZero"/>
        <c:auto val="1"/>
        <c:lblAlgn val="ctr"/>
        <c:lblOffset val="100"/>
        <c:noMultiLvlLbl val="0"/>
      </c:catAx>
      <c:valAx>
        <c:axId val="10204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8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[Retail_Sales_Transactions_2023_2024.xlsx]data analysis!PivotTable14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analysis'!$I$60:$I$61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analysis'!$I$62:$I$85</c:f>
              <c:numCache>
                <c:formatCode>#,##0</c:formatCode>
                <c:ptCount val="24"/>
                <c:pt idx="1">
                  <c:v>16637.670000000002</c:v>
                </c:pt>
                <c:pt idx="2">
                  <c:v>12430.17</c:v>
                </c:pt>
                <c:pt idx="3">
                  <c:v>5519.6500000000005</c:v>
                </c:pt>
                <c:pt idx="4">
                  <c:v>8076.34</c:v>
                </c:pt>
                <c:pt idx="5">
                  <c:v>14582.46</c:v>
                </c:pt>
                <c:pt idx="6">
                  <c:v>16376.85</c:v>
                </c:pt>
                <c:pt idx="7">
                  <c:v>44146.19</c:v>
                </c:pt>
                <c:pt idx="8">
                  <c:v>22290.729999999996</c:v>
                </c:pt>
                <c:pt idx="9">
                  <c:v>15398.21</c:v>
                </c:pt>
                <c:pt idx="10">
                  <c:v>21028.080000000002</c:v>
                </c:pt>
                <c:pt idx="11">
                  <c:v>16501.16</c:v>
                </c:pt>
                <c:pt idx="12">
                  <c:v>16823.810000000001</c:v>
                </c:pt>
                <c:pt idx="13">
                  <c:v>6456</c:v>
                </c:pt>
                <c:pt idx="14">
                  <c:v>34229.75</c:v>
                </c:pt>
                <c:pt idx="15">
                  <c:v>5723.1900000000005</c:v>
                </c:pt>
                <c:pt idx="16">
                  <c:v>5961.96</c:v>
                </c:pt>
                <c:pt idx="17">
                  <c:v>870.33</c:v>
                </c:pt>
                <c:pt idx="19">
                  <c:v>24881.65</c:v>
                </c:pt>
                <c:pt idx="20">
                  <c:v>14332.130000000001</c:v>
                </c:pt>
                <c:pt idx="21">
                  <c:v>8983.33</c:v>
                </c:pt>
                <c:pt idx="22">
                  <c:v>19212.330000000002</c:v>
                </c:pt>
                <c:pt idx="23">
                  <c:v>15477.95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6-42AD-9859-EDA370733F4A}"/>
            </c:ext>
          </c:extLst>
        </c:ser>
        <c:ser>
          <c:idx val="1"/>
          <c:order val="1"/>
          <c:tx>
            <c:strRef>
              <c:f>'data analysis'!$J$60:$J$61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analysis'!$J$62:$J$85</c:f>
              <c:numCache>
                <c:formatCode>#,##0</c:formatCode>
                <c:ptCount val="24"/>
                <c:pt idx="0">
                  <c:v>26305.440000000002</c:v>
                </c:pt>
                <c:pt idx="1">
                  <c:v>9765.11</c:v>
                </c:pt>
                <c:pt idx="2">
                  <c:v>2265.2000000000003</c:v>
                </c:pt>
                <c:pt idx="3">
                  <c:v>7420.84</c:v>
                </c:pt>
                <c:pt idx="4">
                  <c:v>9038.75</c:v>
                </c:pt>
                <c:pt idx="5">
                  <c:v>22473.489999999998</c:v>
                </c:pt>
                <c:pt idx="6">
                  <c:v>15806.86</c:v>
                </c:pt>
                <c:pt idx="7">
                  <c:v>14088.16</c:v>
                </c:pt>
                <c:pt idx="8">
                  <c:v>17808.97</c:v>
                </c:pt>
                <c:pt idx="9">
                  <c:v>21983.05</c:v>
                </c:pt>
                <c:pt idx="10">
                  <c:v>4316.04</c:v>
                </c:pt>
                <c:pt idx="12">
                  <c:v>2641.52</c:v>
                </c:pt>
                <c:pt idx="13">
                  <c:v>10835.37</c:v>
                </c:pt>
                <c:pt idx="14">
                  <c:v>16494.759999999998</c:v>
                </c:pt>
                <c:pt idx="15">
                  <c:v>17264.580000000002</c:v>
                </c:pt>
                <c:pt idx="16">
                  <c:v>11950.220000000001</c:v>
                </c:pt>
                <c:pt idx="17">
                  <c:v>7802.11</c:v>
                </c:pt>
                <c:pt idx="18">
                  <c:v>10417.99</c:v>
                </c:pt>
                <c:pt idx="19">
                  <c:v>13277.7</c:v>
                </c:pt>
                <c:pt idx="20">
                  <c:v>46245.67</c:v>
                </c:pt>
                <c:pt idx="21">
                  <c:v>18541.14</c:v>
                </c:pt>
                <c:pt idx="22">
                  <c:v>16360.690000000002</c:v>
                </c:pt>
                <c:pt idx="23">
                  <c:v>10063.939999999999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6-42AD-9859-EDA370733F4A}"/>
            </c:ext>
          </c:extLst>
        </c:ser>
        <c:ser>
          <c:idx val="2"/>
          <c:order val="2"/>
          <c:tx>
            <c:strRef>
              <c:f>'data analysis'!$K$60:$K$61</c:f>
              <c:strCache>
                <c:ptCount val="1"/>
                <c:pt idx="0">
                  <c:v>Phoenix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analysis'!$K$62:$K$85</c:f>
              <c:numCache>
                <c:formatCode>#,##0</c:formatCode>
                <c:ptCount val="24"/>
                <c:pt idx="0">
                  <c:v>26231.289999999997</c:v>
                </c:pt>
                <c:pt idx="1">
                  <c:v>17155.32</c:v>
                </c:pt>
                <c:pt idx="2">
                  <c:v>20427.2</c:v>
                </c:pt>
                <c:pt idx="3">
                  <c:v>2725.36</c:v>
                </c:pt>
                <c:pt idx="4">
                  <c:v>8909.08</c:v>
                </c:pt>
                <c:pt idx="5">
                  <c:v>9721.9200000000019</c:v>
                </c:pt>
                <c:pt idx="6">
                  <c:v>23937.86</c:v>
                </c:pt>
                <c:pt idx="7">
                  <c:v>4488.1900000000005</c:v>
                </c:pt>
                <c:pt idx="8">
                  <c:v>15950.08</c:v>
                </c:pt>
                <c:pt idx="9">
                  <c:v>12803.470000000001</c:v>
                </c:pt>
                <c:pt idx="10">
                  <c:v>1007.82</c:v>
                </c:pt>
                <c:pt idx="11">
                  <c:v>10724.4</c:v>
                </c:pt>
                <c:pt idx="12">
                  <c:v>8698.76</c:v>
                </c:pt>
                <c:pt idx="13">
                  <c:v>3248.82</c:v>
                </c:pt>
                <c:pt idx="14">
                  <c:v>2766.26</c:v>
                </c:pt>
                <c:pt idx="15">
                  <c:v>17358.580000000002</c:v>
                </c:pt>
                <c:pt idx="16">
                  <c:v>8279.0400000000009</c:v>
                </c:pt>
                <c:pt idx="17">
                  <c:v>3984.84</c:v>
                </c:pt>
                <c:pt idx="18">
                  <c:v>13290.78</c:v>
                </c:pt>
                <c:pt idx="19">
                  <c:v>13229.619999999999</c:v>
                </c:pt>
                <c:pt idx="20">
                  <c:v>37608.65</c:v>
                </c:pt>
                <c:pt idx="21">
                  <c:v>25195.910000000003</c:v>
                </c:pt>
                <c:pt idx="22">
                  <c:v>4993.76</c:v>
                </c:pt>
                <c:pt idx="23">
                  <c:v>39593.660000000003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6-42AD-9859-EDA370733F4A}"/>
            </c:ext>
          </c:extLst>
        </c:ser>
        <c:ser>
          <c:idx val="3"/>
          <c:order val="3"/>
          <c:tx>
            <c:strRef>
              <c:f>'data analysis'!$L$60:$L$61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analysis'!$L$62:$L$85</c:f>
              <c:numCache>
                <c:formatCode>#,##0</c:formatCode>
                <c:ptCount val="24"/>
                <c:pt idx="0">
                  <c:v>22931.88</c:v>
                </c:pt>
                <c:pt idx="1">
                  <c:v>11152.720000000001</c:v>
                </c:pt>
                <c:pt idx="2">
                  <c:v>14445.589999999997</c:v>
                </c:pt>
                <c:pt idx="3">
                  <c:v>33972.119999999995</c:v>
                </c:pt>
                <c:pt idx="5">
                  <c:v>21303.68</c:v>
                </c:pt>
                <c:pt idx="7">
                  <c:v>29092.43</c:v>
                </c:pt>
                <c:pt idx="8">
                  <c:v>26538.38</c:v>
                </c:pt>
                <c:pt idx="9">
                  <c:v>14552.600000000002</c:v>
                </c:pt>
                <c:pt idx="10">
                  <c:v>10869.480000000001</c:v>
                </c:pt>
                <c:pt idx="12">
                  <c:v>2227.3900000000003</c:v>
                </c:pt>
                <c:pt idx="13">
                  <c:v>10606.970000000001</c:v>
                </c:pt>
                <c:pt idx="14">
                  <c:v>309.61</c:v>
                </c:pt>
                <c:pt idx="15">
                  <c:v>10610.24</c:v>
                </c:pt>
                <c:pt idx="16">
                  <c:v>16343.060000000001</c:v>
                </c:pt>
                <c:pt idx="17">
                  <c:v>21502.69</c:v>
                </c:pt>
                <c:pt idx="18">
                  <c:v>23560.329999999998</c:v>
                </c:pt>
                <c:pt idx="19">
                  <c:v>31551.34</c:v>
                </c:pt>
                <c:pt idx="20">
                  <c:v>2266.5299999999997</c:v>
                </c:pt>
                <c:pt idx="21">
                  <c:v>4875.4399999999996</c:v>
                </c:pt>
                <c:pt idx="23">
                  <c:v>20955.830000000002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6-42AD-9859-EDA370733F4A}"/>
            </c:ext>
          </c:extLst>
        </c:ser>
        <c:ser>
          <c:idx val="4"/>
          <c:order val="4"/>
          <c:tx>
            <c:strRef>
              <c:f>'data analysis'!$M$60:$M$61</c:f>
              <c:strCache>
                <c:ptCount val="1"/>
                <c:pt idx="0">
                  <c:v>Dallas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analysis'!$M$62:$M$85</c:f>
              <c:numCache>
                <c:formatCode>#,##0</c:formatCode>
                <c:ptCount val="24"/>
                <c:pt idx="0">
                  <c:v>21206.84</c:v>
                </c:pt>
                <c:pt idx="1">
                  <c:v>10553.05</c:v>
                </c:pt>
                <c:pt idx="2">
                  <c:v>22508.46</c:v>
                </c:pt>
                <c:pt idx="3">
                  <c:v>1930.04</c:v>
                </c:pt>
                <c:pt idx="5">
                  <c:v>39535.149999999994</c:v>
                </c:pt>
                <c:pt idx="6">
                  <c:v>12280.77</c:v>
                </c:pt>
                <c:pt idx="7">
                  <c:v>14351.71</c:v>
                </c:pt>
                <c:pt idx="8">
                  <c:v>32496.45</c:v>
                </c:pt>
                <c:pt idx="10">
                  <c:v>9403.26</c:v>
                </c:pt>
                <c:pt idx="11">
                  <c:v>25877.09</c:v>
                </c:pt>
                <c:pt idx="12">
                  <c:v>40526.920000000006</c:v>
                </c:pt>
                <c:pt idx="13">
                  <c:v>23601.120000000003</c:v>
                </c:pt>
                <c:pt idx="14">
                  <c:v>18509.419999999998</c:v>
                </c:pt>
                <c:pt idx="15">
                  <c:v>1121.6500000000001</c:v>
                </c:pt>
                <c:pt idx="16">
                  <c:v>9183.869999999999</c:v>
                </c:pt>
                <c:pt idx="17">
                  <c:v>7005.2500000000009</c:v>
                </c:pt>
                <c:pt idx="18">
                  <c:v>5767.8300000000008</c:v>
                </c:pt>
                <c:pt idx="19">
                  <c:v>3580.12</c:v>
                </c:pt>
                <c:pt idx="20">
                  <c:v>7519.9599999999991</c:v>
                </c:pt>
                <c:pt idx="21">
                  <c:v>12062.760000000002</c:v>
                </c:pt>
                <c:pt idx="22">
                  <c:v>1379.94</c:v>
                </c:pt>
                <c:pt idx="23">
                  <c:v>8712.52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6-42AD-9859-EDA370733F4A}"/>
            </c:ext>
          </c:extLst>
        </c:ser>
        <c:ser>
          <c:idx val="5"/>
          <c:order val="5"/>
          <c:tx>
            <c:strRef>
              <c:f>'data analysis'!$N$60:$N$61</c:f>
              <c:strCache>
                <c:ptCount val="1"/>
                <c:pt idx="0">
                  <c:v>San Jose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analysis'!$N$62:$N$85</c:f>
              <c:numCache>
                <c:formatCode>#,##0</c:formatCode>
                <c:ptCount val="24"/>
                <c:pt idx="0">
                  <c:v>8393.48</c:v>
                </c:pt>
                <c:pt idx="1">
                  <c:v>9001.01</c:v>
                </c:pt>
                <c:pt idx="2">
                  <c:v>14262.890000000001</c:v>
                </c:pt>
                <c:pt idx="4">
                  <c:v>20853.089999999997</c:v>
                </c:pt>
                <c:pt idx="5">
                  <c:v>15980.880000000001</c:v>
                </c:pt>
                <c:pt idx="6">
                  <c:v>8410.7799999999988</c:v>
                </c:pt>
                <c:pt idx="7">
                  <c:v>28947.62</c:v>
                </c:pt>
                <c:pt idx="8">
                  <c:v>17842.349999999999</c:v>
                </c:pt>
                <c:pt idx="9">
                  <c:v>30634.019999999997</c:v>
                </c:pt>
                <c:pt idx="10">
                  <c:v>18736.900000000001</c:v>
                </c:pt>
                <c:pt idx="12">
                  <c:v>27827.599999999999</c:v>
                </c:pt>
                <c:pt idx="13">
                  <c:v>4995.92</c:v>
                </c:pt>
                <c:pt idx="14">
                  <c:v>4463.8099999999995</c:v>
                </c:pt>
                <c:pt idx="15">
                  <c:v>6563.95</c:v>
                </c:pt>
                <c:pt idx="16">
                  <c:v>15577.63</c:v>
                </c:pt>
                <c:pt idx="17">
                  <c:v>25219.890000000003</c:v>
                </c:pt>
                <c:pt idx="19">
                  <c:v>24797.68</c:v>
                </c:pt>
                <c:pt idx="20">
                  <c:v>1052.1600000000001</c:v>
                </c:pt>
                <c:pt idx="21">
                  <c:v>8989.7900000000009</c:v>
                </c:pt>
                <c:pt idx="22">
                  <c:v>11004.33</c:v>
                </c:pt>
                <c:pt idx="23">
                  <c:v>10798.48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C6-42AD-9859-EDA370733F4A}"/>
            </c:ext>
          </c:extLst>
        </c:ser>
        <c:ser>
          <c:idx val="6"/>
          <c:order val="6"/>
          <c:tx>
            <c:strRef>
              <c:f>'data analysis'!$O$60:$O$61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analysis'!$O$62:$O$85</c:f>
              <c:numCache>
                <c:formatCode>#,##0</c:formatCode>
                <c:ptCount val="24"/>
                <c:pt idx="0">
                  <c:v>20392.969999999998</c:v>
                </c:pt>
                <c:pt idx="1">
                  <c:v>15139.119999999999</c:v>
                </c:pt>
                <c:pt idx="2">
                  <c:v>10949</c:v>
                </c:pt>
                <c:pt idx="3">
                  <c:v>2137.7400000000002</c:v>
                </c:pt>
                <c:pt idx="4">
                  <c:v>12526.850000000002</c:v>
                </c:pt>
                <c:pt idx="5">
                  <c:v>15229.8</c:v>
                </c:pt>
                <c:pt idx="6">
                  <c:v>23911.08</c:v>
                </c:pt>
                <c:pt idx="7">
                  <c:v>1031.04</c:v>
                </c:pt>
                <c:pt idx="8">
                  <c:v>29668.05</c:v>
                </c:pt>
                <c:pt idx="9">
                  <c:v>11247.04</c:v>
                </c:pt>
                <c:pt idx="10">
                  <c:v>16920.16</c:v>
                </c:pt>
                <c:pt idx="11">
                  <c:v>22136.020000000004</c:v>
                </c:pt>
                <c:pt idx="12">
                  <c:v>4881.2700000000004</c:v>
                </c:pt>
                <c:pt idx="13">
                  <c:v>18251.75</c:v>
                </c:pt>
                <c:pt idx="14">
                  <c:v>16607.939999999999</c:v>
                </c:pt>
                <c:pt idx="15">
                  <c:v>13661.789999999999</c:v>
                </c:pt>
                <c:pt idx="16">
                  <c:v>15823.83</c:v>
                </c:pt>
                <c:pt idx="17">
                  <c:v>1497.88</c:v>
                </c:pt>
                <c:pt idx="18">
                  <c:v>6300.73</c:v>
                </c:pt>
                <c:pt idx="19">
                  <c:v>14079.89</c:v>
                </c:pt>
                <c:pt idx="20">
                  <c:v>4094.06</c:v>
                </c:pt>
                <c:pt idx="21">
                  <c:v>11967.390000000001</c:v>
                </c:pt>
                <c:pt idx="22">
                  <c:v>21820.739999999998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C6-42AD-9859-EDA370733F4A}"/>
            </c:ext>
          </c:extLst>
        </c:ser>
        <c:ser>
          <c:idx val="7"/>
          <c:order val="7"/>
          <c:tx>
            <c:strRef>
              <c:f>'data analysis'!$P$60:$P$61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analysis'!$P$62:$P$85</c:f>
              <c:numCache>
                <c:formatCode>#,##0</c:formatCode>
                <c:ptCount val="24"/>
                <c:pt idx="0">
                  <c:v>2921.04</c:v>
                </c:pt>
                <c:pt idx="1">
                  <c:v>308.15999999999997</c:v>
                </c:pt>
                <c:pt idx="2">
                  <c:v>6242.08</c:v>
                </c:pt>
                <c:pt idx="3">
                  <c:v>15747.27</c:v>
                </c:pt>
                <c:pt idx="4">
                  <c:v>24814.44</c:v>
                </c:pt>
                <c:pt idx="5">
                  <c:v>14245.43</c:v>
                </c:pt>
                <c:pt idx="7">
                  <c:v>4893.93</c:v>
                </c:pt>
                <c:pt idx="8">
                  <c:v>12267.66</c:v>
                </c:pt>
                <c:pt idx="9">
                  <c:v>8607.15</c:v>
                </c:pt>
                <c:pt idx="10">
                  <c:v>683.9</c:v>
                </c:pt>
                <c:pt idx="11">
                  <c:v>11508.75</c:v>
                </c:pt>
                <c:pt idx="12">
                  <c:v>2739.74</c:v>
                </c:pt>
                <c:pt idx="13">
                  <c:v>22580.23</c:v>
                </c:pt>
                <c:pt idx="14">
                  <c:v>10416.24</c:v>
                </c:pt>
                <c:pt idx="15">
                  <c:v>10349.280000000001</c:v>
                </c:pt>
                <c:pt idx="16">
                  <c:v>16496.61</c:v>
                </c:pt>
                <c:pt idx="17">
                  <c:v>9241.66</c:v>
                </c:pt>
                <c:pt idx="18">
                  <c:v>23066.79</c:v>
                </c:pt>
                <c:pt idx="19">
                  <c:v>28995.120000000003</c:v>
                </c:pt>
                <c:pt idx="20">
                  <c:v>15985.53</c:v>
                </c:pt>
                <c:pt idx="21">
                  <c:v>6027.6</c:v>
                </c:pt>
                <c:pt idx="22">
                  <c:v>14885.58</c:v>
                </c:pt>
                <c:pt idx="23">
                  <c:v>516.59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C6-42AD-9859-EDA370733F4A}"/>
            </c:ext>
          </c:extLst>
        </c:ser>
        <c:ser>
          <c:idx val="8"/>
          <c:order val="8"/>
          <c:tx>
            <c:strRef>
              <c:f>'data analysis'!$Q$60:$Q$61</c:f>
              <c:strCache>
                <c:ptCount val="1"/>
                <c:pt idx="0">
                  <c:v>Jacksonville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analysis'!$Q$62:$Q$85</c:f>
              <c:numCache>
                <c:formatCode>#,##0</c:formatCode>
                <c:ptCount val="24"/>
                <c:pt idx="1">
                  <c:v>26369.91</c:v>
                </c:pt>
                <c:pt idx="2">
                  <c:v>14927.96</c:v>
                </c:pt>
                <c:pt idx="3">
                  <c:v>5143.09</c:v>
                </c:pt>
                <c:pt idx="5">
                  <c:v>14748</c:v>
                </c:pt>
                <c:pt idx="6">
                  <c:v>34195.409999999996</c:v>
                </c:pt>
                <c:pt idx="7">
                  <c:v>199.04</c:v>
                </c:pt>
                <c:pt idx="8">
                  <c:v>27215.22</c:v>
                </c:pt>
                <c:pt idx="9">
                  <c:v>12563.52</c:v>
                </c:pt>
                <c:pt idx="10">
                  <c:v>9516.09</c:v>
                </c:pt>
                <c:pt idx="11">
                  <c:v>11997.15</c:v>
                </c:pt>
                <c:pt idx="12">
                  <c:v>5518.62</c:v>
                </c:pt>
                <c:pt idx="13">
                  <c:v>5397.09</c:v>
                </c:pt>
                <c:pt idx="14">
                  <c:v>7140.04</c:v>
                </c:pt>
                <c:pt idx="16">
                  <c:v>8687.2199999999993</c:v>
                </c:pt>
                <c:pt idx="17">
                  <c:v>12330.23</c:v>
                </c:pt>
                <c:pt idx="19">
                  <c:v>7607.91</c:v>
                </c:pt>
                <c:pt idx="21">
                  <c:v>13497.3</c:v>
                </c:pt>
                <c:pt idx="22">
                  <c:v>17566.07</c:v>
                </c:pt>
                <c:pt idx="23">
                  <c:v>26874.28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C6-42AD-9859-EDA370733F4A}"/>
            </c:ext>
          </c:extLst>
        </c:ser>
        <c:ser>
          <c:idx val="9"/>
          <c:order val="9"/>
          <c:tx>
            <c:strRef>
              <c:f>'data analysis'!$R$60:$R$61</c:f>
              <c:strCache>
                <c:ptCount val="1"/>
                <c:pt idx="0">
                  <c:v>Austin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'data analysis'!$G$62:$H$85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'data analysis'!$R$62:$R$85</c:f>
              <c:numCache>
                <c:formatCode>#,##0</c:formatCode>
                <c:ptCount val="24"/>
                <c:pt idx="0">
                  <c:v>1626.4</c:v>
                </c:pt>
                <c:pt idx="1">
                  <c:v>12539.76</c:v>
                </c:pt>
                <c:pt idx="2">
                  <c:v>5287.04</c:v>
                </c:pt>
                <c:pt idx="3">
                  <c:v>1621.1</c:v>
                </c:pt>
                <c:pt idx="4">
                  <c:v>7146.98</c:v>
                </c:pt>
                <c:pt idx="5">
                  <c:v>11169.41</c:v>
                </c:pt>
                <c:pt idx="6">
                  <c:v>1025.4299999999998</c:v>
                </c:pt>
                <c:pt idx="7">
                  <c:v>10289.849999999999</c:v>
                </c:pt>
                <c:pt idx="8">
                  <c:v>6792.32</c:v>
                </c:pt>
                <c:pt idx="9">
                  <c:v>21519.799999999996</c:v>
                </c:pt>
                <c:pt idx="10">
                  <c:v>6167.08</c:v>
                </c:pt>
                <c:pt idx="11">
                  <c:v>5868.92</c:v>
                </c:pt>
                <c:pt idx="12">
                  <c:v>3374.59</c:v>
                </c:pt>
                <c:pt idx="13">
                  <c:v>2474.04</c:v>
                </c:pt>
                <c:pt idx="14">
                  <c:v>579.74</c:v>
                </c:pt>
                <c:pt idx="15">
                  <c:v>7617.2800000000007</c:v>
                </c:pt>
                <c:pt idx="16">
                  <c:v>2817.52</c:v>
                </c:pt>
                <c:pt idx="17">
                  <c:v>1845.97</c:v>
                </c:pt>
                <c:pt idx="18">
                  <c:v>12770.36</c:v>
                </c:pt>
                <c:pt idx="19">
                  <c:v>6837.2000000000007</c:v>
                </c:pt>
                <c:pt idx="21">
                  <c:v>26866.219999999998</c:v>
                </c:pt>
                <c:pt idx="22">
                  <c:v>25900.399999999998</c:v>
                </c:pt>
                <c:pt idx="23">
                  <c:v>25911.47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C6-42AD-9859-EDA37073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524063"/>
        <c:axId val="1020519263"/>
      </c:lineChart>
      <c:catAx>
        <c:axId val="102052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19263"/>
        <c:crosses val="autoZero"/>
        <c:auto val="1"/>
        <c:lblAlgn val="ctr"/>
        <c:lblOffset val="100"/>
        <c:noMultiLvlLbl val="0"/>
      </c:catAx>
      <c:valAx>
        <c:axId val="10205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2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Revenue by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Managers</a:t>
            </a:r>
          </a:p>
        </cx:rich>
      </cx:tx>
    </cx:title>
    <cx:plotArea>
      <cx:plotAreaRegion>
        <cx:series layoutId="boxWhisker" uniqueId="{C73A3A48-95B7-404B-AB81-AECA0F5AF2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Revenue by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Managers</a:t>
            </a:r>
          </a:p>
        </cx:rich>
      </cx:tx>
    </cx:title>
    <cx:plotArea>
      <cx:plotAreaRegion>
        <cx:series layoutId="boxWhisker" uniqueId="{CA405D38-A195-4D8F-903E-EA32BE90EB5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19</xdr:row>
      <xdr:rowOff>0</xdr:rowOff>
    </xdr:from>
    <xdr:to>
      <xdr:col>22</xdr:col>
      <xdr:colOff>304800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B02744-BB43-4C71-ABC7-E7C49BBDA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31550" y="3511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17</xdr:row>
      <xdr:rowOff>175058</xdr:rowOff>
    </xdr:from>
    <xdr:to>
      <xdr:col>17</xdr:col>
      <xdr:colOff>544285</xdr:colOff>
      <xdr:row>34</xdr:row>
      <xdr:rowOff>155510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F58BAC-77E9-489B-9D39-97D6D3FAA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5256" y="3272303"/>
              <a:ext cx="5948264" cy="3064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54874</xdr:colOff>
      <xdr:row>16</xdr:row>
      <xdr:rowOff>98307</xdr:rowOff>
    </xdr:from>
    <xdr:to>
      <xdr:col>5</xdr:col>
      <xdr:colOff>807468</xdr:colOff>
      <xdr:row>37</xdr:row>
      <xdr:rowOff>15678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350D6-7894-B865-72EF-4FF3A7092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179525</xdr:colOff>
      <xdr:row>41</xdr:row>
      <xdr:rowOff>4232</xdr:rowOff>
    </xdr:from>
    <xdr:to>
      <xdr:col>5</xdr:col>
      <xdr:colOff>509568</xdr:colOff>
      <xdr:row>56</xdr:row>
      <xdr:rowOff>54875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45B29-FCD8-BA1D-A5CA-10A6B7B6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187363</xdr:colOff>
      <xdr:row>58</xdr:row>
      <xdr:rowOff>153183</xdr:rowOff>
    </xdr:from>
    <xdr:to>
      <xdr:col>5</xdr:col>
      <xdr:colOff>760431</xdr:colOff>
      <xdr:row>77</xdr:row>
      <xdr:rowOff>117592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4D22B-0B6D-6A60-355C-DA893BF07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1030 G2" refreshedDate="45951.623508680554" createdVersion="8" refreshedVersion="8" minRefreshableVersion="3" recordCount="600" xr:uid="{8CEAC7B9-4FDC-48F7-821A-60E50ED3274D}">
  <cacheSource type="worksheet">
    <worksheetSource name="Orders"/>
  </cacheSource>
  <cacheFields count="9">
    <cacheField name="order_id" numFmtId="0">
      <sharedItems containsSemiMixedTypes="0" containsString="0" containsNumber="1" containsInteger="1" minValue="1" maxValue="600"/>
    </cacheField>
    <cacheField name="date" numFmtId="173">
      <sharedItems count="407">
        <s v="05-Jul-2024"/>
        <s v="17-May-2024"/>
        <s v="17-Dec-2023"/>
        <s v="31-May-2024"/>
        <s v="17-Feb-2023"/>
        <s v="08-Feb-2024"/>
        <s v="01-Jun-2023"/>
        <s v="27-Jan-2023"/>
        <s v="07-May-2023"/>
        <s v="17-Oct-2023"/>
        <s v="09-Dec-2024"/>
        <s v="01-Mar-2023"/>
        <s v="25-Aug-2023"/>
        <s v="14-Feb-2024"/>
        <s v="28-Aug-2024"/>
        <s v="12-Jun-2023"/>
        <s v="09-Feb-2023"/>
        <s v="14-Mar-2023"/>
        <s v="12-Aug-2024"/>
        <s v="19-Oct-2023"/>
        <s v="18-Apr-2023"/>
        <s v="06-Oct-2024"/>
        <s v="17-Apr-2023"/>
        <s v="17-Feb-2024"/>
        <s v="04-Sep-2024"/>
        <s v="07-Jun-2023"/>
        <s v="15-Mar-2023"/>
        <s v="17-Oct-2024"/>
        <s v="12-Jun-2024"/>
        <s v="22-Apr-2024"/>
        <s v="07-Dec-2024"/>
        <s v="20-Aug-2023"/>
        <s v="05-Feb-2023"/>
        <s v="02-Jul-2024"/>
        <s v="29-Sep-2024"/>
        <s v="02-Jan-2024"/>
        <s v="27-Feb-2023"/>
        <s v="12-Jul-2023"/>
        <s v="23-Jun-2024"/>
        <s v="22-Mar-2024"/>
        <s v="23-Feb-2024"/>
        <s v="20-Dec-2024"/>
        <s v="22-Oct-2024"/>
        <s v="26-Sep-2023"/>
        <s v="29-Nov-2024"/>
        <s v="29-Feb-2024"/>
        <s v="21-Feb-2023"/>
        <s v="15-Jul-2023"/>
        <s v="30-Sep-2024"/>
        <s v="06-Jan-2024"/>
        <s v="07-Aug-2024"/>
        <s v="21-Aug-2023"/>
        <s v="27-Oct-2023"/>
        <s v="12-Jan-2024"/>
        <s v="18-Jan-2023"/>
        <s v="26-Jul-2024"/>
        <s v="22-Jul-2024"/>
        <s v="10-Nov-2024"/>
        <s v="25-May-2024"/>
        <s v="29-May-2023"/>
        <s v="26-May-2024"/>
        <s v="13-Aug-2024"/>
        <s v="19-Feb-2024"/>
        <s v="30-Jun-2024"/>
        <s v="15-Dec-2024"/>
        <s v="23-Aug-2024"/>
        <s v="20-Sep-2023"/>
        <s v="14-Oct-2024"/>
        <s v="02-Jul-2023"/>
        <s v="18-Oct-2024"/>
        <s v="19-Aug-2024"/>
        <s v="05-Sep-2023"/>
        <s v="25-Apr-2023"/>
        <s v="09-Jan-2024"/>
        <s v="02-Sep-2023"/>
        <s v="12-Feb-2023"/>
        <s v="09-May-2024"/>
        <s v="21-Dec-2024"/>
        <s v="01-Mar-2024"/>
        <s v="19-Oct-2024"/>
        <s v="21-Dec-2023"/>
        <s v="13-Mar-2024"/>
        <s v="14-Jan-2024"/>
        <s v="14-Dec-2023"/>
        <s v="28-Feb-2023"/>
        <s v="27-Aug-2024"/>
        <s v="08-Jun-2024"/>
        <s v="08-Aug-2024"/>
        <s v="29-Jan-2024"/>
        <s v="08-Feb-2023"/>
        <s v="08-Nov-2023"/>
        <s v="21-Jun-2023"/>
        <s v="23-Mar-2024"/>
        <s v="02-Aug-2024"/>
        <s v="23-Sep-2024"/>
        <s v="05-Aug-2023"/>
        <s v="28-Sep-2024"/>
        <s v="18-Jun-2024"/>
        <s v="15-Dec-2023"/>
        <s v="07-Oct-2023"/>
        <s v="16-Jun-2024"/>
        <s v="08-Apr-2024"/>
        <s v="15-Jan-2024"/>
        <s v="16-Feb-2024"/>
        <s v="02-Oct-2023"/>
        <s v="25-Apr-2024"/>
        <s v="03-Jul-2023"/>
        <s v="13-Jun-2024"/>
        <s v="02-Mar-2023"/>
        <s v="11-Apr-2024"/>
        <s v="20-Mar-2024"/>
        <s v="02-Feb-2024"/>
        <s v="30-Jan-2024"/>
        <s v="10-Oct-2024"/>
        <s v="16-Jan-2023"/>
        <s v="05-Jun-2024"/>
        <s v="23-Jul-2024"/>
        <s v="03-Nov-2023"/>
        <s v="11-Sep-2023"/>
        <s v="18-Sep-2023"/>
        <s v="05-Apr-2024"/>
        <s v="08-Jul-2024"/>
        <s v="04-Jan-2023"/>
        <s v="29-Oct-2023"/>
        <s v="04-Nov-2023"/>
        <s v="22-Feb-2023"/>
        <s v="08-May-2024"/>
        <s v="02-Jun-2023"/>
        <s v="19-Aug-2023"/>
        <s v="13-Dec-2023"/>
        <s v="12-Sep-2023"/>
        <s v="28-Jun-2024"/>
        <s v="07-Nov-2024"/>
        <s v="23-Dec-2024"/>
        <s v="12-Dec-2024"/>
        <s v="25-Jul-2023"/>
        <s v="14-Sep-2024"/>
        <s v="28-Jul-2024"/>
        <s v="15-Oct-2023"/>
        <s v="20-Mar-2023"/>
        <s v="19-Dec-2024"/>
        <s v="08-Jan-2024"/>
        <s v="15-Feb-2024"/>
        <s v="07-Aug-2023"/>
        <s v="07-May-2024"/>
        <s v="07-Jul-2023"/>
        <s v="17-Jan-2024"/>
        <s v="13-Sep-2023"/>
        <s v="04-Jun-2024"/>
        <s v="10-Sep-2024"/>
        <s v="13-Nov-2023"/>
        <s v="31-Mar-2024"/>
        <s v="02-Mar-2024"/>
        <s v="14-Jul-2023"/>
        <s v="21-Jan-2024"/>
        <s v="26-Apr-2023"/>
        <s v="03-Oct-2023"/>
        <s v="03-Feb-2024"/>
        <s v="20-Dec-2023"/>
        <s v="25-Feb-2023"/>
        <s v="22-Aug-2023"/>
        <s v="27-May-2023"/>
        <s v="03-Mar-2023"/>
        <s v="22-Feb-2024"/>
        <s v="28-Sep-2023"/>
        <s v="27-Feb-2024"/>
        <s v="17-Mar-2024"/>
        <s v="02-Apr-2023"/>
        <s v="16-May-2024"/>
        <s v="03-Jan-2024"/>
        <s v="11-Dec-2024"/>
        <s v="06-Aug-2023"/>
        <s v="03-Aug-2024"/>
        <s v="19-Mar-2024"/>
        <s v="20-Feb-2023"/>
        <s v="16-May-2023"/>
        <s v="15-May-2024"/>
        <s v="03-Dec-2024"/>
        <s v="01-Jul-2023"/>
        <s v="03-Jan-2023"/>
        <s v="29-Jan-2023"/>
        <s v="03-Apr-2024"/>
        <s v="09-Sep-2024"/>
        <s v="25-Oct-2023"/>
        <s v="16-Mar-2023"/>
        <s v="11-Jun-2024"/>
        <s v="13-Nov-2024"/>
        <s v="22-Dec-2024"/>
        <s v="21-May-2024"/>
        <s v="07-Apr-2023"/>
        <s v="16-Nov-2023"/>
        <s v="09-Jan-2023"/>
        <s v="27-Dec-2023"/>
        <s v="26-Aug-2024"/>
        <s v="25-Mar-2024"/>
        <s v="28-Nov-2024"/>
        <s v="09-May-2023"/>
        <s v="09-Nov-2024"/>
        <s v="10-Jul-2024"/>
        <s v="15-Sep-2023"/>
        <s v="14-Jun-2023"/>
        <s v="01-Oct-2023"/>
        <s v="21-Sep-2024"/>
        <s v="18-Feb-2024"/>
        <s v="08-Oct-2024"/>
        <s v="03-Aug-2023"/>
        <s v="23-Nov-2023"/>
        <s v="13-Apr-2024"/>
        <s v="27-Jun-2024"/>
        <s v="19-Sep-2023"/>
        <s v="27-Apr-2024"/>
        <s v="19-Jul-2023"/>
        <s v="10-Apr-2023"/>
        <s v="07-Nov-2023"/>
        <s v="17-Mar-2023"/>
        <s v="15-Sep-2024"/>
        <s v="11-Sep-2024"/>
        <s v="21-Nov-2023"/>
        <s v="19-Feb-2023"/>
        <s v="20-Jul-2024"/>
        <s v="31-Jan-2024"/>
        <s v="05-May-2024"/>
        <s v="13-Feb-2023"/>
        <s v="25-Jun-2024"/>
        <s v="11-Oct-2023"/>
        <s v="25-Dec-2023"/>
        <s v="22-Mar-2023"/>
        <s v="06-Dec-2024"/>
        <s v="24-Aug-2023"/>
        <s v="23-Nov-2024"/>
        <s v="13-Jun-2023"/>
        <s v="09-Jul-2023"/>
        <s v="26-Oct-2024"/>
        <s v="24-Mar-2023"/>
        <s v="17-Jul-2023"/>
        <s v="10-Feb-2024"/>
        <s v="12-Feb-2024"/>
        <s v="06-Apr-2023"/>
        <s v="18-Dec-2024"/>
        <s v="08-Sep-2023"/>
        <s v="10-Aug-2024"/>
        <s v="02-Feb-2023"/>
        <s v="03-Apr-2023"/>
        <s v="21-Jun-2024"/>
        <s v="07-Feb-2023"/>
        <s v="07-Sep-2023"/>
        <s v="13-Jan-2024"/>
        <s v="19-Jan-2024"/>
        <s v="01-Apr-2024"/>
        <s v="24-Nov-2023"/>
        <s v="22-May-2023"/>
        <s v="15-Nov-2023"/>
        <s v="27-Nov-2024"/>
        <s v="13-Aug-2023"/>
        <s v="27-Sep-2024"/>
        <s v="09-Aug-2023"/>
        <s v="12-Mar-2023"/>
        <s v="08-Jan-2023"/>
        <s v="03-Sep-2023"/>
        <s v="10-Jun-2024"/>
        <s v="08-May-2023"/>
        <s v="17-Sep-2024"/>
        <s v="26-Apr-2024"/>
        <s v="20-Jun-2023"/>
        <s v="10-May-2024"/>
        <s v="20-Jan-2023"/>
        <s v="23-Sep-2023"/>
        <s v="21-Sep-2023"/>
        <s v="19-Jan-2023"/>
        <s v="06-Nov-2023"/>
        <s v="23-Jan-2024"/>
        <s v="02-Nov-2024"/>
        <s v="17-Jun-2024"/>
        <s v="04-Jul-2023"/>
        <s v="11-Aug-2024"/>
        <s v="26-Mar-2024"/>
        <s v="17-Dec-2024"/>
        <s v="18-Jul-2023"/>
        <s v="10-Jan-2024"/>
        <s v="07-Oct-2024"/>
        <s v="02-Jan-2023"/>
        <s v="18-Mar-2024"/>
        <s v="04-Feb-2023"/>
        <s v="22-Oct-2023"/>
        <s v="19-Sep-2024"/>
        <s v="29-Apr-2023"/>
        <s v="31-Jan-2023"/>
        <s v="22-Jun-2024"/>
        <s v="03-Feb-2023"/>
        <s v="04-Apr-2024"/>
        <s v="31-Oct-2024"/>
        <s v="09-Jun-2024"/>
        <s v="18-Mar-2023"/>
        <s v="08-Jul-2023"/>
        <s v="16-Jan-2024"/>
        <s v="29-May-2024"/>
        <s v="13-Jul-2023"/>
        <s v="07-Feb-2024"/>
        <s v="16-Mar-2024"/>
        <s v="14-Mar-2024"/>
        <s v="27-Oct-2024"/>
        <s v="16-Sep-2024"/>
        <s v="24-Apr-2023"/>
        <s v="13-Oct-2024"/>
        <s v="21-Feb-2024"/>
        <s v="24-Jun-2024"/>
        <s v="31-Dec-2024"/>
        <s v="22-Sep-2023"/>
        <s v="03-Oct-2024"/>
        <s v="08-Jun-2023"/>
        <s v="17-Sep-2023"/>
        <s v="31-Mar-2023"/>
        <s v="11-Jul-2023"/>
        <s v="31-Aug-2024"/>
        <s v="17-Apr-2024"/>
        <s v="04-Jan-2024"/>
        <s v="19-Dec-2023"/>
        <s v="26-Feb-2024"/>
        <s v="13-May-2024"/>
        <s v="11-Oct-2024"/>
        <s v="09-Sep-2023"/>
        <s v="10-Feb-2023"/>
        <s v="11-Jun-2023"/>
        <s v="19-Mar-2023"/>
        <s v="26-Nov-2024"/>
        <s v="20-Nov-2023"/>
        <s v="22-Aug-2024"/>
        <s v="16-Oct-2023"/>
        <s v="04-Mar-2024"/>
        <s v="28-Mar-2024"/>
        <s v="09-Oct-2024"/>
        <s v="18-May-2024"/>
        <s v="21-Mar-2023"/>
        <s v="14-Sep-2023"/>
        <s v="03-May-2024"/>
        <s v="28-Dec-2023"/>
        <s v="24-Jun-2023"/>
        <s v="10-Jan-2023"/>
        <s v="14-Nov-2023"/>
        <s v="06-May-2023"/>
        <s v="15-Jun-2023"/>
        <s v="10-Oct-2023"/>
        <s v="14-Aug-2023"/>
        <s v="22-Sep-2024"/>
        <s v="21-Aug-2024"/>
        <s v="01-Nov-2024"/>
        <s v="30-Sep-2023"/>
        <s v="26-Aug-2023"/>
        <s v="10-Mar-2023"/>
        <s v="06-Sep-2024"/>
        <s v="04-Oct-2024"/>
        <s v="06-Feb-2024"/>
        <s v="17-Aug-2024"/>
        <s v="27-Jun-2023"/>
        <s v="19-Jul-2024"/>
        <s v="22-Jun-2023"/>
        <s v="12-Apr-2023"/>
        <s v="22-Jan-2023"/>
        <s v="14-Nov-2024"/>
        <s v="24-Apr-2024"/>
        <s v="31-Jul-2023"/>
        <s v="15-Aug-2023"/>
        <s v="03-May-2023"/>
        <s v="27-Aug-2023"/>
        <s v="25-Oct-2024"/>
        <s v="06-May-2024"/>
        <s v="30-Dec-2023"/>
        <s v="27-Jul-2023"/>
        <s v="02-Aug-2023"/>
        <s v="12-Aug-2023"/>
        <s v="01-Feb-2023"/>
        <s v="13-Oct-2023"/>
        <s v="11-Feb-2024"/>
        <s v="15-Jan-2023"/>
        <s v="21-Nov-2024"/>
        <s v="24-May-2023"/>
        <s v="26-Dec-2023"/>
        <s v="23-Apr-2024"/>
        <s v="13-Feb-2024"/>
        <s v="27-Dec-2024"/>
        <s v="29-Jun-2024"/>
        <s v="14-Jan-2023"/>
        <s v="02-Sep-2024"/>
        <s v="13-Jul-2024"/>
        <s v="12-Sep-2024"/>
        <s v="26-Oct-2023"/>
        <s v="04-Nov-2024"/>
        <s v="20-Nov-2024"/>
        <s v="17-Aug-2023"/>
        <s v="31-Jul-2024"/>
        <s v="29-Dec-2024"/>
        <s v="28-Feb-2024"/>
        <s v="18-May-2023"/>
        <s v="20-Sep-2024"/>
        <s v="12-May-2024"/>
        <s v="29-Mar-2023"/>
        <s v="10-Nov-2023"/>
        <s v="30-Mar-2024"/>
        <s v="12-May-2023"/>
        <s v="26-Dec-2024"/>
        <s v="21-Jul-2024"/>
        <s v="25-Nov-2024"/>
        <s v="18-Jul-2024"/>
        <s v="18-Nov-2023"/>
        <s v="08-Dec-2024"/>
        <s v="30-Aug-2024"/>
        <s v="06-Aug-2024"/>
      </sharedItems>
    </cacheField>
    <cacheField name="product" numFmtId="0">
      <sharedItems count="10">
        <s v="Mouse"/>
        <s v="Speaker"/>
        <s v="Keyboard"/>
        <s v="Smartphone"/>
        <s v="Tablet"/>
        <s v="Monitor"/>
        <s v="Laptop"/>
        <s v="Charger"/>
        <s v="Smartwatch"/>
        <s v="Headphones"/>
      </sharedItems>
    </cacheField>
    <cacheField name="price" numFmtId="0">
      <sharedItems containsSemiMixedTypes="0" containsString="0" containsNumber="1" minValue="10.119999999999999" maxValue="1993.39"/>
    </cacheField>
    <cacheField name="quantity" numFmtId="0">
      <sharedItems containsSemiMixedTypes="0" containsString="0" containsNumber="1" containsInteger="1" minValue="1" maxValue="10"/>
    </cacheField>
    <cacheField name="payment_method" numFmtId="0">
      <sharedItems/>
    </cacheField>
    <cacheField name="manager" numFmtId="0">
      <sharedItems/>
    </cacheField>
    <cacheField name="city" numFmtId="0">
      <sharedItems/>
    </cacheField>
    <cacheField name="revenue" numFmtId="0">
      <sharedItems containsSemiMixedTypes="0" containsString="0" containsNumber="1" minValue="21.21" maxValue="19876.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1030 G2" refreshedDate="45951.658754745367" createdVersion="8" refreshedVersion="8" minRefreshableVersion="3" recordCount="600" xr:uid="{F1692324-1A1D-45AB-A6B1-67184110A88D}">
  <cacheSource type="worksheet">
    <worksheetSource name="Orders_1"/>
  </cacheSource>
  <cacheFields count="16">
    <cacheField name="order_id" numFmtId="0">
      <sharedItems containsSemiMixedTypes="0" containsString="0" containsNumber="1" containsInteger="1" minValue="1" maxValue="600"/>
    </cacheField>
    <cacheField name="date" numFmtId="14">
      <sharedItems containsSemiMixedTypes="0" containsNonDate="0" containsDate="1" containsString="0" minDate="2023-01-02T00:00:00" maxDate="2025-01-01T00:00:00" count="407">
        <d v="2023-01-02T00:00:00"/>
        <d v="2023-01-03T00:00:00"/>
        <d v="2023-01-04T00:00:00"/>
        <d v="2023-01-08T00:00:00"/>
        <d v="2023-01-09T00:00:00"/>
        <d v="2023-01-10T00:00:00"/>
        <d v="2023-01-14T00:00:00"/>
        <d v="2023-01-15T00:00:00"/>
        <d v="2023-01-16T00:00:00"/>
        <d v="2023-01-18T00:00:00"/>
        <d v="2023-01-19T00:00:00"/>
        <d v="2023-01-20T00:00:00"/>
        <d v="2023-01-22T00:00:00"/>
        <d v="2023-01-27T00:00:00"/>
        <d v="2023-01-29T00:00:00"/>
        <d v="2023-01-31T00:00:00"/>
        <d v="2023-02-01T00:00:00"/>
        <d v="2023-02-02T00:00:00"/>
        <d v="2023-02-03T00:00:00"/>
        <d v="2023-02-04T00:00:00"/>
        <d v="2023-02-05T00:00:00"/>
        <d v="2023-02-07T00:00:00"/>
        <d v="2023-02-08T00:00:00"/>
        <d v="2023-02-09T00:00:00"/>
        <d v="2023-02-10T00:00:00"/>
        <d v="2023-02-12T00:00:00"/>
        <d v="2023-02-13T00:00:00"/>
        <d v="2023-02-17T00:00:00"/>
        <d v="2023-02-19T00:00:00"/>
        <d v="2023-02-20T00:00:00"/>
        <d v="2023-02-21T00:00:00"/>
        <d v="2023-02-22T00:00:00"/>
        <d v="2023-02-25T00:00:00"/>
        <d v="2023-02-27T00:00:00"/>
        <d v="2023-02-28T00:00:00"/>
        <d v="2023-03-01T00:00:00"/>
        <d v="2023-03-02T00:00:00"/>
        <d v="2023-03-03T00:00:00"/>
        <d v="2023-03-10T00:00:00"/>
        <d v="2023-03-12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9T00:00:00"/>
        <d v="2023-03-31T00:00:00"/>
        <d v="2023-04-02T00:00:00"/>
        <d v="2023-04-03T00:00:00"/>
        <d v="2023-04-06T00:00:00"/>
        <d v="2023-04-07T00:00:00"/>
        <d v="2023-04-10T00:00:00"/>
        <d v="2023-04-12T00:00:00"/>
        <d v="2023-04-17T00:00:00"/>
        <d v="2023-04-18T00:00:00"/>
        <d v="2023-04-24T00:00:00"/>
        <d v="2023-04-25T00:00:00"/>
        <d v="2023-04-26T00:00:00"/>
        <d v="2023-04-29T00:00:00"/>
        <d v="2023-05-03T00:00:00"/>
        <d v="2023-05-06T00:00:00"/>
        <d v="2023-05-07T00:00:00"/>
        <d v="2023-05-08T00:00:00"/>
        <d v="2023-05-09T00:00:00"/>
        <d v="2023-05-12T00:00:00"/>
        <d v="2023-05-16T00:00:00"/>
        <d v="2023-05-18T00:00:00"/>
        <d v="2023-05-22T00:00:00"/>
        <d v="2023-05-24T00:00:00"/>
        <d v="2023-05-27T00:00:00"/>
        <d v="2023-05-29T00:00:00"/>
        <d v="2023-06-01T00:00:00"/>
        <d v="2023-06-02T00:00:00"/>
        <d v="2023-06-07T00:00:00"/>
        <d v="2023-06-08T00:00:00"/>
        <d v="2023-06-11T00:00:00"/>
        <d v="2023-06-12T00:00:00"/>
        <d v="2023-06-13T00:00:00"/>
        <d v="2023-06-14T00:00:00"/>
        <d v="2023-06-15T00:00:00"/>
        <d v="2023-06-20T00:00:00"/>
        <d v="2023-06-21T00:00:00"/>
        <d v="2023-06-22T00:00:00"/>
        <d v="2023-06-24T00:00:00"/>
        <d v="2023-06-27T00:00:00"/>
        <d v="2023-07-01T00:00:00"/>
        <d v="2023-07-02T00:00:00"/>
        <d v="2023-07-03T00:00:00"/>
        <d v="2023-07-04T00:00:00"/>
        <d v="2023-07-07T00:00:00"/>
        <d v="2023-07-08T00:00:00"/>
        <d v="2023-07-09T00:00:00"/>
        <d v="2023-07-11T00:00:00"/>
        <d v="2023-07-12T00:00:00"/>
        <d v="2023-07-13T00:00:00"/>
        <d v="2023-07-14T00:00:00"/>
        <d v="2023-07-15T00:00:00"/>
        <d v="2023-07-17T00:00:00"/>
        <d v="2023-07-18T00:00:00"/>
        <d v="2023-07-19T00:00:00"/>
        <d v="2023-07-25T00:00:00"/>
        <d v="2023-07-27T00:00:00"/>
        <d v="2023-07-31T00:00:00"/>
        <d v="2023-08-02T00:00:00"/>
        <d v="2023-08-03T00:00:00"/>
        <d v="2023-08-05T00:00:00"/>
        <d v="2023-08-06T00:00:00"/>
        <d v="2023-08-07T00:00:00"/>
        <d v="2023-08-09T00:00:00"/>
        <d v="2023-08-12T00:00:00"/>
        <d v="2023-08-13T00:00:00"/>
        <d v="2023-08-14T00:00:00"/>
        <d v="2023-08-15T00:00:00"/>
        <d v="2023-08-17T00:00:00"/>
        <d v="2023-08-19T00:00:00"/>
        <d v="2023-08-20T00:00:00"/>
        <d v="2023-08-21T00:00:00"/>
        <d v="2023-08-22T00:00:00"/>
        <d v="2023-08-24T00:00:00"/>
        <d v="2023-08-25T00:00:00"/>
        <d v="2023-08-26T00:00:00"/>
        <d v="2023-08-27T00:00:00"/>
        <d v="2023-09-02T00:00:00"/>
        <d v="2023-09-03T00:00:00"/>
        <d v="2023-09-05T00:00:00"/>
        <d v="2023-09-07T00:00:00"/>
        <d v="2023-09-08T00:00:00"/>
        <d v="2023-09-09T00:00:00"/>
        <d v="2023-09-11T00:00:00"/>
        <d v="2023-09-12T00:00:00"/>
        <d v="2023-09-13T00:00:00"/>
        <d v="2023-09-14T00:00:00"/>
        <d v="2023-09-15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6T00:00:00"/>
        <d v="2023-09-28T00:00:00"/>
        <d v="2023-09-30T00:00:00"/>
        <d v="2023-10-01T00:00:00"/>
        <d v="2023-10-02T00:00:00"/>
        <d v="2023-10-03T00:00:00"/>
        <d v="2023-10-07T00:00:00"/>
        <d v="2023-10-10T00:00:00"/>
        <d v="2023-10-11T00:00:00"/>
        <d v="2023-10-13T00:00:00"/>
        <d v="2023-10-15T00:00:00"/>
        <d v="2023-10-16T00:00:00"/>
        <d v="2023-10-17T00:00:00"/>
        <d v="2023-10-19T00:00:00"/>
        <d v="2023-10-22T00:00:00"/>
        <d v="2023-10-25T00:00:00"/>
        <d v="2023-10-26T00:00:00"/>
        <d v="2023-10-27T00:00:00"/>
        <d v="2023-10-29T00:00:00"/>
        <d v="2023-11-03T00:00:00"/>
        <d v="2023-11-04T00:00:00"/>
        <d v="2023-11-06T00:00:00"/>
        <d v="2023-11-07T00:00:00"/>
        <d v="2023-11-08T00:00:00"/>
        <d v="2023-11-10T00:00:00"/>
        <d v="2023-11-13T00:00:00"/>
        <d v="2023-11-14T00:00:00"/>
        <d v="2023-11-15T00:00:00"/>
        <d v="2023-11-16T00:00:00"/>
        <d v="2023-11-18T00:00:00"/>
        <d v="2023-11-20T00:00:00"/>
        <d v="2023-11-21T00:00:00"/>
        <d v="2023-11-23T00:00:00"/>
        <d v="2023-11-24T00:00:00"/>
        <d v="2023-12-13T00:00:00"/>
        <d v="2023-12-14T00:00:00"/>
        <d v="2023-12-15T00:00:00"/>
        <d v="2023-12-17T00:00:00"/>
        <d v="2023-12-19T00:00:00"/>
        <d v="2023-12-20T00:00:00"/>
        <d v="2023-12-21T00:00:00"/>
        <d v="2023-12-25T00:00:00"/>
        <d v="2023-12-26T00:00:00"/>
        <d v="2023-12-27T00:00:00"/>
        <d v="2023-12-28T00:00:00"/>
        <d v="2023-12-30T00:00:00"/>
        <d v="2024-01-02T00:00:00"/>
        <d v="2024-01-03T00:00:00"/>
        <d v="2024-01-04T00:00:00"/>
        <d v="2024-01-06T00:00:00"/>
        <d v="2024-01-08T00:00:00"/>
        <d v="2024-01-09T00:00:00"/>
        <d v="2024-01-10T00:00:00"/>
        <d v="2024-01-12T00:00:00"/>
        <d v="2024-01-13T00:00:00"/>
        <d v="2024-01-14T00:00:00"/>
        <d v="2024-01-15T00:00:00"/>
        <d v="2024-01-16T00:00:00"/>
        <d v="2024-01-17T00:00:00"/>
        <d v="2024-01-19T00:00:00"/>
        <d v="2024-01-21T00:00:00"/>
        <d v="2024-01-23T00:00:00"/>
        <d v="2024-01-29T00:00:00"/>
        <d v="2024-01-30T00:00:00"/>
        <d v="2024-01-31T00:00:00"/>
        <d v="2024-02-02T00:00:00"/>
        <d v="2024-02-03T00:00:00"/>
        <d v="2024-02-06T00:00:00"/>
        <d v="2024-02-07T00:00:00"/>
        <d v="2024-02-08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2T00:00:00"/>
        <d v="2024-03-04T00:00:00"/>
        <d v="2024-03-13T00:00:00"/>
        <d v="2024-03-14T00:00:00"/>
        <d v="2024-03-16T00:00:00"/>
        <d v="2024-03-17T00:00:00"/>
        <d v="2024-03-18T00:00:00"/>
        <d v="2024-03-19T00:00:00"/>
        <d v="2024-03-20T00:00:00"/>
        <d v="2024-03-22T00:00:00"/>
        <d v="2024-03-23T00:00:00"/>
        <d v="2024-03-25T00:00:00"/>
        <d v="2024-03-26T00:00:00"/>
        <d v="2024-03-28T00:00:00"/>
        <d v="2024-03-30T00:00:00"/>
        <d v="2024-03-31T00:00:00"/>
        <d v="2024-04-01T00:00:00"/>
        <d v="2024-04-03T00:00:00"/>
        <d v="2024-04-04T00:00:00"/>
        <d v="2024-04-05T00:00:00"/>
        <d v="2024-04-08T00:00:00"/>
        <d v="2024-04-11T00:00:00"/>
        <d v="2024-04-13T00:00:00"/>
        <d v="2024-04-17T00:00:00"/>
        <d v="2024-04-22T00:00:00"/>
        <d v="2024-04-23T00:00:00"/>
        <d v="2024-04-24T00:00:00"/>
        <d v="2024-04-25T00:00:00"/>
        <d v="2024-04-26T00:00:00"/>
        <d v="2024-04-27T00:00:00"/>
        <d v="2024-05-03T00:00:00"/>
        <d v="2024-05-05T00:00:00"/>
        <d v="2024-05-06T00:00:00"/>
        <d v="2024-05-07T00:00:00"/>
        <d v="2024-05-08T00:00:00"/>
        <d v="2024-05-09T00:00:00"/>
        <d v="2024-05-10T00:00:00"/>
        <d v="2024-05-12T00:00:00"/>
        <d v="2024-05-13T00:00:00"/>
        <d v="2024-05-15T00:00:00"/>
        <d v="2024-05-16T00:00:00"/>
        <d v="2024-05-17T00:00:00"/>
        <d v="2024-05-18T00:00:00"/>
        <d v="2024-05-21T00:00:00"/>
        <d v="2024-05-25T00:00:00"/>
        <d v="2024-05-26T00:00:00"/>
        <d v="2024-05-29T00:00:00"/>
        <d v="2024-05-31T00:00:00"/>
        <d v="2024-06-04T00:00:00"/>
        <d v="2024-06-05T00:00:00"/>
        <d v="2024-06-08T00:00:00"/>
        <d v="2024-06-09T00:00:00"/>
        <d v="2024-06-10T00:00:00"/>
        <d v="2024-06-11T00:00:00"/>
        <d v="2024-06-12T00:00:00"/>
        <d v="2024-06-13T00:00:00"/>
        <d v="2024-06-16T00:00:00"/>
        <d v="2024-06-17T00:00:00"/>
        <d v="2024-06-18T00:00:00"/>
        <d v="2024-06-21T00:00:00"/>
        <d v="2024-06-22T00:00:00"/>
        <d v="2024-06-23T00:00:00"/>
        <d v="2024-06-24T00:00:00"/>
        <d v="2024-06-25T00:00:00"/>
        <d v="2024-06-27T00:00:00"/>
        <d v="2024-06-28T00:00:00"/>
        <d v="2024-06-29T00:00:00"/>
        <d v="2024-06-30T00:00:00"/>
        <d v="2024-07-02T00:00:00"/>
        <d v="2024-07-05T00:00:00"/>
        <d v="2024-07-08T00:00:00"/>
        <d v="2024-07-10T00:00:00"/>
        <d v="2024-07-13T00:00:00"/>
        <d v="2024-07-18T00:00:00"/>
        <d v="2024-07-19T00:00:00"/>
        <d v="2024-07-20T00:00:00"/>
        <d v="2024-07-21T00:00:00"/>
        <d v="2024-07-22T00:00:00"/>
        <d v="2024-07-23T00:00:00"/>
        <d v="2024-07-26T00:00:00"/>
        <d v="2024-07-28T00:00:00"/>
        <d v="2024-07-31T00:00:00"/>
        <d v="2024-08-02T00:00:00"/>
        <d v="2024-08-03T00:00:00"/>
        <d v="2024-08-06T00:00:00"/>
        <d v="2024-08-07T00:00:00"/>
        <d v="2024-08-08T00:00:00"/>
        <d v="2024-08-10T00:00:00"/>
        <d v="2024-08-11T00:00:00"/>
        <d v="2024-08-12T00:00:00"/>
        <d v="2024-08-13T00:00:00"/>
        <d v="2024-08-17T00:00:00"/>
        <d v="2024-08-19T00:00:00"/>
        <d v="2024-08-21T00:00:00"/>
        <d v="2024-08-22T00:00:00"/>
        <d v="2024-08-23T00:00:00"/>
        <d v="2024-08-26T00:00:00"/>
        <d v="2024-08-27T00:00:00"/>
        <d v="2024-08-28T00:00:00"/>
        <d v="2024-08-30T00:00:00"/>
        <d v="2024-08-31T00:00:00"/>
        <d v="2024-09-02T00:00:00"/>
        <d v="2024-09-04T00:00:00"/>
        <d v="2024-09-06T00:00:00"/>
        <d v="2024-09-09T00:00:00"/>
        <d v="2024-09-10T00:00:00"/>
        <d v="2024-09-11T00:00:00"/>
        <d v="2024-09-12T00:00:00"/>
        <d v="2024-09-14T00:00:00"/>
        <d v="2024-09-15T00:00:00"/>
        <d v="2024-09-16T00:00:00"/>
        <d v="2024-09-17T00:00:00"/>
        <d v="2024-09-19T00:00:00"/>
        <d v="2024-09-20T00:00:00"/>
        <d v="2024-09-21T00:00:00"/>
        <d v="2024-09-22T00:00:00"/>
        <d v="2024-09-23T00:00:00"/>
        <d v="2024-09-27T00:00:00"/>
        <d v="2024-09-28T00:00:00"/>
        <d v="2024-09-29T00:00:00"/>
        <d v="2024-09-30T00:00:00"/>
        <d v="2024-10-03T00:00:00"/>
        <d v="2024-10-04T00:00:00"/>
        <d v="2024-10-06T00:00:00"/>
        <d v="2024-10-07T00:00:00"/>
        <d v="2024-10-08T00:00:00"/>
        <d v="2024-10-09T00:00:00"/>
        <d v="2024-10-10T00:00:00"/>
        <d v="2024-10-11T00:00:00"/>
        <d v="2024-10-13T00:00:00"/>
        <d v="2024-10-14T00:00:00"/>
        <d v="2024-10-17T00:00:00"/>
        <d v="2024-10-18T00:00:00"/>
        <d v="2024-10-19T00:00:00"/>
        <d v="2024-10-22T00:00:00"/>
        <d v="2024-10-25T00:00:00"/>
        <d v="2024-10-26T00:00:00"/>
        <d v="2024-10-27T00:00:00"/>
        <d v="2024-10-31T00:00:00"/>
        <d v="2024-11-01T00:00:00"/>
        <d v="2024-11-02T00:00:00"/>
        <d v="2024-11-04T00:00:00"/>
        <d v="2024-11-07T00:00:00"/>
        <d v="2024-11-09T00:00:00"/>
        <d v="2024-11-10T00:00:00"/>
        <d v="2024-11-13T00:00:00"/>
        <d v="2024-11-14T00:00:00"/>
        <d v="2024-11-20T00:00:00"/>
        <d v="2024-11-21T00:00:00"/>
        <d v="2024-11-23T00:00:00"/>
        <d v="2024-11-25T00:00:00"/>
        <d v="2024-11-26T00:00:00"/>
        <d v="2024-11-27T00:00:00"/>
        <d v="2024-11-28T00:00:00"/>
        <d v="2024-11-29T00:00:00"/>
        <d v="2024-12-03T00:00:00"/>
        <d v="2024-12-06T00:00:00"/>
        <d v="2024-12-07T00:00:00"/>
        <d v="2024-12-08T00:00:00"/>
        <d v="2024-12-09T00:00:00"/>
        <d v="2024-12-11T00:00:00"/>
        <d v="2024-12-12T00:00:00"/>
        <d v="2024-12-15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6T00:00:00"/>
        <d v="2024-12-27T00:00:00"/>
        <d v="2024-12-29T00:00:00"/>
        <d v="2024-12-31T00:00:00"/>
      </sharedItems>
      <fieldGroup par="15"/>
    </cacheField>
    <cacheField name="product" numFmtId="0">
      <sharedItems/>
    </cacheField>
    <cacheField name="price" numFmtId="0">
      <sharedItems containsSemiMixedTypes="0" containsString="0" containsNumber="1" minValue="10.119999999999999" maxValue="1993.39"/>
    </cacheField>
    <cacheField name="quantity" numFmtId="0">
      <sharedItems containsSemiMixedTypes="0" containsString="0" containsNumber="1" containsInteger="1" minValue="1" maxValue="10"/>
    </cacheField>
    <cacheField name="payment_method" numFmtId="0">
      <sharedItems/>
    </cacheField>
    <cacheField name="manager" numFmtId="0">
      <sharedItems count="10">
        <s v="Ben Carter"/>
        <s v="Chloe Smith"/>
        <s v="Alice Johnson"/>
        <s v="George Brown"/>
        <s v="Laura Scott"/>
        <s v="David Lee"/>
        <s v="Emma Davis"/>
        <s v="Hannah Wilson"/>
        <s v="Michael White"/>
        <s v="James Miller"/>
      </sharedItems>
    </cacheField>
    <cacheField name="city" numFmtId="0">
      <sharedItems count="10">
        <s v="San Jose"/>
        <s v="Phoenix"/>
        <s v="Chicago"/>
        <s v="Dallas"/>
        <s v="Houston"/>
        <s v="New York"/>
        <s v="Los Angeles"/>
        <s v="Austin"/>
        <s v="Jacksonville"/>
        <s v="San Diego"/>
      </sharedItems>
    </cacheField>
    <cacheField name="revenue" numFmtId="0">
      <sharedItems containsSemiMixedTypes="0" containsString="0" containsNumber="1" minValue="21.21" maxValue="19876.199999999997"/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Month Name" numFmtId="0">
      <sharedItems/>
    </cacheField>
    <cacheField name="Quarter" numFmtId="0">
      <sharedItems containsSemiMixedTypes="0" containsString="0" containsNumber="1" containsInteger="1" minValue="1" maxValue="4"/>
    </cacheField>
    <cacheField name="Months (date)" numFmtId="0" databaseField="0">
      <fieldGroup base="1">
        <rangePr groupBy="months" startDate="2023-01-02T00:00:00" endDate="2025-01-01T00:00:00"/>
        <groupItems count="14">
          <s v="&lt;1/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date)" numFmtId="0" databaseField="0">
      <fieldGroup base="1">
        <rangePr groupBy="quarters" startDate="2023-01-02T00:00:00" endDate="2025-01-01T00:00:00"/>
        <groupItems count="6">
          <s v="&lt;1/2/2023"/>
          <s v="Qtr1"/>
          <s v="Qtr2"/>
          <s v="Qtr3"/>
          <s v="Qtr4"/>
          <s v="&gt;1/1/2025"/>
        </groupItems>
      </fieldGroup>
    </cacheField>
    <cacheField name="Years (date)" numFmtId="0" databaseField="0">
      <fieldGroup base="1">
        <rangePr groupBy="years" startDate="2023-01-02T00:00:00" endDate="2025-01-01T00:00:00"/>
        <groupItems count="5">
          <s v="&lt;1/2/2023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"/>
    <x v="0"/>
    <x v="0"/>
    <n v="674.22"/>
    <n v="10"/>
    <s v="Cash"/>
    <s v="Laura Scott"/>
    <s v="Houston"/>
    <n v="6742.2000000000007"/>
  </r>
  <r>
    <n v="2"/>
    <x v="1"/>
    <x v="0"/>
    <n v="141.57"/>
    <n v="7"/>
    <s v="Bank Transfer"/>
    <s v="George Brown"/>
    <s v="San Jose"/>
    <n v="990.99"/>
  </r>
  <r>
    <n v="3"/>
    <x v="2"/>
    <x v="1"/>
    <n v="259.58"/>
    <n v="7"/>
    <s v="Mobile Payment"/>
    <s v="George Brown"/>
    <s v="Los Angeles"/>
    <n v="1817.06"/>
  </r>
  <r>
    <n v="4"/>
    <x v="3"/>
    <x v="2"/>
    <n v="1583.69"/>
    <n v="3"/>
    <s v="Bank Transfer"/>
    <s v="Laura Scott"/>
    <s v="Chicago"/>
    <n v="4751.07"/>
  </r>
  <r>
    <n v="5"/>
    <x v="4"/>
    <x v="1"/>
    <n v="727.58"/>
    <n v="4"/>
    <s v="Cash"/>
    <s v="Alice Johnson"/>
    <s v="Houston"/>
    <n v="2910.32"/>
  </r>
  <r>
    <n v="6"/>
    <x v="5"/>
    <x v="3"/>
    <n v="415.32"/>
    <n v="10"/>
    <s v="Bank Transfer"/>
    <s v="Hannah Wilson"/>
    <s v="San Diego"/>
    <n v="4153.2"/>
  </r>
  <r>
    <n v="7"/>
    <x v="6"/>
    <x v="4"/>
    <n v="76.56"/>
    <n v="8"/>
    <s v="Credit Card"/>
    <s v="Laura Scott"/>
    <s v="San Jose"/>
    <n v="612.48"/>
  </r>
  <r>
    <n v="8"/>
    <x v="7"/>
    <x v="5"/>
    <n v="1457.99"/>
    <n v="1"/>
    <s v="Cash"/>
    <s v="Chloe Smith"/>
    <s v="Dallas"/>
    <n v="1457.99"/>
  </r>
  <r>
    <n v="9"/>
    <x v="8"/>
    <x v="2"/>
    <n v="665.29"/>
    <n v="10"/>
    <s v="Credit Card"/>
    <s v="David Lee"/>
    <s v="San Diego"/>
    <n v="6652.9"/>
  </r>
  <r>
    <n v="10"/>
    <x v="9"/>
    <x v="6"/>
    <n v="489.42"/>
    <n v="4"/>
    <s v="Bank Transfer"/>
    <s v="James Miller"/>
    <s v="Jacksonville"/>
    <n v="1957.68"/>
  </r>
  <r>
    <n v="11"/>
    <x v="10"/>
    <x v="4"/>
    <n v="1845.93"/>
    <n v="2"/>
    <s v="Bank Transfer"/>
    <s v="Michael White"/>
    <s v="Phoenix"/>
    <n v="3691.86"/>
  </r>
  <r>
    <n v="12"/>
    <x v="11"/>
    <x v="7"/>
    <n v="56.06"/>
    <n v="8"/>
    <s v="Credit Card"/>
    <s v="George Brown"/>
    <s v="New York"/>
    <n v="448.48"/>
  </r>
  <r>
    <n v="13"/>
    <x v="12"/>
    <x v="7"/>
    <n v="1822.82"/>
    <n v="5"/>
    <s v="Cash"/>
    <s v="Hannah Wilson"/>
    <s v="Houston"/>
    <n v="9114.1"/>
  </r>
  <r>
    <n v="14"/>
    <x v="13"/>
    <x v="2"/>
    <n v="1352.25"/>
    <n v="7"/>
    <s v="Cash"/>
    <s v="Michael White"/>
    <s v="Dallas"/>
    <n v="9465.75"/>
  </r>
  <r>
    <n v="15"/>
    <x v="14"/>
    <x v="3"/>
    <n v="579.23"/>
    <n v="8"/>
    <s v="Cash"/>
    <s v="Michael White"/>
    <s v="Houston"/>
    <n v="4633.84"/>
  </r>
  <r>
    <n v="16"/>
    <x v="15"/>
    <x v="8"/>
    <n v="1333.64"/>
    <n v="4"/>
    <s v="Cash"/>
    <s v="Ben Carter"/>
    <s v="Phoenix"/>
    <n v="5334.56"/>
  </r>
  <r>
    <n v="17"/>
    <x v="16"/>
    <x v="0"/>
    <n v="689.28"/>
    <n v="7"/>
    <s v="Mobile Payment"/>
    <s v="James Miller"/>
    <s v="Jacksonville"/>
    <n v="4824.96"/>
  </r>
  <r>
    <n v="18"/>
    <x v="17"/>
    <x v="8"/>
    <n v="1955.73"/>
    <n v="2"/>
    <s v="Bank Transfer"/>
    <s v="Michael White"/>
    <s v="Houston"/>
    <n v="3911.46"/>
  </r>
  <r>
    <n v="19"/>
    <x v="18"/>
    <x v="7"/>
    <n v="1740.78"/>
    <n v="1"/>
    <s v="Cash"/>
    <s v="Laura Scott"/>
    <s v="San Diego"/>
    <n v="1740.78"/>
  </r>
  <r>
    <n v="20"/>
    <x v="19"/>
    <x v="9"/>
    <n v="988.29"/>
    <n v="3"/>
    <s v="Mobile Payment"/>
    <s v="David Lee"/>
    <s v="Houston"/>
    <n v="2964.87"/>
  </r>
  <r>
    <n v="21"/>
    <x v="20"/>
    <x v="4"/>
    <n v="1428.78"/>
    <n v="3"/>
    <s v="Mobile Payment"/>
    <s v="George Brown"/>
    <s v="Houston"/>
    <n v="4286.34"/>
  </r>
  <r>
    <n v="22"/>
    <x v="21"/>
    <x v="8"/>
    <n v="887.21"/>
    <n v="7"/>
    <s v="Credit Card"/>
    <s v="Ben Carter"/>
    <s v="Phoenix"/>
    <n v="6210.47"/>
  </r>
  <r>
    <n v="23"/>
    <x v="22"/>
    <x v="9"/>
    <n v="893.35"/>
    <n v="1"/>
    <s v="Mobile Payment"/>
    <s v="Ben Carter"/>
    <s v="Jacksonville"/>
    <n v="893.35"/>
  </r>
  <r>
    <n v="24"/>
    <x v="23"/>
    <x v="3"/>
    <n v="1624.41"/>
    <n v="2"/>
    <s v="Credit Card"/>
    <s v="Laura Scott"/>
    <s v="Phoenix"/>
    <n v="3248.82"/>
  </r>
  <r>
    <n v="25"/>
    <x v="24"/>
    <x v="6"/>
    <n v="1012.11"/>
    <n v="3"/>
    <s v="Bank Transfer"/>
    <s v="Laura Scott"/>
    <s v="Phoenix"/>
    <n v="3036.33"/>
  </r>
  <r>
    <n v="26"/>
    <x v="25"/>
    <x v="4"/>
    <n v="269.58"/>
    <n v="6"/>
    <s v="Bank Transfer"/>
    <s v="Ben Carter"/>
    <s v="Phoenix"/>
    <n v="1617.48"/>
  </r>
  <r>
    <n v="27"/>
    <x v="26"/>
    <x v="7"/>
    <n v="156.97"/>
    <n v="1"/>
    <s v="Cash"/>
    <s v="Emma Davis"/>
    <s v="Phoenix"/>
    <n v="156.97"/>
  </r>
  <r>
    <n v="28"/>
    <x v="27"/>
    <x v="8"/>
    <n v="1405.15"/>
    <n v="6"/>
    <s v="Cash"/>
    <s v="George Brown"/>
    <s v="Dallas"/>
    <n v="8430.9000000000015"/>
  </r>
  <r>
    <n v="29"/>
    <x v="28"/>
    <x v="0"/>
    <n v="1071"/>
    <n v="1"/>
    <s v="Mobile Payment"/>
    <s v="Alice Johnson"/>
    <s v="San Jose"/>
    <n v="1071"/>
  </r>
  <r>
    <n v="30"/>
    <x v="29"/>
    <x v="4"/>
    <n v="1974.97"/>
    <n v="3"/>
    <s v="Credit Card"/>
    <s v="Chloe Smith"/>
    <s v="Chicago"/>
    <n v="5924.91"/>
  </r>
  <r>
    <n v="31"/>
    <x v="30"/>
    <x v="8"/>
    <n v="516.59"/>
    <n v="1"/>
    <s v="Mobile Payment"/>
    <s v="Hannah Wilson"/>
    <s v="New York"/>
    <n v="516.59"/>
  </r>
  <r>
    <n v="32"/>
    <x v="31"/>
    <x v="1"/>
    <n v="376.23"/>
    <n v="6"/>
    <s v="Cash"/>
    <s v="David Lee"/>
    <s v="Phoenix"/>
    <n v="2257.38"/>
  </r>
  <r>
    <n v="33"/>
    <x v="32"/>
    <x v="7"/>
    <n v="526.58000000000004"/>
    <n v="7"/>
    <s v="Cash"/>
    <s v="David Lee"/>
    <s v="San Jose"/>
    <n v="3686.0600000000004"/>
  </r>
  <r>
    <n v="34"/>
    <x v="33"/>
    <x v="1"/>
    <n v="383.98"/>
    <n v="10"/>
    <s v="Cash"/>
    <s v="Michael White"/>
    <s v="Chicago"/>
    <n v="3839.8"/>
  </r>
  <r>
    <n v="35"/>
    <x v="34"/>
    <x v="2"/>
    <n v="755.51"/>
    <n v="3"/>
    <s v="Credit Card"/>
    <s v="Alice Johnson"/>
    <s v="Houston"/>
    <n v="2266.5299999999997"/>
  </r>
  <r>
    <n v="36"/>
    <x v="35"/>
    <x v="1"/>
    <n v="109.93"/>
    <n v="3"/>
    <s v="Mobile Payment"/>
    <s v="George Brown"/>
    <s v="Los Angeles"/>
    <n v="329.79"/>
  </r>
  <r>
    <n v="37"/>
    <x v="36"/>
    <x v="2"/>
    <n v="1803.12"/>
    <n v="4"/>
    <s v="Cash"/>
    <s v="Alice Johnson"/>
    <s v="Jacksonville"/>
    <n v="7212.48"/>
  </r>
  <r>
    <n v="38"/>
    <x v="37"/>
    <x v="6"/>
    <n v="1314.11"/>
    <n v="1"/>
    <s v="Bank Transfer"/>
    <s v="Alice Johnson"/>
    <s v="Phoenix"/>
    <n v="1314.11"/>
  </r>
  <r>
    <n v="39"/>
    <x v="38"/>
    <x v="0"/>
    <n v="132.4"/>
    <n v="4"/>
    <s v="Bank Transfer"/>
    <s v="David Lee"/>
    <s v="San Diego"/>
    <n v="529.6"/>
  </r>
  <r>
    <n v="40"/>
    <x v="39"/>
    <x v="9"/>
    <n v="464.53"/>
    <n v="2"/>
    <s v="Credit Card"/>
    <s v="James Miller"/>
    <s v="Phoenix"/>
    <n v="929.06"/>
  </r>
  <r>
    <n v="41"/>
    <x v="40"/>
    <x v="6"/>
    <n v="521.17999999999995"/>
    <n v="10"/>
    <s v="Cash"/>
    <s v="Chloe Smith"/>
    <s v="New York"/>
    <n v="5211.7999999999993"/>
  </r>
  <r>
    <n v="42"/>
    <x v="41"/>
    <x v="6"/>
    <n v="742.86"/>
    <n v="3"/>
    <s v="Mobile Payment"/>
    <s v="Emma Davis"/>
    <s v="Phoenix"/>
    <n v="2228.58"/>
  </r>
  <r>
    <n v="43"/>
    <x v="42"/>
    <x v="1"/>
    <n v="95.04"/>
    <n v="1"/>
    <s v="Mobile Payment"/>
    <s v="George Brown"/>
    <s v="Phoenix"/>
    <n v="95.04"/>
  </r>
  <r>
    <n v="44"/>
    <x v="43"/>
    <x v="4"/>
    <n v="727.97"/>
    <n v="7"/>
    <s v="Mobile Payment"/>
    <s v="Chloe Smith"/>
    <s v="Houston"/>
    <n v="5095.79"/>
  </r>
  <r>
    <n v="45"/>
    <x v="44"/>
    <x v="2"/>
    <n v="940.84"/>
    <n v="9"/>
    <s v="Cash"/>
    <s v="Ben Carter"/>
    <s v="San Diego"/>
    <n v="8467.56"/>
  </r>
  <r>
    <n v="46"/>
    <x v="45"/>
    <x v="5"/>
    <n v="230.28"/>
    <n v="10"/>
    <s v="Cash"/>
    <s v="James Miller"/>
    <s v="San Diego"/>
    <n v="2302.8000000000002"/>
  </r>
  <r>
    <n v="47"/>
    <x v="46"/>
    <x v="0"/>
    <n v="1578.75"/>
    <n v="3"/>
    <s v="Cash"/>
    <s v="David Lee"/>
    <s v="Jacksonville"/>
    <n v="4736.25"/>
  </r>
  <r>
    <n v="48"/>
    <x v="47"/>
    <x v="0"/>
    <n v="686.92"/>
    <n v="9"/>
    <s v="Credit Card"/>
    <s v="Michael White"/>
    <s v="San Jose"/>
    <n v="6182.28"/>
  </r>
  <r>
    <n v="49"/>
    <x v="48"/>
    <x v="8"/>
    <n v="876.95"/>
    <n v="5"/>
    <s v="Credit Card"/>
    <s v="Emma Davis"/>
    <s v="San Diego"/>
    <n v="4384.75"/>
  </r>
  <r>
    <n v="50"/>
    <x v="49"/>
    <x v="5"/>
    <n v="268.05"/>
    <n v="10"/>
    <s v="Credit Card"/>
    <s v="Ben Carter"/>
    <s v="New York"/>
    <n v="2680.5"/>
  </r>
  <r>
    <n v="51"/>
    <x v="50"/>
    <x v="8"/>
    <n v="507.93"/>
    <n v="10"/>
    <s v="Bank Transfer"/>
    <s v="Michael White"/>
    <s v="Houston"/>
    <n v="5079.3"/>
  </r>
  <r>
    <n v="52"/>
    <x v="51"/>
    <x v="0"/>
    <n v="815.26"/>
    <n v="1"/>
    <s v="Bank Transfer"/>
    <s v="David Lee"/>
    <s v="Phoenix"/>
    <n v="815.26"/>
  </r>
  <r>
    <n v="53"/>
    <x v="52"/>
    <x v="9"/>
    <n v="1362.39"/>
    <n v="9"/>
    <s v="Mobile Payment"/>
    <s v="George Brown"/>
    <s v="Chicago"/>
    <n v="12261.51"/>
  </r>
  <r>
    <n v="54"/>
    <x v="53"/>
    <x v="4"/>
    <n v="309.33"/>
    <n v="5"/>
    <s v="Mobile Payment"/>
    <s v="Ben Carter"/>
    <s v="Austin"/>
    <n v="1546.6499999999999"/>
  </r>
  <r>
    <n v="55"/>
    <x v="54"/>
    <x v="4"/>
    <n v="152.69999999999999"/>
    <n v="3"/>
    <s v="Bank Transfer"/>
    <s v="George Brown"/>
    <s v="Los Angeles"/>
    <n v="458.09999999999997"/>
  </r>
  <r>
    <n v="56"/>
    <x v="18"/>
    <x v="8"/>
    <n v="1889.27"/>
    <n v="7"/>
    <s v="Bank Transfer"/>
    <s v="Michael White"/>
    <s v="San Jose"/>
    <n v="13224.89"/>
  </r>
  <r>
    <n v="57"/>
    <x v="55"/>
    <x v="5"/>
    <n v="1027.55"/>
    <n v="10"/>
    <s v="Mobile Payment"/>
    <s v="Emma Davis"/>
    <s v="Austin"/>
    <n v="10275.5"/>
  </r>
  <r>
    <n v="58"/>
    <x v="56"/>
    <x v="8"/>
    <n v="461.43"/>
    <n v="4"/>
    <s v="Bank Transfer"/>
    <s v="Emma Davis"/>
    <s v="Chicago"/>
    <n v="1845.72"/>
  </r>
  <r>
    <n v="59"/>
    <x v="57"/>
    <x v="0"/>
    <n v="1493.95"/>
    <n v="10"/>
    <s v="Credit Card"/>
    <s v="Hannah Wilson"/>
    <s v="Los Angeles"/>
    <n v="14939.5"/>
  </r>
  <r>
    <n v="60"/>
    <x v="58"/>
    <x v="0"/>
    <n v="706.07"/>
    <n v="8"/>
    <s v="Bank Transfer"/>
    <s v="Michael White"/>
    <s v="New York"/>
    <n v="5648.56"/>
  </r>
  <r>
    <n v="61"/>
    <x v="59"/>
    <x v="6"/>
    <n v="326.13"/>
    <n v="2"/>
    <s v="Mobile Payment"/>
    <s v="George Brown"/>
    <s v="Phoenix"/>
    <n v="652.26"/>
  </r>
  <r>
    <n v="62"/>
    <x v="60"/>
    <x v="7"/>
    <n v="1035.02"/>
    <n v="5"/>
    <s v="Bank Transfer"/>
    <s v="Emma Davis"/>
    <s v="New York"/>
    <n v="5175.1000000000004"/>
  </r>
  <r>
    <n v="63"/>
    <x v="61"/>
    <x v="2"/>
    <n v="150.66999999999999"/>
    <n v="6"/>
    <s v="Mobile Payment"/>
    <s v="James Miller"/>
    <s v="Chicago"/>
    <n v="904.02"/>
  </r>
  <r>
    <n v="64"/>
    <x v="62"/>
    <x v="3"/>
    <n v="597.79"/>
    <n v="3"/>
    <s v="Mobile Payment"/>
    <s v="James Miller"/>
    <s v="Houston"/>
    <n v="1793.37"/>
  </r>
  <r>
    <n v="65"/>
    <x v="63"/>
    <x v="0"/>
    <n v="946.49"/>
    <n v="8"/>
    <s v="Credit Card"/>
    <s v="Emma Davis"/>
    <s v="Houston"/>
    <n v="7571.92"/>
  </r>
  <r>
    <n v="66"/>
    <x v="26"/>
    <x v="8"/>
    <n v="1574.7"/>
    <n v="4"/>
    <s v="Cash"/>
    <s v="Michael White"/>
    <s v="Dallas"/>
    <n v="6298.8"/>
  </r>
  <r>
    <n v="67"/>
    <x v="64"/>
    <x v="8"/>
    <n v="922.24"/>
    <n v="1"/>
    <s v="Mobile Payment"/>
    <s v="George Brown"/>
    <s v="Chicago"/>
    <n v="922.24"/>
  </r>
  <r>
    <n v="68"/>
    <x v="2"/>
    <x v="0"/>
    <n v="1921.11"/>
    <n v="7"/>
    <s v="Bank Transfer"/>
    <s v="Emma Davis"/>
    <s v="Dallas"/>
    <n v="13447.769999999999"/>
  </r>
  <r>
    <n v="69"/>
    <x v="65"/>
    <x v="6"/>
    <n v="185.72"/>
    <n v="2"/>
    <s v="Credit Card"/>
    <s v="Hannah Wilson"/>
    <s v="Los Angeles"/>
    <n v="371.44"/>
  </r>
  <r>
    <n v="70"/>
    <x v="66"/>
    <x v="8"/>
    <n v="224.41"/>
    <n v="6"/>
    <s v="Mobile Payment"/>
    <s v="George Brown"/>
    <s v="Jacksonville"/>
    <n v="1346.46"/>
  </r>
  <r>
    <n v="71"/>
    <x v="43"/>
    <x v="6"/>
    <n v="890.19"/>
    <n v="4"/>
    <s v="Credit Card"/>
    <s v="Chloe Smith"/>
    <s v="Los Angeles"/>
    <n v="3560.76"/>
  </r>
  <r>
    <n v="72"/>
    <x v="67"/>
    <x v="5"/>
    <n v="251.8"/>
    <n v="4"/>
    <s v="Cash"/>
    <s v="Michael White"/>
    <s v="Houston"/>
    <n v="1007.2"/>
  </r>
  <r>
    <n v="73"/>
    <x v="68"/>
    <x v="8"/>
    <n v="1118.21"/>
    <n v="3"/>
    <s v="Bank Transfer"/>
    <s v="David Lee"/>
    <s v="Phoenix"/>
    <n v="3354.63"/>
  </r>
  <r>
    <n v="74"/>
    <x v="69"/>
    <x v="5"/>
    <n v="1280.17"/>
    <n v="2"/>
    <s v="Credit Card"/>
    <s v="David Lee"/>
    <s v="San Diego"/>
    <n v="2560.34"/>
  </r>
  <r>
    <n v="75"/>
    <x v="70"/>
    <x v="6"/>
    <n v="1413.05"/>
    <n v="5"/>
    <s v="Mobile Payment"/>
    <s v="James Miller"/>
    <s v="San Diego"/>
    <n v="7065.25"/>
  </r>
  <r>
    <n v="76"/>
    <x v="71"/>
    <x v="1"/>
    <n v="1054.02"/>
    <n v="3"/>
    <s v="Bank Transfer"/>
    <s v="Chloe Smith"/>
    <s v="Los Angeles"/>
    <n v="3162.06"/>
  </r>
  <r>
    <n v="77"/>
    <x v="56"/>
    <x v="1"/>
    <n v="1814.44"/>
    <n v="1"/>
    <s v="Cash"/>
    <s v="Emma Davis"/>
    <s v="Houston"/>
    <n v="1814.44"/>
  </r>
  <r>
    <n v="78"/>
    <x v="72"/>
    <x v="5"/>
    <n v="997.79"/>
    <n v="3"/>
    <s v="Mobile Payment"/>
    <s v="David Lee"/>
    <s v="New York"/>
    <n v="2993.37"/>
  </r>
  <r>
    <n v="79"/>
    <x v="73"/>
    <x v="6"/>
    <n v="145.9"/>
    <n v="1"/>
    <s v="Cash"/>
    <s v="Hannah Wilson"/>
    <s v="Houston"/>
    <n v="145.9"/>
  </r>
  <r>
    <n v="80"/>
    <x v="74"/>
    <x v="6"/>
    <n v="1640.02"/>
    <n v="2"/>
    <s v="Bank Transfer"/>
    <s v="Chloe Smith"/>
    <s v="San Jose"/>
    <n v="3280.04"/>
  </r>
  <r>
    <n v="81"/>
    <x v="75"/>
    <x v="5"/>
    <n v="631.66999999999996"/>
    <n v="8"/>
    <s v="Cash"/>
    <s v="Laura Scott"/>
    <s v="Jacksonville"/>
    <n v="5053.3599999999997"/>
  </r>
  <r>
    <n v="82"/>
    <x v="76"/>
    <x v="0"/>
    <n v="1395.23"/>
    <n v="2"/>
    <s v="Cash"/>
    <s v="Hannah Wilson"/>
    <s v="New York"/>
    <n v="2790.46"/>
  </r>
  <r>
    <n v="83"/>
    <x v="77"/>
    <x v="0"/>
    <n v="31.21"/>
    <n v="10"/>
    <s v="Bank Transfer"/>
    <s v="Michael White"/>
    <s v="Dallas"/>
    <n v="312.10000000000002"/>
  </r>
  <r>
    <n v="84"/>
    <x v="78"/>
    <x v="9"/>
    <n v="457.72"/>
    <n v="9"/>
    <s v="Cash"/>
    <s v="Hannah Wilson"/>
    <s v="San Diego"/>
    <n v="4119.4800000000005"/>
  </r>
  <r>
    <n v="85"/>
    <x v="79"/>
    <x v="4"/>
    <n v="1325.39"/>
    <n v="5"/>
    <s v="Bank Transfer"/>
    <s v="Laura Scott"/>
    <s v="Chicago"/>
    <n v="6626.9500000000007"/>
  </r>
  <r>
    <n v="86"/>
    <x v="80"/>
    <x v="9"/>
    <n v="423.99"/>
    <n v="3"/>
    <s v="Bank Transfer"/>
    <s v="Hannah Wilson"/>
    <s v="New York"/>
    <n v="1271.97"/>
  </r>
  <r>
    <n v="87"/>
    <x v="81"/>
    <x v="3"/>
    <n v="1028.3699999999999"/>
    <n v="1"/>
    <s v="Credit Card"/>
    <s v="Alice Johnson"/>
    <s v="San Jose"/>
    <n v="1028.3699999999999"/>
  </r>
  <r>
    <n v="88"/>
    <x v="82"/>
    <x v="5"/>
    <n v="1829.51"/>
    <n v="8"/>
    <s v="Bank Transfer"/>
    <s v="Ben Carter"/>
    <s v="Dallas"/>
    <n v="14636.08"/>
  </r>
  <r>
    <n v="89"/>
    <x v="83"/>
    <x v="5"/>
    <n v="741.94"/>
    <n v="9"/>
    <s v="Cash"/>
    <s v="Chloe Smith"/>
    <s v="Los Angeles"/>
    <n v="6677.4600000000009"/>
  </r>
  <r>
    <n v="90"/>
    <x v="84"/>
    <x v="3"/>
    <n v="1062.99"/>
    <n v="5"/>
    <s v="Mobile Payment"/>
    <s v="Laura Scott"/>
    <s v="San Jose"/>
    <n v="5314.95"/>
  </r>
  <r>
    <n v="91"/>
    <x v="85"/>
    <x v="2"/>
    <n v="1790.06"/>
    <n v="2"/>
    <s v="Cash"/>
    <s v="Laura Scott"/>
    <s v="Dallas"/>
    <n v="3580.12"/>
  </r>
  <r>
    <n v="92"/>
    <x v="86"/>
    <x v="9"/>
    <n v="818.63"/>
    <n v="3"/>
    <s v="Cash"/>
    <s v="James Miller"/>
    <s v="Houston"/>
    <n v="2455.89"/>
  </r>
  <r>
    <n v="93"/>
    <x v="87"/>
    <x v="9"/>
    <n v="354.02"/>
    <n v="8"/>
    <s v="Bank Transfer"/>
    <s v="Ben Carter"/>
    <s v="Los Angeles"/>
    <n v="2832.16"/>
  </r>
  <r>
    <n v="94"/>
    <x v="88"/>
    <x v="7"/>
    <n v="1992.14"/>
    <n v="1"/>
    <s v="Mobile Payment"/>
    <s v="Michael White"/>
    <s v="Houston"/>
    <n v="1992.14"/>
  </r>
  <r>
    <n v="95"/>
    <x v="89"/>
    <x v="7"/>
    <n v="347.44"/>
    <n v="5"/>
    <s v="Bank Transfer"/>
    <s v="George Brown"/>
    <s v="Houston"/>
    <n v="1737.2"/>
  </r>
  <r>
    <n v="96"/>
    <x v="90"/>
    <x v="2"/>
    <n v="290.26"/>
    <n v="10"/>
    <s v="Bank Transfer"/>
    <s v="George Brown"/>
    <s v="Austin"/>
    <n v="2902.6"/>
  </r>
  <r>
    <n v="97"/>
    <x v="91"/>
    <x v="4"/>
    <n v="1909.89"/>
    <n v="6"/>
    <s v="Cash"/>
    <s v="James Miller"/>
    <s v="Dallas"/>
    <n v="11459.34"/>
  </r>
  <r>
    <n v="98"/>
    <x v="92"/>
    <x v="0"/>
    <n v="117.69"/>
    <n v="5"/>
    <s v="Cash"/>
    <s v="James Miller"/>
    <s v="Phoenix"/>
    <n v="588.45000000000005"/>
  </r>
  <r>
    <n v="99"/>
    <x v="93"/>
    <x v="9"/>
    <n v="330.47"/>
    <n v="4"/>
    <s v="Bank Transfer"/>
    <s v="David Lee"/>
    <s v="Chicago"/>
    <n v="1321.88"/>
  </r>
  <r>
    <n v="100"/>
    <x v="43"/>
    <x v="9"/>
    <n v="523.53"/>
    <n v="4"/>
    <s v="Cash"/>
    <s v="George Brown"/>
    <s v="San Jose"/>
    <n v="2094.12"/>
  </r>
  <r>
    <n v="101"/>
    <x v="94"/>
    <x v="7"/>
    <n v="50.09"/>
    <n v="2"/>
    <s v="Mobile Payment"/>
    <s v="Alice Johnson"/>
    <s v="San Diego"/>
    <n v="100.18"/>
  </r>
  <r>
    <n v="102"/>
    <x v="95"/>
    <x v="0"/>
    <n v="1865.91"/>
    <n v="3"/>
    <s v="Bank Transfer"/>
    <s v="Chloe Smith"/>
    <s v="San Jose"/>
    <n v="5597.7300000000005"/>
  </r>
  <r>
    <n v="103"/>
    <x v="96"/>
    <x v="1"/>
    <n v="1699.12"/>
    <n v="3"/>
    <s v="Cash"/>
    <s v="Chloe Smith"/>
    <s v="Dallas"/>
    <n v="5097.3599999999997"/>
  </r>
  <r>
    <n v="104"/>
    <x v="97"/>
    <x v="7"/>
    <n v="802.67"/>
    <n v="2"/>
    <s v="Bank Transfer"/>
    <s v="Chloe Smith"/>
    <s v="Dallas"/>
    <n v="1605.34"/>
  </r>
  <r>
    <n v="105"/>
    <x v="98"/>
    <x v="3"/>
    <n v="1009.1"/>
    <n v="7"/>
    <s v="Bank Transfer"/>
    <s v="Michael White"/>
    <s v="San Diego"/>
    <n v="7063.7"/>
  </r>
  <r>
    <n v="106"/>
    <x v="99"/>
    <x v="6"/>
    <n v="1582.43"/>
    <n v="5"/>
    <s v="Bank Transfer"/>
    <s v="Laura Scott"/>
    <s v="Phoenix"/>
    <n v="7912.1500000000005"/>
  </r>
  <r>
    <n v="107"/>
    <x v="100"/>
    <x v="2"/>
    <n v="233.05"/>
    <n v="5"/>
    <s v="Credit Card"/>
    <s v="Laura Scott"/>
    <s v="Chicago"/>
    <n v="1165.25"/>
  </r>
  <r>
    <n v="108"/>
    <x v="101"/>
    <x v="0"/>
    <n v="1706.39"/>
    <n v="3"/>
    <s v="Credit Card"/>
    <s v="Hannah Wilson"/>
    <s v="Los Angeles"/>
    <n v="5119.17"/>
  </r>
  <r>
    <n v="109"/>
    <x v="102"/>
    <x v="7"/>
    <n v="1242.68"/>
    <n v="7"/>
    <s v="Bank Transfer"/>
    <s v="Ben Carter"/>
    <s v="Phoenix"/>
    <n v="8698.76"/>
  </r>
  <r>
    <n v="110"/>
    <x v="103"/>
    <x v="7"/>
    <n v="1684.39"/>
    <n v="3"/>
    <s v="Credit Card"/>
    <s v="Michael White"/>
    <s v="Dallas"/>
    <n v="5053.17"/>
  </r>
  <r>
    <n v="111"/>
    <x v="104"/>
    <x v="5"/>
    <n v="1719.47"/>
    <n v="9"/>
    <s v="Cash"/>
    <s v="James Miller"/>
    <s v="San Jose"/>
    <n v="15475.23"/>
  </r>
  <r>
    <n v="112"/>
    <x v="105"/>
    <x v="1"/>
    <n v="1973.29"/>
    <n v="5"/>
    <s v="Bank Transfer"/>
    <s v="James Miller"/>
    <s v="Chicago"/>
    <n v="9866.4500000000007"/>
  </r>
  <r>
    <n v="113"/>
    <x v="106"/>
    <x v="0"/>
    <n v="1475.22"/>
    <n v="3"/>
    <s v="Cash"/>
    <s v="James Miller"/>
    <s v="Jacksonville"/>
    <n v="4425.66"/>
  </r>
  <r>
    <n v="114"/>
    <x v="107"/>
    <x v="8"/>
    <n v="1587.45"/>
    <n v="8"/>
    <s v="Bank Transfer"/>
    <s v="Michael White"/>
    <s v="San Jose"/>
    <n v="12699.6"/>
  </r>
  <r>
    <n v="115"/>
    <x v="108"/>
    <x v="8"/>
    <n v="89.86"/>
    <n v="9"/>
    <s v="Bank Transfer"/>
    <s v="Alice Johnson"/>
    <s v="Dallas"/>
    <n v="808.74"/>
  </r>
  <r>
    <n v="116"/>
    <x v="80"/>
    <x v="8"/>
    <n v="1467.23"/>
    <n v="4"/>
    <s v="Credit Card"/>
    <s v="Laura Scott"/>
    <s v="Austin"/>
    <n v="5868.92"/>
  </r>
  <r>
    <n v="117"/>
    <x v="109"/>
    <x v="0"/>
    <n v="131.16999999999999"/>
    <n v="2"/>
    <s v="Bank Transfer"/>
    <s v="Michael White"/>
    <s v="Phoenix"/>
    <n v="262.33999999999997"/>
  </r>
  <r>
    <n v="118"/>
    <x v="110"/>
    <x v="3"/>
    <n v="330.75"/>
    <n v="3"/>
    <s v="Bank Transfer"/>
    <s v="Ben Carter"/>
    <s v="Los Angeles"/>
    <n v="992.25"/>
  </r>
  <r>
    <n v="119"/>
    <x v="111"/>
    <x v="8"/>
    <n v="1279.06"/>
    <n v="8"/>
    <s v="Cash"/>
    <s v="Chloe Smith"/>
    <s v="Los Angeles"/>
    <n v="10232.48"/>
  </r>
  <r>
    <n v="120"/>
    <x v="112"/>
    <x v="6"/>
    <n v="913.97"/>
    <n v="2"/>
    <s v="Bank Transfer"/>
    <s v="Hannah Wilson"/>
    <s v="Austin"/>
    <n v="1827.94"/>
  </r>
  <r>
    <n v="121"/>
    <x v="113"/>
    <x v="3"/>
    <n v="1662.24"/>
    <n v="9"/>
    <s v="Cash"/>
    <s v="David Lee"/>
    <s v="Austin"/>
    <n v="14960.16"/>
  </r>
  <r>
    <n v="122"/>
    <x v="25"/>
    <x v="3"/>
    <n v="439.95"/>
    <n v="2"/>
    <s v="Bank Transfer"/>
    <s v="David Lee"/>
    <s v="San Jose"/>
    <n v="879.9"/>
  </r>
  <r>
    <n v="123"/>
    <x v="114"/>
    <x v="4"/>
    <n v="813.2"/>
    <n v="2"/>
    <s v="Cash"/>
    <s v="Alice Johnson"/>
    <s v="Austin"/>
    <n v="1626.4"/>
  </r>
  <r>
    <n v="124"/>
    <x v="115"/>
    <x v="3"/>
    <n v="51.55"/>
    <n v="7"/>
    <s v="Mobile Payment"/>
    <s v="James Miller"/>
    <s v="New York"/>
    <n v="360.84999999999997"/>
  </r>
  <r>
    <n v="125"/>
    <x v="116"/>
    <x v="9"/>
    <n v="1079.47"/>
    <n v="3"/>
    <s v="Cash"/>
    <s v="Alice Johnson"/>
    <s v="Los Angeles"/>
    <n v="3238.41"/>
  </r>
  <r>
    <n v="126"/>
    <x v="117"/>
    <x v="5"/>
    <n v="238.87"/>
    <n v="3"/>
    <s v="Bank Transfer"/>
    <s v="Emma Davis"/>
    <s v="Dallas"/>
    <n v="716.61"/>
  </r>
  <r>
    <n v="127"/>
    <x v="108"/>
    <x v="0"/>
    <n v="100.72"/>
    <n v="10"/>
    <s v="Credit Card"/>
    <s v="Emma Davis"/>
    <s v="Phoenix"/>
    <n v="1007.2"/>
  </r>
  <r>
    <n v="128"/>
    <x v="118"/>
    <x v="3"/>
    <n v="620.84"/>
    <n v="6"/>
    <s v="Bank Transfer"/>
    <s v="George Brown"/>
    <s v="Dallas"/>
    <n v="3725.04"/>
  </r>
  <r>
    <n v="129"/>
    <x v="119"/>
    <x v="8"/>
    <n v="799.07"/>
    <n v="10"/>
    <s v="Mobile Payment"/>
    <s v="Emma Davis"/>
    <s v="Dallas"/>
    <n v="7990.7000000000007"/>
  </r>
  <r>
    <n v="130"/>
    <x v="120"/>
    <x v="5"/>
    <n v="1428.84"/>
    <n v="1"/>
    <s v="Credit Card"/>
    <s v="George Brown"/>
    <s v="Austin"/>
    <n v="1428.84"/>
  </r>
  <r>
    <n v="131"/>
    <x v="40"/>
    <x v="4"/>
    <n v="1086.56"/>
    <n v="5"/>
    <s v="Cash"/>
    <s v="Chloe Smith"/>
    <s v="New York"/>
    <n v="5432.7999999999993"/>
  </r>
  <r>
    <n v="132"/>
    <x v="11"/>
    <x v="4"/>
    <n v="714.46"/>
    <n v="1"/>
    <s v="Credit Card"/>
    <s v="Emma Davis"/>
    <s v="Jacksonville"/>
    <n v="714.46"/>
  </r>
  <r>
    <n v="133"/>
    <x v="121"/>
    <x v="4"/>
    <n v="1074.51"/>
    <n v="9"/>
    <s v="Mobile Payment"/>
    <s v="James Miller"/>
    <s v="Houston"/>
    <n v="9670.59"/>
  </r>
  <r>
    <n v="134"/>
    <x v="122"/>
    <x v="5"/>
    <n v="1600.66"/>
    <n v="4"/>
    <s v="Mobile Payment"/>
    <s v="George Brown"/>
    <s v="Chicago"/>
    <n v="6402.64"/>
  </r>
  <r>
    <n v="135"/>
    <x v="123"/>
    <x v="5"/>
    <n v="861.09"/>
    <n v="7"/>
    <s v="Credit Card"/>
    <s v="Chloe Smith"/>
    <s v="New York"/>
    <n v="6027.63"/>
  </r>
  <r>
    <n v="136"/>
    <x v="124"/>
    <x v="1"/>
    <n v="1550.41"/>
    <n v="6"/>
    <s v="Cash"/>
    <s v="Chloe Smith"/>
    <s v="Los Angeles"/>
    <n v="9302.4600000000009"/>
  </r>
  <r>
    <n v="137"/>
    <x v="125"/>
    <x v="3"/>
    <n v="440.09"/>
    <n v="6"/>
    <s v="Mobile Payment"/>
    <s v="James Miller"/>
    <s v="Jacksonville"/>
    <n v="2640.54"/>
  </r>
  <r>
    <n v="138"/>
    <x v="126"/>
    <x v="8"/>
    <n v="729.97"/>
    <n v="3"/>
    <s v="Mobile Payment"/>
    <s v="Michael White"/>
    <s v="Jacksonville"/>
    <n v="2189.91"/>
  </r>
  <r>
    <n v="139"/>
    <x v="127"/>
    <x v="7"/>
    <n v="1522.98"/>
    <n v="10"/>
    <s v="Bank Transfer"/>
    <s v="Michael White"/>
    <s v="Los Angeles"/>
    <n v="15229.8"/>
  </r>
  <r>
    <n v="140"/>
    <x v="128"/>
    <x v="5"/>
    <n v="719.74"/>
    <n v="1"/>
    <s v="Cash"/>
    <s v="Michael White"/>
    <s v="Dallas"/>
    <n v="719.74"/>
  </r>
  <r>
    <n v="141"/>
    <x v="129"/>
    <x v="6"/>
    <n v="298.2"/>
    <n v="2"/>
    <s v="Mobile Payment"/>
    <s v="Alice Johnson"/>
    <s v="San Diego"/>
    <n v="596.4"/>
  </r>
  <r>
    <n v="142"/>
    <x v="130"/>
    <x v="1"/>
    <n v="1402.03"/>
    <n v="7"/>
    <s v="Mobile Payment"/>
    <s v="Michael White"/>
    <s v="San Diego"/>
    <n v="9814.2099999999991"/>
  </r>
  <r>
    <n v="143"/>
    <x v="6"/>
    <x v="5"/>
    <n v="512.58000000000004"/>
    <n v="5"/>
    <s v="Bank Transfer"/>
    <s v="Emma Davis"/>
    <s v="San Diego"/>
    <n v="2562.9"/>
  </r>
  <r>
    <n v="144"/>
    <x v="131"/>
    <x v="1"/>
    <n v="606"/>
    <n v="3"/>
    <s v="Bank Transfer"/>
    <s v="Ben Carter"/>
    <s v="Phoenix"/>
    <n v="1818"/>
  </r>
  <r>
    <n v="145"/>
    <x v="132"/>
    <x v="9"/>
    <n v="807.59"/>
    <n v="5"/>
    <s v="Credit Card"/>
    <s v="Ben Carter"/>
    <s v="San Jose"/>
    <n v="4037.9500000000003"/>
  </r>
  <r>
    <n v="146"/>
    <x v="133"/>
    <x v="7"/>
    <n v="1627.85"/>
    <n v="7"/>
    <s v="Mobile Payment"/>
    <s v="Laura Scott"/>
    <s v="Austin"/>
    <n v="11394.949999999999"/>
  </r>
  <r>
    <n v="147"/>
    <x v="134"/>
    <x v="2"/>
    <n v="1773.01"/>
    <n v="7"/>
    <s v="Credit Card"/>
    <s v="Laura Scott"/>
    <s v="Phoenix"/>
    <n v="12411.07"/>
  </r>
  <r>
    <n v="148"/>
    <x v="135"/>
    <x v="1"/>
    <n v="1936.45"/>
    <n v="5"/>
    <s v="Cash"/>
    <s v="George Brown"/>
    <s v="Los Angeles"/>
    <n v="9682.25"/>
  </r>
  <r>
    <n v="149"/>
    <x v="136"/>
    <x v="2"/>
    <n v="1772.19"/>
    <n v="6"/>
    <s v="Cash"/>
    <s v="Emma Davis"/>
    <s v="Chicago"/>
    <n v="10633.14"/>
  </r>
  <r>
    <n v="150"/>
    <x v="137"/>
    <x v="9"/>
    <n v="1310.1099999999999"/>
    <n v="6"/>
    <s v="Cash"/>
    <s v="Ben Carter"/>
    <s v="Phoenix"/>
    <n v="7860.66"/>
  </r>
  <r>
    <n v="151"/>
    <x v="138"/>
    <x v="6"/>
    <n v="1065.94"/>
    <n v="3"/>
    <s v="Cash"/>
    <s v="David Lee"/>
    <s v="Phoenix"/>
    <n v="3197.82"/>
  </r>
  <r>
    <n v="152"/>
    <x v="139"/>
    <x v="3"/>
    <n v="21.21"/>
    <n v="1"/>
    <s v="Cash"/>
    <s v="Alice Johnson"/>
    <s v="Houston"/>
    <n v="21.21"/>
  </r>
  <r>
    <n v="153"/>
    <x v="10"/>
    <x v="9"/>
    <n v="1004.77"/>
    <n v="8"/>
    <s v="Cash"/>
    <s v="Alice Johnson"/>
    <s v="Jacksonville"/>
    <n v="8038.16"/>
  </r>
  <r>
    <n v="154"/>
    <x v="140"/>
    <x v="5"/>
    <n v="927.9"/>
    <n v="8"/>
    <s v="Bank Transfer"/>
    <s v="Laura Scott"/>
    <s v="Phoenix"/>
    <n v="7423.2"/>
  </r>
  <r>
    <n v="155"/>
    <x v="141"/>
    <x v="4"/>
    <n v="447.25"/>
    <n v="10"/>
    <s v="Bank Transfer"/>
    <s v="Ben Carter"/>
    <s v="San Jose"/>
    <n v="4472.5"/>
  </r>
  <r>
    <n v="156"/>
    <x v="142"/>
    <x v="7"/>
    <n v="1370.71"/>
    <n v="1"/>
    <s v="Bank Transfer"/>
    <s v="Alice Johnson"/>
    <s v="Dallas"/>
    <n v="1370.71"/>
  </r>
  <r>
    <n v="157"/>
    <x v="143"/>
    <x v="8"/>
    <n v="707.67"/>
    <n v="10"/>
    <s v="Bank Transfer"/>
    <s v="Chloe Smith"/>
    <s v="Houston"/>
    <n v="7076.7"/>
  </r>
  <r>
    <n v="158"/>
    <x v="18"/>
    <x v="0"/>
    <n v="1671.37"/>
    <n v="5"/>
    <s v="Bank Transfer"/>
    <s v="James Miller"/>
    <s v="Los Angeles"/>
    <n v="8356.8499999999985"/>
  </r>
  <r>
    <n v="159"/>
    <x v="144"/>
    <x v="2"/>
    <n v="1802.05"/>
    <n v="3"/>
    <s v="Mobile Payment"/>
    <s v="Chloe Smith"/>
    <s v="Jacksonville"/>
    <n v="5406.15"/>
  </r>
  <r>
    <n v="160"/>
    <x v="145"/>
    <x v="4"/>
    <n v="1414.67"/>
    <n v="4"/>
    <s v="Cash"/>
    <s v="Chloe Smith"/>
    <s v="San Diego"/>
    <n v="5658.68"/>
  </r>
  <r>
    <n v="161"/>
    <x v="146"/>
    <x v="7"/>
    <n v="444.53"/>
    <n v="7"/>
    <s v="Bank Transfer"/>
    <s v="Ben Carter"/>
    <s v="San Diego"/>
    <n v="3111.71"/>
  </r>
  <r>
    <n v="162"/>
    <x v="100"/>
    <x v="7"/>
    <n v="907.27"/>
    <n v="6"/>
    <s v="Credit Card"/>
    <s v="Emma Davis"/>
    <s v="Chicago"/>
    <n v="5443.62"/>
  </r>
  <r>
    <n v="163"/>
    <x v="21"/>
    <x v="8"/>
    <n v="602.76"/>
    <n v="10"/>
    <s v="Bank Transfer"/>
    <s v="Alice Johnson"/>
    <s v="New York"/>
    <n v="6027.6"/>
  </r>
  <r>
    <n v="164"/>
    <x v="147"/>
    <x v="0"/>
    <n v="1700.57"/>
    <n v="7"/>
    <s v="Mobile Payment"/>
    <s v="Emma Davis"/>
    <s v="New York"/>
    <n v="11903.99"/>
  </r>
  <r>
    <n v="165"/>
    <x v="148"/>
    <x v="7"/>
    <n v="340.73"/>
    <n v="1"/>
    <s v="Bank Transfer"/>
    <s v="Alice Johnson"/>
    <s v="San Diego"/>
    <n v="340.73"/>
  </r>
  <r>
    <n v="166"/>
    <x v="149"/>
    <x v="0"/>
    <n v="611.74"/>
    <n v="6"/>
    <s v="Mobile Payment"/>
    <s v="Emma Davis"/>
    <s v="Phoenix"/>
    <n v="3670.44"/>
  </r>
  <r>
    <n v="167"/>
    <x v="150"/>
    <x v="3"/>
    <n v="544.08000000000004"/>
    <n v="6"/>
    <s v="Cash"/>
    <s v="Emma Davis"/>
    <s v="Austin"/>
    <n v="3264.4800000000005"/>
  </r>
  <r>
    <n v="168"/>
    <x v="45"/>
    <x v="5"/>
    <n v="465.69"/>
    <n v="8"/>
    <s v="Cash"/>
    <s v="Michael White"/>
    <s v="New York"/>
    <n v="3725.52"/>
  </r>
  <r>
    <n v="169"/>
    <x v="151"/>
    <x v="6"/>
    <n v="1248.75"/>
    <n v="1"/>
    <s v="Cash"/>
    <s v="Ben Carter"/>
    <s v="Phoenix"/>
    <n v="1248.75"/>
  </r>
  <r>
    <n v="170"/>
    <x v="152"/>
    <x v="7"/>
    <n v="605.71"/>
    <n v="2"/>
    <s v="Credit Card"/>
    <s v="George Brown"/>
    <s v="Dallas"/>
    <n v="1211.42"/>
  </r>
  <r>
    <n v="171"/>
    <x v="153"/>
    <x v="5"/>
    <n v="1551.49"/>
    <n v="7"/>
    <s v="Bank Transfer"/>
    <s v="Emma Davis"/>
    <s v="Phoenix"/>
    <n v="10860.43"/>
  </r>
  <r>
    <n v="172"/>
    <x v="154"/>
    <x v="7"/>
    <n v="1839.54"/>
    <n v="3"/>
    <s v="Cash"/>
    <s v="Emma Davis"/>
    <s v="Jacksonville"/>
    <n v="5518.62"/>
  </r>
  <r>
    <n v="173"/>
    <x v="155"/>
    <x v="3"/>
    <n v="1747.3"/>
    <n v="6"/>
    <s v="Mobile Payment"/>
    <s v="David Lee"/>
    <s v="Houston"/>
    <n v="10483.799999999999"/>
  </r>
  <r>
    <n v="174"/>
    <x v="156"/>
    <x v="2"/>
    <n v="1684.31"/>
    <n v="9"/>
    <s v="Cash"/>
    <s v="Chloe Smith"/>
    <s v="San Jose"/>
    <n v="15158.789999999999"/>
  </r>
  <r>
    <n v="175"/>
    <x v="157"/>
    <x v="3"/>
    <n v="191.58"/>
    <n v="9"/>
    <s v="Bank Transfer"/>
    <s v="Hannah Wilson"/>
    <s v="Dallas"/>
    <n v="1724.22"/>
  </r>
  <r>
    <n v="176"/>
    <x v="81"/>
    <x v="9"/>
    <n v="1890.8"/>
    <n v="1"/>
    <s v="Bank Transfer"/>
    <s v="Laura Scott"/>
    <s v="Dallas"/>
    <n v="1890.8"/>
  </r>
  <r>
    <n v="177"/>
    <x v="158"/>
    <x v="5"/>
    <n v="1681.16"/>
    <n v="1"/>
    <s v="Cash"/>
    <s v="Emma Davis"/>
    <s v="Los Angeles"/>
    <n v="1681.16"/>
  </r>
  <r>
    <n v="178"/>
    <x v="159"/>
    <x v="5"/>
    <n v="1848.63"/>
    <n v="9"/>
    <s v="Credit Card"/>
    <s v="Emma Davis"/>
    <s v="San Diego"/>
    <n v="16637.670000000002"/>
  </r>
  <r>
    <n v="179"/>
    <x v="160"/>
    <x v="8"/>
    <n v="611.1"/>
    <n v="9"/>
    <s v="Bank Transfer"/>
    <s v="Alice Johnson"/>
    <s v="Chicago"/>
    <n v="5499.9000000000005"/>
  </r>
  <r>
    <n v="180"/>
    <x v="161"/>
    <x v="5"/>
    <n v="454.23"/>
    <n v="10"/>
    <s v="Cash"/>
    <s v="Alice Johnson"/>
    <s v="Austin"/>
    <n v="4542.3"/>
  </r>
  <r>
    <n v="181"/>
    <x v="0"/>
    <x v="0"/>
    <n v="525.83000000000004"/>
    <n v="9"/>
    <s v="Cash"/>
    <s v="Chloe Smith"/>
    <s v="Chicago"/>
    <n v="4732.47"/>
  </r>
  <r>
    <n v="182"/>
    <x v="162"/>
    <x v="9"/>
    <n v="660.88"/>
    <n v="8"/>
    <s v="Mobile Payment"/>
    <s v="Chloe Smith"/>
    <s v="Austin"/>
    <n v="5287.04"/>
  </r>
  <r>
    <n v="183"/>
    <x v="163"/>
    <x v="6"/>
    <n v="358.56"/>
    <n v="9"/>
    <s v="Credit Card"/>
    <s v="James Miller"/>
    <s v="Dallas"/>
    <n v="3227.04"/>
  </r>
  <r>
    <n v="184"/>
    <x v="164"/>
    <x v="2"/>
    <n v="363.67"/>
    <n v="1"/>
    <s v="Bank Transfer"/>
    <s v="Laura Scott"/>
    <s v="New York"/>
    <n v="363.67"/>
  </r>
  <r>
    <n v="185"/>
    <x v="165"/>
    <x v="8"/>
    <n v="1446.81"/>
    <n v="6"/>
    <s v="Cash"/>
    <s v="Laura Scott"/>
    <s v="Chicago"/>
    <n v="8680.86"/>
  </r>
  <r>
    <n v="186"/>
    <x v="42"/>
    <x v="4"/>
    <n v="1721.04"/>
    <n v="10"/>
    <s v="Mobile Payment"/>
    <s v="Hannah Wilson"/>
    <s v="Phoenix"/>
    <n v="17210.400000000001"/>
  </r>
  <r>
    <n v="187"/>
    <x v="166"/>
    <x v="1"/>
    <n v="1437.83"/>
    <n v="4"/>
    <s v="Credit Card"/>
    <s v="Laura Scott"/>
    <s v="San Diego"/>
    <n v="5751.32"/>
  </r>
  <r>
    <n v="188"/>
    <x v="167"/>
    <x v="8"/>
    <n v="122.88"/>
    <n v="9"/>
    <s v="Cash"/>
    <s v="David Lee"/>
    <s v="Phoenix"/>
    <n v="1105.92"/>
  </r>
  <r>
    <n v="189"/>
    <x v="168"/>
    <x v="3"/>
    <n v="1312.78"/>
    <n v="4"/>
    <s v="Cash"/>
    <s v="Michael White"/>
    <s v="Phoenix"/>
    <n v="5251.12"/>
  </r>
  <r>
    <n v="190"/>
    <x v="169"/>
    <x v="5"/>
    <n v="1446.9"/>
    <n v="10"/>
    <s v="Mobile Payment"/>
    <s v="Alice Johnson"/>
    <s v="Dallas"/>
    <n v="14469"/>
  </r>
  <r>
    <n v="191"/>
    <x v="170"/>
    <x v="4"/>
    <n v="1759.11"/>
    <n v="6"/>
    <s v="Credit Card"/>
    <s v="James Miller"/>
    <s v="Phoenix"/>
    <n v="10554.66"/>
  </r>
  <r>
    <n v="192"/>
    <x v="171"/>
    <x v="4"/>
    <n v="1539.3"/>
    <n v="7"/>
    <s v="Credit Card"/>
    <s v="James Miller"/>
    <s v="Houston"/>
    <n v="10775.1"/>
  </r>
  <r>
    <n v="193"/>
    <x v="172"/>
    <x v="1"/>
    <n v="1211.6500000000001"/>
    <n v="1"/>
    <s v="Bank Transfer"/>
    <s v="Alice Johnson"/>
    <s v="Houston"/>
    <n v="1211.6500000000001"/>
  </r>
  <r>
    <n v="194"/>
    <x v="117"/>
    <x v="6"/>
    <n v="1993.38"/>
    <n v="5"/>
    <s v="Credit Card"/>
    <s v="David Lee"/>
    <s v="San Jose"/>
    <n v="9966.9000000000015"/>
  </r>
  <r>
    <n v="195"/>
    <x v="173"/>
    <x v="5"/>
    <n v="1957.3"/>
    <n v="1"/>
    <s v="Mobile Payment"/>
    <s v="Chloe Smith"/>
    <s v="San Diego"/>
    <n v="1957.3"/>
  </r>
  <r>
    <n v="196"/>
    <x v="174"/>
    <x v="7"/>
    <n v="1322.27"/>
    <n v="8"/>
    <s v="Credit Card"/>
    <s v="David Lee"/>
    <s v="Austin"/>
    <n v="10578.16"/>
  </r>
  <r>
    <n v="197"/>
    <x v="175"/>
    <x v="3"/>
    <n v="578.02"/>
    <n v="1"/>
    <s v="Mobile Payment"/>
    <s v="Chloe Smith"/>
    <s v="San Jose"/>
    <n v="578.02"/>
  </r>
  <r>
    <n v="198"/>
    <x v="176"/>
    <x v="8"/>
    <n v="948.24"/>
    <n v="1"/>
    <s v="Credit Card"/>
    <s v="Ben Carter"/>
    <s v="San Jose"/>
    <n v="948.24"/>
  </r>
  <r>
    <n v="199"/>
    <x v="177"/>
    <x v="9"/>
    <n v="101.26"/>
    <n v="5"/>
    <s v="Credit Card"/>
    <s v="Hannah Wilson"/>
    <s v="Jacksonville"/>
    <n v="506.3"/>
  </r>
  <r>
    <n v="200"/>
    <x v="178"/>
    <x v="7"/>
    <n v="1992.97"/>
    <n v="9"/>
    <s v="Mobile Payment"/>
    <s v="Chloe Smith"/>
    <s v="Jacksonville"/>
    <n v="17936.73"/>
  </r>
  <r>
    <n v="201"/>
    <x v="124"/>
    <x v="6"/>
    <n v="1126.1099999999999"/>
    <n v="1"/>
    <s v="Bank Transfer"/>
    <s v="Ben Carter"/>
    <s v="Houston"/>
    <n v="1126.1099999999999"/>
  </r>
  <r>
    <n v="202"/>
    <x v="179"/>
    <x v="8"/>
    <n v="715.08"/>
    <n v="6"/>
    <s v="Mobile Payment"/>
    <s v="Ben Carter"/>
    <s v="Phoenix"/>
    <n v="4290.4800000000005"/>
  </r>
  <r>
    <n v="203"/>
    <x v="135"/>
    <x v="4"/>
    <n v="800.33"/>
    <n v="7"/>
    <s v="Credit Card"/>
    <s v="Ben Carter"/>
    <s v="Phoenix"/>
    <n v="5602.31"/>
  </r>
  <r>
    <n v="204"/>
    <x v="180"/>
    <x v="5"/>
    <n v="1044.6199999999999"/>
    <n v="1"/>
    <s v="Credit Card"/>
    <s v="Alice Johnson"/>
    <s v="New York"/>
    <n v="1044.6199999999999"/>
  </r>
  <r>
    <n v="205"/>
    <x v="181"/>
    <x v="1"/>
    <n v="530.39"/>
    <n v="6"/>
    <s v="Bank Transfer"/>
    <s v="Chloe Smith"/>
    <s v="Phoenix"/>
    <n v="3182.34"/>
  </r>
  <r>
    <n v="206"/>
    <x v="182"/>
    <x v="2"/>
    <n v="436.68"/>
    <n v="7"/>
    <s v="Mobile Payment"/>
    <s v="David Lee"/>
    <s v="New York"/>
    <n v="3056.76"/>
  </r>
  <r>
    <n v="207"/>
    <x v="183"/>
    <x v="2"/>
    <n v="644.88"/>
    <n v="4"/>
    <s v="Mobile Payment"/>
    <s v="Michael White"/>
    <s v="New York"/>
    <n v="2579.52"/>
  </r>
  <r>
    <n v="208"/>
    <x v="184"/>
    <x v="7"/>
    <n v="579.36"/>
    <n v="10"/>
    <s v="Bank Transfer"/>
    <s v="Chloe Smith"/>
    <s v="New York"/>
    <n v="5793.6"/>
  </r>
  <r>
    <n v="209"/>
    <x v="185"/>
    <x v="4"/>
    <n v="911.79"/>
    <n v="8"/>
    <s v="Mobile Payment"/>
    <s v="George Brown"/>
    <s v="Jacksonville"/>
    <n v="7294.32"/>
  </r>
  <r>
    <n v="210"/>
    <x v="186"/>
    <x v="4"/>
    <n v="1157.6199999999999"/>
    <n v="4"/>
    <s v="Cash"/>
    <s v="George Brown"/>
    <s v="New York"/>
    <n v="4630.4799999999996"/>
  </r>
  <r>
    <n v="211"/>
    <x v="187"/>
    <x v="1"/>
    <n v="1207.8399999999999"/>
    <n v="1"/>
    <s v="Credit Card"/>
    <s v="Hannah Wilson"/>
    <s v="Jacksonville"/>
    <n v="1207.8399999999999"/>
  </r>
  <r>
    <n v="212"/>
    <x v="188"/>
    <x v="1"/>
    <n v="1260.27"/>
    <n v="7"/>
    <s v="Credit Card"/>
    <s v="George Brown"/>
    <s v="Los Angeles"/>
    <n v="8821.89"/>
  </r>
  <r>
    <n v="213"/>
    <x v="20"/>
    <x v="1"/>
    <n v="124.2"/>
    <n v="7"/>
    <s v="Credit Card"/>
    <s v="Emma Davis"/>
    <s v="New York"/>
    <n v="869.4"/>
  </r>
  <r>
    <n v="214"/>
    <x v="54"/>
    <x v="2"/>
    <n v="159.87"/>
    <n v="5"/>
    <s v="Mobile Payment"/>
    <s v="Michael White"/>
    <s v="Los Angeles"/>
    <n v="799.35"/>
  </r>
  <r>
    <n v="215"/>
    <x v="189"/>
    <x v="1"/>
    <n v="965.02"/>
    <n v="2"/>
    <s v="Mobile Payment"/>
    <s v="James Miller"/>
    <s v="Dallas"/>
    <n v="1930.04"/>
  </r>
  <r>
    <n v="216"/>
    <x v="190"/>
    <x v="0"/>
    <n v="84.76"/>
    <n v="4"/>
    <s v="Cash"/>
    <s v="Ben Carter"/>
    <s v="San Diego"/>
    <n v="339.04"/>
  </r>
  <r>
    <n v="217"/>
    <x v="110"/>
    <x v="1"/>
    <n v="82.82"/>
    <n v="7"/>
    <s v="Credit Card"/>
    <s v="David Lee"/>
    <s v="Austin"/>
    <n v="579.74"/>
  </r>
  <r>
    <n v="218"/>
    <x v="191"/>
    <x v="7"/>
    <n v="660.68"/>
    <n v="9"/>
    <s v="Mobile Payment"/>
    <s v="David Lee"/>
    <s v="Houston"/>
    <n v="5946.12"/>
  </r>
  <r>
    <n v="219"/>
    <x v="192"/>
    <x v="0"/>
    <n v="957.41"/>
    <n v="4"/>
    <s v="Credit Card"/>
    <s v="Chloe Smith"/>
    <s v="Jacksonville"/>
    <n v="3829.64"/>
  </r>
  <r>
    <n v="220"/>
    <x v="193"/>
    <x v="9"/>
    <n v="1390.19"/>
    <n v="2"/>
    <s v="Bank Transfer"/>
    <s v="David Lee"/>
    <s v="San Diego"/>
    <n v="2780.38"/>
  </r>
  <r>
    <n v="221"/>
    <x v="194"/>
    <x v="4"/>
    <n v="121.44"/>
    <n v="5"/>
    <s v="Credit Card"/>
    <s v="Alice Johnson"/>
    <s v="Los Angeles"/>
    <n v="607.20000000000005"/>
  </r>
  <r>
    <n v="222"/>
    <x v="195"/>
    <x v="4"/>
    <n v="1614.81"/>
    <n v="5"/>
    <s v="Cash"/>
    <s v="Emma Davis"/>
    <s v="San Diego"/>
    <n v="8074.0499999999993"/>
  </r>
  <r>
    <n v="223"/>
    <x v="196"/>
    <x v="1"/>
    <n v="158.16"/>
    <n v="9"/>
    <s v="Cash"/>
    <s v="Alice Johnson"/>
    <s v="San Diego"/>
    <n v="1423.44"/>
  </r>
  <r>
    <n v="224"/>
    <x v="197"/>
    <x v="7"/>
    <n v="370.82"/>
    <n v="7"/>
    <s v="Cash"/>
    <s v="George Brown"/>
    <s v="Chicago"/>
    <n v="2595.7399999999998"/>
  </r>
  <r>
    <n v="225"/>
    <x v="198"/>
    <x v="3"/>
    <n v="304.63"/>
    <n v="1"/>
    <s v="Bank Transfer"/>
    <s v="Ben Carter"/>
    <s v="Dallas"/>
    <n v="304.63"/>
  </r>
  <r>
    <n v="226"/>
    <x v="199"/>
    <x v="6"/>
    <n v="1781.17"/>
    <n v="7"/>
    <s v="Credit Card"/>
    <s v="George Brown"/>
    <s v="San Jose"/>
    <n v="12468.19"/>
  </r>
  <r>
    <n v="227"/>
    <x v="129"/>
    <x v="6"/>
    <n v="506.91"/>
    <n v="4"/>
    <s v="Bank Transfer"/>
    <s v="David Lee"/>
    <s v="New York"/>
    <n v="2027.64"/>
  </r>
  <r>
    <n v="228"/>
    <x v="200"/>
    <x v="2"/>
    <n v="1562.11"/>
    <n v="8"/>
    <s v="Cash"/>
    <s v="Emma Davis"/>
    <s v="Dallas"/>
    <n v="12496.88"/>
  </r>
  <r>
    <n v="229"/>
    <x v="132"/>
    <x v="3"/>
    <n v="1370.56"/>
    <n v="2"/>
    <s v="Bank Transfer"/>
    <s v="George Brown"/>
    <s v="San Jose"/>
    <n v="2741.12"/>
  </r>
  <r>
    <n v="230"/>
    <x v="201"/>
    <x v="5"/>
    <n v="1751.2"/>
    <n v="3"/>
    <s v="Credit Card"/>
    <s v="Hannah Wilson"/>
    <s v="Los Angeles"/>
    <n v="5253.6"/>
  </r>
  <r>
    <n v="231"/>
    <x v="202"/>
    <x v="0"/>
    <n v="1436.53"/>
    <n v="9"/>
    <s v="Bank Transfer"/>
    <s v="Alice Johnson"/>
    <s v="New York"/>
    <n v="12928.77"/>
  </r>
  <r>
    <n v="232"/>
    <x v="203"/>
    <x v="6"/>
    <n v="1084.8599999999999"/>
    <n v="4"/>
    <s v="Cash"/>
    <s v="James Miller"/>
    <s v="New York"/>
    <n v="4339.4399999999996"/>
  </r>
  <r>
    <n v="233"/>
    <x v="162"/>
    <x v="9"/>
    <n v="849.92"/>
    <n v="10"/>
    <s v="Cash"/>
    <s v="Hannah Wilson"/>
    <s v="Los Angeles"/>
    <n v="8499.1999999999989"/>
  </r>
  <r>
    <n v="234"/>
    <x v="204"/>
    <x v="1"/>
    <n v="594.19000000000005"/>
    <n v="3"/>
    <s v="Cash"/>
    <s v="Hannah Wilson"/>
    <s v="Los Angeles"/>
    <n v="1782.5700000000002"/>
  </r>
  <r>
    <n v="235"/>
    <x v="72"/>
    <x v="3"/>
    <n v="1855.21"/>
    <n v="4"/>
    <s v="Bank Transfer"/>
    <s v="James Miller"/>
    <s v="Chicago"/>
    <n v="7420.84"/>
  </r>
  <r>
    <n v="236"/>
    <x v="205"/>
    <x v="8"/>
    <n v="303.79000000000002"/>
    <n v="7"/>
    <s v="Credit Card"/>
    <s v="Laura Scott"/>
    <s v="Houston"/>
    <n v="2126.5300000000002"/>
  </r>
  <r>
    <n v="237"/>
    <x v="206"/>
    <x v="7"/>
    <n v="1807.05"/>
    <n v="5"/>
    <s v="Cash"/>
    <s v="George Brown"/>
    <s v="Jacksonville"/>
    <n v="9035.25"/>
  </r>
  <r>
    <n v="238"/>
    <x v="207"/>
    <x v="9"/>
    <n v="1149.92"/>
    <n v="9"/>
    <s v="Mobile Payment"/>
    <s v="Chloe Smith"/>
    <s v="New York"/>
    <n v="10349.280000000001"/>
  </r>
  <r>
    <n v="239"/>
    <x v="208"/>
    <x v="2"/>
    <n v="298.31"/>
    <n v="4"/>
    <s v="Mobile Payment"/>
    <s v="Hannah Wilson"/>
    <s v="Chicago"/>
    <n v="1193.24"/>
  </r>
  <r>
    <n v="240"/>
    <x v="15"/>
    <x v="9"/>
    <n v="1834.65"/>
    <n v="7"/>
    <s v="Bank Transfer"/>
    <s v="Laura Scott"/>
    <s v="San Jose"/>
    <n v="12842.550000000001"/>
  </r>
  <r>
    <n v="241"/>
    <x v="209"/>
    <x v="1"/>
    <n v="1783.8"/>
    <n v="1"/>
    <s v="Cash"/>
    <s v="Emma Davis"/>
    <s v="Austin"/>
    <n v="1783.8"/>
  </r>
  <r>
    <n v="242"/>
    <x v="210"/>
    <x v="4"/>
    <n v="1397.8"/>
    <n v="2"/>
    <s v="Bank Transfer"/>
    <s v="Emma Davis"/>
    <s v="Austin"/>
    <n v="2795.6"/>
  </r>
  <r>
    <n v="243"/>
    <x v="211"/>
    <x v="9"/>
    <n v="177.78"/>
    <n v="2"/>
    <s v="Cash"/>
    <s v="Alice Johnson"/>
    <s v="San Diego"/>
    <n v="355.56"/>
  </r>
  <r>
    <n v="244"/>
    <x v="50"/>
    <x v="1"/>
    <n v="1116.28"/>
    <n v="7"/>
    <s v="Credit Card"/>
    <s v="George Brown"/>
    <s v="Phoenix"/>
    <n v="7813.96"/>
  </r>
  <r>
    <n v="245"/>
    <x v="212"/>
    <x v="7"/>
    <n v="1023.98"/>
    <n v="6"/>
    <s v="Mobile Payment"/>
    <s v="Emma Davis"/>
    <s v="Houston"/>
    <n v="6143.88"/>
  </r>
  <r>
    <n v="246"/>
    <x v="213"/>
    <x v="3"/>
    <n v="719.34"/>
    <n v="6"/>
    <s v="Mobile Payment"/>
    <s v="James Miller"/>
    <s v="Chicago"/>
    <n v="4316.04"/>
  </r>
  <r>
    <n v="247"/>
    <x v="214"/>
    <x v="2"/>
    <n v="1014.95"/>
    <n v="5"/>
    <s v="Bank Transfer"/>
    <s v="Michael White"/>
    <s v="Phoenix"/>
    <n v="5074.75"/>
  </r>
  <r>
    <n v="248"/>
    <x v="215"/>
    <x v="7"/>
    <n v="1407.62"/>
    <n v="1"/>
    <s v="Bank Transfer"/>
    <s v="Hannah Wilson"/>
    <s v="Chicago"/>
    <n v="1407.62"/>
  </r>
  <r>
    <n v="249"/>
    <x v="216"/>
    <x v="9"/>
    <n v="1647.66"/>
    <n v="8"/>
    <s v="Bank Transfer"/>
    <s v="Alice Johnson"/>
    <s v="Phoenix"/>
    <n v="13181.28"/>
  </r>
  <r>
    <n v="250"/>
    <x v="66"/>
    <x v="6"/>
    <n v="1524.32"/>
    <n v="1"/>
    <s v="Cash"/>
    <s v="Michael White"/>
    <s v="Dallas"/>
    <n v="1524.32"/>
  </r>
  <r>
    <n v="251"/>
    <x v="217"/>
    <x v="7"/>
    <n v="877"/>
    <n v="10"/>
    <s v="Mobile Payment"/>
    <s v="Alice Johnson"/>
    <s v="San Jose"/>
    <n v="8770"/>
  </r>
  <r>
    <n v="252"/>
    <x v="218"/>
    <x v="6"/>
    <n v="966.37"/>
    <n v="6"/>
    <s v="Cash"/>
    <s v="James Miller"/>
    <s v="Phoenix"/>
    <n v="5798.22"/>
  </r>
  <r>
    <n v="253"/>
    <x v="219"/>
    <x v="5"/>
    <n v="1966.2"/>
    <n v="10"/>
    <s v="Mobile Payment"/>
    <s v="Michael White"/>
    <s v="New York"/>
    <n v="19662"/>
  </r>
  <r>
    <n v="254"/>
    <x v="129"/>
    <x v="3"/>
    <n v="1045.1099999999999"/>
    <n v="1"/>
    <s v="Cash"/>
    <s v="Michael White"/>
    <s v="Jacksonville"/>
    <n v="1045.1099999999999"/>
  </r>
  <r>
    <n v="255"/>
    <x v="55"/>
    <x v="7"/>
    <n v="344.33"/>
    <n v="10"/>
    <s v="Mobile Payment"/>
    <s v="Chloe Smith"/>
    <s v="Houston"/>
    <n v="3443.2999999999997"/>
  </r>
  <r>
    <n v="256"/>
    <x v="198"/>
    <x v="4"/>
    <n v="1092.6400000000001"/>
    <n v="5"/>
    <s v="Bank Transfer"/>
    <s v="Alice Johnson"/>
    <s v="Dallas"/>
    <n v="5463.2000000000007"/>
  </r>
  <r>
    <n v="257"/>
    <x v="220"/>
    <x v="2"/>
    <n v="1218.42"/>
    <n v="7"/>
    <s v="Credit Card"/>
    <s v="Alice Johnson"/>
    <s v="Dallas"/>
    <n v="8528.94"/>
  </r>
  <r>
    <n v="258"/>
    <x v="22"/>
    <x v="0"/>
    <n v="1619.44"/>
    <n v="1"/>
    <s v="Credit Card"/>
    <s v="Emma Davis"/>
    <s v="Phoenix"/>
    <n v="1619.44"/>
  </r>
  <r>
    <n v="259"/>
    <x v="221"/>
    <x v="4"/>
    <n v="1028.45"/>
    <n v="7"/>
    <s v="Cash"/>
    <s v="David Lee"/>
    <s v="Chicago"/>
    <n v="7199.1500000000005"/>
  </r>
  <r>
    <n v="260"/>
    <x v="222"/>
    <x v="1"/>
    <n v="567.45000000000005"/>
    <n v="9"/>
    <s v="Mobile Payment"/>
    <s v="Alice Johnson"/>
    <s v="Dallas"/>
    <n v="5107.05"/>
  </r>
  <r>
    <n v="261"/>
    <x v="119"/>
    <x v="4"/>
    <n v="631.28"/>
    <n v="5"/>
    <s v="Mobile Payment"/>
    <s v="Chloe Smith"/>
    <s v="Austin"/>
    <n v="3156.3999999999996"/>
  </r>
  <r>
    <n v="262"/>
    <x v="161"/>
    <x v="0"/>
    <n v="1978.35"/>
    <n v="9"/>
    <s v="Bank Transfer"/>
    <s v="Emma Davis"/>
    <s v="San Jose"/>
    <n v="17805.149999999998"/>
  </r>
  <r>
    <n v="263"/>
    <x v="223"/>
    <x v="3"/>
    <n v="1335.06"/>
    <n v="8"/>
    <s v="Credit Card"/>
    <s v="Emma Davis"/>
    <s v="Houston"/>
    <n v="10680.48"/>
  </r>
  <r>
    <n v="264"/>
    <x v="224"/>
    <x v="6"/>
    <n v="718.24"/>
    <n v="6"/>
    <s v="Cash"/>
    <s v="Chloe Smith"/>
    <s v="Chicago"/>
    <n v="4309.4400000000005"/>
  </r>
  <r>
    <n v="265"/>
    <x v="225"/>
    <x v="9"/>
    <n v="1368.19"/>
    <n v="6"/>
    <s v="Bank Transfer"/>
    <s v="Michael White"/>
    <s v="New York"/>
    <n v="8209.14"/>
  </r>
  <r>
    <n v="266"/>
    <x v="226"/>
    <x v="8"/>
    <n v="379.45"/>
    <n v="1"/>
    <s v="Bank Transfer"/>
    <s v="Laura Scott"/>
    <s v="San Jose"/>
    <n v="379.45"/>
  </r>
  <r>
    <n v="267"/>
    <x v="183"/>
    <x v="5"/>
    <n v="749.18"/>
    <n v="8"/>
    <s v="Cash"/>
    <s v="Ben Carter"/>
    <s v="Los Angeles"/>
    <n v="5993.44"/>
  </r>
  <r>
    <n v="268"/>
    <x v="133"/>
    <x v="1"/>
    <n v="993.68"/>
    <n v="2"/>
    <s v="Mobile Payment"/>
    <s v="James Miller"/>
    <s v="San Diego"/>
    <n v="1987.36"/>
  </r>
  <r>
    <n v="269"/>
    <x v="227"/>
    <x v="6"/>
    <n v="10.119999999999999"/>
    <n v="9"/>
    <s v="Mobile Payment"/>
    <s v="Michael White"/>
    <s v="Chicago"/>
    <n v="91.08"/>
  </r>
  <r>
    <n v="270"/>
    <x v="171"/>
    <x v="6"/>
    <n v="471.85"/>
    <n v="3"/>
    <s v="Credit Card"/>
    <s v="James Miller"/>
    <s v="Phoenix"/>
    <n v="1415.5500000000002"/>
  </r>
  <r>
    <n v="271"/>
    <x v="228"/>
    <x v="2"/>
    <n v="1337.25"/>
    <n v="9"/>
    <s v="Cash"/>
    <s v="Michael White"/>
    <s v="Dallas"/>
    <n v="12035.25"/>
  </r>
  <r>
    <n v="272"/>
    <x v="229"/>
    <x v="8"/>
    <n v="1720.31"/>
    <n v="4"/>
    <s v="Bank Transfer"/>
    <s v="Ben Carter"/>
    <s v="Los Angeles"/>
    <n v="6881.24"/>
  </r>
  <r>
    <n v="273"/>
    <x v="230"/>
    <x v="0"/>
    <n v="1952.07"/>
    <n v="3"/>
    <s v="Mobile Payment"/>
    <s v="Chloe Smith"/>
    <s v="Dallas"/>
    <n v="5856.21"/>
  </r>
  <r>
    <n v="274"/>
    <x v="231"/>
    <x v="7"/>
    <n v="1380.45"/>
    <n v="4"/>
    <s v="Mobile Payment"/>
    <s v="George Brown"/>
    <s v="Chicago"/>
    <n v="5521.8"/>
  </r>
  <r>
    <n v="275"/>
    <x v="137"/>
    <x v="5"/>
    <n v="97.51"/>
    <n v="4"/>
    <s v="Bank Transfer"/>
    <s v="George Brown"/>
    <s v="Houston"/>
    <n v="390.04"/>
  </r>
  <r>
    <n v="276"/>
    <x v="232"/>
    <x v="8"/>
    <n v="134.81"/>
    <n v="2"/>
    <s v="Mobile Payment"/>
    <s v="David Lee"/>
    <s v="Los Angeles"/>
    <n v="269.62"/>
  </r>
  <r>
    <n v="277"/>
    <x v="233"/>
    <x v="9"/>
    <n v="1205.33"/>
    <n v="7"/>
    <s v="Mobile Payment"/>
    <s v="James Miller"/>
    <s v="Jacksonville"/>
    <n v="8437.31"/>
  </r>
  <r>
    <n v="278"/>
    <x v="54"/>
    <x v="4"/>
    <n v="1341.71"/>
    <n v="10"/>
    <s v="Mobile Payment"/>
    <s v="Ben Carter"/>
    <s v="Chicago"/>
    <n v="13417.1"/>
  </r>
  <r>
    <n v="279"/>
    <x v="234"/>
    <x v="7"/>
    <n v="1442.18"/>
    <n v="3"/>
    <s v="Bank Transfer"/>
    <s v="Laura Scott"/>
    <s v="Los Angeles"/>
    <n v="4326.54"/>
  </r>
  <r>
    <n v="280"/>
    <x v="235"/>
    <x v="8"/>
    <n v="348.85"/>
    <n v="5"/>
    <s v="Cash"/>
    <s v="Hannah Wilson"/>
    <s v="Houston"/>
    <n v="1744.25"/>
  </r>
  <r>
    <n v="281"/>
    <x v="236"/>
    <x v="1"/>
    <n v="1334.41"/>
    <n v="1"/>
    <s v="Cash"/>
    <s v="Chloe Smith"/>
    <s v="Chicago"/>
    <n v="1334.41"/>
  </r>
  <r>
    <n v="282"/>
    <x v="237"/>
    <x v="4"/>
    <n v="1147.74"/>
    <n v="9"/>
    <s v="Bank Transfer"/>
    <s v="James Miller"/>
    <s v="New York"/>
    <n v="10329.66"/>
  </r>
  <r>
    <n v="283"/>
    <x v="238"/>
    <x v="1"/>
    <n v="1710.43"/>
    <n v="1"/>
    <s v="Credit Card"/>
    <s v="Ben Carter"/>
    <s v="San Jose"/>
    <n v="1710.43"/>
  </r>
  <r>
    <n v="284"/>
    <x v="214"/>
    <x v="2"/>
    <n v="825.17"/>
    <n v="7"/>
    <s v="Cash"/>
    <s v="Ben Carter"/>
    <s v="Jacksonville"/>
    <n v="5776.19"/>
  </r>
  <r>
    <n v="285"/>
    <x v="239"/>
    <x v="4"/>
    <n v="1184.18"/>
    <n v="3"/>
    <s v="Credit Card"/>
    <s v="Alice Johnson"/>
    <s v="Dallas"/>
    <n v="3552.54"/>
  </r>
  <r>
    <n v="286"/>
    <x v="179"/>
    <x v="9"/>
    <n v="241.91"/>
    <n v="2"/>
    <s v="Mobile Payment"/>
    <s v="Ben Carter"/>
    <s v="San Jose"/>
    <n v="483.82"/>
  </r>
  <r>
    <n v="287"/>
    <x v="189"/>
    <x v="0"/>
    <n v="715.66"/>
    <n v="1"/>
    <s v="Credit Card"/>
    <s v="Emma Davis"/>
    <s v="Houston"/>
    <n v="715.66"/>
  </r>
  <r>
    <n v="288"/>
    <x v="240"/>
    <x v="8"/>
    <n v="1755.64"/>
    <n v="9"/>
    <s v="Cash"/>
    <s v="Ben Carter"/>
    <s v="New York"/>
    <n v="15800.76"/>
  </r>
  <r>
    <n v="289"/>
    <x v="241"/>
    <x v="9"/>
    <n v="102.72"/>
    <n v="3"/>
    <s v="Bank Transfer"/>
    <s v="David Lee"/>
    <s v="New York"/>
    <n v="308.15999999999997"/>
  </r>
  <r>
    <n v="290"/>
    <x v="232"/>
    <x v="4"/>
    <n v="102.69"/>
    <n v="8"/>
    <s v="Bank Transfer"/>
    <s v="Hannah Wilson"/>
    <s v="Dallas"/>
    <n v="821.52"/>
  </r>
  <r>
    <n v="291"/>
    <x v="128"/>
    <x v="3"/>
    <n v="543.77"/>
    <n v="9"/>
    <s v="Bank Transfer"/>
    <s v="George Brown"/>
    <s v="New York"/>
    <n v="4893.93"/>
  </r>
  <r>
    <n v="292"/>
    <x v="242"/>
    <x v="4"/>
    <n v="1422.9"/>
    <n v="1"/>
    <s v="Cash"/>
    <s v="Laura Scott"/>
    <s v="Houston"/>
    <n v="1422.9"/>
  </r>
  <r>
    <n v="293"/>
    <x v="243"/>
    <x v="5"/>
    <n v="1038.19"/>
    <n v="5"/>
    <s v="Credit Card"/>
    <s v="Chloe Smith"/>
    <s v="Dallas"/>
    <n v="5190.9500000000007"/>
  </r>
  <r>
    <n v="294"/>
    <x v="244"/>
    <x v="9"/>
    <n v="1724.5"/>
    <n v="2"/>
    <s v="Mobile Payment"/>
    <s v="Emma Davis"/>
    <s v="Los Angeles"/>
    <n v="3449"/>
  </r>
  <r>
    <n v="295"/>
    <x v="17"/>
    <x v="3"/>
    <n v="1570.6"/>
    <n v="6"/>
    <s v="Credit Card"/>
    <s v="Emma Davis"/>
    <s v="Houston"/>
    <n v="9423.5999999999985"/>
  </r>
  <r>
    <n v="296"/>
    <x v="245"/>
    <x v="1"/>
    <n v="1002.88"/>
    <n v="9"/>
    <s v="Credit Card"/>
    <s v="James Miller"/>
    <s v="Jacksonville"/>
    <n v="9025.92"/>
  </r>
  <r>
    <n v="297"/>
    <x v="133"/>
    <x v="1"/>
    <n v="933.38"/>
    <n v="9"/>
    <s v="Bank Transfer"/>
    <s v="Emma Davis"/>
    <s v="Dallas"/>
    <n v="8400.42"/>
  </r>
  <r>
    <n v="298"/>
    <x v="86"/>
    <x v="5"/>
    <n v="374.47"/>
    <n v="4"/>
    <s v="Bank Transfer"/>
    <s v="Ben Carter"/>
    <s v="Los Angeles"/>
    <n v="1497.88"/>
  </r>
  <r>
    <n v="299"/>
    <x v="229"/>
    <x v="3"/>
    <n v="704.21"/>
    <n v="6"/>
    <s v="Mobile Payment"/>
    <s v="Alice Johnson"/>
    <s v="San Jose"/>
    <n v="4225.26"/>
  </r>
  <r>
    <n v="300"/>
    <x v="246"/>
    <x v="9"/>
    <n v="505.72"/>
    <n v="9"/>
    <s v="Bank Transfer"/>
    <s v="Emma Davis"/>
    <s v="Los Angeles"/>
    <n v="4551.4800000000005"/>
  </r>
  <r>
    <n v="301"/>
    <x v="247"/>
    <x v="3"/>
    <n v="1888.64"/>
    <n v="4"/>
    <s v="Credit Card"/>
    <s v="James Miller"/>
    <s v="San Jose"/>
    <n v="7554.56"/>
  </r>
  <r>
    <n v="302"/>
    <x v="149"/>
    <x v="9"/>
    <n v="1288.55"/>
    <n v="10"/>
    <s v="Credit Card"/>
    <s v="Michael White"/>
    <s v="Chicago"/>
    <n v="12885.5"/>
  </r>
  <r>
    <n v="303"/>
    <x v="248"/>
    <x v="0"/>
    <n v="1189.43"/>
    <n v="7"/>
    <s v="Mobile Payment"/>
    <s v="Hannah Wilson"/>
    <s v="Houston"/>
    <n v="8326.01"/>
  </r>
  <r>
    <n v="304"/>
    <x v="127"/>
    <x v="2"/>
    <n v="1834.48"/>
    <n v="6"/>
    <s v="Cash"/>
    <s v="Laura Scott"/>
    <s v="Jacksonville"/>
    <n v="11006.880000000001"/>
  </r>
  <r>
    <n v="305"/>
    <x v="249"/>
    <x v="8"/>
    <n v="149.6"/>
    <n v="4"/>
    <s v="Credit Card"/>
    <s v="David Lee"/>
    <s v="New York"/>
    <n v="598.4"/>
  </r>
  <r>
    <n v="306"/>
    <x v="250"/>
    <x v="6"/>
    <n v="764.54"/>
    <n v="9"/>
    <s v="Mobile Payment"/>
    <s v="Michael White"/>
    <s v="New York"/>
    <n v="6880.86"/>
  </r>
  <r>
    <n v="307"/>
    <x v="251"/>
    <x v="9"/>
    <n v="1412.56"/>
    <n v="3"/>
    <s v="Mobile Payment"/>
    <s v="David Lee"/>
    <s v="San Diego"/>
    <n v="4237.68"/>
  </r>
  <r>
    <n v="308"/>
    <x v="119"/>
    <x v="7"/>
    <n v="983.43"/>
    <n v="5"/>
    <s v="Credit Card"/>
    <s v="Laura Scott"/>
    <s v="Jacksonville"/>
    <n v="4917.1499999999996"/>
  </r>
  <r>
    <n v="309"/>
    <x v="252"/>
    <x v="8"/>
    <n v="579.96"/>
    <n v="3"/>
    <s v="Bank Transfer"/>
    <s v="Ben Carter"/>
    <s v="Phoenix"/>
    <n v="1739.88"/>
  </r>
  <r>
    <n v="310"/>
    <x v="156"/>
    <x v="1"/>
    <n v="282.25"/>
    <n v="6"/>
    <s v="Bank Transfer"/>
    <s v="Michael White"/>
    <s v="Phoenix"/>
    <n v="1693.5"/>
  </r>
  <r>
    <n v="311"/>
    <x v="5"/>
    <x v="8"/>
    <n v="954.96"/>
    <n v="2"/>
    <s v="Bank Transfer"/>
    <s v="Hannah Wilson"/>
    <s v="Houston"/>
    <n v="1909.92"/>
  </r>
  <r>
    <n v="312"/>
    <x v="132"/>
    <x v="9"/>
    <n v="1312.78"/>
    <n v="8"/>
    <s v="Credit Card"/>
    <s v="Michael White"/>
    <s v="Austin"/>
    <n v="10502.24"/>
  </r>
  <r>
    <n v="313"/>
    <x v="253"/>
    <x v="5"/>
    <n v="515.52"/>
    <n v="2"/>
    <s v="Credit Card"/>
    <s v="George Brown"/>
    <s v="Los Angeles"/>
    <n v="1031.04"/>
  </r>
  <r>
    <n v="314"/>
    <x v="254"/>
    <x v="6"/>
    <n v="461.96"/>
    <n v="1"/>
    <s v="Bank Transfer"/>
    <s v="David Lee"/>
    <s v="Phoenix"/>
    <n v="461.96"/>
  </r>
  <r>
    <n v="315"/>
    <x v="255"/>
    <x v="6"/>
    <n v="741.39"/>
    <n v="5"/>
    <s v="Bank Transfer"/>
    <s v="Hannah Wilson"/>
    <s v="Chicago"/>
    <n v="3706.95"/>
  </r>
  <r>
    <n v="316"/>
    <x v="256"/>
    <x v="6"/>
    <n v="1029.03"/>
    <n v="4"/>
    <s v="Bank Transfer"/>
    <s v="David Lee"/>
    <s v="Phoenix"/>
    <n v="4116.12"/>
  </r>
  <r>
    <n v="317"/>
    <x v="257"/>
    <x v="8"/>
    <n v="1600.74"/>
    <n v="8"/>
    <s v="Mobile Payment"/>
    <s v="George Brown"/>
    <s v="Houston"/>
    <n v="12805.92"/>
  </r>
  <r>
    <n v="318"/>
    <x v="156"/>
    <x v="6"/>
    <n v="1655.39"/>
    <n v="7"/>
    <s v="Bank Transfer"/>
    <s v="Alice Johnson"/>
    <s v="Houston"/>
    <n v="11587.730000000001"/>
  </r>
  <r>
    <n v="319"/>
    <x v="15"/>
    <x v="1"/>
    <n v="692.55"/>
    <n v="6"/>
    <s v="Mobile Payment"/>
    <s v="Chloe Smith"/>
    <s v="Houston"/>
    <n v="4155.2999999999993"/>
  </r>
  <r>
    <n v="320"/>
    <x v="257"/>
    <x v="9"/>
    <n v="1297.1400000000001"/>
    <n v="5"/>
    <s v="Mobile Payment"/>
    <s v="George Brown"/>
    <s v="Chicago"/>
    <n v="6485.7000000000007"/>
  </r>
  <r>
    <n v="321"/>
    <x v="258"/>
    <x v="6"/>
    <n v="1782.36"/>
    <n v="7"/>
    <s v="Mobile Payment"/>
    <s v="Emma Davis"/>
    <s v="San Diego"/>
    <n v="12476.519999999999"/>
  </r>
  <r>
    <n v="322"/>
    <x v="149"/>
    <x v="6"/>
    <n v="1059.96"/>
    <n v="3"/>
    <s v="Cash"/>
    <s v="Ben Carter"/>
    <s v="Los Angeles"/>
    <n v="3179.88"/>
  </r>
  <r>
    <n v="323"/>
    <x v="162"/>
    <x v="8"/>
    <n v="820.57"/>
    <n v="6"/>
    <s v="Mobile Payment"/>
    <s v="Alice Johnson"/>
    <s v="San Diego"/>
    <n v="4923.42"/>
  </r>
  <r>
    <n v="324"/>
    <x v="259"/>
    <x v="7"/>
    <n v="642.11"/>
    <n v="9"/>
    <s v="Bank Transfer"/>
    <s v="Emma Davis"/>
    <s v="New York"/>
    <n v="5778.99"/>
  </r>
  <r>
    <n v="325"/>
    <x v="190"/>
    <x v="7"/>
    <n v="480.84"/>
    <n v="1"/>
    <s v="Mobile Payment"/>
    <s v="Emma Davis"/>
    <s v="Jacksonville"/>
    <n v="480.84"/>
  </r>
  <r>
    <n v="326"/>
    <x v="166"/>
    <x v="8"/>
    <n v="1785.01"/>
    <n v="4"/>
    <s v="Credit Card"/>
    <s v="George Brown"/>
    <s v="Jacksonville"/>
    <n v="7140.04"/>
  </r>
  <r>
    <n v="327"/>
    <x v="260"/>
    <x v="1"/>
    <n v="1992.62"/>
    <n v="9"/>
    <s v="Mobile Payment"/>
    <s v="Hannah Wilson"/>
    <s v="New York"/>
    <n v="17933.579999999998"/>
  </r>
  <r>
    <n v="328"/>
    <x v="261"/>
    <x v="0"/>
    <n v="1052.1600000000001"/>
    <n v="1"/>
    <s v="Credit Card"/>
    <s v="Alice Johnson"/>
    <s v="San Jose"/>
    <n v="1052.1600000000001"/>
  </r>
  <r>
    <n v="329"/>
    <x v="262"/>
    <x v="5"/>
    <n v="347.51"/>
    <n v="9"/>
    <s v="Cash"/>
    <s v="Hannah Wilson"/>
    <s v="San Diego"/>
    <n v="3127.59"/>
  </r>
  <r>
    <n v="330"/>
    <x v="263"/>
    <x v="1"/>
    <n v="337.47"/>
    <n v="2"/>
    <s v="Mobile Payment"/>
    <s v="Chloe Smith"/>
    <s v="San Jose"/>
    <n v="674.94"/>
  </r>
  <r>
    <n v="331"/>
    <x v="264"/>
    <x v="9"/>
    <n v="282.38"/>
    <n v="9"/>
    <s v="Bank Transfer"/>
    <s v="Michael White"/>
    <s v="Dallas"/>
    <n v="2541.42"/>
  </r>
  <r>
    <n v="332"/>
    <x v="78"/>
    <x v="8"/>
    <n v="309.61"/>
    <n v="1"/>
    <s v="Bank Transfer"/>
    <s v="Emma Davis"/>
    <s v="Houston"/>
    <n v="309.61"/>
  </r>
  <r>
    <n v="333"/>
    <x v="265"/>
    <x v="9"/>
    <n v="696.64"/>
    <n v="6"/>
    <s v="Credit Card"/>
    <s v="James Miller"/>
    <s v="Houston"/>
    <n v="4179.84"/>
  </r>
  <r>
    <n v="334"/>
    <x v="266"/>
    <x v="5"/>
    <n v="1224.27"/>
    <n v="7"/>
    <s v="Mobile Payment"/>
    <s v="David Lee"/>
    <s v="Houston"/>
    <n v="8569.89"/>
  </r>
  <r>
    <n v="335"/>
    <x v="66"/>
    <x v="2"/>
    <n v="1542.67"/>
    <n v="6"/>
    <s v="Bank Transfer"/>
    <s v="Hannah Wilson"/>
    <s v="Houston"/>
    <n v="9256.02"/>
  </r>
  <r>
    <n v="336"/>
    <x v="71"/>
    <x v="9"/>
    <n v="541.82000000000005"/>
    <n v="6"/>
    <s v="Credit Card"/>
    <s v="James Miller"/>
    <s v="Houston"/>
    <n v="3250.92"/>
  </r>
  <r>
    <n v="337"/>
    <x v="267"/>
    <x v="3"/>
    <n v="1509.47"/>
    <n v="4"/>
    <s v="Mobile Payment"/>
    <s v="Emma Davis"/>
    <s v="Los Angeles"/>
    <n v="6037.88"/>
  </r>
  <r>
    <n v="338"/>
    <x v="268"/>
    <x v="6"/>
    <n v="1850.08"/>
    <n v="5"/>
    <s v="Cash"/>
    <s v="George Brown"/>
    <s v="Phoenix"/>
    <n v="9250.4"/>
  </r>
  <r>
    <n v="339"/>
    <x v="269"/>
    <x v="7"/>
    <n v="85.5"/>
    <n v="1"/>
    <s v="Cash"/>
    <s v="George Brown"/>
    <s v="New York"/>
    <n v="85.5"/>
  </r>
  <r>
    <n v="340"/>
    <x v="234"/>
    <x v="3"/>
    <n v="501.59"/>
    <n v="3"/>
    <s v="Credit Card"/>
    <s v="Emma Davis"/>
    <s v="Los Angeles"/>
    <n v="1504.77"/>
  </r>
  <r>
    <n v="341"/>
    <x v="159"/>
    <x v="9"/>
    <n v="1248.46"/>
    <n v="6"/>
    <s v="Mobile Payment"/>
    <s v="Ben Carter"/>
    <s v="Los Angeles"/>
    <n v="7490.76"/>
  </r>
  <r>
    <n v="342"/>
    <x v="270"/>
    <x v="4"/>
    <n v="931.88"/>
    <n v="7"/>
    <s v="Mobile Payment"/>
    <s v="Michael White"/>
    <s v="San Jose"/>
    <n v="6523.16"/>
  </r>
  <r>
    <n v="343"/>
    <x v="271"/>
    <x v="1"/>
    <n v="769.31"/>
    <n v="5"/>
    <s v="Credit Card"/>
    <s v="David Lee"/>
    <s v="Jacksonville"/>
    <n v="3846.5499999999997"/>
  </r>
  <r>
    <n v="344"/>
    <x v="91"/>
    <x v="2"/>
    <n v="1899.76"/>
    <n v="2"/>
    <s v="Bank Transfer"/>
    <s v="David Lee"/>
    <s v="Houston"/>
    <n v="3799.52"/>
  </r>
  <r>
    <n v="345"/>
    <x v="272"/>
    <x v="4"/>
    <n v="899.73"/>
    <n v="8"/>
    <s v="Cash"/>
    <s v="Chloe Smith"/>
    <s v="San Jose"/>
    <n v="7197.84"/>
  </r>
  <r>
    <n v="346"/>
    <x v="178"/>
    <x v="2"/>
    <n v="869.68"/>
    <n v="8"/>
    <s v="Mobile Payment"/>
    <s v="George Brown"/>
    <s v="Chicago"/>
    <n v="6957.44"/>
  </r>
  <r>
    <n v="347"/>
    <x v="70"/>
    <x v="7"/>
    <n v="1011.69"/>
    <n v="9"/>
    <s v="Cash"/>
    <s v="George Brown"/>
    <s v="Houston"/>
    <n v="9105.2100000000009"/>
  </r>
  <r>
    <n v="348"/>
    <x v="91"/>
    <x v="2"/>
    <n v="1924.53"/>
    <n v="10"/>
    <s v="Cash"/>
    <s v="Emma Davis"/>
    <s v="Chicago"/>
    <n v="19245.3"/>
  </r>
  <r>
    <n v="349"/>
    <x v="273"/>
    <x v="7"/>
    <n v="415.77"/>
    <n v="1"/>
    <s v="Cash"/>
    <s v="Hannah Wilson"/>
    <s v="Austin"/>
    <n v="415.77"/>
  </r>
  <r>
    <n v="350"/>
    <x v="274"/>
    <x v="0"/>
    <n v="519.32000000000005"/>
    <n v="6"/>
    <s v="Cash"/>
    <s v="Emma Davis"/>
    <s v="Jacksonville"/>
    <n v="3115.92"/>
  </r>
  <r>
    <n v="351"/>
    <x v="275"/>
    <x v="3"/>
    <n v="1659.89"/>
    <n v="10"/>
    <s v="Bank Transfer"/>
    <s v="George Brown"/>
    <s v="San Diego"/>
    <n v="16598.900000000001"/>
  </r>
  <r>
    <n v="352"/>
    <x v="234"/>
    <x v="3"/>
    <n v="10.42"/>
    <n v="9"/>
    <s v="Cash"/>
    <s v="Emma Davis"/>
    <s v="Chicago"/>
    <n v="93.78"/>
  </r>
  <r>
    <n v="353"/>
    <x v="224"/>
    <x v="6"/>
    <n v="1987.62"/>
    <n v="10"/>
    <s v="Bank Transfer"/>
    <s v="James Miller"/>
    <s v="Austin"/>
    <n v="19876.199999999997"/>
  </r>
  <r>
    <n v="354"/>
    <x v="276"/>
    <x v="7"/>
    <n v="1846.46"/>
    <n v="8"/>
    <s v="Cash"/>
    <s v="David Lee"/>
    <s v="Houston"/>
    <n v="14771.68"/>
  </r>
  <r>
    <n v="355"/>
    <x v="277"/>
    <x v="8"/>
    <n v="808.46"/>
    <n v="4"/>
    <s v="Bank Transfer"/>
    <s v="Hannah Wilson"/>
    <s v="Chicago"/>
    <n v="3233.84"/>
  </r>
  <r>
    <n v="356"/>
    <x v="278"/>
    <x v="7"/>
    <n v="1475.75"/>
    <n v="1"/>
    <s v="Bank Transfer"/>
    <s v="Hannah Wilson"/>
    <s v="Chicago"/>
    <n v="1475.75"/>
  </r>
  <r>
    <n v="357"/>
    <x v="279"/>
    <x v="1"/>
    <n v="437.52"/>
    <n v="6"/>
    <s v="Bank Transfer"/>
    <s v="James Miller"/>
    <s v="Chicago"/>
    <n v="2625.12"/>
  </r>
  <r>
    <n v="358"/>
    <x v="280"/>
    <x v="9"/>
    <n v="1813.78"/>
    <n v="1"/>
    <s v="Mobile Payment"/>
    <s v="Ben Carter"/>
    <s v="San Jose"/>
    <n v="1813.78"/>
  </r>
  <r>
    <n v="359"/>
    <x v="117"/>
    <x v="9"/>
    <n v="1090.98"/>
    <n v="8"/>
    <s v="Bank Transfer"/>
    <s v="Emma Davis"/>
    <s v="San Diego"/>
    <n v="8727.84"/>
  </r>
  <r>
    <n v="360"/>
    <x v="281"/>
    <x v="4"/>
    <n v="360.41"/>
    <n v="1"/>
    <s v="Mobile Payment"/>
    <s v="Hannah Wilson"/>
    <s v="Los Angeles"/>
    <n v="360.41"/>
  </r>
  <r>
    <n v="361"/>
    <x v="269"/>
    <x v="9"/>
    <n v="1391.91"/>
    <n v="7"/>
    <s v="Credit Card"/>
    <s v="David Lee"/>
    <s v="Houston"/>
    <n v="9743.3700000000008"/>
  </r>
  <r>
    <n v="362"/>
    <x v="282"/>
    <x v="6"/>
    <n v="1084.2"/>
    <n v="6"/>
    <s v="Bank Transfer"/>
    <s v="George Brown"/>
    <s v="Houston"/>
    <n v="6505.2000000000007"/>
  </r>
  <r>
    <n v="363"/>
    <x v="283"/>
    <x v="2"/>
    <n v="105.71"/>
    <n v="5"/>
    <s v="Bank Transfer"/>
    <s v="Chloe Smith"/>
    <s v="Chicago"/>
    <n v="528.54999999999995"/>
  </r>
  <r>
    <n v="364"/>
    <x v="284"/>
    <x v="3"/>
    <n v="1174.98"/>
    <n v="5"/>
    <s v="Mobile Payment"/>
    <s v="James Miller"/>
    <s v="Chicago"/>
    <n v="5874.9"/>
  </r>
  <r>
    <n v="365"/>
    <x v="181"/>
    <x v="7"/>
    <n v="949.18"/>
    <n v="9"/>
    <s v="Mobile Payment"/>
    <s v="James Miller"/>
    <s v="Los Angeles"/>
    <n v="8542.619999999999"/>
  </r>
  <r>
    <n v="366"/>
    <x v="285"/>
    <x v="1"/>
    <n v="1103.93"/>
    <n v="5"/>
    <s v="Mobile Payment"/>
    <s v="Alice Johnson"/>
    <s v="San Diego"/>
    <n v="5519.6500000000005"/>
  </r>
  <r>
    <n v="367"/>
    <x v="257"/>
    <x v="3"/>
    <n v="803.43"/>
    <n v="7"/>
    <s v="Mobile Payment"/>
    <s v="Laura Scott"/>
    <s v="Dallas"/>
    <n v="5624.0099999999993"/>
  </r>
  <r>
    <n v="368"/>
    <x v="286"/>
    <x v="2"/>
    <n v="591.41"/>
    <n v="9"/>
    <s v="Cash"/>
    <s v="George Brown"/>
    <s v="Phoenix"/>
    <n v="5322.69"/>
  </r>
  <r>
    <n v="369"/>
    <x v="183"/>
    <x v="7"/>
    <n v="1671.51"/>
    <n v="6"/>
    <s v="Bank Transfer"/>
    <s v="James Miller"/>
    <s v="San Diego"/>
    <n v="10029.06"/>
  </r>
  <r>
    <n v="370"/>
    <x v="287"/>
    <x v="1"/>
    <n v="361.14"/>
    <n v="6"/>
    <s v="Mobile Payment"/>
    <s v="Alice Johnson"/>
    <s v="Phoenix"/>
    <n v="2166.84"/>
  </r>
  <r>
    <n v="371"/>
    <x v="119"/>
    <x v="4"/>
    <n v="1337.71"/>
    <n v="7"/>
    <s v="Credit Card"/>
    <s v="Ben Carter"/>
    <s v="Chicago"/>
    <n v="9363.9700000000012"/>
  </r>
  <r>
    <n v="372"/>
    <x v="288"/>
    <x v="3"/>
    <n v="1135.71"/>
    <n v="10"/>
    <s v="Credit Card"/>
    <s v="Ben Carter"/>
    <s v="Phoenix"/>
    <n v="11357.1"/>
  </r>
  <r>
    <n v="373"/>
    <x v="289"/>
    <x v="9"/>
    <n v="865.2"/>
    <n v="3"/>
    <s v="Bank Transfer"/>
    <s v="Chloe Smith"/>
    <s v="San Diego"/>
    <n v="2595.6000000000004"/>
  </r>
  <r>
    <n v="374"/>
    <x v="204"/>
    <x v="4"/>
    <n v="1132.06"/>
    <n v="5"/>
    <s v="Cash"/>
    <s v="George Brown"/>
    <s v="San Diego"/>
    <n v="5660.2999999999993"/>
  </r>
  <r>
    <n v="375"/>
    <x v="93"/>
    <x v="8"/>
    <n v="968.54"/>
    <n v="10"/>
    <s v="Cash"/>
    <s v="James Miller"/>
    <s v="San Diego"/>
    <n v="9685.4"/>
  </r>
  <r>
    <n v="376"/>
    <x v="290"/>
    <x v="7"/>
    <n v="1221.6600000000001"/>
    <n v="2"/>
    <s v="Mobile Payment"/>
    <s v="Alice Johnson"/>
    <s v="Dallas"/>
    <n v="2443.3200000000002"/>
  </r>
  <r>
    <n v="377"/>
    <x v="291"/>
    <x v="7"/>
    <n v="828.03"/>
    <n v="1"/>
    <s v="Bank Transfer"/>
    <s v="Ben Carter"/>
    <s v="New York"/>
    <n v="828.03"/>
  </r>
  <r>
    <n v="378"/>
    <x v="292"/>
    <x v="3"/>
    <n v="816.6"/>
    <n v="3"/>
    <s v="Bank Transfer"/>
    <s v="Chloe Smith"/>
    <s v="Los Angeles"/>
    <n v="2449.8000000000002"/>
  </r>
  <r>
    <n v="379"/>
    <x v="51"/>
    <x v="6"/>
    <n v="24.88"/>
    <n v="8"/>
    <s v="Mobile Payment"/>
    <s v="Hannah Wilson"/>
    <s v="Jacksonville"/>
    <n v="199.04"/>
  </r>
  <r>
    <n v="380"/>
    <x v="293"/>
    <x v="0"/>
    <n v="609.66"/>
    <n v="1"/>
    <s v="Bank Transfer"/>
    <s v="Hannah Wilson"/>
    <s v="Austin"/>
    <n v="609.66"/>
  </r>
  <r>
    <n v="381"/>
    <x v="294"/>
    <x v="8"/>
    <n v="84.7"/>
    <n v="5"/>
    <s v="Bank Transfer"/>
    <s v="Michael White"/>
    <s v="Dallas"/>
    <n v="423.5"/>
  </r>
  <r>
    <n v="382"/>
    <x v="295"/>
    <x v="6"/>
    <n v="352.19"/>
    <n v="8"/>
    <s v="Mobile Payment"/>
    <s v="David Lee"/>
    <s v="Austin"/>
    <n v="2817.52"/>
  </r>
  <r>
    <n v="383"/>
    <x v="296"/>
    <x v="4"/>
    <n v="316.75"/>
    <n v="1"/>
    <s v="Mobile Payment"/>
    <s v="Alice Johnson"/>
    <s v="San Diego"/>
    <n v="316.75"/>
  </r>
  <r>
    <n v="384"/>
    <x v="297"/>
    <x v="9"/>
    <n v="164.02"/>
    <n v="5"/>
    <s v="Credit Card"/>
    <s v="James Miller"/>
    <s v="Chicago"/>
    <n v="820.1"/>
  </r>
  <r>
    <n v="385"/>
    <x v="67"/>
    <x v="2"/>
    <n v="61.17"/>
    <n v="6"/>
    <s v="Credit Card"/>
    <s v="Emma Davis"/>
    <s v="Dallas"/>
    <n v="367.02"/>
  </r>
  <r>
    <n v="386"/>
    <x v="61"/>
    <x v="0"/>
    <n v="929.02"/>
    <n v="8"/>
    <s v="Mobile Payment"/>
    <s v="George Brown"/>
    <s v="San Jose"/>
    <n v="7432.16"/>
  </r>
  <r>
    <n v="387"/>
    <x v="298"/>
    <x v="5"/>
    <n v="1563.12"/>
    <n v="7"/>
    <s v="Bank Transfer"/>
    <s v="Alice Johnson"/>
    <s v="Los Angeles"/>
    <n v="10941.84"/>
  </r>
  <r>
    <n v="388"/>
    <x v="266"/>
    <x v="3"/>
    <n v="1703.67"/>
    <n v="7"/>
    <s v="Cash"/>
    <s v="Laura Scott"/>
    <s v="Jacksonville"/>
    <n v="11925.69"/>
  </r>
  <r>
    <n v="389"/>
    <x v="57"/>
    <x v="5"/>
    <n v="1090.2"/>
    <n v="2"/>
    <s v="Bank Transfer"/>
    <s v="Emma Davis"/>
    <s v="Phoenix"/>
    <n v="2180.4"/>
  </r>
  <r>
    <n v="390"/>
    <x v="299"/>
    <x v="3"/>
    <n v="463.28"/>
    <n v="8"/>
    <s v="Bank Transfer"/>
    <s v="Ben Carter"/>
    <s v="Los Angeles"/>
    <n v="3706.24"/>
  </r>
  <r>
    <n v="391"/>
    <x v="300"/>
    <x v="4"/>
    <n v="1983.04"/>
    <n v="5"/>
    <s v="Credit Card"/>
    <s v="George Brown"/>
    <s v="Los Angeles"/>
    <n v="9915.2000000000007"/>
  </r>
  <r>
    <n v="392"/>
    <x v="301"/>
    <x v="4"/>
    <n v="1969.44"/>
    <n v="5"/>
    <s v="Credit Card"/>
    <s v="Michael White"/>
    <s v="San Diego"/>
    <n v="9847.2000000000007"/>
  </r>
  <r>
    <n v="393"/>
    <x v="302"/>
    <x v="4"/>
    <n v="1416.58"/>
    <n v="3"/>
    <s v="Credit Card"/>
    <s v="David Lee"/>
    <s v="Jacksonville"/>
    <n v="4249.74"/>
  </r>
  <r>
    <n v="394"/>
    <x v="303"/>
    <x v="7"/>
    <n v="967.06"/>
    <n v="4"/>
    <s v="Cash"/>
    <s v="Chloe Smith"/>
    <s v="Houston"/>
    <n v="3868.24"/>
  </r>
  <r>
    <n v="395"/>
    <x v="77"/>
    <x v="0"/>
    <n v="1132.9100000000001"/>
    <n v="4"/>
    <s v="Mobile Payment"/>
    <s v="David Lee"/>
    <s v="Austin"/>
    <n v="4531.6400000000003"/>
  </r>
  <r>
    <n v="396"/>
    <x v="191"/>
    <x v="0"/>
    <n v="318.22000000000003"/>
    <n v="5"/>
    <s v="Bank Transfer"/>
    <s v="Emma Davis"/>
    <s v="New York"/>
    <n v="1591.1000000000001"/>
  </r>
  <r>
    <n v="397"/>
    <x v="304"/>
    <x v="9"/>
    <n v="440.13"/>
    <n v="4"/>
    <s v="Cash"/>
    <s v="Emma Davis"/>
    <s v="Jacksonville"/>
    <n v="1760.52"/>
  </r>
  <r>
    <n v="398"/>
    <x v="305"/>
    <x v="8"/>
    <n v="20.25"/>
    <n v="4"/>
    <s v="Mobile Payment"/>
    <s v="Hannah Wilson"/>
    <s v="Austin"/>
    <n v="81"/>
  </r>
  <r>
    <n v="399"/>
    <x v="306"/>
    <x v="7"/>
    <n v="395.93"/>
    <n v="7"/>
    <s v="Credit Card"/>
    <s v="Hannah Wilson"/>
    <s v="Houston"/>
    <n v="2771.51"/>
  </r>
  <r>
    <n v="400"/>
    <x v="307"/>
    <x v="9"/>
    <n v="91.44"/>
    <n v="4"/>
    <s v="Bank Transfer"/>
    <s v="Laura Scott"/>
    <s v="Houston"/>
    <n v="365.76"/>
  </r>
  <r>
    <n v="401"/>
    <x v="83"/>
    <x v="3"/>
    <n v="1700.56"/>
    <n v="2"/>
    <s v="Bank Transfer"/>
    <s v="Alice Johnson"/>
    <s v="Dallas"/>
    <n v="3401.12"/>
  </r>
  <r>
    <n v="402"/>
    <x v="32"/>
    <x v="0"/>
    <n v="1049.8399999999999"/>
    <n v="4"/>
    <s v="Cash"/>
    <s v="Laura Scott"/>
    <s v="Los Angeles"/>
    <n v="4199.3599999999997"/>
  </r>
  <r>
    <n v="403"/>
    <x v="308"/>
    <x v="8"/>
    <n v="458.03"/>
    <n v="1"/>
    <s v="Mobile Payment"/>
    <s v="Emma Davis"/>
    <s v="San Jose"/>
    <n v="458.03"/>
  </r>
  <r>
    <n v="404"/>
    <x v="10"/>
    <x v="7"/>
    <n v="1302.94"/>
    <n v="7"/>
    <s v="Mobile Payment"/>
    <s v="David Lee"/>
    <s v="Jacksonville"/>
    <n v="9120.58"/>
  </r>
  <r>
    <n v="405"/>
    <x v="309"/>
    <x v="1"/>
    <n v="1388.96"/>
    <n v="7"/>
    <s v="Mobile Payment"/>
    <s v="Alice Johnson"/>
    <s v="Dallas"/>
    <n v="9722.7200000000012"/>
  </r>
  <r>
    <n v="406"/>
    <x v="35"/>
    <x v="0"/>
    <n v="29.62"/>
    <n v="2"/>
    <s v="Mobile Payment"/>
    <s v="David Lee"/>
    <s v="New York"/>
    <n v="59.24"/>
  </r>
  <r>
    <n v="407"/>
    <x v="310"/>
    <x v="3"/>
    <n v="482.31"/>
    <n v="6"/>
    <s v="Credit Card"/>
    <s v="Chloe Smith"/>
    <s v="Los Angeles"/>
    <n v="2893.86"/>
  </r>
  <r>
    <n v="408"/>
    <x v="139"/>
    <x v="9"/>
    <n v="64.150000000000006"/>
    <n v="3"/>
    <s v="Mobile Payment"/>
    <s v="Emma Davis"/>
    <s v="San Diego"/>
    <n v="192.45000000000002"/>
  </r>
  <r>
    <n v="409"/>
    <x v="207"/>
    <x v="2"/>
    <n v="761.41"/>
    <n v="3"/>
    <s v="Mobile Payment"/>
    <s v="Michael White"/>
    <s v="Houston"/>
    <n v="2284.23"/>
  </r>
  <r>
    <n v="410"/>
    <x v="264"/>
    <x v="2"/>
    <n v="960.83"/>
    <n v="3"/>
    <s v="Mobile Payment"/>
    <s v="Ben Carter"/>
    <s v="New York"/>
    <n v="2882.4900000000002"/>
  </r>
  <r>
    <n v="411"/>
    <x v="179"/>
    <x v="4"/>
    <n v="1015.98"/>
    <n v="6"/>
    <s v="Mobile Payment"/>
    <s v="Alice Johnson"/>
    <s v="San Jose"/>
    <n v="6095.88"/>
  </r>
  <r>
    <n v="412"/>
    <x v="171"/>
    <x v="6"/>
    <n v="1751.83"/>
    <n v="8"/>
    <s v="Bank Transfer"/>
    <s v="Chloe Smith"/>
    <s v="San Jose"/>
    <n v="14014.64"/>
  </r>
  <r>
    <n v="413"/>
    <x v="95"/>
    <x v="9"/>
    <n v="1917.22"/>
    <n v="10"/>
    <s v="Bank Transfer"/>
    <s v="James Miller"/>
    <s v="San Diego"/>
    <n v="19172.2"/>
  </r>
  <r>
    <n v="414"/>
    <x v="311"/>
    <x v="3"/>
    <n v="453.04"/>
    <n v="5"/>
    <s v="Bank Transfer"/>
    <s v="Hannah Wilson"/>
    <s v="Chicago"/>
    <n v="2265.2000000000003"/>
  </r>
  <r>
    <n v="415"/>
    <x v="312"/>
    <x v="7"/>
    <n v="1003.02"/>
    <n v="7"/>
    <s v="Credit Card"/>
    <s v="Alice Johnson"/>
    <s v="Jacksonville"/>
    <n v="7021.1399999999994"/>
  </r>
  <r>
    <n v="416"/>
    <x v="313"/>
    <x v="5"/>
    <n v="1476.61"/>
    <n v="4"/>
    <s v="Cash"/>
    <s v="James Miller"/>
    <s v="Houston"/>
    <n v="5906.44"/>
  </r>
  <r>
    <n v="417"/>
    <x v="65"/>
    <x v="8"/>
    <n v="451.23"/>
    <n v="8"/>
    <s v="Credit Card"/>
    <s v="Hannah Wilson"/>
    <s v="San Diego"/>
    <n v="3609.84"/>
  </r>
  <r>
    <n v="418"/>
    <x v="35"/>
    <x v="9"/>
    <n v="1933.44"/>
    <n v="5"/>
    <s v="Mobile Payment"/>
    <s v="Chloe Smith"/>
    <s v="San Diego"/>
    <n v="9667.2000000000007"/>
  </r>
  <r>
    <n v="419"/>
    <x v="314"/>
    <x v="8"/>
    <n v="890.25"/>
    <n v="7"/>
    <s v="Cash"/>
    <s v="Michael White"/>
    <s v="San Jose"/>
    <n v="6231.75"/>
  </r>
  <r>
    <n v="420"/>
    <x v="315"/>
    <x v="7"/>
    <n v="1234.7"/>
    <n v="2"/>
    <s v="Cash"/>
    <s v="James Miller"/>
    <s v="Dallas"/>
    <n v="2469.4"/>
  </r>
  <r>
    <n v="421"/>
    <x v="271"/>
    <x v="8"/>
    <n v="453.43"/>
    <n v="10"/>
    <s v="Mobile Payment"/>
    <s v="Alice Johnson"/>
    <s v="Austin"/>
    <n v="4534.3"/>
  </r>
  <r>
    <n v="422"/>
    <x v="316"/>
    <x v="2"/>
    <n v="1780.6"/>
    <n v="4"/>
    <s v="Bank Transfer"/>
    <s v="Alice Johnson"/>
    <s v="Jacksonville"/>
    <n v="7122.4"/>
  </r>
  <r>
    <n v="423"/>
    <x v="271"/>
    <x v="8"/>
    <n v="1103.45"/>
    <n v="6"/>
    <s v="Mobile Payment"/>
    <s v="Michael White"/>
    <s v="Austin"/>
    <n v="6620.7000000000007"/>
  </r>
  <r>
    <n v="424"/>
    <x v="73"/>
    <x v="3"/>
    <n v="404.49"/>
    <n v="10"/>
    <s v="Cash"/>
    <s v="George Brown"/>
    <s v="San Diego"/>
    <n v="4044.9"/>
  </r>
  <r>
    <n v="425"/>
    <x v="100"/>
    <x v="5"/>
    <n v="617.37"/>
    <n v="8"/>
    <s v="Mobile Payment"/>
    <s v="Emma Davis"/>
    <s v="Jacksonville"/>
    <n v="4938.96"/>
  </r>
  <r>
    <n v="426"/>
    <x v="317"/>
    <x v="5"/>
    <n v="155.77000000000001"/>
    <n v="1"/>
    <s v="Mobile Payment"/>
    <s v="Ben Carter"/>
    <s v="New York"/>
    <n v="155.77000000000001"/>
  </r>
  <r>
    <n v="427"/>
    <x v="229"/>
    <x v="9"/>
    <n v="574.30999999999995"/>
    <n v="1"/>
    <s v="Credit Card"/>
    <s v="George Brown"/>
    <s v="Phoenix"/>
    <n v="574.30999999999995"/>
  </r>
  <r>
    <n v="428"/>
    <x v="318"/>
    <x v="2"/>
    <n v="756.98"/>
    <n v="4"/>
    <s v="Credit Card"/>
    <s v="Hannah Wilson"/>
    <s v="Phoenix"/>
    <n v="3027.92"/>
  </r>
  <r>
    <n v="429"/>
    <x v="124"/>
    <x v="5"/>
    <n v="102.91"/>
    <n v="2"/>
    <s v="Cash"/>
    <s v="Ben Carter"/>
    <s v="San Diego"/>
    <n v="205.82"/>
  </r>
  <r>
    <n v="430"/>
    <x v="319"/>
    <x v="9"/>
    <n v="509.96"/>
    <n v="6"/>
    <s v="Mobile Payment"/>
    <s v="Michael White"/>
    <s v="Austin"/>
    <n v="3059.7599999999998"/>
  </r>
  <r>
    <n v="431"/>
    <x v="266"/>
    <x v="4"/>
    <n v="828.4"/>
    <n v="7"/>
    <s v="Cash"/>
    <s v="Alice Johnson"/>
    <s v="Dallas"/>
    <n v="5798.8"/>
  </r>
  <r>
    <n v="432"/>
    <x v="320"/>
    <x v="6"/>
    <n v="1981.01"/>
    <n v="5"/>
    <s v="Mobile Payment"/>
    <s v="Hannah Wilson"/>
    <s v="Dallas"/>
    <n v="9905.0499999999993"/>
  </r>
  <r>
    <n v="433"/>
    <x v="141"/>
    <x v="0"/>
    <n v="388.59"/>
    <n v="3"/>
    <s v="Credit Card"/>
    <s v="James Miller"/>
    <s v="Chicago"/>
    <n v="1165.77"/>
  </r>
  <r>
    <n v="434"/>
    <x v="97"/>
    <x v="6"/>
    <n v="19.39"/>
    <n v="5"/>
    <s v="Cash"/>
    <s v="David Lee"/>
    <s v="Jacksonville"/>
    <n v="96.95"/>
  </r>
  <r>
    <n v="435"/>
    <x v="321"/>
    <x v="3"/>
    <n v="544.6"/>
    <n v="10"/>
    <s v="Mobile Payment"/>
    <s v="Alice Johnson"/>
    <s v="Dallas"/>
    <n v="5446"/>
  </r>
  <r>
    <n v="436"/>
    <x v="101"/>
    <x v="8"/>
    <n v="33.22"/>
    <n v="10"/>
    <s v="Credit Card"/>
    <s v="Michael White"/>
    <s v="San Jose"/>
    <n v="332.2"/>
  </r>
  <r>
    <n v="437"/>
    <x v="322"/>
    <x v="8"/>
    <n v="1755.95"/>
    <n v="1"/>
    <s v="Bank Transfer"/>
    <s v="Emma Davis"/>
    <s v="New York"/>
    <n v="1755.95"/>
  </r>
  <r>
    <n v="438"/>
    <x v="323"/>
    <x v="6"/>
    <n v="1735.43"/>
    <n v="8"/>
    <s v="Mobile Payment"/>
    <s v="Chloe Smith"/>
    <s v="San Jose"/>
    <n v="13883.44"/>
  </r>
  <r>
    <n v="439"/>
    <x v="324"/>
    <x v="6"/>
    <n v="284.55"/>
    <n v="9"/>
    <s v="Bank Transfer"/>
    <s v="Michael White"/>
    <s v="Chicago"/>
    <n v="2560.9500000000003"/>
  </r>
  <r>
    <n v="440"/>
    <x v="128"/>
    <x v="2"/>
    <n v="1248.95"/>
    <n v="8"/>
    <s v="Credit Card"/>
    <s v="Emma Davis"/>
    <s v="San Diego"/>
    <n v="9991.6"/>
  </r>
  <r>
    <n v="441"/>
    <x v="6"/>
    <x v="5"/>
    <n v="1717.08"/>
    <n v="7"/>
    <s v="Cash"/>
    <s v="Ben Carter"/>
    <s v="San Diego"/>
    <n v="12019.56"/>
  </r>
  <r>
    <n v="442"/>
    <x v="325"/>
    <x v="0"/>
    <n v="1737.33"/>
    <n v="5"/>
    <s v="Bank Transfer"/>
    <s v="Michael White"/>
    <s v="Dallas"/>
    <n v="8686.65"/>
  </r>
  <r>
    <n v="443"/>
    <x v="326"/>
    <x v="0"/>
    <n v="561.49"/>
    <n v="10"/>
    <s v="Mobile Payment"/>
    <s v="Alice Johnson"/>
    <s v="Houston"/>
    <n v="5614.9"/>
  </r>
  <r>
    <n v="444"/>
    <x v="327"/>
    <x v="9"/>
    <n v="1627.85"/>
    <n v="3"/>
    <s v="Bank Transfer"/>
    <s v="Laura Scott"/>
    <s v="Chicago"/>
    <n v="4883.5499999999993"/>
  </r>
  <r>
    <n v="445"/>
    <x v="328"/>
    <x v="5"/>
    <n v="1568.18"/>
    <n v="5"/>
    <s v="Cash"/>
    <s v="Ben Carter"/>
    <s v="Dallas"/>
    <n v="7840.9000000000005"/>
  </r>
  <r>
    <n v="446"/>
    <x v="329"/>
    <x v="4"/>
    <n v="1160.55"/>
    <n v="5"/>
    <s v="Mobile Payment"/>
    <s v="Ben Carter"/>
    <s v="San Diego"/>
    <n v="5802.75"/>
  </r>
  <r>
    <n v="447"/>
    <x v="330"/>
    <x v="8"/>
    <n v="1327.01"/>
    <n v="7"/>
    <s v="Bank Transfer"/>
    <s v="Ben Carter"/>
    <s v="Chicago"/>
    <n v="9289.07"/>
  </r>
  <r>
    <n v="448"/>
    <x v="331"/>
    <x v="6"/>
    <n v="993.37"/>
    <n v="10"/>
    <s v="Mobile Payment"/>
    <s v="James Miller"/>
    <s v="Houston"/>
    <n v="9933.7000000000007"/>
  </r>
  <r>
    <n v="449"/>
    <x v="332"/>
    <x v="9"/>
    <n v="1438.88"/>
    <n v="7"/>
    <s v="Bank Transfer"/>
    <s v="George Brown"/>
    <s v="Phoenix"/>
    <n v="10072.16"/>
  </r>
  <r>
    <n v="450"/>
    <x v="333"/>
    <x v="9"/>
    <n v="1059.3599999999999"/>
    <n v="1"/>
    <s v="Credit Card"/>
    <s v="Alice Johnson"/>
    <s v="Phoenix"/>
    <n v="1059.3599999999999"/>
  </r>
  <r>
    <n v="451"/>
    <x v="161"/>
    <x v="5"/>
    <n v="950.45"/>
    <n v="7"/>
    <s v="Mobile Payment"/>
    <s v="James Miller"/>
    <s v="Los Angeles"/>
    <n v="6653.1500000000005"/>
  </r>
  <r>
    <n v="452"/>
    <x v="329"/>
    <x v="0"/>
    <n v="1261.05"/>
    <n v="6"/>
    <s v="Mobile Payment"/>
    <s v="George Brown"/>
    <s v="Dallas"/>
    <n v="7566.2999999999993"/>
  </r>
  <r>
    <n v="453"/>
    <x v="72"/>
    <x v="3"/>
    <n v="712.58"/>
    <n v="3"/>
    <s v="Bank Transfer"/>
    <s v="David Lee"/>
    <s v="Los Angeles"/>
    <n v="2137.7400000000002"/>
  </r>
  <r>
    <n v="454"/>
    <x v="334"/>
    <x v="0"/>
    <n v="1328.49"/>
    <n v="5"/>
    <s v="Credit Card"/>
    <s v="Emma Davis"/>
    <s v="Dallas"/>
    <n v="6642.45"/>
  </r>
  <r>
    <n v="455"/>
    <x v="79"/>
    <x v="6"/>
    <n v="762.69"/>
    <n v="1"/>
    <s v="Mobile Payment"/>
    <s v="James Miller"/>
    <s v="San Diego"/>
    <n v="762.69"/>
  </r>
  <r>
    <n v="456"/>
    <x v="335"/>
    <x v="8"/>
    <n v="1468.32"/>
    <n v="6"/>
    <s v="Cash"/>
    <s v="Emma Davis"/>
    <s v="San Diego"/>
    <n v="8809.92"/>
  </r>
  <r>
    <n v="457"/>
    <x v="336"/>
    <x v="3"/>
    <n v="623.52"/>
    <n v="6"/>
    <s v="Cash"/>
    <s v="David Lee"/>
    <s v="Jacksonville"/>
    <n v="3741.12"/>
  </r>
  <r>
    <n v="458"/>
    <x v="337"/>
    <x v="9"/>
    <n v="249.32"/>
    <n v="7"/>
    <s v="Cash"/>
    <s v="Emma Davis"/>
    <s v="Dallas"/>
    <n v="1745.24"/>
  </r>
  <r>
    <n v="459"/>
    <x v="338"/>
    <x v="0"/>
    <n v="1523.54"/>
    <n v="5"/>
    <s v="Cash"/>
    <s v="Hannah Wilson"/>
    <s v="Los Angeles"/>
    <n v="7617.7"/>
  </r>
  <r>
    <n v="460"/>
    <x v="135"/>
    <x v="8"/>
    <n v="1364.53"/>
    <n v="9"/>
    <s v="Credit Card"/>
    <s v="Chloe Smith"/>
    <s v="Dallas"/>
    <n v="12280.77"/>
  </r>
  <r>
    <n v="461"/>
    <x v="339"/>
    <x v="0"/>
    <n v="1291.25"/>
    <n v="7"/>
    <s v="Bank Transfer"/>
    <s v="James Miller"/>
    <s v="Chicago"/>
    <n v="9038.75"/>
  </r>
  <r>
    <n v="462"/>
    <x v="340"/>
    <x v="8"/>
    <n v="1595.63"/>
    <n v="7"/>
    <s v="Mobile Payment"/>
    <s v="David Lee"/>
    <s v="Austin"/>
    <n v="11169.41"/>
  </r>
  <r>
    <n v="463"/>
    <x v="45"/>
    <x v="0"/>
    <n v="1145.6099999999999"/>
    <n v="7"/>
    <s v="Cash"/>
    <s v="George Brown"/>
    <s v="Los Angeles"/>
    <n v="8019.2699999999995"/>
  </r>
  <r>
    <n v="464"/>
    <x v="138"/>
    <x v="0"/>
    <n v="1643.46"/>
    <n v="6"/>
    <s v="Credit Card"/>
    <s v="George Brown"/>
    <s v="Jacksonville"/>
    <n v="9860.76"/>
  </r>
  <r>
    <n v="465"/>
    <x v="97"/>
    <x v="8"/>
    <n v="1417.15"/>
    <n v="3"/>
    <s v="Cash"/>
    <s v="Laura Scott"/>
    <s v="San Jose"/>
    <n v="4251.4500000000007"/>
  </r>
  <r>
    <n v="466"/>
    <x v="341"/>
    <x v="9"/>
    <n v="1073.83"/>
    <n v="5"/>
    <s v="Mobile Payment"/>
    <s v="David Lee"/>
    <s v="San Diego"/>
    <n v="5369.15"/>
  </r>
  <r>
    <n v="467"/>
    <x v="280"/>
    <x v="0"/>
    <n v="1841.93"/>
    <n v="4"/>
    <s v="Bank Transfer"/>
    <s v="Chloe Smith"/>
    <s v="Phoenix"/>
    <n v="7367.72"/>
  </r>
  <r>
    <n v="468"/>
    <x v="342"/>
    <x v="4"/>
    <n v="1117.81"/>
    <n v="3"/>
    <s v="Bank Transfer"/>
    <s v="Chloe Smith"/>
    <s v="Chicago"/>
    <n v="3353.43"/>
  </r>
  <r>
    <n v="469"/>
    <x v="343"/>
    <x v="3"/>
    <n v="510.32"/>
    <n v="8"/>
    <s v="Mobile Payment"/>
    <s v="George Brown"/>
    <s v="Chicago"/>
    <n v="4082.56"/>
  </r>
  <r>
    <n v="470"/>
    <x v="33"/>
    <x v="2"/>
    <n v="382.79"/>
    <n v="8"/>
    <s v="Credit Card"/>
    <s v="Emma Davis"/>
    <s v="Los Angeles"/>
    <n v="3062.32"/>
  </r>
  <r>
    <n v="471"/>
    <x v="72"/>
    <x v="1"/>
    <n v="810.55"/>
    <n v="2"/>
    <s v="Cash"/>
    <s v="Alice Johnson"/>
    <s v="Austin"/>
    <n v="1621.1"/>
  </r>
  <r>
    <n v="472"/>
    <x v="344"/>
    <x v="9"/>
    <n v="683.72"/>
    <n v="10"/>
    <s v="Cash"/>
    <s v="Chloe Smith"/>
    <s v="Austin"/>
    <n v="6837.2000000000007"/>
  </r>
  <r>
    <n v="473"/>
    <x v="211"/>
    <x v="9"/>
    <n v="1674.31"/>
    <n v="6"/>
    <s v="Credit Card"/>
    <s v="Michael White"/>
    <s v="San Diego"/>
    <n v="10045.86"/>
  </r>
  <r>
    <n v="474"/>
    <x v="345"/>
    <x v="1"/>
    <n v="1066.1300000000001"/>
    <n v="8"/>
    <s v="Bank Transfer"/>
    <s v="George Brown"/>
    <s v="Chicago"/>
    <n v="8529.0400000000009"/>
  </r>
  <r>
    <n v="475"/>
    <x v="113"/>
    <x v="4"/>
    <n v="420"/>
    <n v="4"/>
    <s v="Cash"/>
    <s v="Alice Johnson"/>
    <s v="Phoenix"/>
    <n v="1680"/>
  </r>
  <r>
    <n v="476"/>
    <x v="346"/>
    <x v="1"/>
    <n v="463.03"/>
    <n v="4"/>
    <s v="Bank Transfer"/>
    <s v="George Brown"/>
    <s v="Austin"/>
    <n v="1852.12"/>
  </r>
  <r>
    <n v="477"/>
    <x v="229"/>
    <x v="2"/>
    <n v="872.3"/>
    <n v="2"/>
    <s v="Credit Card"/>
    <s v="David Lee"/>
    <s v="New York"/>
    <n v="1744.6"/>
  </r>
  <r>
    <n v="478"/>
    <x v="347"/>
    <x v="4"/>
    <n v="1664.71"/>
    <n v="9"/>
    <s v="Bank Transfer"/>
    <s v="James Miller"/>
    <s v="San Diego"/>
    <n v="14982.39"/>
  </r>
  <r>
    <n v="479"/>
    <x v="348"/>
    <x v="6"/>
    <n v="950.33"/>
    <n v="8"/>
    <s v="Cash"/>
    <s v="Laura Scott"/>
    <s v="Dallas"/>
    <n v="7602.64"/>
  </r>
  <r>
    <n v="480"/>
    <x v="293"/>
    <x v="1"/>
    <n v="445.7"/>
    <n v="5"/>
    <s v="Bank Transfer"/>
    <s v="Chloe Smith"/>
    <s v="San Jose"/>
    <n v="2228.5"/>
  </r>
  <r>
    <n v="481"/>
    <x v="307"/>
    <x v="9"/>
    <n v="136.34"/>
    <n v="2"/>
    <s v="Mobile Payment"/>
    <s v="Ben Carter"/>
    <s v="Los Angeles"/>
    <n v="272.68"/>
  </r>
  <r>
    <n v="482"/>
    <x v="58"/>
    <x v="9"/>
    <n v="1166.99"/>
    <n v="6"/>
    <s v="Mobile Payment"/>
    <s v="David Lee"/>
    <s v="Los Angeles"/>
    <n v="7001.9400000000005"/>
  </r>
  <r>
    <n v="483"/>
    <x v="349"/>
    <x v="3"/>
    <n v="1567.31"/>
    <n v="5"/>
    <s v="Mobile Payment"/>
    <s v="Ben Carter"/>
    <s v="Chicago"/>
    <n v="7836.5499999999993"/>
  </r>
  <r>
    <n v="484"/>
    <x v="350"/>
    <x v="3"/>
    <n v="838.75"/>
    <n v="5"/>
    <s v="Bank Transfer"/>
    <s v="James Miller"/>
    <s v="Austin"/>
    <n v="4193.75"/>
  </r>
  <r>
    <n v="485"/>
    <x v="219"/>
    <x v="4"/>
    <n v="260.12"/>
    <n v="6"/>
    <s v="Credit Card"/>
    <s v="George Brown"/>
    <s v="Austin"/>
    <n v="1560.72"/>
  </r>
  <r>
    <n v="486"/>
    <x v="329"/>
    <x v="4"/>
    <n v="1545.96"/>
    <n v="1"/>
    <s v="Bank Transfer"/>
    <s v="Alice Johnson"/>
    <s v="Chicago"/>
    <n v="1545.96"/>
  </r>
  <r>
    <n v="487"/>
    <x v="351"/>
    <x v="1"/>
    <n v="232.03"/>
    <n v="9"/>
    <s v="Bank Transfer"/>
    <s v="Ben Carter"/>
    <s v="Dallas"/>
    <n v="2088.27"/>
  </r>
  <r>
    <n v="488"/>
    <x v="352"/>
    <x v="9"/>
    <n v="417.05"/>
    <n v="2"/>
    <s v="Mobile Payment"/>
    <s v="Alice Johnson"/>
    <s v="Chicago"/>
    <n v="834.1"/>
  </r>
  <r>
    <n v="489"/>
    <x v="353"/>
    <x v="5"/>
    <n v="1906.98"/>
    <n v="7"/>
    <s v="Bank Transfer"/>
    <s v="Emma Davis"/>
    <s v="Houston"/>
    <n v="13348.86"/>
  </r>
  <r>
    <n v="490"/>
    <x v="354"/>
    <x v="2"/>
    <n v="110.19"/>
    <n v="1"/>
    <s v="Credit Card"/>
    <s v="Hannah Wilson"/>
    <s v="New York"/>
    <n v="110.19"/>
  </r>
  <r>
    <n v="491"/>
    <x v="204"/>
    <x v="2"/>
    <n v="516.95000000000005"/>
    <n v="9"/>
    <s v="Cash"/>
    <s v="Emma Davis"/>
    <s v="Austin"/>
    <n v="4652.55"/>
  </r>
  <r>
    <n v="492"/>
    <x v="355"/>
    <x v="8"/>
    <n v="103.22"/>
    <n v="8"/>
    <s v="Bank Transfer"/>
    <s v="Emma Davis"/>
    <s v="San Jose"/>
    <n v="825.76"/>
  </r>
  <r>
    <n v="493"/>
    <x v="356"/>
    <x v="2"/>
    <n v="222.12"/>
    <n v="7"/>
    <s v="Mobile Payment"/>
    <s v="David Lee"/>
    <s v="New York"/>
    <n v="1554.8400000000001"/>
  </r>
  <r>
    <n v="494"/>
    <x v="200"/>
    <x v="9"/>
    <n v="461.17"/>
    <n v="7"/>
    <s v="Cash"/>
    <s v="George Brown"/>
    <s v="Chicago"/>
    <n v="3228.19"/>
  </r>
  <r>
    <n v="495"/>
    <x v="140"/>
    <x v="5"/>
    <n v="786.06"/>
    <n v="7"/>
    <s v="Bank Transfer"/>
    <s v="Ben Carter"/>
    <s v="Chicago"/>
    <n v="5502.42"/>
  </r>
  <r>
    <n v="496"/>
    <x v="193"/>
    <x v="1"/>
    <n v="1466.04"/>
    <n v="9"/>
    <s v="Credit Card"/>
    <s v="Chloe Smith"/>
    <s v="New York"/>
    <n v="13194.36"/>
  </r>
  <r>
    <n v="497"/>
    <x v="357"/>
    <x v="7"/>
    <n v="1547.45"/>
    <n v="8"/>
    <s v="Cash"/>
    <s v="Alice Johnson"/>
    <s v="Dallas"/>
    <n v="12379.6"/>
  </r>
  <r>
    <n v="498"/>
    <x v="358"/>
    <x v="3"/>
    <n v="166.39"/>
    <n v="3"/>
    <s v="Cash"/>
    <s v="Laura Scott"/>
    <s v="Phoenix"/>
    <n v="499.16999999999996"/>
  </r>
  <r>
    <n v="499"/>
    <x v="324"/>
    <x v="1"/>
    <n v="230.83"/>
    <n v="2"/>
    <s v="Credit Card"/>
    <s v="George Brown"/>
    <s v="Austin"/>
    <n v="461.66"/>
  </r>
  <r>
    <n v="500"/>
    <x v="326"/>
    <x v="1"/>
    <n v="1259.72"/>
    <n v="2"/>
    <s v="Bank Transfer"/>
    <s v="Ben Carter"/>
    <s v="Los Angeles"/>
    <n v="2519.44"/>
  </r>
  <r>
    <n v="501"/>
    <x v="359"/>
    <x v="1"/>
    <n v="224.33"/>
    <n v="5"/>
    <s v="Credit Card"/>
    <s v="James Miller"/>
    <s v="Dallas"/>
    <n v="1121.6500000000001"/>
  </r>
  <r>
    <n v="502"/>
    <x v="273"/>
    <x v="5"/>
    <n v="1049.69"/>
    <n v="8"/>
    <s v="Bank Transfer"/>
    <s v="Emma Davis"/>
    <s v="Los Angeles"/>
    <n v="8397.52"/>
  </r>
  <r>
    <n v="503"/>
    <x v="358"/>
    <x v="2"/>
    <n v="543.12"/>
    <n v="2"/>
    <s v="Cash"/>
    <s v="Laura Scott"/>
    <s v="Dallas"/>
    <n v="1086.24"/>
  </r>
  <r>
    <n v="504"/>
    <x v="360"/>
    <x v="3"/>
    <n v="935.46"/>
    <n v="3"/>
    <s v="Cash"/>
    <s v="Chloe Smith"/>
    <s v="Phoenix"/>
    <n v="2806.38"/>
  </r>
  <r>
    <n v="505"/>
    <x v="182"/>
    <x v="4"/>
    <n v="352.54"/>
    <n v="10"/>
    <s v="Bank Transfer"/>
    <s v="David Lee"/>
    <s v="Chicago"/>
    <n v="3525.4"/>
  </r>
  <r>
    <n v="506"/>
    <x v="165"/>
    <x v="1"/>
    <n v="1237.02"/>
    <n v="2"/>
    <s v="Cash"/>
    <s v="George Brown"/>
    <s v="Austin"/>
    <n v="2474.04"/>
  </r>
  <r>
    <n v="507"/>
    <x v="258"/>
    <x v="0"/>
    <n v="1487.31"/>
    <n v="9"/>
    <s v="Cash"/>
    <s v="Laura Scott"/>
    <s v="Los Angeles"/>
    <n v="13385.789999999999"/>
  </r>
  <r>
    <n v="508"/>
    <x v="361"/>
    <x v="4"/>
    <n v="532.24"/>
    <n v="3"/>
    <s v="Cash"/>
    <s v="Chloe Smith"/>
    <s v="Dallas"/>
    <n v="1596.72"/>
  </r>
  <r>
    <n v="509"/>
    <x v="362"/>
    <x v="7"/>
    <n v="1234.96"/>
    <n v="2"/>
    <s v="Cash"/>
    <s v="David Lee"/>
    <s v="San Jose"/>
    <n v="2469.92"/>
  </r>
  <r>
    <n v="510"/>
    <x v="363"/>
    <x v="1"/>
    <n v="1867.05"/>
    <n v="5"/>
    <s v="Credit Card"/>
    <s v="Chloe Smith"/>
    <s v="San Jose"/>
    <n v="9335.25"/>
  </r>
  <r>
    <n v="511"/>
    <x v="364"/>
    <x v="4"/>
    <n v="1421.96"/>
    <n v="6"/>
    <s v="Mobile Payment"/>
    <s v="James Miller"/>
    <s v="San Jose"/>
    <n v="8531.76"/>
  </r>
  <r>
    <n v="512"/>
    <x v="365"/>
    <x v="4"/>
    <n v="1091.1600000000001"/>
    <n v="1"/>
    <s v="Mobile Payment"/>
    <s v="Ben Carter"/>
    <s v="Jacksonville"/>
    <n v="1091.1600000000001"/>
  </r>
  <r>
    <n v="513"/>
    <x v="210"/>
    <x v="4"/>
    <n v="1987.7"/>
    <n v="7"/>
    <s v="Mobile Payment"/>
    <s v="Ben Carter"/>
    <s v="Phoenix"/>
    <n v="13913.9"/>
  </r>
  <r>
    <n v="514"/>
    <x v="162"/>
    <x v="6"/>
    <n v="784.32"/>
    <n v="8"/>
    <s v="Mobile Payment"/>
    <s v="Hannah Wilson"/>
    <s v="San Diego"/>
    <n v="6274.56"/>
  </r>
  <r>
    <n v="515"/>
    <x v="143"/>
    <x v="4"/>
    <n v="35.93"/>
    <n v="4"/>
    <s v="Mobile Payment"/>
    <s v="James Miller"/>
    <s v="Austin"/>
    <n v="143.72"/>
  </r>
  <r>
    <n v="516"/>
    <x v="366"/>
    <x v="3"/>
    <n v="1504.7"/>
    <n v="6"/>
    <s v="Mobile Payment"/>
    <s v="Laura Scott"/>
    <s v="Dallas"/>
    <n v="9028.2000000000007"/>
  </r>
  <r>
    <n v="517"/>
    <x v="207"/>
    <x v="3"/>
    <n v="848.21"/>
    <n v="4"/>
    <s v="Bank Transfer"/>
    <s v="Laura Scott"/>
    <s v="Austin"/>
    <n v="3392.84"/>
  </r>
  <r>
    <n v="518"/>
    <x v="164"/>
    <x v="8"/>
    <n v="118.34"/>
    <n v="3"/>
    <s v="Mobile Payment"/>
    <s v="Laura Scott"/>
    <s v="Los Angeles"/>
    <n v="355.02"/>
  </r>
  <r>
    <n v="519"/>
    <x v="367"/>
    <x v="8"/>
    <n v="801.98"/>
    <n v="6"/>
    <s v="Cash"/>
    <s v="Hannah Wilson"/>
    <s v="Jacksonville"/>
    <n v="4811.88"/>
  </r>
  <r>
    <n v="520"/>
    <x v="368"/>
    <x v="6"/>
    <n v="763.94"/>
    <n v="2"/>
    <s v="Bank Transfer"/>
    <s v="Chloe Smith"/>
    <s v="Chicago"/>
    <n v="1527.88"/>
  </r>
  <r>
    <n v="521"/>
    <x v="369"/>
    <x v="2"/>
    <n v="197.46"/>
    <n v="2"/>
    <s v="Cash"/>
    <s v="Ben Carter"/>
    <s v="Austin"/>
    <n v="394.92"/>
  </r>
  <r>
    <n v="522"/>
    <x v="79"/>
    <x v="8"/>
    <n v="1349.73"/>
    <n v="10"/>
    <s v="Mobile Payment"/>
    <s v="George Brown"/>
    <s v="Jacksonville"/>
    <n v="13497.3"/>
  </r>
  <r>
    <n v="523"/>
    <x v="370"/>
    <x v="5"/>
    <n v="980.8"/>
    <n v="2"/>
    <s v="Mobile Payment"/>
    <s v="Alice Johnson"/>
    <s v="Austin"/>
    <n v="1961.6"/>
  </r>
  <r>
    <n v="524"/>
    <x v="124"/>
    <x v="6"/>
    <n v="977.96"/>
    <n v="2"/>
    <s v="Bank Transfer"/>
    <s v="Emma Davis"/>
    <s v="San Diego"/>
    <n v="1955.92"/>
  </r>
  <r>
    <n v="525"/>
    <x v="357"/>
    <x v="5"/>
    <n v="71.33"/>
    <n v="4"/>
    <s v="Mobile Payment"/>
    <s v="Michael White"/>
    <s v="New York"/>
    <n v="285.32"/>
  </r>
  <r>
    <n v="526"/>
    <x v="192"/>
    <x v="8"/>
    <n v="31.14"/>
    <n v="1"/>
    <s v="Bank Transfer"/>
    <s v="Emma Davis"/>
    <s v="San Diego"/>
    <n v="31.14"/>
  </r>
  <r>
    <n v="527"/>
    <x v="371"/>
    <x v="6"/>
    <n v="745.08"/>
    <n v="1"/>
    <s v="Mobile Payment"/>
    <s v="David Lee"/>
    <s v="Jacksonville"/>
    <n v="745.08"/>
  </r>
  <r>
    <n v="528"/>
    <x v="372"/>
    <x v="8"/>
    <n v="573.27"/>
    <n v="9"/>
    <s v="Credit Card"/>
    <s v="Ben Carter"/>
    <s v="Houston"/>
    <n v="5159.43"/>
  </r>
  <r>
    <n v="529"/>
    <x v="229"/>
    <x v="5"/>
    <n v="48.95"/>
    <n v="6"/>
    <s v="Bank Transfer"/>
    <s v="Chloe Smith"/>
    <s v="Dallas"/>
    <n v="293.70000000000005"/>
  </r>
  <r>
    <n v="530"/>
    <x v="373"/>
    <x v="0"/>
    <n v="1540.42"/>
    <n v="5"/>
    <s v="Bank Transfer"/>
    <s v="Hannah Wilson"/>
    <s v="Los Angeles"/>
    <n v="7702.1"/>
  </r>
  <r>
    <n v="531"/>
    <x v="352"/>
    <x v="8"/>
    <n v="1702.95"/>
    <n v="6"/>
    <s v="Mobile Payment"/>
    <s v="George Brown"/>
    <s v="Chicago"/>
    <n v="10217.700000000001"/>
  </r>
  <r>
    <n v="532"/>
    <x v="374"/>
    <x v="1"/>
    <n v="1714.94"/>
    <n v="8"/>
    <s v="Mobile Payment"/>
    <s v="Alice Johnson"/>
    <s v="Jacksonville"/>
    <n v="13719.52"/>
  </r>
  <r>
    <n v="533"/>
    <x v="185"/>
    <x v="8"/>
    <n v="26.12"/>
    <n v="8"/>
    <s v="Mobile Payment"/>
    <s v="David Lee"/>
    <s v="Dallas"/>
    <n v="208.96"/>
  </r>
  <r>
    <n v="534"/>
    <x v="223"/>
    <x v="7"/>
    <n v="757.93"/>
    <n v="3"/>
    <s v="Cash"/>
    <s v="Chloe Smith"/>
    <s v="New York"/>
    <n v="2273.79"/>
  </r>
  <r>
    <n v="535"/>
    <x v="140"/>
    <x v="1"/>
    <n v="1774.1"/>
    <n v="2"/>
    <s v="Cash"/>
    <s v="George Brown"/>
    <s v="Chicago"/>
    <n v="3548.2"/>
  </r>
  <r>
    <n v="536"/>
    <x v="375"/>
    <x v="6"/>
    <n v="983.27"/>
    <n v="6"/>
    <s v="Cash"/>
    <s v="Laura Scott"/>
    <s v="Phoenix"/>
    <n v="5899.62"/>
  </r>
  <r>
    <n v="537"/>
    <x v="376"/>
    <x v="2"/>
    <n v="1340.55"/>
    <n v="8"/>
    <s v="Credit Card"/>
    <s v="Chloe Smith"/>
    <s v="Phoenix"/>
    <n v="10724.4"/>
  </r>
  <r>
    <n v="538"/>
    <x v="377"/>
    <x v="2"/>
    <n v="1473.22"/>
    <n v="1"/>
    <s v="Mobile Payment"/>
    <s v="Alice Johnson"/>
    <s v="Chicago"/>
    <n v="1473.22"/>
  </r>
  <r>
    <n v="539"/>
    <x v="306"/>
    <x v="9"/>
    <n v="1248.1099999999999"/>
    <n v="8"/>
    <s v="Bank Transfer"/>
    <s v="Chloe Smith"/>
    <s v="Austin"/>
    <n v="9984.8799999999992"/>
  </r>
  <r>
    <n v="540"/>
    <x v="378"/>
    <x v="0"/>
    <n v="624.49"/>
    <n v="8"/>
    <s v="Cash"/>
    <s v="Hannah Wilson"/>
    <s v="San Jose"/>
    <n v="4995.92"/>
  </r>
  <r>
    <n v="541"/>
    <x v="358"/>
    <x v="1"/>
    <n v="851.05"/>
    <n v="10"/>
    <s v="Bank Transfer"/>
    <s v="George Brown"/>
    <s v="New York"/>
    <n v="8510.5"/>
  </r>
  <r>
    <n v="542"/>
    <x v="379"/>
    <x v="4"/>
    <n v="152.03"/>
    <n v="9"/>
    <s v="Bank Transfer"/>
    <s v="Alice Johnson"/>
    <s v="San Diego"/>
    <n v="1368.27"/>
  </r>
  <r>
    <n v="543"/>
    <x v="30"/>
    <x v="6"/>
    <n v="1600.28"/>
    <n v="5"/>
    <s v="Cash"/>
    <s v="Michael White"/>
    <s v="Jacksonville"/>
    <n v="8001.4"/>
  </r>
  <r>
    <n v="544"/>
    <x v="380"/>
    <x v="4"/>
    <n v="79.44"/>
    <n v="10"/>
    <s v="Mobile Payment"/>
    <s v="David Lee"/>
    <s v="Houston"/>
    <n v="794.4"/>
  </r>
  <r>
    <n v="545"/>
    <x v="173"/>
    <x v="5"/>
    <n v="1868.6"/>
    <n v="8"/>
    <s v="Mobile Payment"/>
    <s v="James Miller"/>
    <s v="Chicago"/>
    <n v="14948.8"/>
  </r>
  <r>
    <n v="546"/>
    <x v="381"/>
    <x v="3"/>
    <n v="1905.57"/>
    <n v="6"/>
    <s v="Mobile Payment"/>
    <s v="David Lee"/>
    <s v="Los Angeles"/>
    <n v="11433.42"/>
  </r>
  <r>
    <n v="547"/>
    <x v="382"/>
    <x v="7"/>
    <n v="680.54"/>
    <n v="8"/>
    <s v="Mobile Payment"/>
    <s v="Emma Davis"/>
    <s v="Phoenix"/>
    <n v="5444.32"/>
  </r>
  <r>
    <n v="548"/>
    <x v="383"/>
    <x v="3"/>
    <n v="374.94"/>
    <n v="4"/>
    <s v="Credit Card"/>
    <s v="George Brown"/>
    <s v="Houston"/>
    <n v="1499.76"/>
  </r>
  <r>
    <n v="549"/>
    <x v="384"/>
    <x v="3"/>
    <n v="914.18"/>
    <n v="1"/>
    <s v="Cash"/>
    <s v="Ben Carter"/>
    <s v="Los Angeles"/>
    <n v="914.18"/>
  </r>
  <r>
    <n v="550"/>
    <x v="271"/>
    <x v="6"/>
    <n v="13.67"/>
    <n v="6"/>
    <s v="Bank Transfer"/>
    <s v="Laura Scott"/>
    <s v="Chicago"/>
    <n v="82.02"/>
  </r>
  <r>
    <n v="551"/>
    <x v="385"/>
    <x v="5"/>
    <n v="410.9"/>
    <n v="4"/>
    <s v="Mobile Payment"/>
    <s v="David Lee"/>
    <s v="Austin"/>
    <n v="1643.6"/>
  </r>
  <r>
    <n v="552"/>
    <x v="91"/>
    <x v="7"/>
    <n v="1703.32"/>
    <n v="5"/>
    <s v="Credit Card"/>
    <s v="Emma Davis"/>
    <s v="New York"/>
    <n v="8516.6"/>
  </r>
  <r>
    <n v="553"/>
    <x v="91"/>
    <x v="7"/>
    <n v="1384.94"/>
    <n v="2"/>
    <s v="Bank Transfer"/>
    <s v="George Brown"/>
    <s v="Phoenix"/>
    <n v="2769.88"/>
  </r>
  <r>
    <n v="554"/>
    <x v="309"/>
    <x v="6"/>
    <n v="496.61"/>
    <n v="8"/>
    <s v="Cash"/>
    <s v="Laura Scott"/>
    <s v="New York"/>
    <n v="3972.88"/>
  </r>
  <r>
    <n v="555"/>
    <x v="188"/>
    <x v="2"/>
    <n v="1987.32"/>
    <n v="3"/>
    <s v="Credit Card"/>
    <s v="Laura Scott"/>
    <s v="San Diego"/>
    <n v="5961.96"/>
  </r>
  <r>
    <n v="556"/>
    <x v="98"/>
    <x v="9"/>
    <n v="1993.39"/>
    <n v="6"/>
    <s v="Mobile Payment"/>
    <s v="Ben Carter"/>
    <s v="Los Angeles"/>
    <n v="11960.34"/>
  </r>
  <r>
    <n v="557"/>
    <x v="354"/>
    <x v="2"/>
    <n v="311.38"/>
    <n v="3"/>
    <s v="Credit Card"/>
    <s v="David Lee"/>
    <s v="Austin"/>
    <n v="934.14"/>
  </r>
  <r>
    <n v="558"/>
    <x v="292"/>
    <x v="3"/>
    <n v="1949.57"/>
    <n v="4"/>
    <s v="Bank Transfer"/>
    <s v="James Miller"/>
    <s v="Dallas"/>
    <n v="7798.28"/>
  </r>
  <r>
    <n v="559"/>
    <x v="386"/>
    <x v="1"/>
    <n v="890.24"/>
    <n v="3"/>
    <s v="Credit Card"/>
    <s v="Chloe Smith"/>
    <s v="San Diego"/>
    <n v="2670.7200000000003"/>
  </r>
  <r>
    <n v="560"/>
    <x v="387"/>
    <x v="3"/>
    <n v="370.42"/>
    <n v="7"/>
    <s v="Mobile Payment"/>
    <s v="Michael White"/>
    <s v="Chicago"/>
    <n v="2592.94"/>
  </r>
  <r>
    <n v="561"/>
    <x v="102"/>
    <x v="0"/>
    <n v="1325.34"/>
    <n v="7"/>
    <s v="Cash"/>
    <s v="Emma Davis"/>
    <s v="San Jose"/>
    <n v="9277.3799999999992"/>
  </r>
  <r>
    <n v="562"/>
    <x v="353"/>
    <x v="4"/>
    <n v="29.05"/>
    <n v="5"/>
    <s v="Bank Transfer"/>
    <s v="Emma Davis"/>
    <s v="San Jose"/>
    <n v="145.25"/>
  </r>
  <r>
    <n v="563"/>
    <x v="226"/>
    <x v="4"/>
    <n v="519.87"/>
    <n v="2"/>
    <s v="Bank Transfer"/>
    <s v="David Lee"/>
    <s v="San Diego"/>
    <n v="1039.74"/>
  </r>
  <r>
    <n v="564"/>
    <x v="388"/>
    <x v="7"/>
    <n v="1393.03"/>
    <n v="7"/>
    <s v="Credit Card"/>
    <s v="George Brown"/>
    <s v="Austin"/>
    <n v="9751.2099999999991"/>
  </r>
  <r>
    <n v="565"/>
    <x v="389"/>
    <x v="0"/>
    <n v="629.86"/>
    <n v="2"/>
    <s v="Credit Card"/>
    <s v="David Lee"/>
    <s v="Phoenix"/>
    <n v="1259.72"/>
  </r>
  <r>
    <n v="566"/>
    <x v="356"/>
    <x v="5"/>
    <n v="1377.01"/>
    <n v="6"/>
    <s v="Mobile Payment"/>
    <s v="Laura Scott"/>
    <s v="Houston"/>
    <n v="8262.06"/>
  </r>
  <r>
    <n v="567"/>
    <x v="151"/>
    <x v="5"/>
    <n v="858.86"/>
    <n v="4"/>
    <s v="Bank Transfer"/>
    <s v="Ben Carter"/>
    <s v="San Jose"/>
    <n v="3435.44"/>
  </r>
  <r>
    <n v="568"/>
    <x v="390"/>
    <x v="7"/>
    <n v="964.22"/>
    <n v="3"/>
    <s v="Cash"/>
    <s v="David Lee"/>
    <s v="Phoenix"/>
    <n v="2892.66"/>
  </r>
  <r>
    <n v="569"/>
    <x v="161"/>
    <x v="1"/>
    <n v="651.16999999999996"/>
    <n v="4"/>
    <s v="Mobile Payment"/>
    <s v="George Brown"/>
    <s v="Austin"/>
    <n v="2604.6799999999998"/>
  </r>
  <r>
    <n v="570"/>
    <x v="244"/>
    <x v="3"/>
    <n v="951.16"/>
    <n v="2"/>
    <s v="Credit Card"/>
    <s v="Laura Scott"/>
    <s v="Jacksonville"/>
    <n v="1902.32"/>
  </r>
  <r>
    <n v="571"/>
    <x v="103"/>
    <x v="5"/>
    <n v="742.98"/>
    <n v="5"/>
    <s v="Cash"/>
    <s v="James Miller"/>
    <s v="New York"/>
    <n v="3714.9"/>
  </r>
  <r>
    <n v="572"/>
    <x v="391"/>
    <x v="5"/>
    <n v="519.51"/>
    <n v="7"/>
    <s v="Cash"/>
    <s v="Michael White"/>
    <s v="Jacksonville"/>
    <n v="3636.5699999999997"/>
  </r>
  <r>
    <n v="573"/>
    <x v="392"/>
    <x v="6"/>
    <n v="1178.5999999999999"/>
    <n v="2"/>
    <s v="Cash"/>
    <s v="Hannah Wilson"/>
    <s v="Phoenix"/>
    <n v="2357.1999999999998"/>
  </r>
  <r>
    <n v="574"/>
    <x v="237"/>
    <x v="3"/>
    <n v="1328.74"/>
    <n v="2"/>
    <s v="Bank Transfer"/>
    <s v="George Brown"/>
    <s v="Houston"/>
    <n v="2657.48"/>
  </r>
  <r>
    <n v="575"/>
    <x v="349"/>
    <x v="3"/>
    <n v="1211.3"/>
    <n v="2"/>
    <s v="Cash"/>
    <s v="Laura Scott"/>
    <s v="Dallas"/>
    <n v="2422.6"/>
  </r>
  <r>
    <n v="576"/>
    <x v="89"/>
    <x v="1"/>
    <n v="912.21"/>
    <n v="1"/>
    <s v="Bank Transfer"/>
    <s v="Chloe Smith"/>
    <s v="Chicago"/>
    <n v="912.21"/>
  </r>
  <r>
    <n v="577"/>
    <x v="393"/>
    <x v="7"/>
    <n v="1476.79"/>
    <n v="8"/>
    <s v="Bank Transfer"/>
    <s v="James Miller"/>
    <s v="Phoenix"/>
    <n v="11814.32"/>
  </r>
  <r>
    <n v="578"/>
    <x v="394"/>
    <x v="2"/>
    <n v="1704.8"/>
    <n v="8"/>
    <s v="Cash"/>
    <s v="Ben Carter"/>
    <s v="San Jose"/>
    <n v="13638.4"/>
  </r>
  <r>
    <n v="579"/>
    <x v="115"/>
    <x v="7"/>
    <n v="1764.97"/>
    <n v="1"/>
    <s v="Mobile Payment"/>
    <s v="James Miller"/>
    <s v="Austin"/>
    <n v="1764.97"/>
  </r>
  <r>
    <n v="580"/>
    <x v="270"/>
    <x v="7"/>
    <n v="17.87"/>
    <n v="5"/>
    <s v="Cash"/>
    <s v="Michael White"/>
    <s v="Houston"/>
    <n v="89.350000000000009"/>
  </r>
  <r>
    <n v="581"/>
    <x v="395"/>
    <x v="3"/>
    <n v="544.66"/>
    <n v="2"/>
    <s v="Mobile Payment"/>
    <s v="Chloe Smith"/>
    <s v="Houston"/>
    <n v="1089.32"/>
  </r>
  <r>
    <n v="582"/>
    <x v="396"/>
    <x v="4"/>
    <n v="1007.82"/>
    <n v="1"/>
    <s v="Bank Transfer"/>
    <s v="Hannah Wilson"/>
    <s v="Phoenix"/>
    <n v="1007.82"/>
  </r>
  <r>
    <n v="583"/>
    <x v="318"/>
    <x v="9"/>
    <n v="1602.34"/>
    <n v="4"/>
    <s v="Mobile Payment"/>
    <s v="George Brown"/>
    <s v="Houston"/>
    <n v="6409.36"/>
  </r>
  <r>
    <n v="584"/>
    <x v="397"/>
    <x v="0"/>
    <n v="1736.04"/>
    <n v="6"/>
    <s v="Cash"/>
    <s v="James Miller"/>
    <s v="New York"/>
    <n v="10416.24"/>
  </r>
  <r>
    <n v="585"/>
    <x v="398"/>
    <x v="4"/>
    <n v="1957.9"/>
    <n v="3"/>
    <s v="Mobile Payment"/>
    <s v="Laura Scott"/>
    <s v="Los Angeles"/>
    <n v="5873.7000000000007"/>
  </r>
  <r>
    <n v="586"/>
    <x v="238"/>
    <x v="4"/>
    <n v="1817.61"/>
    <n v="5"/>
    <s v="Credit Card"/>
    <s v="George Brown"/>
    <s v="San Jose"/>
    <n v="9088.0499999999993"/>
  </r>
  <r>
    <n v="587"/>
    <x v="399"/>
    <x v="9"/>
    <n v="1731.76"/>
    <n v="7"/>
    <s v="Mobile Payment"/>
    <s v="James Miller"/>
    <s v="San Diego"/>
    <n v="12122.32"/>
  </r>
  <r>
    <n v="588"/>
    <x v="400"/>
    <x v="7"/>
    <n v="549.1"/>
    <n v="6"/>
    <s v="Cash"/>
    <s v="Chloe Smith"/>
    <s v="New York"/>
    <n v="3294.6000000000004"/>
  </r>
  <r>
    <n v="589"/>
    <x v="401"/>
    <x v="1"/>
    <n v="630.25"/>
    <n v="6"/>
    <s v="Mobile Payment"/>
    <s v="Hannah Wilson"/>
    <s v="Austin"/>
    <n v="3781.5"/>
  </r>
  <r>
    <n v="590"/>
    <x v="402"/>
    <x v="3"/>
    <n v="417.04"/>
    <n v="10"/>
    <s v="Bank Transfer"/>
    <s v="Emma Davis"/>
    <s v="Phoenix"/>
    <n v="4170.4000000000005"/>
  </r>
  <r>
    <n v="591"/>
    <x v="320"/>
    <x v="8"/>
    <n v="1407.5"/>
    <n v="6"/>
    <s v="Cash"/>
    <s v="James Miller"/>
    <s v="Chicago"/>
    <n v="8445"/>
  </r>
  <r>
    <n v="592"/>
    <x v="125"/>
    <x v="4"/>
    <n v="885.29"/>
    <n v="10"/>
    <s v="Cash"/>
    <s v="James Miller"/>
    <s v="Chicago"/>
    <n v="8852.9"/>
  </r>
  <r>
    <n v="593"/>
    <x v="352"/>
    <x v="2"/>
    <n v="460.07"/>
    <n v="9"/>
    <s v="Mobile Payment"/>
    <s v="Michael White"/>
    <s v="San Jose"/>
    <n v="4140.63"/>
  </r>
  <r>
    <n v="594"/>
    <x v="403"/>
    <x v="1"/>
    <n v="794.54"/>
    <n v="7"/>
    <s v="Cash"/>
    <s v="Laura Scott"/>
    <s v="San Diego"/>
    <n v="5561.78"/>
  </r>
  <r>
    <n v="595"/>
    <x v="404"/>
    <x v="8"/>
    <n v="391.63"/>
    <n v="1"/>
    <s v="Cash"/>
    <s v="Chloe Smith"/>
    <s v="Phoenix"/>
    <n v="391.63"/>
  </r>
  <r>
    <n v="596"/>
    <x v="405"/>
    <x v="5"/>
    <n v="1497.33"/>
    <n v="3"/>
    <s v="Credit Card"/>
    <s v="David Lee"/>
    <s v="Jacksonville"/>
    <n v="4491.99"/>
  </r>
  <r>
    <n v="597"/>
    <x v="317"/>
    <x v="2"/>
    <n v="671.96"/>
    <n v="1"/>
    <s v="Bank Transfer"/>
    <s v="Ben Carter"/>
    <s v="Dallas"/>
    <n v="671.96"/>
  </r>
  <r>
    <n v="598"/>
    <x v="406"/>
    <x v="9"/>
    <n v="601.74"/>
    <n v="9"/>
    <s v="Credit Card"/>
    <s v="Emma Davis"/>
    <s v="Phoenix"/>
    <n v="5415.66"/>
  </r>
  <r>
    <n v="599"/>
    <x v="227"/>
    <x v="0"/>
    <n v="853.16"/>
    <n v="4"/>
    <s v="Cash"/>
    <s v="Alice Johnson"/>
    <s v="Houston"/>
    <n v="3412.64"/>
  </r>
  <r>
    <n v="600"/>
    <x v="43"/>
    <x v="8"/>
    <n v="1861.34"/>
    <n v="8"/>
    <s v="Bank Transfer"/>
    <s v="Ben Carter"/>
    <s v="Phoenix"/>
    <n v="14890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358"/>
    <x v="0"/>
    <s v="Headphones"/>
    <n v="1813.78"/>
    <n v="1"/>
    <s v="Mobile Payment"/>
    <x v="0"/>
    <x v="0"/>
    <n v="1813.78"/>
    <n v="2023"/>
    <n v="1"/>
    <s v="January"/>
    <n v="1"/>
  </r>
  <r>
    <n v="467"/>
    <x v="0"/>
    <s v="Mouse"/>
    <n v="1841.93"/>
    <n v="4"/>
    <s v="Bank Transfer"/>
    <x v="1"/>
    <x v="1"/>
    <n v="7367.72"/>
    <n v="2023"/>
    <n v="1"/>
    <s v="January"/>
    <n v="1"/>
  </r>
  <r>
    <n v="411"/>
    <x v="1"/>
    <s v="Tablet"/>
    <n v="1015.98"/>
    <n v="6"/>
    <s v="Mobile Payment"/>
    <x v="2"/>
    <x v="0"/>
    <n v="6095.88"/>
    <n v="2023"/>
    <n v="1"/>
    <s v="January"/>
    <n v="1"/>
  </r>
  <r>
    <n v="286"/>
    <x v="1"/>
    <s v="Headphones"/>
    <n v="241.91"/>
    <n v="2"/>
    <s v="Mobile Payment"/>
    <x v="0"/>
    <x v="0"/>
    <n v="483.82"/>
    <n v="2023"/>
    <n v="1"/>
    <s v="January"/>
    <n v="1"/>
  </r>
  <r>
    <n v="202"/>
    <x v="1"/>
    <s v="Smartwatch"/>
    <n v="715.08"/>
    <n v="6"/>
    <s v="Mobile Payment"/>
    <x v="0"/>
    <x v="1"/>
    <n v="4290.4800000000005"/>
    <n v="2023"/>
    <n v="1"/>
    <s v="January"/>
    <n v="1"/>
  </r>
  <r>
    <n v="134"/>
    <x v="2"/>
    <s v="Monitor"/>
    <n v="1600.66"/>
    <n v="4"/>
    <s v="Mobile Payment"/>
    <x v="3"/>
    <x v="2"/>
    <n v="6402.64"/>
    <n v="2023"/>
    <n v="1"/>
    <s v="January"/>
    <n v="1"/>
  </r>
  <r>
    <n v="320"/>
    <x v="3"/>
    <s v="Headphones"/>
    <n v="1297.1400000000001"/>
    <n v="5"/>
    <s v="Mobile Payment"/>
    <x v="3"/>
    <x v="2"/>
    <n v="6485.7000000000007"/>
    <n v="2023"/>
    <n v="1"/>
    <s v="January"/>
    <n v="1"/>
  </r>
  <r>
    <n v="367"/>
    <x v="3"/>
    <s v="Smartphone"/>
    <n v="803.43"/>
    <n v="7"/>
    <s v="Mobile Payment"/>
    <x v="4"/>
    <x v="3"/>
    <n v="5624.0099999999993"/>
    <n v="2023"/>
    <n v="1"/>
    <s v="January"/>
    <n v="1"/>
  </r>
  <r>
    <n v="317"/>
    <x v="3"/>
    <s v="Smartwatch"/>
    <n v="1600.74"/>
    <n v="8"/>
    <s v="Mobile Payment"/>
    <x v="3"/>
    <x v="4"/>
    <n v="12805.92"/>
    <n v="2023"/>
    <n v="1"/>
    <s v="January"/>
    <n v="1"/>
  </r>
  <r>
    <n v="218"/>
    <x v="4"/>
    <s v="Charger"/>
    <n v="660.68"/>
    <n v="9"/>
    <s v="Mobile Payment"/>
    <x v="5"/>
    <x v="4"/>
    <n v="5946.12"/>
    <n v="2023"/>
    <n v="1"/>
    <s v="January"/>
    <n v="1"/>
  </r>
  <r>
    <n v="396"/>
    <x v="4"/>
    <s v="Mouse"/>
    <n v="318.22000000000003"/>
    <n v="5"/>
    <s v="Bank Transfer"/>
    <x v="6"/>
    <x v="5"/>
    <n v="1591.1000000000001"/>
    <n v="2023"/>
    <n v="1"/>
    <s v="January"/>
    <n v="1"/>
  </r>
  <r>
    <n v="458"/>
    <x v="5"/>
    <s v="Headphones"/>
    <n v="249.32"/>
    <n v="7"/>
    <s v="Cash"/>
    <x v="6"/>
    <x v="3"/>
    <n v="1745.24"/>
    <n v="2023"/>
    <n v="1"/>
    <s v="January"/>
    <n v="1"/>
  </r>
  <r>
    <n v="546"/>
    <x v="6"/>
    <s v="Smartphone"/>
    <n v="1905.57"/>
    <n v="6"/>
    <s v="Mobile Payment"/>
    <x v="5"/>
    <x v="6"/>
    <n v="11433.42"/>
    <n v="2023"/>
    <n v="1"/>
    <s v="January"/>
    <n v="1"/>
  </r>
  <r>
    <n v="530"/>
    <x v="7"/>
    <s v="Mouse"/>
    <n v="1540.42"/>
    <n v="5"/>
    <s v="Bank Transfer"/>
    <x v="7"/>
    <x v="6"/>
    <n v="7702.1"/>
    <n v="2023"/>
    <n v="1"/>
    <s v="January"/>
    <n v="1"/>
  </r>
  <r>
    <n v="123"/>
    <x v="8"/>
    <s v="Tablet"/>
    <n v="813.2"/>
    <n v="2"/>
    <s v="Cash"/>
    <x v="2"/>
    <x v="7"/>
    <n v="1626.4"/>
    <n v="2023"/>
    <n v="1"/>
    <s v="January"/>
    <n v="1"/>
  </r>
  <r>
    <n v="278"/>
    <x v="9"/>
    <s v="Tablet"/>
    <n v="1341.71"/>
    <n v="10"/>
    <s v="Mobile Payment"/>
    <x v="0"/>
    <x v="2"/>
    <n v="13417.1"/>
    <n v="2023"/>
    <n v="1"/>
    <s v="January"/>
    <n v="1"/>
  </r>
  <r>
    <n v="55"/>
    <x v="9"/>
    <s v="Tablet"/>
    <n v="152.69999999999999"/>
    <n v="3"/>
    <s v="Bank Transfer"/>
    <x v="3"/>
    <x v="6"/>
    <n v="458.09999999999997"/>
    <n v="2023"/>
    <n v="1"/>
    <s v="January"/>
    <n v="1"/>
  </r>
  <r>
    <n v="214"/>
    <x v="9"/>
    <s v="Keyboard"/>
    <n v="159.87"/>
    <n v="5"/>
    <s v="Mobile Payment"/>
    <x v="8"/>
    <x v="6"/>
    <n v="799.35"/>
    <n v="2023"/>
    <n v="1"/>
    <s v="January"/>
    <n v="1"/>
  </r>
  <r>
    <n v="338"/>
    <x v="10"/>
    <s v="Laptop"/>
    <n v="1850.08"/>
    <n v="5"/>
    <s v="Cash"/>
    <x v="3"/>
    <x v="1"/>
    <n v="9250.4"/>
    <n v="2023"/>
    <n v="1"/>
    <s v="January"/>
    <n v="1"/>
  </r>
  <r>
    <n v="333"/>
    <x v="11"/>
    <s v="Headphones"/>
    <n v="696.64"/>
    <n v="6"/>
    <s v="Credit Card"/>
    <x v="9"/>
    <x v="4"/>
    <n v="4179.84"/>
    <n v="2023"/>
    <n v="1"/>
    <s v="January"/>
    <n v="1"/>
  </r>
  <r>
    <n v="525"/>
    <x v="12"/>
    <s v="Monitor"/>
    <n v="71.33"/>
    <n v="4"/>
    <s v="Mobile Payment"/>
    <x v="8"/>
    <x v="5"/>
    <n v="285.32"/>
    <n v="2023"/>
    <n v="1"/>
    <s v="January"/>
    <n v="1"/>
  </r>
  <r>
    <n v="497"/>
    <x v="12"/>
    <s v="Charger"/>
    <n v="1547.45"/>
    <n v="8"/>
    <s v="Cash"/>
    <x v="2"/>
    <x v="3"/>
    <n v="12379.6"/>
    <n v="2023"/>
    <n v="1"/>
    <s v="January"/>
    <n v="1"/>
  </r>
  <r>
    <n v="8"/>
    <x v="13"/>
    <s v="Monitor"/>
    <n v="1457.99"/>
    <n v="1"/>
    <s v="Cash"/>
    <x v="1"/>
    <x v="3"/>
    <n v="1457.99"/>
    <n v="2023"/>
    <n v="1"/>
    <s v="January"/>
    <n v="1"/>
  </r>
  <r>
    <n v="204"/>
    <x v="14"/>
    <s v="Monitor"/>
    <n v="1044.6199999999999"/>
    <n v="1"/>
    <s v="Credit Card"/>
    <x v="2"/>
    <x v="5"/>
    <n v="1044.6199999999999"/>
    <n v="2023"/>
    <n v="1"/>
    <s v="January"/>
    <n v="1"/>
  </r>
  <r>
    <n v="368"/>
    <x v="15"/>
    <s v="Keyboard"/>
    <n v="591.41"/>
    <n v="9"/>
    <s v="Cash"/>
    <x v="3"/>
    <x v="1"/>
    <n v="5322.69"/>
    <n v="2023"/>
    <n v="1"/>
    <s v="January"/>
    <n v="1"/>
  </r>
  <r>
    <n v="523"/>
    <x v="16"/>
    <s v="Monitor"/>
    <n v="980.8"/>
    <n v="2"/>
    <s v="Mobile Payment"/>
    <x v="2"/>
    <x v="7"/>
    <n v="1961.6"/>
    <n v="2023"/>
    <n v="2"/>
    <s v="February"/>
    <n v="1"/>
  </r>
  <r>
    <n v="289"/>
    <x v="17"/>
    <s v="Headphones"/>
    <n v="102.72"/>
    <n v="3"/>
    <s v="Bank Transfer"/>
    <x v="5"/>
    <x v="5"/>
    <n v="308.15999999999997"/>
    <n v="2023"/>
    <n v="2"/>
    <s v="February"/>
    <n v="1"/>
  </r>
  <r>
    <n v="372"/>
    <x v="18"/>
    <s v="Smartphone"/>
    <n v="1135.71"/>
    <n v="10"/>
    <s v="Credit Card"/>
    <x v="0"/>
    <x v="1"/>
    <n v="11357.1"/>
    <n v="2023"/>
    <n v="2"/>
    <s v="February"/>
    <n v="1"/>
  </r>
  <r>
    <n v="362"/>
    <x v="19"/>
    <s v="Laptop"/>
    <n v="1084.2"/>
    <n v="6"/>
    <s v="Bank Transfer"/>
    <x v="3"/>
    <x v="4"/>
    <n v="6505.2000000000007"/>
    <n v="2023"/>
    <n v="2"/>
    <s v="February"/>
    <n v="1"/>
  </r>
  <r>
    <n v="402"/>
    <x v="20"/>
    <s v="Mouse"/>
    <n v="1049.8399999999999"/>
    <n v="4"/>
    <s v="Cash"/>
    <x v="4"/>
    <x v="6"/>
    <n v="4199.3599999999997"/>
    <n v="2023"/>
    <n v="2"/>
    <s v="February"/>
    <n v="1"/>
  </r>
  <r>
    <n v="33"/>
    <x v="20"/>
    <s v="Charger"/>
    <n v="526.58000000000004"/>
    <n v="7"/>
    <s v="Cash"/>
    <x v="5"/>
    <x v="0"/>
    <n v="3686.0600000000004"/>
    <n v="2023"/>
    <n v="2"/>
    <s v="February"/>
    <n v="1"/>
  </r>
  <r>
    <n v="294"/>
    <x v="21"/>
    <s v="Headphones"/>
    <n v="1724.5"/>
    <n v="2"/>
    <s v="Mobile Payment"/>
    <x v="6"/>
    <x v="6"/>
    <n v="3449"/>
    <n v="2023"/>
    <n v="2"/>
    <s v="February"/>
    <n v="1"/>
  </r>
  <r>
    <n v="570"/>
    <x v="21"/>
    <s v="Smartphone"/>
    <n v="951.16"/>
    <n v="2"/>
    <s v="Credit Card"/>
    <x v="4"/>
    <x v="8"/>
    <n v="1902.32"/>
    <n v="2023"/>
    <n v="2"/>
    <s v="February"/>
    <n v="1"/>
  </r>
  <r>
    <n v="95"/>
    <x v="22"/>
    <s v="Charger"/>
    <n v="347.44"/>
    <n v="5"/>
    <s v="Bank Transfer"/>
    <x v="3"/>
    <x v="4"/>
    <n v="1737.2"/>
    <n v="2023"/>
    <n v="2"/>
    <s v="February"/>
    <n v="1"/>
  </r>
  <r>
    <n v="576"/>
    <x v="22"/>
    <s v="Speaker"/>
    <n v="912.21"/>
    <n v="1"/>
    <s v="Bank Transfer"/>
    <x v="1"/>
    <x v="2"/>
    <n v="912.21"/>
    <n v="2023"/>
    <n v="2"/>
    <s v="February"/>
    <n v="1"/>
  </r>
  <r>
    <n v="17"/>
    <x v="23"/>
    <s v="Mouse"/>
    <n v="689.28"/>
    <n v="7"/>
    <s v="Mobile Payment"/>
    <x v="9"/>
    <x v="8"/>
    <n v="4824.96"/>
    <n v="2023"/>
    <n v="2"/>
    <s v="February"/>
    <n v="1"/>
  </r>
  <r>
    <n v="435"/>
    <x v="24"/>
    <s v="Smartphone"/>
    <n v="544.6"/>
    <n v="10"/>
    <s v="Mobile Payment"/>
    <x v="2"/>
    <x v="3"/>
    <n v="5446"/>
    <n v="2023"/>
    <n v="2"/>
    <s v="February"/>
    <n v="1"/>
  </r>
  <r>
    <n v="81"/>
    <x v="25"/>
    <s v="Monitor"/>
    <n v="631.66999999999996"/>
    <n v="8"/>
    <s v="Cash"/>
    <x v="4"/>
    <x v="8"/>
    <n v="5053.3599999999997"/>
    <n v="2023"/>
    <n v="2"/>
    <s v="February"/>
    <n v="1"/>
  </r>
  <r>
    <n v="260"/>
    <x v="26"/>
    <s v="Speaker"/>
    <n v="567.45000000000005"/>
    <n v="9"/>
    <s v="Mobile Payment"/>
    <x v="2"/>
    <x v="3"/>
    <n v="5107.05"/>
    <n v="2023"/>
    <n v="2"/>
    <s v="February"/>
    <n v="1"/>
  </r>
  <r>
    <n v="5"/>
    <x v="27"/>
    <s v="Speaker"/>
    <n v="727.58"/>
    <n v="4"/>
    <s v="Cash"/>
    <x v="2"/>
    <x v="4"/>
    <n v="2910.32"/>
    <n v="2023"/>
    <n v="2"/>
    <s v="February"/>
    <n v="1"/>
  </r>
  <r>
    <n v="252"/>
    <x v="28"/>
    <s v="Laptop"/>
    <n v="966.37"/>
    <n v="6"/>
    <s v="Cash"/>
    <x v="9"/>
    <x v="1"/>
    <n v="5798.22"/>
    <n v="2023"/>
    <n v="2"/>
    <s v="February"/>
    <n v="1"/>
  </r>
  <r>
    <n v="196"/>
    <x v="29"/>
    <s v="Charger"/>
    <n v="1322.27"/>
    <n v="8"/>
    <s v="Credit Card"/>
    <x v="5"/>
    <x v="7"/>
    <n v="10578.16"/>
    <n v="2023"/>
    <n v="2"/>
    <s v="February"/>
    <n v="1"/>
  </r>
  <r>
    <n v="47"/>
    <x v="30"/>
    <s v="Mouse"/>
    <n v="1578.75"/>
    <n v="3"/>
    <s v="Cash"/>
    <x v="5"/>
    <x v="8"/>
    <n v="4736.25"/>
    <n v="2023"/>
    <n v="2"/>
    <s v="February"/>
    <n v="1"/>
  </r>
  <r>
    <n v="137"/>
    <x v="31"/>
    <s v="Smartphone"/>
    <n v="440.09"/>
    <n v="6"/>
    <s v="Mobile Payment"/>
    <x v="9"/>
    <x v="8"/>
    <n v="2640.54"/>
    <n v="2023"/>
    <n v="2"/>
    <s v="February"/>
    <n v="1"/>
  </r>
  <r>
    <n v="592"/>
    <x v="31"/>
    <s v="Tablet"/>
    <n v="885.29"/>
    <n v="10"/>
    <s v="Cash"/>
    <x v="9"/>
    <x v="2"/>
    <n v="8852.9"/>
    <n v="2023"/>
    <n v="2"/>
    <s v="February"/>
    <n v="1"/>
  </r>
  <r>
    <n v="341"/>
    <x v="32"/>
    <s v="Headphones"/>
    <n v="1248.46"/>
    <n v="6"/>
    <s v="Mobile Payment"/>
    <x v="0"/>
    <x v="6"/>
    <n v="7490.76"/>
    <n v="2023"/>
    <n v="2"/>
    <s v="February"/>
    <n v="1"/>
  </r>
  <r>
    <n v="178"/>
    <x v="32"/>
    <s v="Monitor"/>
    <n v="1848.63"/>
    <n v="9"/>
    <s v="Credit Card"/>
    <x v="6"/>
    <x v="9"/>
    <n v="16637.670000000002"/>
    <n v="2023"/>
    <n v="2"/>
    <s v="February"/>
    <n v="1"/>
  </r>
  <r>
    <n v="37"/>
    <x v="33"/>
    <s v="Keyboard"/>
    <n v="1803.12"/>
    <n v="4"/>
    <s v="Cash"/>
    <x v="2"/>
    <x v="8"/>
    <n v="7212.48"/>
    <n v="2023"/>
    <n v="2"/>
    <s v="February"/>
    <n v="1"/>
  </r>
  <r>
    <n v="90"/>
    <x v="34"/>
    <s v="Smartphone"/>
    <n v="1062.99"/>
    <n v="5"/>
    <s v="Mobile Payment"/>
    <x v="4"/>
    <x v="0"/>
    <n v="5314.95"/>
    <n v="2023"/>
    <n v="2"/>
    <s v="February"/>
    <n v="1"/>
  </r>
  <r>
    <n v="132"/>
    <x v="35"/>
    <s v="Tablet"/>
    <n v="714.46"/>
    <n v="1"/>
    <s v="Credit Card"/>
    <x v="6"/>
    <x v="8"/>
    <n v="714.46"/>
    <n v="2023"/>
    <n v="3"/>
    <s v="March"/>
    <n v="1"/>
  </r>
  <r>
    <n v="12"/>
    <x v="35"/>
    <s v="Charger"/>
    <n v="56.06"/>
    <n v="8"/>
    <s v="Credit Card"/>
    <x v="3"/>
    <x v="5"/>
    <n v="448.48"/>
    <n v="2023"/>
    <n v="3"/>
    <s v="March"/>
    <n v="1"/>
  </r>
  <r>
    <n v="127"/>
    <x v="36"/>
    <s v="Mouse"/>
    <n v="100.72"/>
    <n v="10"/>
    <s v="Credit Card"/>
    <x v="6"/>
    <x v="1"/>
    <n v="1007.2"/>
    <n v="2023"/>
    <n v="3"/>
    <s v="March"/>
    <n v="1"/>
  </r>
  <r>
    <n v="115"/>
    <x v="36"/>
    <s v="Smartwatch"/>
    <n v="89.86"/>
    <n v="9"/>
    <s v="Bank Transfer"/>
    <x v="2"/>
    <x v="3"/>
    <n v="808.74"/>
    <n v="2023"/>
    <n v="3"/>
    <s v="March"/>
    <n v="1"/>
  </r>
  <r>
    <n v="514"/>
    <x v="37"/>
    <s v="Laptop"/>
    <n v="784.32"/>
    <n v="8"/>
    <s v="Mobile Payment"/>
    <x v="7"/>
    <x v="9"/>
    <n v="6274.56"/>
    <n v="2023"/>
    <n v="3"/>
    <s v="March"/>
    <n v="1"/>
  </r>
  <r>
    <n v="233"/>
    <x v="37"/>
    <s v="Headphones"/>
    <n v="849.92"/>
    <n v="10"/>
    <s v="Cash"/>
    <x v="7"/>
    <x v="6"/>
    <n v="8499.1999999999989"/>
    <n v="2023"/>
    <n v="3"/>
    <s v="March"/>
    <n v="1"/>
  </r>
  <r>
    <n v="182"/>
    <x v="37"/>
    <s v="Headphones"/>
    <n v="660.88"/>
    <n v="8"/>
    <s v="Mobile Payment"/>
    <x v="1"/>
    <x v="7"/>
    <n v="5287.04"/>
    <n v="2023"/>
    <n v="3"/>
    <s v="March"/>
    <n v="1"/>
  </r>
  <r>
    <n v="323"/>
    <x v="37"/>
    <s v="Smartwatch"/>
    <n v="820.57"/>
    <n v="6"/>
    <s v="Mobile Payment"/>
    <x v="2"/>
    <x v="9"/>
    <n v="4923.42"/>
    <n v="2023"/>
    <n v="3"/>
    <s v="March"/>
    <n v="1"/>
  </r>
  <r>
    <n v="479"/>
    <x v="38"/>
    <s v="Laptop"/>
    <n v="950.33"/>
    <n v="8"/>
    <s v="Cash"/>
    <x v="4"/>
    <x v="3"/>
    <n v="7602.64"/>
    <n v="2023"/>
    <n v="3"/>
    <s v="March"/>
    <n v="1"/>
  </r>
  <r>
    <n v="316"/>
    <x v="39"/>
    <s v="Laptop"/>
    <n v="1029.03"/>
    <n v="4"/>
    <s v="Bank Transfer"/>
    <x v="5"/>
    <x v="1"/>
    <n v="4116.12"/>
    <n v="2023"/>
    <n v="3"/>
    <s v="March"/>
    <n v="1"/>
  </r>
  <r>
    <n v="18"/>
    <x v="40"/>
    <s v="Smartwatch"/>
    <n v="1955.73"/>
    <n v="2"/>
    <s v="Bank Transfer"/>
    <x v="8"/>
    <x v="4"/>
    <n v="3911.46"/>
    <n v="2023"/>
    <n v="3"/>
    <s v="March"/>
    <n v="1"/>
  </r>
  <r>
    <n v="295"/>
    <x v="40"/>
    <s v="Smartphone"/>
    <n v="1570.6"/>
    <n v="6"/>
    <s v="Credit Card"/>
    <x v="6"/>
    <x v="4"/>
    <n v="9423.5999999999985"/>
    <n v="2023"/>
    <n v="3"/>
    <s v="March"/>
    <n v="1"/>
  </r>
  <r>
    <n v="66"/>
    <x v="41"/>
    <s v="Smartwatch"/>
    <n v="1574.7"/>
    <n v="4"/>
    <s v="Cash"/>
    <x v="8"/>
    <x v="3"/>
    <n v="6298.8"/>
    <n v="2023"/>
    <n v="3"/>
    <s v="March"/>
    <n v="1"/>
  </r>
  <r>
    <n v="27"/>
    <x v="41"/>
    <s v="Charger"/>
    <n v="156.97"/>
    <n v="1"/>
    <s v="Cash"/>
    <x v="6"/>
    <x v="1"/>
    <n v="156.97"/>
    <n v="2023"/>
    <n v="3"/>
    <s v="March"/>
    <n v="1"/>
  </r>
  <r>
    <n v="208"/>
    <x v="42"/>
    <s v="Charger"/>
    <n v="579.36"/>
    <n v="10"/>
    <s v="Bank Transfer"/>
    <x v="1"/>
    <x v="5"/>
    <n v="5793.6"/>
    <n v="2023"/>
    <n v="3"/>
    <s v="March"/>
    <n v="1"/>
  </r>
  <r>
    <n v="284"/>
    <x v="43"/>
    <s v="Keyboard"/>
    <n v="825.17"/>
    <n v="7"/>
    <s v="Cash"/>
    <x v="0"/>
    <x v="8"/>
    <n v="5776.19"/>
    <n v="2023"/>
    <n v="3"/>
    <s v="March"/>
    <n v="1"/>
  </r>
  <r>
    <n v="247"/>
    <x v="43"/>
    <s v="Keyboard"/>
    <n v="1014.95"/>
    <n v="5"/>
    <s v="Bank Transfer"/>
    <x v="8"/>
    <x v="1"/>
    <n v="5074.75"/>
    <n v="2023"/>
    <n v="3"/>
    <s v="March"/>
    <n v="1"/>
  </r>
  <r>
    <n v="378"/>
    <x v="44"/>
    <s v="Smartphone"/>
    <n v="816.6"/>
    <n v="3"/>
    <s v="Bank Transfer"/>
    <x v="1"/>
    <x v="6"/>
    <n v="2449.8000000000002"/>
    <n v="2023"/>
    <n v="3"/>
    <s v="March"/>
    <n v="1"/>
  </r>
  <r>
    <n v="558"/>
    <x v="44"/>
    <s v="Smartphone"/>
    <n v="1949.57"/>
    <n v="4"/>
    <s v="Bank Transfer"/>
    <x v="9"/>
    <x v="3"/>
    <n v="7798.28"/>
    <n v="2023"/>
    <n v="3"/>
    <s v="March"/>
    <n v="1"/>
  </r>
  <r>
    <n v="438"/>
    <x v="45"/>
    <s v="Laptop"/>
    <n v="1735.43"/>
    <n v="8"/>
    <s v="Mobile Payment"/>
    <x v="1"/>
    <x v="0"/>
    <n v="13883.44"/>
    <n v="2023"/>
    <n v="3"/>
    <s v="March"/>
    <n v="1"/>
  </r>
  <r>
    <n v="408"/>
    <x v="46"/>
    <s v="Headphones"/>
    <n v="64.150000000000006"/>
    <n v="3"/>
    <s v="Mobile Payment"/>
    <x v="6"/>
    <x v="9"/>
    <n v="192.45000000000002"/>
    <n v="2023"/>
    <n v="3"/>
    <s v="March"/>
    <n v="1"/>
  </r>
  <r>
    <n v="152"/>
    <x v="46"/>
    <s v="Smartphone"/>
    <n v="21.21"/>
    <n v="1"/>
    <s v="Cash"/>
    <x v="2"/>
    <x v="4"/>
    <n v="21.21"/>
    <n v="2023"/>
    <n v="3"/>
    <s v="March"/>
    <n v="1"/>
  </r>
  <r>
    <n v="449"/>
    <x v="47"/>
    <s v="Headphones"/>
    <n v="1438.88"/>
    <n v="7"/>
    <s v="Bank Transfer"/>
    <x v="3"/>
    <x v="1"/>
    <n v="10072.16"/>
    <n v="2023"/>
    <n v="3"/>
    <s v="March"/>
    <n v="1"/>
  </r>
  <r>
    <n v="266"/>
    <x v="48"/>
    <s v="Smartwatch"/>
    <n v="379.45"/>
    <n v="1"/>
    <s v="Bank Transfer"/>
    <x v="4"/>
    <x v="0"/>
    <n v="379.45"/>
    <n v="2023"/>
    <n v="3"/>
    <s v="March"/>
    <n v="1"/>
  </r>
  <r>
    <n v="563"/>
    <x v="48"/>
    <s v="Tablet"/>
    <n v="519.87"/>
    <n v="2"/>
    <s v="Bank Transfer"/>
    <x v="5"/>
    <x v="9"/>
    <n v="1039.74"/>
    <n v="2023"/>
    <n v="3"/>
    <s v="March"/>
    <n v="1"/>
  </r>
  <r>
    <n v="277"/>
    <x v="49"/>
    <s v="Headphones"/>
    <n v="1205.33"/>
    <n v="7"/>
    <s v="Mobile Payment"/>
    <x v="9"/>
    <x v="8"/>
    <n v="8437.31"/>
    <n v="2023"/>
    <n v="3"/>
    <s v="March"/>
    <n v="1"/>
  </r>
  <r>
    <n v="581"/>
    <x v="50"/>
    <s v="Smartphone"/>
    <n v="544.66"/>
    <n v="2"/>
    <s v="Mobile Payment"/>
    <x v="1"/>
    <x v="4"/>
    <n v="1089.32"/>
    <n v="2023"/>
    <n v="3"/>
    <s v="March"/>
    <n v="1"/>
  </r>
  <r>
    <n v="414"/>
    <x v="51"/>
    <s v="Smartphone"/>
    <n v="453.04"/>
    <n v="5"/>
    <s v="Bank Transfer"/>
    <x v="7"/>
    <x v="2"/>
    <n v="2265.2000000000003"/>
    <n v="2023"/>
    <n v="3"/>
    <s v="March"/>
    <n v="1"/>
  </r>
  <r>
    <n v="188"/>
    <x v="52"/>
    <s v="Smartwatch"/>
    <n v="122.88"/>
    <n v="9"/>
    <s v="Cash"/>
    <x v="5"/>
    <x v="1"/>
    <n v="1105.92"/>
    <n v="2023"/>
    <n v="4"/>
    <s v="April"/>
    <n v="2"/>
  </r>
  <r>
    <n v="292"/>
    <x v="53"/>
    <s v="Tablet"/>
    <n v="1422.9"/>
    <n v="1"/>
    <s v="Cash"/>
    <x v="4"/>
    <x v="4"/>
    <n v="1422.9"/>
    <n v="2023"/>
    <n v="4"/>
    <s v="April"/>
    <n v="2"/>
  </r>
  <r>
    <n v="574"/>
    <x v="54"/>
    <s v="Smartphone"/>
    <n v="1328.74"/>
    <n v="2"/>
    <s v="Bank Transfer"/>
    <x v="3"/>
    <x v="4"/>
    <n v="2657.48"/>
    <n v="2023"/>
    <n v="4"/>
    <s v="April"/>
    <n v="2"/>
  </r>
  <r>
    <n v="282"/>
    <x v="54"/>
    <s v="Tablet"/>
    <n v="1147.74"/>
    <n v="9"/>
    <s v="Bank Transfer"/>
    <x v="9"/>
    <x v="5"/>
    <n v="10329.66"/>
    <n v="2023"/>
    <n v="4"/>
    <s v="April"/>
    <n v="2"/>
  </r>
  <r>
    <n v="215"/>
    <x v="55"/>
    <s v="Speaker"/>
    <n v="965.02"/>
    <n v="2"/>
    <s v="Mobile Payment"/>
    <x v="9"/>
    <x v="3"/>
    <n v="1930.04"/>
    <n v="2023"/>
    <n v="4"/>
    <s v="April"/>
    <n v="2"/>
  </r>
  <r>
    <n v="287"/>
    <x v="55"/>
    <s v="Mouse"/>
    <n v="715.66"/>
    <n v="1"/>
    <s v="Credit Card"/>
    <x v="6"/>
    <x v="4"/>
    <n v="715.66"/>
    <n v="2023"/>
    <n v="4"/>
    <s v="April"/>
    <n v="2"/>
  </r>
  <r>
    <n v="245"/>
    <x v="56"/>
    <s v="Charger"/>
    <n v="1023.98"/>
    <n v="6"/>
    <s v="Mobile Payment"/>
    <x v="6"/>
    <x v="4"/>
    <n v="6143.88"/>
    <n v="2023"/>
    <n v="4"/>
    <s v="April"/>
    <n v="2"/>
  </r>
  <r>
    <n v="493"/>
    <x v="57"/>
    <s v="Keyboard"/>
    <n v="222.12"/>
    <n v="7"/>
    <s v="Mobile Payment"/>
    <x v="5"/>
    <x v="5"/>
    <n v="1554.8400000000001"/>
    <n v="2023"/>
    <n v="4"/>
    <s v="April"/>
    <n v="2"/>
  </r>
  <r>
    <n v="566"/>
    <x v="57"/>
    <s v="Monitor"/>
    <n v="1377.01"/>
    <n v="6"/>
    <s v="Mobile Payment"/>
    <x v="4"/>
    <x v="4"/>
    <n v="8262.06"/>
    <n v="2023"/>
    <n v="4"/>
    <s v="April"/>
    <n v="2"/>
  </r>
  <r>
    <n v="23"/>
    <x v="58"/>
    <s v="Headphones"/>
    <n v="893.35"/>
    <n v="1"/>
    <s v="Mobile Payment"/>
    <x v="0"/>
    <x v="8"/>
    <n v="893.35"/>
    <n v="2023"/>
    <n v="4"/>
    <s v="April"/>
    <n v="2"/>
  </r>
  <r>
    <n v="258"/>
    <x v="58"/>
    <s v="Mouse"/>
    <n v="1619.44"/>
    <n v="1"/>
    <s v="Credit Card"/>
    <x v="6"/>
    <x v="1"/>
    <n v="1619.44"/>
    <n v="2023"/>
    <n v="4"/>
    <s v="April"/>
    <n v="2"/>
  </r>
  <r>
    <n v="21"/>
    <x v="59"/>
    <s v="Tablet"/>
    <n v="1428.78"/>
    <n v="3"/>
    <s v="Mobile Payment"/>
    <x v="3"/>
    <x v="4"/>
    <n v="4286.34"/>
    <n v="2023"/>
    <n v="4"/>
    <s v="April"/>
    <n v="2"/>
  </r>
  <r>
    <n v="213"/>
    <x v="59"/>
    <s v="Speaker"/>
    <n v="124.2"/>
    <n v="7"/>
    <s v="Credit Card"/>
    <x v="6"/>
    <x v="5"/>
    <n v="869.4"/>
    <n v="2023"/>
    <n v="4"/>
    <s v="April"/>
    <n v="2"/>
  </r>
  <r>
    <n v="393"/>
    <x v="60"/>
    <s v="Tablet"/>
    <n v="1416.58"/>
    <n v="3"/>
    <s v="Credit Card"/>
    <x v="5"/>
    <x v="8"/>
    <n v="4249.74"/>
    <n v="2023"/>
    <n v="4"/>
    <s v="April"/>
    <n v="2"/>
  </r>
  <r>
    <n v="471"/>
    <x v="61"/>
    <s v="Speaker"/>
    <n v="810.55"/>
    <n v="2"/>
    <s v="Cash"/>
    <x v="2"/>
    <x v="7"/>
    <n v="1621.1"/>
    <n v="2023"/>
    <n v="4"/>
    <s v="April"/>
    <n v="2"/>
  </r>
  <r>
    <n v="235"/>
    <x v="61"/>
    <s v="Smartphone"/>
    <n v="1855.21"/>
    <n v="4"/>
    <s v="Bank Transfer"/>
    <x v="9"/>
    <x v="2"/>
    <n v="7420.84"/>
    <n v="2023"/>
    <n v="4"/>
    <s v="April"/>
    <n v="2"/>
  </r>
  <r>
    <n v="78"/>
    <x v="61"/>
    <s v="Monitor"/>
    <n v="997.79"/>
    <n v="3"/>
    <s v="Mobile Payment"/>
    <x v="5"/>
    <x v="5"/>
    <n v="2993.37"/>
    <n v="2023"/>
    <n v="4"/>
    <s v="April"/>
    <n v="2"/>
  </r>
  <r>
    <n v="453"/>
    <x v="61"/>
    <s v="Smartphone"/>
    <n v="712.58"/>
    <n v="3"/>
    <s v="Bank Transfer"/>
    <x v="5"/>
    <x v="6"/>
    <n v="2137.7400000000002"/>
    <n v="2023"/>
    <n v="4"/>
    <s v="April"/>
    <n v="2"/>
  </r>
  <r>
    <n v="173"/>
    <x v="62"/>
    <s v="Smartphone"/>
    <n v="1747.3"/>
    <n v="6"/>
    <s v="Mobile Payment"/>
    <x v="5"/>
    <x v="4"/>
    <n v="10483.799999999999"/>
    <n v="2023"/>
    <n v="4"/>
    <s v="April"/>
    <n v="2"/>
  </r>
  <r>
    <n v="366"/>
    <x v="63"/>
    <s v="Speaker"/>
    <n v="1103.93"/>
    <n v="5"/>
    <s v="Mobile Payment"/>
    <x v="2"/>
    <x v="9"/>
    <n v="5519.6500000000005"/>
    <n v="2023"/>
    <n v="4"/>
    <s v="April"/>
    <n v="2"/>
  </r>
  <r>
    <n v="509"/>
    <x v="64"/>
    <s v="Charger"/>
    <n v="1234.96"/>
    <n v="2"/>
    <s v="Cash"/>
    <x v="5"/>
    <x v="0"/>
    <n v="2469.92"/>
    <n v="2023"/>
    <n v="5"/>
    <s v="May"/>
    <n v="2"/>
  </r>
  <r>
    <n v="461"/>
    <x v="65"/>
    <s v="Mouse"/>
    <n v="1291.25"/>
    <n v="7"/>
    <s v="Bank Transfer"/>
    <x v="9"/>
    <x v="2"/>
    <n v="9038.75"/>
    <n v="2023"/>
    <n v="5"/>
    <s v="May"/>
    <n v="2"/>
  </r>
  <r>
    <n v="9"/>
    <x v="66"/>
    <s v="Keyboard"/>
    <n v="665.29"/>
    <n v="10"/>
    <s v="Credit Card"/>
    <x v="5"/>
    <x v="9"/>
    <n v="6652.9"/>
    <n v="2023"/>
    <n v="5"/>
    <s v="May"/>
    <n v="2"/>
  </r>
  <r>
    <n v="327"/>
    <x v="67"/>
    <s v="Speaker"/>
    <n v="1992.62"/>
    <n v="9"/>
    <s v="Mobile Payment"/>
    <x v="7"/>
    <x v="5"/>
    <n v="17933.579999999998"/>
    <n v="2023"/>
    <n v="5"/>
    <s v="May"/>
    <n v="2"/>
  </r>
  <r>
    <n v="223"/>
    <x v="68"/>
    <s v="Speaker"/>
    <n v="158.16"/>
    <n v="9"/>
    <s v="Cash"/>
    <x v="2"/>
    <x v="9"/>
    <n v="1423.44"/>
    <n v="2023"/>
    <n v="5"/>
    <s v="May"/>
    <n v="2"/>
  </r>
  <r>
    <n v="585"/>
    <x v="69"/>
    <s v="Tablet"/>
    <n v="1957.9"/>
    <n v="3"/>
    <s v="Mobile Payment"/>
    <x v="4"/>
    <x v="6"/>
    <n v="5873.7000000000007"/>
    <n v="2023"/>
    <n v="5"/>
    <s v="May"/>
    <n v="2"/>
  </r>
  <r>
    <n v="197"/>
    <x v="70"/>
    <s v="Smartphone"/>
    <n v="578.02"/>
    <n v="1"/>
    <s v="Mobile Payment"/>
    <x v="1"/>
    <x v="0"/>
    <n v="578.02"/>
    <n v="2023"/>
    <n v="5"/>
    <s v="May"/>
    <n v="2"/>
  </r>
  <r>
    <n v="573"/>
    <x v="71"/>
    <s v="Laptop"/>
    <n v="1178.5999999999999"/>
    <n v="2"/>
    <s v="Cash"/>
    <x v="7"/>
    <x v="1"/>
    <n v="2357.1999999999998"/>
    <n v="2023"/>
    <n v="5"/>
    <s v="May"/>
    <n v="2"/>
  </r>
  <r>
    <n v="306"/>
    <x v="72"/>
    <s v="Laptop"/>
    <n v="764.54"/>
    <n v="9"/>
    <s v="Mobile Payment"/>
    <x v="8"/>
    <x v="5"/>
    <n v="6880.86"/>
    <n v="2023"/>
    <n v="5"/>
    <s v="May"/>
    <n v="2"/>
  </r>
  <r>
    <n v="536"/>
    <x v="73"/>
    <s v="Laptop"/>
    <n v="983.27"/>
    <n v="6"/>
    <s v="Cash"/>
    <x v="4"/>
    <x v="1"/>
    <n v="5899.62"/>
    <n v="2023"/>
    <n v="5"/>
    <s v="May"/>
    <n v="2"/>
  </r>
  <r>
    <n v="180"/>
    <x v="74"/>
    <s v="Monitor"/>
    <n v="454.23"/>
    <n v="10"/>
    <s v="Cash"/>
    <x v="2"/>
    <x v="7"/>
    <n v="4542.3"/>
    <n v="2023"/>
    <n v="5"/>
    <s v="May"/>
    <n v="2"/>
  </r>
  <r>
    <n v="451"/>
    <x v="74"/>
    <s v="Monitor"/>
    <n v="950.45"/>
    <n v="7"/>
    <s v="Mobile Payment"/>
    <x v="9"/>
    <x v="6"/>
    <n v="6653.1500000000005"/>
    <n v="2023"/>
    <n v="5"/>
    <s v="May"/>
    <n v="2"/>
  </r>
  <r>
    <n v="262"/>
    <x v="74"/>
    <s v="Mouse"/>
    <n v="1978.35"/>
    <n v="9"/>
    <s v="Bank Transfer"/>
    <x v="6"/>
    <x v="0"/>
    <n v="17805.149999999998"/>
    <n v="2023"/>
    <n v="5"/>
    <s v="May"/>
    <n v="2"/>
  </r>
  <r>
    <n v="569"/>
    <x v="74"/>
    <s v="Speaker"/>
    <n v="651.16999999999996"/>
    <n v="4"/>
    <s v="Mobile Payment"/>
    <x v="3"/>
    <x v="7"/>
    <n v="2604.6799999999998"/>
    <n v="2023"/>
    <n v="5"/>
    <s v="May"/>
    <n v="2"/>
  </r>
  <r>
    <n v="61"/>
    <x v="75"/>
    <s v="Laptop"/>
    <n v="326.13"/>
    <n v="2"/>
    <s v="Mobile Payment"/>
    <x v="3"/>
    <x v="1"/>
    <n v="652.26"/>
    <n v="2023"/>
    <n v="5"/>
    <s v="May"/>
    <n v="2"/>
  </r>
  <r>
    <n v="441"/>
    <x v="76"/>
    <s v="Monitor"/>
    <n v="1717.08"/>
    <n v="7"/>
    <s v="Cash"/>
    <x v="0"/>
    <x v="9"/>
    <n v="12019.56"/>
    <n v="2023"/>
    <n v="6"/>
    <s v="June"/>
    <n v="2"/>
  </r>
  <r>
    <n v="7"/>
    <x v="76"/>
    <s v="Tablet"/>
    <n v="76.56"/>
    <n v="8"/>
    <s v="Credit Card"/>
    <x v="4"/>
    <x v="0"/>
    <n v="612.48"/>
    <n v="2023"/>
    <n v="6"/>
    <s v="June"/>
    <n v="2"/>
  </r>
  <r>
    <n v="143"/>
    <x v="76"/>
    <s v="Monitor"/>
    <n v="512.58000000000004"/>
    <n v="5"/>
    <s v="Bank Transfer"/>
    <x v="6"/>
    <x v="9"/>
    <n v="2562.9"/>
    <n v="2023"/>
    <n v="6"/>
    <s v="June"/>
    <n v="2"/>
  </r>
  <r>
    <n v="304"/>
    <x v="77"/>
    <s v="Keyboard"/>
    <n v="1834.48"/>
    <n v="6"/>
    <s v="Cash"/>
    <x v="4"/>
    <x v="8"/>
    <n v="11006.880000000001"/>
    <n v="2023"/>
    <n v="6"/>
    <s v="June"/>
    <n v="2"/>
  </r>
  <r>
    <n v="139"/>
    <x v="77"/>
    <s v="Charger"/>
    <n v="1522.98"/>
    <n v="10"/>
    <s v="Bank Transfer"/>
    <x v="8"/>
    <x v="6"/>
    <n v="15229.8"/>
    <n v="2023"/>
    <n v="6"/>
    <s v="June"/>
    <n v="2"/>
  </r>
  <r>
    <n v="122"/>
    <x v="78"/>
    <s v="Smartphone"/>
    <n v="439.95"/>
    <n v="2"/>
    <s v="Bank Transfer"/>
    <x v="5"/>
    <x v="0"/>
    <n v="879.9"/>
    <n v="2023"/>
    <n v="6"/>
    <s v="June"/>
    <n v="2"/>
  </r>
  <r>
    <n v="26"/>
    <x v="78"/>
    <s v="Tablet"/>
    <n v="269.58"/>
    <n v="6"/>
    <s v="Bank Transfer"/>
    <x v="0"/>
    <x v="1"/>
    <n v="1617.48"/>
    <n v="2023"/>
    <n v="6"/>
    <s v="June"/>
    <n v="2"/>
  </r>
  <r>
    <n v="405"/>
    <x v="79"/>
    <s v="Speaker"/>
    <n v="1388.96"/>
    <n v="7"/>
    <s v="Mobile Payment"/>
    <x v="2"/>
    <x v="3"/>
    <n v="9722.7200000000012"/>
    <n v="2023"/>
    <n v="6"/>
    <s v="June"/>
    <n v="2"/>
  </r>
  <r>
    <n v="554"/>
    <x v="79"/>
    <s v="Laptop"/>
    <n v="496.61"/>
    <n v="8"/>
    <s v="Cash"/>
    <x v="4"/>
    <x v="5"/>
    <n v="3972.88"/>
    <n v="2023"/>
    <n v="6"/>
    <s v="June"/>
    <n v="2"/>
  </r>
  <r>
    <n v="437"/>
    <x v="80"/>
    <s v="Smartwatch"/>
    <n v="1755.95"/>
    <n v="1"/>
    <s v="Bank Transfer"/>
    <x v="6"/>
    <x v="5"/>
    <n v="1755.95"/>
    <n v="2023"/>
    <n v="6"/>
    <s v="June"/>
    <n v="2"/>
  </r>
  <r>
    <n v="16"/>
    <x v="81"/>
    <s v="Smartwatch"/>
    <n v="1333.64"/>
    <n v="4"/>
    <s v="Cash"/>
    <x v="0"/>
    <x v="1"/>
    <n v="5334.56"/>
    <n v="2023"/>
    <n v="6"/>
    <s v="June"/>
    <n v="2"/>
  </r>
  <r>
    <n v="240"/>
    <x v="81"/>
    <s v="Headphones"/>
    <n v="1834.65"/>
    <n v="7"/>
    <s v="Bank Transfer"/>
    <x v="4"/>
    <x v="0"/>
    <n v="12842.550000000001"/>
    <n v="2023"/>
    <n v="6"/>
    <s v="June"/>
    <n v="2"/>
  </r>
  <r>
    <n v="319"/>
    <x v="81"/>
    <s v="Speaker"/>
    <n v="692.55"/>
    <n v="6"/>
    <s v="Mobile Payment"/>
    <x v="1"/>
    <x v="4"/>
    <n v="4155.2999999999993"/>
    <n v="2023"/>
    <n v="6"/>
    <s v="June"/>
    <n v="2"/>
  </r>
  <r>
    <n v="273"/>
    <x v="82"/>
    <s v="Mouse"/>
    <n v="1952.07"/>
    <n v="3"/>
    <s v="Mobile Payment"/>
    <x v="1"/>
    <x v="3"/>
    <n v="5856.21"/>
    <n v="2023"/>
    <n v="6"/>
    <s v="June"/>
    <n v="2"/>
  </r>
  <r>
    <n v="494"/>
    <x v="83"/>
    <s v="Headphones"/>
    <n v="461.17"/>
    <n v="7"/>
    <s v="Cash"/>
    <x v="3"/>
    <x v="2"/>
    <n v="3228.19"/>
    <n v="2023"/>
    <n v="6"/>
    <s v="June"/>
    <n v="2"/>
  </r>
  <r>
    <n v="228"/>
    <x v="83"/>
    <s v="Keyboard"/>
    <n v="1562.11"/>
    <n v="8"/>
    <s v="Cash"/>
    <x v="6"/>
    <x v="3"/>
    <n v="12496.88"/>
    <n v="2023"/>
    <n v="6"/>
    <s v="June"/>
    <n v="2"/>
  </r>
  <r>
    <n v="462"/>
    <x v="84"/>
    <s v="Smartwatch"/>
    <n v="1595.63"/>
    <n v="7"/>
    <s v="Mobile Payment"/>
    <x v="5"/>
    <x v="7"/>
    <n v="11169.41"/>
    <n v="2023"/>
    <n v="6"/>
    <s v="June"/>
    <n v="2"/>
  </r>
  <r>
    <n v="330"/>
    <x v="85"/>
    <s v="Speaker"/>
    <n v="337.47"/>
    <n v="2"/>
    <s v="Mobile Payment"/>
    <x v="1"/>
    <x v="0"/>
    <n v="674.94"/>
    <n v="2023"/>
    <n v="6"/>
    <s v="June"/>
    <n v="2"/>
  </r>
  <r>
    <n v="552"/>
    <x v="86"/>
    <s v="Charger"/>
    <n v="1703.32"/>
    <n v="5"/>
    <s v="Credit Card"/>
    <x v="6"/>
    <x v="5"/>
    <n v="8516.6"/>
    <n v="2023"/>
    <n v="6"/>
    <s v="June"/>
    <n v="2"/>
  </r>
  <r>
    <n v="553"/>
    <x v="86"/>
    <s v="Charger"/>
    <n v="1384.94"/>
    <n v="2"/>
    <s v="Bank Transfer"/>
    <x v="3"/>
    <x v="1"/>
    <n v="2769.88"/>
    <n v="2023"/>
    <n v="6"/>
    <s v="June"/>
    <n v="2"/>
  </r>
  <r>
    <n v="348"/>
    <x v="86"/>
    <s v="Keyboard"/>
    <n v="1924.53"/>
    <n v="10"/>
    <s v="Cash"/>
    <x v="6"/>
    <x v="2"/>
    <n v="19245.3"/>
    <n v="2023"/>
    <n v="6"/>
    <s v="June"/>
    <n v="2"/>
  </r>
  <r>
    <n v="344"/>
    <x v="86"/>
    <s v="Keyboard"/>
    <n v="1899.76"/>
    <n v="2"/>
    <s v="Bank Transfer"/>
    <x v="5"/>
    <x v="4"/>
    <n v="3799.52"/>
    <n v="2023"/>
    <n v="6"/>
    <s v="June"/>
    <n v="2"/>
  </r>
  <r>
    <n v="97"/>
    <x v="86"/>
    <s v="Tablet"/>
    <n v="1909.89"/>
    <n v="6"/>
    <s v="Cash"/>
    <x v="9"/>
    <x v="3"/>
    <n v="11459.34"/>
    <n v="2023"/>
    <n v="6"/>
    <s v="June"/>
    <n v="2"/>
  </r>
  <r>
    <n v="492"/>
    <x v="87"/>
    <s v="Smartwatch"/>
    <n v="103.22"/>
    <n v="8"/>
    <s v="Bank Transfer"/>
    <x v="6"/>
    <x v="0"/>
    <n v="825.76"/>
    <n v="2023"/>
    <n v="6"/>
    <s v="June"/>
    <n v="2"/>
  </r>
  <r>
    <n v="457"/>
    <x v="88"/>
    <s v="Smartphone"/>
    <n v="623.52"/>
    <n v="6"/>
    <s v="Cash"/>
    <x v="5"/>
    <x v="8"/>
    <n v="3741.12"/>
    <n v="2023"/>
    <n v="6"/>
    <s v="June"/>
    <n v="2"/>
  </r>
  <r>
    <n v="562"/>
    <x v="89"/>
    <s v="Tablet"/>
    <n v="29.05"/>
    <n v="5"/>
    <s v="Bank Transfer"/>
    <x v="6"/>
    <x v="0"/>
    <n v="145.25"/>
    <n v="2023"/>
    <n v="6"/>
    <s v="June"/>
    <n v="2"/>
  </r>
  <r>
    <n v="489"/>
    <x v="89"/>
    <s v="Monitor"/>
    <n v="1906.98"/>
    <n v="7"/>
    <s v="Bank Transfer"/>
    <x v="6"/>
    <x v="4"/>
    <n v="13348.86"/>
    <n v="2023"/>
    <n v="6"/>
    <s v="June"/>
    <n v="2"/>
  </r>
  <r>
    <n v="346"/>
    <x v="90"/>
    <s v="Keyboard"/>
    <n v="869.68"/>
    <n v="8"/>
    <s v="Mobile Payment"/>
    <x v="3"/>
    <x v="2"/>
    <n v="6957.44"/>
    <n v="2023"/>
    <n v="7"/>
    <s v="July"/>
    <n v="3"/>
  </r>
  <r>
    <n v="200"/>
    <x v="90"/>
    <s v="Charger"/>
    <n v="1992.97"/>
    <n v="9"/>
    <s v="Mobile Payment"/>
    <x v="1"/>
    <x v="8"/>
    <n v="17936.73"/>
    <n v="2023"/>
    <n v="7"/>
    <s v="July"/>
    <n v="3"/>
  </r>
  <r>
    <n v="73"/>
    <x v="91"/>
    <s v="Smartwatch"/>
    <n v="1118.21"/>
    <n v="3"/>
    <s v="Bank Transfer"/>
    <x v="5"/>
    <x v="1"/>
    <n v="3354.63"/>
    <n v="2023"/>
    <n v="7"/>
    <s v="July"/>
    <n v="3"/>
  </r>
  <r>
    <n v="113"/>
    <x v="92"/>
    <s v="Mouse"/>
    <n v="1475.22"/>
    <n v="3"/>
    <s v="Cash"/>
    <x v="9"/>
    <x v="8"/>
    <n v="4425.66"/>
    <n v="2023"/>
    <n v="7"/>
    <s v="July"/>
    <n v="3"/>
  </r>
  <r>
    <n v="502"/>
    <x v="93"/>
    <s v="Monitor"/>
    <n v="1049.69"/>
    <n v="8"/>
    <s v="Bank Transfer"/>
    <x v="6"/>
    <x v="6"/>
    <n v="8397.52"/>
    <n v="2023"/>
    <n v="7"/>
    <s v="July"/>
    <n v="3"/>
  </r>
  <r>
    <n v="349"/>
    <x v="93"/>
    <s v="Charger"/>
    <n v="415.77"/>
    <n v="1"/>
    <s v="Cash"/>
    <x v="7"/>
    <x v="7"/>
    <n v="415.77"/>
    <n v="2023"/>
    <n v="7"/>
    <s v="July"/>
    <n v="3"/>
  </r>
  <r>
    <n v="160"/>
    <x v="94"/>
    <s v="Tablet"/>
    <n v="1414.67"/>
    <n v="4"/>
    <s v="Cash"/>
    <x v="1"/>
    <x v="9"/>
    <n v="5658.68"/>
    <n v="2023"/>
    <n v="7"/>
    <s v="July"/>
    <n v="3"/>
  </r>
  <r>
    <n v="380"/>
    <x v="95"/>
    <s v="Mouse"/>
    <n v="609.66"/>
    <n v="1"/>
    <s v="Bank Transfer"/>
    <x v="7"/>
    <x v="7"/>
    <n v="609.66"/>
    <n v="2023"/>
    <n v="7"/>
    <s v="July"/>
    <n v="3"/>
  </r>
  <r>
    <n v="480"/>
    <x v="95"/>
    <s v="Speaker"/>
    <n v="445.7"/>
    <n v="5"/>
    <s v="Bank Transfer"/>
    <x v="1"/>
    <x v="0"/>
    <n v="2228.5"/>
    <n v="2023"/>
    <n v="7"/>
    <s v="July"/>
    <n v="3"/>
  </r>
  <r>
    <n v="274"/>
    <x v="96"/>
    <s v="Charger"/>
    <n v="1380.45"/>
    <n v="4"/>
    <s v="Mobile Payment"/>
    <x v="3"/>
    <x v="2"/>
    <n v="5521.8"/>
    <n v="2023"/>
    <n v="7"/>
    <s v="July"/>
    <n v="3"/>
  </r>
  <r>
    <n v="415"/>
    <x v="97"/>
    <s v="Charger"/>
    <n v="1003.02"/>
    <n v="7"/>
    <s v="Credit Card"/>
    <x v="2"/>
    <x v="8"/>
    <n v="7021.1399999999994"/>
    <n v="2023"/>
    <n v="7"/>
    <s v="July"/>
    <n v="3"/>
  </r>
  <r>
    <n v="38"/>
    <x v="98"/>
    <s v="Laptop"/>
    <n v="1314.11"/>
    <n v="1"/>
    <s v="Bank Transfer"/>
    <x v="2"/>
    <x v="1"/>
    <n v="1314.11"/>
    <n v="2023"/>
    <n v="7"/>
    <s v="July"/>
    <n v="3"/>
  </r>
  <r>
    <n v="383"/>
    <x v="99"/>
    <s v="Tablet"/>
    <n v="316.75"/>
    <n v="1"/>
    <s v="Mobile Payment"/>
    <x v="2"/>
    <x v="9"/>
    <n v="316.75"/>
    <n v="2023"/>
    <n v="7"/>
    <s v="July"/>
    <n v="3"/>
  </r>
  <r>
    <n v="171"/>
    <x v="100"/>
    <s v="Monitor"/>
    <n v="1551.49"/>
    <n v="7"/>
    <s v="Bank Transfer"/>
    <x v="6"/>
    <x v="1"/>
    <n v="10860.43"/>
    <n v="2023"/>
    <n v="7"/>
    <s v="July"/>
    <n v="3"/>
  </r>
  <r>
    <n v="48"/>
    <x v="101"/>
    <s v="Mouse"/>
    <n v="686.92"/>
    <n v="9"/>
    <s v="Credit Card"/>
    <x v="8"/>
    <x v="0"/>
    <n v="6182.28"/>
    <n v="2023"/>
    <n v="7"/>
    <s v="July"/>
    <n v="3"/>
  </r>
  <r>
    <n v="279"/>
    <x v="102"/>
    <s v="Charger"/>
    <n v="1442.18"/>
    <n v="3"/>
    <s v="Bank Transfer"/>
    <x v="4"/>
    <x v="6"/>
    <n v="4326.54"/>
    <n v="2023"/>
    <n v="7"/>
    <s v="July"/>
    <n v="3"/>
  </r>
  <r>
    <n v="340"/>
    <x v="102"/>
    <s v="Smartphone"/>
    <n v="501.59"/>
    <n v="3"/>
    <s v="Credit Card"/>
    <x v="6"/>
    <x v="6"/>
    <n v="1504.77"/>
    <n v="2023"/>
    <n v="7"/>
    <s v="July"/>
    <n v="3"/>
  </r>
  <r>
    <n v="352"/>
    <x v="102"/>
    <s v="Smartphone"/>
    <n v="10.42"/>
    <n v="9"/>
    <s v="Cash"/>
    <x v="6"/>
    <x v="2"/>
    <n v="93.78"/>
    <n v="2023"/>
    <n v="7"/>
    <s v="July"/>
    <n v="3"/>
  </r>
  <r>
    <n v="355"/>
    <x v="103"/>
    <s v="Smartwatch"/>
    <n v="808.46"/>
    <n v="4"/>
    <s v="Bank Transfer"/>
    <x v="7"/>
    <x v="2"/>
    <n v="3233.84"/>
    <n v="2023"/>
    <n v="7"/>
    <s v="July"/>
    <n v="3"/>
  </r>
  <r>
    <n v="473"/>
    <x v="104"/>
    <s v="Headphones"/>
    <n v="1674.31"/>
    <n v="6"/>
    <s v="Credit Card"/>
    <x v="8"/>
    <x v="9"/>
    <n v="10045.86"/>
    <n v="2023"/>
    <n v="7"/>
    <s v="July"/>
    <n v="3"/>
  </r>
  <r>
    <n v="243"/>
    <x v="104"/>
    <s v="Headphones"/>
    <n v="177.78"/>
    <n v="2"/>
    <s v="Cash"/>
    <x v="2"/>
    <x v="9"/>
    <n v="355.56"/>
    <n v="2023"/>
    <n v="7"/>
    <s v="July"/>
    <n v="3"/>
  </r>
  <r>
    <n v="203"/>
    <x v="105"/>
    <s v="Tablet"/>
    <n v="800.33"/>
    <n v="7"/>
    <s v="Credit Card"/>
    <x v="0"/>
    <x v="1"/>
    <n v="5602.31"/>
    <n v="2023"/>
    <n v="7"/>
    <s v="July"/>
    <n v="3"/>
  </r>
  <r>
    <n v="460"/>
    <x v="105"/>
    <s v="Smartwatch"/>
    <n v="1364.53"/>
    <n v="9"/>
    <s v="Credit Card"/>
    <x v="1"/>
    <x v="3"/>
    <n v="12280.77"/>
    <n v="2023"/>
    <n v="7"/>
    <s v="July"/>
    <n v="3"/>
  </r>
  <r>
    <n v="148"/>
    <x v="105"/>
    <s v="Speaker"/>
    <n v="1936.45"/>
    <n v="5"/>
    <s v="Cash"/>
    <x v="3"/>
    <x v="6"/>
    <n v="9682.25"/>
    <n v="2023"/>
    <n v="7"/>
    <s v="July"/>
    <n v="3"/>
  </r>
  <r>
    <n v="519"/>
    <x v="106"/>
    <s v="Smartwatch"/>
    <n v="801.98"/>
    <n v="6"/>
    <s v="Cash"/>
    <x v="7"/>
    <x v="8"/>
    <n v="4811.88"/>
    <n v="2023"/>
    <n v="7"/>
    <s v="July"/>
    <n v="3"/>
  </r>
  <r>
    <n v="504"/>
    <x v="107"/>
    <s v="Smartphone"/>
    <n v="935.46"/>
    <n v="3"/>
    <s v="Cash"/>
    <x v="1"/>
    <x v="1"/>
    <n v="2806.38"/>
    <n v="2023"/>
    <n v="7"/>
    <s v="July"/>
    <n v="3"/>
  </r>
  <r>
    <n v="520"/>
    <x v="108"/>
    <s v="Laptop"/>
    <n v="763.94"/>
    <n v="2"/>
    <s v="Bank Transfer"/>
    <x v="1"/>
    <x v="2"/>
    <n v="1527.88"/>
    <n v="2023"/>
    <n v="8"/>
    <s v="August"/>
    <n v="3"/>
  </r>
  <r>
    <n v="236"/>
    <x v="109"/>
    <s v="Smartwatch"/>
    <n v="303.79000000000002"/>
    <n v="7"/>
    <s v="Credit Card"/>
    <x v="4"/>
    <x v="4"/>
    <n v="2126.5300000000002"/>
    <n v="2023"/>
    <n v="8"/>
    <s v="August"/>
    <n v="3"/>
  </r>
  <r>
    <n v="413"/>
    <x v="110"/>
    <s v="Headphones"/>
    <n v="1917.22"/>
    <n v="10"/>
    <s v="Bank Transfer"/>
    <x v="9"/>
    <x v="9"/>
    <n v="19172.2"/>
    <n v="2023"/>
    <n v="8"/>
    <s v="August"/>
    <n v="3"/>
  </r>
  <r>
    <n v="102"/>
    <x v="110"/>
    <s v="Mouse"/>
    <n v="1865.91"/>
    <n v="3"/>
    <s v="Bank Transfer"/>
    <x v="1"/>
    <x v="0"/>
    <n v="5597.7300000000005"/>
    <n v="2023"/>
    <n v="8"/>
    <s v="August"/>
    <n v="3"/>
  </r>
  <r>
    <n v="270"/>
    <x v="111"/>
    <s v="Laptop"/>
    <n v="471.85"/>
    <n v="3"/>
    <s v="Credit Card"/>
    <x v="9"/>
    <x v="1"/>
    <n v="1415.5500000000002"/>
    <n v="2023"/>
    <n v="8"/>
    <s v="August"/>
    <n v="3"/>
  </r>
  <r>
    <n v="412"/>
    <x v="111"/>
    <s v="Laptop"/>
    <n v="1751.83"/>
    <n v="8"/>
    <s v="Bank Transfer"/>
    <x v="1"/>
    <x v="0"/>
    <n v="14014.64"/>
    <n v="2023"/>
    <n v="8"/>
    <s v="August"/>
    <n v="3"/>
  </r>
  <r>
    <n v="192"/>
    <x v="111"/>
    <s v="Tablet"/>
    <n v="1539.3"/>
    <n v="7"/>
    <s v="Credit Card"/>
    <x v="9"/>
    <x v="4"/>
    <n v="10775.1"/>
    <n v="2023"/>
    <n v="8"/>
    <s v="August"/>
    <n v="3"/>
  </r>
  <r>
    <n v="515"/>
    <x v="112"/>
    <s v="Tablet"/>
    <n v="35.93"/>
    <n v="4"/>
    <s v="Mobile Payment"/>
    <x v="9"/>
    <x v="7"/>
    <n v="143.72"/>
    <n v="2023"/>
    <n v="8"/>
    <s v="August"/>
    <n v="3"/>
  </r>
  <r>
    <n v="157"/>
    <x v="112"/>
    <s v="Smartwatch"/>
    <n v="707.67"/>
    <n v="10"/>
    <s v="Bank Transfer"/>
    <x v="1"/>
    <x v="4"/>
    <n v="7076.7"/>
    <n v="2023"/>
    <n v="8"/>
    <s v="August"/>
    <n v="3"/>
  </r>
  <r>
    <n v="315"/>
    <x v="113"/>
    <s v="Laptop"/>
    <n v="741.39"/>
    <n v="5"/>
    <s v="Bank Transfer"/>
    <x v="7"/>
    <x v="2"/>
    <n v="3706.95"/>
    <n v="2023"/>
    <n v="8"/>
    <s v="August"/>
    <n v="3"/>
  </r>
  <r>
    <n v="521"/>
    <x v="114"/>
    <s v="Keyboard"/>
    <n v="197.46"/>
    <n v="2"/>
    <s v="Cash"/>
    <x v="0"/>
    <x v="7"/>
    <n v="394.92"/>
    <n v="2023"/>
    <n v="8"/>
    <s v="August"/>
    <n v="3"/>
  </r>
  <r>
    <n v="313"/>
    <x v="115"/>
    <s v="Monitor"/>
    <n v="515.52"/>
    <n v="2"/>
    <s v="Credit Card"/>
    <x v="3"/>
    <x v="6"/>
    <n v="1031.04"/>
    <n v="2023"/>
    <n v="8"/>
    <s v="August"/>
    <n v="3"/>
  </r>
  <r>
    <n v="468"/>
    <x v="116"/>
    <s v="Tablet"/>
    <n v="1117.81"/>
    <n v="3"/>
    <s v="Bank Transfer"/>
    <x v="1"/>
    <x v="2"/>
    <n v="3353.43"/>
    <n v="2023"/>
    <n v="8"/>
    <s v="August"/>
    <n v="3"/>
  </r>
  <r>
    <n v="508"/>
    <x v="117"/>
    <s v="Tablet"/>
    <n v="532.24"/>
    <n v="3"/>
    <s v="Cash"/>
    <x v="1"/>
    <x v="3"/>
    <n v="1596.72"/>
    <n v="2023"/>
    <n v="8"/>
    <s v="August"/>
    <n v="3"/>
  </r>
  <r>
    <n v="564"/>
    <x v="118"/>
    <s v="Charger"/>
    <n v="1393.03"/>
    <n v="7"/>
    <s v="Credit Card"/>
    <x v="3"/>
    <x v="7"/>
    <n v="9751.2099999999991"/>
    <n v="2023"/>
    <n v="8"/>
    <s v="August"/>
    <n v="3"/>
  </r>
  <r>
    <n v="440"/>
    <x v="119"/>
    <s v="Keyboard"/>
    <n v="1248.95"/>
    <n v="8"/>
    <s v="Credit Card"/>
    <x v="6"/>
    <x v="9"/>
    <n v="9991.6"/>
    <n v="2023"/>
    <n v="8"/>
    <s v="August"/>
    <n v="3"/>
  </r>
  <r>
    <n v="291"/>
    <x v="119"/>
    <s v="Smartphone"/>
    <n v="543.77"/>
    <n v="9"/>
    <s v="Bank Transfer"/>
    <x v="3"/>
    <x v="5"/>
    <n v="4893.93"/>
    <n v="2023"/>
    <n v="8"/>
    <s v="August"/>
    <n v="3"/>
  </r>
  <r>
    <n v="140"/>
    <x v="119"/>
    <s v="Monitor"/>
    <n v="719.74"/>
    <n v="1"/>
    <s v="Cash"/>
    <x v="8"/>
    <x v="3"/>
    <n v="719.74"/>
    <n v="2023"/>
    <n v="8"/>
    <s v="August"/>
    <n v="3"/>
  </r>
  <r>
    <n v="32"/>
    <x v="120"/>
    <s v="Speaker"/>
    <n v="376.23"/>
    <n v="6"/>
    <s v="Cash"/>
    <x v="5"/>
    <x v="1"/>
    <n v="2257.38"/>
    <n v="2023"/>
    <n v="8"/>
    <s v="August"/>
    <n v="3"/>
  </r>
  <r>
    <n v="52"/>
    <x v="121"/>
    <s v="Mouse"/>
    <n v="815.26"/>
    <n v="1"/>
    <s v="Bank Transfer"/>
    <x v="5"/>
    <x v="1"/>
    <n v="815.26"/>
    <n v="2023"/>
    <n v="8"/>
    <s v="August"/>
    <n v="3"/>
  </r>
  <r>
    <n v="379"/>
    <x v="121"/>
    <s v="Laptop"/>
    <n v="24.88"/>
    <n v="8"/>
    <s v="Mobile Payment"/>
    <x v="7"/>
    <x v="8"/>
    <n v="199.04"/>
    <n v="2023"/>
    <n v="8"/>
    <s v="August"/>
    <n v="3"/>
  </r>
  <r>
    <n v="179"/>
    <x v="122"/>
    <s v="Smartwatch"/>
    <n v="611.1"/>
    <n v="9"/>
    <s v="Bank Transfer"/>
    <x v="2"/>
    <x v="2"/>
    <n v="5499.9000000000005"/>
    <n v="2023"/>
    <n v="8"/>
    <s v="August"/>
    <n v="3"/>
  </r>
  <r>
    <n v="271"/>
    <x v="123"/>
    <s v="Keyboard"/>
    <n v="1337.25"/>
    <n v="9"/>
    <s v="Cash"/>
    <x v="8"/>
    <x v="3"/>
    <n v="12035.25"/>
    <n v="2023"/>
    <n v="8"/>
    <s v="August"/>
    <n v="3"/>
  </r>
  <r>
    <n v="13"/>
    <x v="124"/>
    <s v="Charger"/>
    <n v="1822.82"/>
    <n v="5"/>
    <s v="Cash"/>
    <x v="7"/>
    <x v="4"/>
    <n v="9114.1"/>
    <n v="2023"/>
    <n v="8"/>
    <s v="August"/>
    <n v="3"/>
  </r>
  <r>
    <n v="478"/>
    <x v="125"/>
    <s v="Tablet"/>
    <n v="1664.71"/>
    <n v="9"/>
    <s v="Bank Transfer"/>
    <x v="9"/>
    <x v="9"/>
    <n v="14982.39"/>
    <n v="2023"/>
    <n v="8"/>
    <s v="August"/>
    <n v="3"/>
  </r>
  <r>
    <n v="510"/>
    <x v="126"/>
    <s v="Speaker"/>
    <n v="1867.05"/>
    <n v="5"/>
    <s v="Credit Card"/>
    <x v="1"/>
    <x v="0"/>
    <n v="9335.25"/>
    <n v="2023"/>
    <n v="8"/>
    <s v="August"/>
    <n v="3"/>
  </r>
  <r>
    <n v="80"/>
    <x v="127"/>
    <s v="Laptop"/>
    <n v="1640.02"/>
    <n v="2"/>
    <s v="Bank Transfer"/>
    <x v="1"/>
    <x v="0"/>
    <n v="3280.04"/>
    <n v="2023"/>
    <n v="9"/>
    <s v="September"/>
    <n v="3"/>
  </r>
  <r>
    <n v="321"/>
    <x v="128"/>
    <s v="Laptop"/>
    <n v="1782.36"/>
    <n v="7"/>
    <s v="Mobile Payment"/>
    <x v="6"/>
    <x v="9"/>
    <n v="12476.519999999999"/>
    <n v="2023"/>
    <n v="9"/>
    <s v="September"/>
    <n v="3"/>
  </r>
  <r>
    <n v="507"/>
    <x v="128"/>
    <s v="Mouse"/>
    <n v="1487.31"/>
    <n v="9"/>
    <s v="Cash"/>
    <x v="4"/>
    <x v="6"/>
    <n v="13385.789999999999"/>
    <n v="2023"/>
    <n v="9"/>
    <s v="September"/>
    <n v="3"/>
  </r>
  <r>
    <n v="76"/>
    <x v="129"/>
    <s v="Speaker"/>
    <n v="1054.02"/>
    <n v="3"/>
    <s v="Bank Transfer"/>
    <x v="1"/>
    <x v="6"/>
    <n v="3162.06"/>
    <n v="2023"/>
    <n v="9"/>
    <s v="September"/>
    <n v="3"/>
  </r>
  <r>
    <n v="336"/>
    <x v="129"/>
    <s v="Headphones"/>
    <n v="541.82000000000005"/>
    <n v="6"/>
    <s v="Credit Card"/>
    <x v="9"/>
    <x v="4"/>
    <n v="3250.92"/>
    <n v="2023"/>
    <n v="9"/>
    <s v="September"/>
    <n v="3"/>
  </r>
  <r>
    <n v="296"/>
    <x v="130"/>
    <s v="Speaker"/>
    <n v="1002.88"/>
    <n v="9"/>
    <s v="Credit Card"/>
    <x v="9"/>
    <x v="8"/>
    <n v="9025.92"/>
    <n v="2023"/>
    <n v="9"/>
    <s v="September"/>
    <n v="3"/>
  </r>
  <r>
    <n v="285"/>
    <x v="131"/>
    <s v="Tablet"/>
    <n v="1184.18"/>
    <n v="3"/>
    <s v="Credit Card"/>
    <x v="2"/>
    <x v="3"/>
    <n v="3552.54"/>
    <n v="2023"/>
    <n v="9"/>
    <s v="September"/>
    <n v="3"/>
  </r>
  <r>
    <n v="591"/>
    <x v="132"/>
    <s v="Smartwatch"/>
    <n v="1407.5"/>
    <n v="6"/>
    <s v="Cash"/>
    <x v="9"/>
    <x v="2"/>
    <n v="8445"/>
    <n v="2023"/>
    <n v="9"/>
    <s v="September"/>
    <n v="3"/>
  </r>
  <r>
    <n v="432"/>
    <x v="132"/>
    <s v="Laptop"/>
    <n v="1981.01"/>
    <n v="5"/>
    <s v="Mobile Payment"/>
    <x v="7"/>
    <x v="3"/>
    <n v="9905.0499999999993"/>
    <n v="2023"/>
    <n v="9"/>
    <s v="September"/>
    <n v="3"/>
  </r>
  <r>
    <n v="128"/>
    <x v="133"/>
    <s v="Smartphone"/>
    <n v="620.84"/>
    <n v="6"/>
    <s v="Bank Transfer"/>
    <x v="3"/>
    <x v="3"/>
    <n v="3725.04"/>
    <n v="2023"/>
    <n v="9"/>
    <s v="September"/>
    <n v="3"/>
  </r>
  <r>
    <n v="142"/>
    <x v="134"/>
    <s v="Speaker"/>
    <n v="1402.03"/>
    <n v="7"/>
    <s v="Mobile Payment"/>
    <x v="8"/>
    <x v="9"/>
    <n v="9814.2099999999991"/>
    <n v="2023"/>
    <n v="9"/>
    <s v="September"/>
    <n v="3"/>
  </r>
  <r>
    <n v="164"/>
    <x v="135"/>
    <s v="Mouse"/>
    <n v="1700.57"/>
    <n v="7"/>
    <s v="Mobile Payment"/>
    <x v="6"/>
    <x v="5"/>
    <n v="11903.99"/>
    <n v="2023"/>
    <n v="9"/>
    <s v="September"/>
    <n v="3"/>
  </r>
  <r>
    <n v="450"/>
    <x v="136"/>
    <s v="Headphones"/>
    <n v="1059.3599999999999"/>
    <n v="1"/>
    <s v="Credit Card"/>
    <x v="2"/>
    <x v="1"/>
    <n v="1059.3599999999999"/>
    <n v="2023"/>
    <n v="9"/>
    <s v="September"/>
    <n v="3"/>
  </r>
  <r>
    <n v="226"/>
    <x v="137"/>
    <s v="Laptop"/>
    <n v="1781.17"/>
    <n v="7"/>
    <s v="Credit Card"/>
    <x v="3"/>
    <x v="0"/>
    <n v="12468.19"/>
    <n v="2023"/>
    <n v="9"/>
    <s v="September"/>
    <n v="3"/>
  </r>
  <r>
    <n v="407"/>
    <x v="138"/>
    <s v="Smartphone"/>
    <n v="482.31"/>
    <n v="6"/>
    <s v="Credit Card"/>
    <x v="1"/>
    <x v="6"/>
    <n v="2893.86"/>
    <n v="2023"/>
    <n v="9"/>
    <s v="September"/>
    <n v="3"/>
  </r>
  <r>
    <n v="371"/>
    <x v="139"/>
    <s v="Tablet"/>
    <n v="1337.71"/>
    <n v="7"/>
    <s v="Credit Card"/>
    <x v="0"/>
    <x v="2"/>
    <n v="9363.9700000000012"/>
    <n v="2023"/>
    <n v="9"/>
    <s v="September"/>
    <n v="3"/>
  </r>
  <r>
    <n v="308"/>
    <x v="139"/>
    <s v="Charger"/>
    <n v="983.43"/>
    <n v="5"/>
    <s v="Credit Card"/>
    <x v="4"/>
    <x v="8"/>
    <n v="4917.1499999999996"/>
    <n v="2023"/>
    <n v="9"/>
    <s v="September"/>
    <n v="3"/>
  </r>
  <r>
    <n v="129"/>
    <x v="139"/>
    <s v="Smartwatch"/>
    <n v="799.07"/>
    <n v="10"/>
    <s v="Mobile Payment"/>
    <x v="6"/>
    <x v="3"/>
    <n v="7990.7000000000007"/>
    <n v="2023"/>
    <n v="9"/>
    <s v="September"/>
    <n v="3"/>
  </r>
  <r>
    <n v="261"/>
    <x v="139"/>
    <s v="Tablet"/>
    <n v="631.28"/>
    <n v="5"/>
    <s v="Mobile Payment"/>
    <x v="1"/>
    <x v="7"/>
    <n v="3156.3999999999996"/>
    <n v="2023"/>
    <n v="9"/>
    <s v="September"/>
    <n v="3"/>
  </r>
  <r>
    <n v="241"/>
    <x v="140"/>
    <s v="Speaker"/>
    <n v="1783.8"/>
    <n v="1"/>
    <s v="Cash"/>
    <x v="6"/>
    <x v="7"/>
    <n v="1783.8"/>
    <n v="2023"/>
    <n v="9"/>
    <s v="September"/>
    <n v="3"/>
  </r>
  <r>
    <n v="250"/>
    <x v="141"/>
    <s v="Laptop"/>
    <n v="1524.32"/>
    <n v="1"/>
    <s v="Cash"/>
    <x v="8"/>
    <x v="3"/>
    <n v="1524.32"/>
    <n v="2023"/>
    <n v="9"/>
    <s v="September"/>
    <n v="3"/>
  </r>
  <r>
    <n v="335"/>
    <x v="141"/>
    <s v="Keyboard"/>
    <n v="1542.67"/>
    <n v="6"/>
    <s v="Bank Transfer"/>
    <x v="7"/>
    <x v="4"/>
    <n v="9256.02"/>
    <n v="2023"/>
    <n v="9"/>
    <s v="September"/>
    <n v="3"/>
  </r>
  <r>
    <n v="70"/>
    <x v="141"/>
    <s v="Smartwatch"/>
    <n v="224.41"/>
    <n v="6"/>
    <s v="Mobile Payment"/>
    <x v="3"/>
    <x v="8"/>
    <n v="1346.46"/>
    <n v="2023"/>
    <n v="9"/>
    <s v="September"/>
    <n v="3"/>
  </r>
  <r>
    <n v="337"/>
    <x v="142"/>
    <s v="Smartphone"/>
    <n v="1509.47"/>
    <n v="4"/>
    <s v="Mobile Payment"/>
    <x v="6"/>
    <x v="6"/>
    <n v="6037.88"/>
    <n v="2023"/>
    <n v="9"/>
    <s v="September"/>
    <n v="3"/>
  </r>
  <r>
    <n v="481"/>
    <x v="143"/>
    <s v="Headphones"/>
    <n v="136.34"/>
    <n v="2"/>
    <s v="Mobile Payment"/>
    <x v="0"/>
    <x v="6"/>
    <n v="272.68"/>
    <n v="2023"/>
    <n v="9"/>
    <s v="September"/>
    <n v="3"/>
  </r>
  <r>
    <n v="400"/>
    <x v="143"/>
    <s v="Headphones"/>
    <n v="91.44"/>
    <n v="4"/>
    <s v="Bank Transfer"/>
    <x v="4"/>
    <x v="4"/>
    <n v="365.76"/>
    <n v="2023"/>
    <n v="9"/>
    <s v="September"/>
    <n v="3"/>
  </r>
  <r>
    <n v="334"/>
    <x v="144"/>
    <s v="Monitor"/>
    <n v="1224.27"/>
    <n v="7"/>
    <s v="Mobile Payment"/>
    <x v="5"/>
    <x v="4"/>
    <n v="8569.89"/>
    <n v="2023"/>
    <n v="9"/>
    <s v="September"/>
    <n v="3"/>
  </r>
  <r>
    <n v="388"/>
    <x v="144"/>
    <s v="Smartphone"/>
    <n v="1703.67"/>
    <n v="7"/>
    <s v="Cash"/>
    <x v="4"/>
    <x v="8"/>
    <n v="11925.69"/>
    <n v="2023"/>
    <n v="9"/>
    <s v="September"/>
    <n v="3"/>
  </r>
  <r>
    <n v="431"/>
    <x v="144"/>
    <s v="Tablet"/>
    <n v="828.4"/>
    <n v="7"/>
    <s v="Cash"/>
    <x v="2"/>
    <x v="3"/>
    <n v="5798.8"/>
    <n v="2023"/>
    <n v="9"/>
    <s v="September"/>
    <n v="3"/>
  </r>
  <r>
    <n v="600"/>
    <x v="145"/>
    <s v="Smartwatch"/>
    <n v="1861.34"/>
    <n v="8"/>
    <s v="Bank Transfer"/>
    <x v="0"/>
    <x v="1"/>
    <n v="14890.72"/>
    <n v="2023"/>
    <n v="9"/>
    <s v="September"/>
    <n v="3"/>
  </r>
  <r>
    <n v="71"/>
    <x v="145"/>
    <s v="Laptop"/>
    <n v="890.19"/>
    <n v="4"/>
    <s v="Credit Card"/>
    <x v="1"/>
    <x v="6"/>
    <n v="3560.76"/>
    <n v="2023"/>
    <n v="9"/>
    <s v="September"/>
    <n v="3"/>
  </r>
  <r>
    <n v="44"/>
    <x v="145"/>
    <s v="Tablet"/>
    <n v="727.97"/>
    <n v="7"/>
    <s v="Mobile Payment"/>
    <x v="1"/>
    <x v="4"/>
    <n v="5095.79"/>
    <n v="2023"/>
    <n v="9"/>
    <s v="September"/>
    <n v="3"/>
  </r>
  <r>
    <n v="100"/>
    <x v="145"/>
    <s v="Headphones"/>
    <n v="523.53"/>
    <n v="4"/>
    <s v="Cash"/>
    <x v="3"/>
    <x v="0"/>
    <n v="2094.12"/>
    <n v="2023"/>
    <n v="9"/>
    <s v="September"/>
    <n v="3"/>
  </r>
  <r>
    <n v="518"/>
    <x v="146"/>
    <s v="Smartwatch"/>
    <n v="118.34"/>
    <n v="3"/>
    <s v="Mobile Payment"/>
    <x v="4"/>
    <x v="6"/>
    <n v="355.02"/>
    <n v="2023"/>
    <n v="9"/>
    <s v="September"/>
    <n v="3"/>
  </r>
  <r>
    <n v="184"/>
    <x v="146"/>
    <s v="Keyboard"/>
    <n v="363.67"/>
    <n v="1"/>
    <s v="Bank Transfer"/>
    <x v="4"/>
    <x v="5"/>
    <n v="363.67"/>
    <n v="2023"/>
    <n v="9"/>
    <s v="September"/>
    <n v="3"/>
  </r>
  <r>
    <n v="476"/>
    <x v="147"/>
    <s v="Speaker"/>
    <n v="463.03"/>
    <n v="4"/>
    <s v="Bank Transfer"/>
    <x v="3"/>
    <x v="7"/>
    <n v="1852.12"/>
    <n v="2023"/>
    <n v="9"/>
    <s v="September"/>
    <n v="3"/>
  </r>
  <r>
    <n v="230"/>
    <x v="148"/>
    <s v="Monitor"/>
    <n v="1751.2"/>
    <n v="3"/>
    <s v="Credit Card"/>
    <x v="7"/>
    <x v="6"/>
    <n v="5253.6"/>
    <n v="2023"/>
    <n v="10"/>
    <s v="October"/>
    <n v="4"/>
  </r>
  <r>
    <n v="111"/>
    <x v="149"/>
    <s v="Monitor"/>
    <n v="1719.47"/>
    <n v="9"/>
    <s v="Cash"/>
    <x v="9"/>
    <x v="0"/>
    <n v="15475.23"/>
    <n v="2023"/>
    <n v="10"/>
    <s v="October"/>
    <n v="4"/>
  </r>
  <r>
    <n v="174"/>
    <x v="150"/>
    <s v="Keyboard"/>
    <n v="1684.31"/>
    <n v="9"/>
    <s v="Cash"/>
    <x v="1"/>
    <x v="0"/>
    <n v="15158.789999999999"/>
    <n v="2023"/>
    <n v="10"/>
    <s v="October"/>
    <n v="4"/>
  </r>
  <r>
    <n v="310"/>
    <x v="150"/>
    <s v="Speaker"/>
    <n v="282.25"/>
    <n v="6"/>
    <s v="Bank Transfer"/>
    <x v="8"/>
    <x v="1"/>
    <n v="1693.5"/>
    <n v="2023"/>
    <n v="10"/>
    <s v="October"/>
    <n v="4"/>
  </r>
  <r>
    <n v="318"/>
    <x v="150"/>
    <s v="Laptop"/>
    <n v="1655.39"/>
    <n v="7"/>
    <s v="Bank Transfer"/>
    <x v="2"/>
    <x v="4"/>
    <n v="11587.730000000001"/>
    <n v="2023"/>
    <n v="10"/>
    <s v="October"/>
    <n v="4"/>
  </r>
  <r>
    <n v="106"/>
    <x v="151"/>
    <s v="Laptop"/>
    <n v="1582.43"/>
    <n v="5"/>
    <s v="Bank Transfer"/>
    <x v="4"/>
    <x v="1"/>
    <n v="7912.1500000000005"/>
    <n v="2023"/>
    <n v="10"/>
    <s v="October"/>
    <n v="4"/>
  </r>
  <r>
    <n v="466"/>
    <x v="152"/>
    <s v="Headphones"/>
    <n v="1073.83"/>
    <n v="5"/>
    <s v="Mobile Payment"/>
    <x v="5"/>
    <x v="9"/>
    <n v="5369.15"/>
    <n v="2023"/>
    <n v="10"/>
    <s v="October"/>
    <n v="4"/>
  </r>
  <r>
    <n v="264"/>
    <x v="153"/>
    <s v="Laptop"/>
    <n v="718.24"/>
    <n v="6"/>
    <s v="Cash"/>
    <x v="1"/>
    <x v="2"/>
    <n v="4309.4400000000005"/>
    <n v="2023"/>
    <n v="10"/>
    <s v="October"/>
    <n v="4"/>
  </r>
  <r>
    <n v="353"/>
    <x v="153"/>
    <s v="Laptop"/>
    <n v="1987.62"/>
    <n v="10"/>
    <s v="Bank Transfer"/>
    <x v="9"/>
    <x v="7"/>
    <n v="19876.199999999997"/>
    <n v="2023"/>
    <n v="10"/>
    <s v="October"/>
    <n v="4"/>
  </r>
  <r>
    <n v="527"/>
    <x v="154"/>
    <s v="Laptop"/>
    <n v="745.08"/>
    <n v="1"/>
    <s v="Mobile Payment"/>
    <x v="5"/>
    <x v="8"/>
    <n v="745.08"/>
    <n v="2023"/>
    <n v="10"/>
    <s v="October"/>
    <n v="4"/>
  </r>
  <r>
    <n v="151"/>
    <x v="155"/>
    <s v="Laptop"/>
    <n v="1065.94"/>
    <n v="3"/>
    <s v="Cash"/>
    <x v="5"/>
    <x v="1"/>
    <n v="3197.82"/>
    <n v="2023"/>
    <n v="10"/>
    <s v="October"/>
    <n v="4"/>
  </r>
  <r>
    <n v="464"/>
    <x v="155"/>
    <s v="Mouse"/>
    <n v="1643.46"/>
    <n v="6"/>
    <s v="Credit Card"/>
    <x v="3"/>
    <x v="8"/>
    <n v="9860.76"/>
    <n v="2023"/>
    <n v="10"/>
    <s v="October"/>
    <n v="4"/>
  </r>
  <r>
    <n v="444"/>
    <x v="156"/>
    <s v="Headphones"/>
    <n v="1627.85"/>
    <n v="3"/>
    <s v="Bank Transfer"/>
    <x v="4"/>
    <x v="2"/>
    <n v="4883.5499999999993"/>
    <n v="2023"/>
    <n v="10"/>
    <s v="October"/>
    <n v="4"/>
  </r>
  <r>
    <n v="10"/>
    <x v="157"/>
    <s v="Laptop"/>
    <n v="489.42"/>
    <n v="4"/>
    <s v="Bank Transfer"/>
    <x v="9"/>
    <x v="8"/>
    <n v="1957.68"/>
    <n v="2023"/>
    <n v="10"/>
    <s v="October"/>
    <n v="4"/>
  </r>
  <r>
    <n v="20"/>
    <x v="158"/>
    <s v="Headphones"/>
    <n v="988.29"/>
    <n v="3"/>
    <s v="Mobile Payment"/>
    <x v="5"/>
    <x v="4"/>
    <n v="2964.87"/>
    <n v="2023"/>
    <n v="10"/>
    <s v="October"/>
    <n v="4"/>
  </r>
  <r>
    <n v="363"/>
    <x v="159"/>
    <s v="Keyboard"/>
    <n v="105.71"/>
    <n v="5"/>
    <s v="Bank Transfer"/>
    <x v="1"/>
    <x v="2"/>
    <n v="528.54999999999995"/>
    <n v="2023"/>
    <n v="10"/>
    <s v="October"/>
    <n v="4"/>
  </r>
  <r>
    <n v="267"/>
    <x v="160"/>
    <s v="Monitor"/>
    <n v="749.18"/>
    <n v="8"/>
    <s v="Cash"/>
    <x v="0"/>
    <x v="6"/>
    <n v="5993.44"/>
    <n v="2023"/>
    <n v="10"/>
    <s v="October"/>
    <n v="4"/>
  </r>
  <r>
    <n v="207"/>
    <x v="160"/>
    <s v="Keyboard"/>
    <n v="644.88"/>
    <n v="4"/>
    <s v="Mobile Payment"/>
    <x v="8"/>
    <x v="5"/>
    <n v="2579.52"/>
    <n v="2023"/>
    <n v="10"/>
    <s v="October"/>
    <n v="4"/>
  </r>
  <r>
    <n v="369"/>
    <x v="160"/>
    <s v="Charger"/>
    <n v="1671.51"/>
    <n v="6"/>
    <s v="Bank Transfer"/>
    <x v="9"/>
    <x v="9"/>
    <n v="10029.06"/>
    <n v="2023"/>
    <n v="10"/>
    <s v="October"/>
    <n v="4"/>
  </r>
  <r>
    <n v="551"/>
    <x v="161"/>
    <s v="Monitor"/>
    <n v="410.9"/>
    <n v="4"/>
    <s v="Mobile Payment"/>
    <x v="5"/>
    <x v="7"/>
    <n v="1643.6"/>
    <n v="2023"/>
    <n v="10"/>
    <s v="October"/>
    <n v="4"/>
  </r>
  <r>
    <n v="53"/>
    <x v="162"/>
    <s v="Headphones"/>
    <n v="1362.39"/>
    <n v="9"/>
    <s v="Mobile Payment"/>
    <x v="3"/>
    <x v="2"/>
    <n v="12261.51"/>
    <n v="2023"/>
    <n v="10"/>
    <s v="October"/>
    <n v="4"/>
  </r>
  <r>
    <n v="135"/>
    <x v="163"/>
    <s v="Monitor"/>
    <n v="861.09"/>
    <n v="7"/>
    <s v="Credit Card"/>
    <x v="1"/>
    <x v="5"/>
    <n v="6027.63"/>
    <n v="2023"/>
    <n v="10"/>
    <s v="October"/>
    <n v="4"/>
  </r>
  <r>
    <n v="126"/>
    <x v="164"/>
    <s v="Monitor"/>
    <n v="238.87"/>
    <n v="3"/>
    <s v="Bank Transfer"/>
    <x v="6"/>
    <x v="3"/>
    <n v="716.61"/>
    <n v="2023"/>
    <n v="11"/>
    <s v="November"/>
    <n v="4"/>
  </r>
  <r>
    <n v="194"/>
    <x v="164"/>
    <s v="Laptop"/>
    <n v="1993.38"/>
    <n v="5"/>
    <s v="Credit Card"/>
    <x v="5"/>
    <x v="0"/>
    <n v="9966.9000000000015"/>
    <n v="2023"/>
    <n v="11"/>
    <s v="November"/>
    <n v="4"/>
  </r>
  <r>
    <n v="359"/>
    <x v="164"/>
    <s v="Headphones"/>
    <n v="1090.98"/>
    <n v="8"/>
    <s v="Bank Transfer"/>
    <x v="6"/>
    <x v="9"/>
    <n v="8727.84"/>
    <n v="2023"/>
    <n v="11"/>
    <s v="November"/>
    <n v="4"/>
  </r>
  <r>
    <n v="136"/>
    <x v="165"/>
    <s v="Speaker"/>
    <n v="1550.41"/>
    <n v="6"/>
    <s v="Cash"/>
    <x v="1"/>
    <x v="6"/>
    <n v="9302.4600000000009"/>
    <n v="2023"/>
    <n v="11"/>
    <s v="November"/>
    <n v="4"/>
  </r>
  <r>
    <n v="201"/>
    <x v="165"/>
    <s v="Laptop"/>
    <n v="1126.1099999999999"/>
    <n v="1"/>
    <s v="Bank Transfer"/>
    <x v="0"/>
    <x v="4"/>
    <n v="1126.1099999999999"/>
    <n v="2023"/>
    <n v="11"/>
    <s v="November"/>
    <n v="4"/>
  </r>
  <r>
    <n v="429"/>
    <x v="165"/>
    <s v="Monitor"/>
    <n v="102.91"/>
    <n v="2"/>
    <s v="Cash"/>
    <x v="0"/>
    <x v="9"/>
    <n v="205.82"/>
    <n v="2023"/>
    <n v="11"/>
    <s v="November"/>
    <n v="4"/>
  </r>
  <r>
    <n v="524"/>
    <x v="165"/>
    <s v="Laptop"/>
    <n v="977.96"/>
    <n v="2"/>
    <s v="Bank Transfer"/>
    <x v="6"/>
    <x v="9"/>
    <n v="1955.92"/>
    <n v="2023"/>
    <n v="11"/>
    <s v="November"/>
    <n v="4"/>
  </r>
  <r>
    <n v="361"/>
    <x v="166"/>
    <s v="Headphones"/>
    <n v="1391.91"/>
    <n v="7"/>
    <s v="Credit Card"/>
    <x v="5"/>
    <x v="4"/>
    <n v="9743.3700000000008"/>
    <n v="2023"/>
    <n v="11"/>
    <s v="November"/>
    <n v="4"/>
  </r>
  <r>
    <n v="339"/>
    <x v="166"/>
    <s v="Charger"/>
    <n v="85.5"/>
    <n v="1"/>
    <s v="Cash"/>
    <x v="3"/>
    <x v="5"/>
    <n v="85.5"/>
    <n v="2023"/>
    <n v="11"/>
    <s v="November"/>
    <n v="4"/>
  </r>
  <r>
    <n v="246"/>
    <x v="167"/>
    <s v="Smartphone"/>
    <n v="719.34"/>
    <n v="6"/>
    <s v="Mobile Payment"/>
    <x v="9"/>
    <x v="2"/>
    <n v="4316.04"/>
    <n v="2023"/>
    <n v="11"/>
    <s v="November"/>
    <n v="4"/>
  </r>
  <r>
    <n v="96"/>
    <x v="168"/>
    <s v="Keyboard"/>
    <n v="290.26"/>
    <n v="10"/>
    <s v="Bank Transfer"/>
    <x v="3"/>
    <x v="7"/>
    <n v="2902.6"/>
    <n v="2023"/>
    <n v="11"/>
    <s v="November"/>
    <n v="4"/>
  </r>
  <r>
    <n v="582"/>
    <x v="169"/>
    <s v="Tablet"/>
    <n v="1007.82"/>
    <n v="1"/>
    <s v="Bank Transfer"/>
    <x v="7"/>
    <x v="1"/>
    <n v="1007.82"/>
    <n v="2023"/>
    <n v="11"/>
    <s v="November"/>
    <n v="4"/>
  </r>
  <r>
    <n v="167"/>
    <x v="170"/>
    <s v="Smartphone"/>
    <n v="544.08000000000004"/>
    <n v="6"/>
    <s v="Cash"/>
    <x v="6"/>
    <x v="7"/>
    <n v="3264.4800000000005"/>
    <n v="2023"/>
    <n v="11"/>
    <s v="November"/>
    <n v="4"/>
  </r>
  <r>
    <n v="459"/>
    <x v="171"/>
    <s v="Mouse"/>
    <n v="1523.54"/>
    <n v="5"/>
    <s v="Cash"/>
    <x v="7"/>
    <x v="6"/>
    <n v="7617.7"/>
    <n v="2023"/>
    <n v="11"/>
    <s v="November"/>
    <n v="4"/>
  </r>
  <r>
    <n v="307"/>
    <x v="172"/>
    <s v="Headphones"/>
    <n v="1412.56"/>
    <n v="3"/>
    <s v="Mobile Payment"/>
    <x v="5"/>
    <x v="9"/>
    <n v="4237.68"/>
    <n v="2023"/>
    <n v="11"/>
    <s v="November"/>
    <n v="4"/>
  </r>
  <r>
    <n v="216"/>
    <x v="173"/>
    <s v="Mouse"/>
    <n v="84.76"/>
    <n v="4"/>
    <s v="Cash"/>
    <x v="0"/>
    <x v="9"/>
    <n v="339.04"/>
    <n v="2023"/>
    <n v="11"/>
    <s v="November"/>
    <n v="4"/>
  </r>
  <r>
    <n v="325"/>
    <x v="173"/>
    <s v="Charger"/>
    <n v="480.84"/>
    <n v="1"/>
    <s v="Mobile Payment"/>
    <x v="6"/>
    <x v="8"/>
    <n v="480.84"/>
    <n v="2023"/>
    <n v="11"/>
    <s v="November"/>
    <n v="4"/>
  </r>
  <r>
    <n v="594"/>
    <x v="174"/>
    <s v="Speaker"/>
    <n v="794.54"/>
    <n v="7"/>
    <s v="Cash"/>
    <x v="4"/>
    <x v="9"/>
    <n v="5561.78"/>
    <n v="2023"/>
    <n v="11"/>
    <s v="November"/>
    <n v="4"/>
  </r>
  <r>
    <n v="442"/>
    <x v="175"/>
    <s v="Mouse"/>
    <n v="1737.33"/>
    <n v="5"/>
    <s v="Bank Transfer"/>
    <x v="8"/>
    <x v="3"/>
    <n v="8686.65"/>
    <n v="2023"/>
    <n v="11"/>
    <s v="November"/>
    <n v="4"/>
  </r>
  <r>
    <n v="251"/>
    <x v="176"/>
    <s v="Charger"/>
    <n v="877"/>
    <n v="10"/>
    <s v="Mobile Payment"/>
    <x v="2"/>
    <x v="0"/>
    <n v="8770"/>
    <n v="2023"/>
    <n v="11"/>
    <s v="November"/>
    <n v="4"/>
  </r>
  <r>
    <n v="237"/>
    <x v="177"/>
    <s v="Charger"/>
    <n v="1807.05"/>
    <n v="5"/>
    <s v="Cash"/>
    <x v="3"/>
    <x v="8"/>
    <n v="9035.25"/>
    <n v="2023"/>
    <n v="11"/>
    <s v="November"/>
    <n v="4"/>
  </r>
  <r>
    <n v="305"/>
    <x v="178"/>
    <s v="Smartwatch"/>
    <n v="149.6"/>
    <n v="4"/>
    <s v="Credit Card"/>
    <x v="5"/>
    <x v="5"/>
    <n v="598.4"/>
    <n v="2023"/>
    <n v="11"/>
    <s v="November"/>
    <n v="4"/>
  </r>
  <r>
    <n v="254"/>
    <x v="179"/>
    <s v="Smartphone"/>
    <n v="1045.1099999999999"/>
    <n v="1"/>
    <s v="Cash"/>
    <x v="8"/>
    <x v="8"/>
    <n v="1045.1099999999999"/>
    <n v="2023"/>
    <n v="12"/>
    <s v="December"/>
    <n v="4"/>
  </r>
  <r>
    <n v="227"/>
    <x v="179"/>
    <s v="Laptop"/>
    <n v="506.91"/>
    <n v="4"/>
    <s v="Bank Transfer"/>
    <x v="5"/>
    <x v="5"/>
    <n v="2027.64"/>
    <n v="2023"/>
    <n v="12"/>
    <s v="December"/>
    <n v="4"/>
  </r>
  <r>
    <n v="141"/>
    <x v="179"/>
    <s v="Laptop"/>
    <n v="298.2"/>
    <n v="2"/>
    <s v="Mobile Payment"/>
    <x v="2"/>
    <x v="9"/>
    <n v="596.4"/>
    <n v="2023"/>
    <n v="12"/>
    <s v="December"/>
    <n v="4"/>
  </r>
  <r>
    <n v="89"/>
    <x v="180"/>
    <s v="Monitor"/>
    <n v="741.94"/>
    <n v="9"/>
    <s v="Cash"/>
    <x v="1"/>
    <x v="6"/>
    <n v="6677.4600000000009"/>
    <n v="2023"/>
    <n v="12"/>
    <s v="December"/>
    <n v="4"/>
  </r>
  <r>
    <n v="401"/>
    <x v="180"/>
    <s v="Smartphone"/>
    <n v="1700.56"/>
    <n v="2"/>
    <s v="Bank Transfer"/>
    <x v="2"/>
    <x v="3"/>
    <n v="3401.12"/>
    <n v="2023"/>
    <n v="12"/>
    <s v="December"/>
    <n v="4"/>
  </r>
  <r>
    <n v="105"/>
    <x v="181"/>
    <s v="Smartphone"/>
    <n v="1009.1"/>
    <n v="7"/>
    <s v="Bank Transfer"/>
    <x v="8"/>
    <x v="9"/>
    <n v="7063.7"/>
    <n v="2023"/>
    <n v="12"/>
    <s v="December"/>
    <n v="4"/>
  </r>
  <r>
    <n v="556"/>
    <x v="181"/>
    <s v="Headphones"/>
    <n v="1993.39"/>
    <n v="6"/>
    <s v="Mobile Payment"/>
    <x v="0"/>
    <x v="6"/>
    <n v="11960.34"/>
    <n v="2023"/>
    <n v="12"/>
    <s v="December"/>
    <n v="4"/>
  </r>
  <r>
    <n v="68"/>
    <x v="182"/>
    <s v="Mouse"/>
    <n v="1921.11"/>
    <n v="7"/>
    <s v="Bank Transfer"/>
    <x v="6"/>
    <x v="3"/>
    <n v="13447.769999999999"/>
    <n v="2023"/>
    <n v="12"/>
    <s v="December"/>
    <n v="4"/>
  </r>
  <r>
    <n v="3"/>
    <x v="182"/>
    <s v="Speaker"/>
    <n v="259.58"/>
    <n v="7"/>
    <s v="Mobile Payment"/>
    <x v="3"/>
    <x v="6"/>
    <n v="1817.06"/>
    <n v="2023"/>
    <n v="12"/>
    <s v="December"/>
    <n v="4"/>
  </r>
  <r>
    <n v="422"/>
    <x v="183"/>
    <s v="Keyboard"/>
    <n v="1780.6"/>
    <n v="4"/>
    <s v="Bank Transfer"/>
    <x v="2"/>
    <x v="8"/>
    <n v="7122.4"/>
    <n v="2023"/>
    <n v="12"/>
    <s v="December"/>
    <n v="4"/>
  </r>
  <r>
    <n v="177"/>
    <x v="184"/>
    <s v="Monitor"/>
    <n v="1681.16"/>
    <n v="1"/>
    <s v="Cash"/>
    <x v="6"/>
    <x v="6"/>
    <n v="1681.16"/>
    <n v="2023"/>
    <n v="12"/>
    <s v="December"/>
    <n v="4"/>
  </r>
  <r>
    <n v="116"/>
    <x v="185"/>
    <s v="Smartwatch"/>
    <n v="1467.23"/>
    <n v="4"/>
    <s v="Credit Card"/>
    <x v="4"/>
    <x v="7"/>
    <n v="5868.92"/>
    <n v="2023"/>
    <n v="12"/>
    <s v="December"/>
    <n v="4"/>
  </r>
  <r>
    <n v="86"/>
    <x v="185"/>
    <s v="Headphones"/>
    <n v="423.99"/>
    <n v="3"/>
    <s v="Bank Transfer"/>
    <x v="7"/>
    <x v="5"/>
    <n v="1271.97"/>
    <n v="2023"/>
    <n v="12"/>
    <s v="December"/>
    <n v="4"/>
  </r>
  <r>
    <n v="265"/>
    <x v="186"/>
    <s v="Headphones"/>
    <n v="1368.19"/>
    <n v="6"/>
    <s v="Bank Transfer"/>
    <x v="8"/>
    <x v="5"/>
    <n v="8209.14"/>
    <n v="2023"/>
    <n v="12"/>
    <s v="December"/>
    <n v="4"/>
  </r>
  <r>
    <n v="537"/>
    <x v="187"/>
    <s v="Keyboard"/>
    <n v="1340.55"/>
    <n v="8"/>
    <s v="Credit Card"/>
    <x v="1"/>
    <x v="1"/>
    <n v="10724.4"/>
    <n v="2023"/>
    <n v="12"/>
    <s v="December"/>
    <n v="4"/>
  </r>
  <r>
    <n v="526"/>
    <x v="188"/>
    <s v="Smartwatch"/>
    <n v="31.14"/>
    <n v="1"/>
    <s v="Bank Transfer"/>
    <x v="6"/>
    <x v="9"/>
    <n v="31.14"/>
    <n v="2023"/>
    <n v="12"/>
    <s v="December"/>
    <n v="4"/>
  </r>
  <r>
    <n v="219"/>
    <x v="188"/>
    <s v="Mouse"/>
    <n v="957.41"/>
    <n v="4"/>
    <s v="Credit Card"/>
    <x v="1"/>
    <x v="8"/>
    <n v="3829.64"/>
    <n v="2023"/>
    <n v="12"/>
    <s v="December"/>
    <n v="4"/>
  </r>
  <r>
    <n v="456"/>
    <x v="189"/>
    <s v="Smartwatch"/>
    <n v="1468.32"/>
    <n v="6"/>
    <s v="Cash"/>
    <x v="6"/>
    <x v="9"/>
    <n v="8809.92"/>
    <n v="2023"/>
    <n v="12"/>
    <s v="December"/>
    <n v="4"/>
  </r>
  <r>
    <n v="516"/>
    <x v="190"/>
    <s v="Smartphone"/>
    <n v="1504.7"/>
    <n v="6"/>
    <s v="Mobile Payment"/>
    <x v="4"/>
    <x v="3"/>
    <n v="9028.2000000000007"/>
    <n v="2023"/>
    <n v="12"/>
    <s v="December"/>
    <n v="4"/>
  </r>
  <r>
    <n v="36"/>
    <x v="191"/>
    <s v="Speaker"/>
    <n v="109.93"/>
    <n v="3"/>
    <s v="Mobile Payment"/>
    <x v="3"/>
    <x v="6"/>
    <n v="329.79"/>
    <n v="2024"/>
    <n v="1"/>
    <s v="January"/>
    <n v="1"/>
  </r>
  <r>
    <n v="406"/>
    <x v="191"/>
    <s v="Mouse"/>
    <n v="29.62"/>
    <n v="2"/>
    <s v="Mobile Payment"/>
    <x v="5"/>
    <x v="5"/>
    <n v="59.24"/>
    <n v="2024"/>
    <n v="1"/>
    <s v="January"/>
    <n v="1"/>
  </r>
  <r>
    <n v="418"/>
    <x v="191"/>
    <s v="Headphones"/>
    <n v="1933.44"/>
    <n v="5"/>
    <s v="Mobile Payment"/>
    <x v="1"/>
    <x v="9"/>
    <n v="9667.2000000000007"/>
    <n v="2024"/>
    <n v="1"/>
    <s v="January"/>
    <n v="1"/>
  </r>
  <r>
    <n v="190"/>
    <x v="192"/>
    <s v="Monitor"/>
    <n v="1446.9"/>
    <n v="10"/>
    <s v="Mobile Payment"/>
    <x v="2"/>
    <x v="3"/>
    <n v="14469"/>
    <n v="2024"/>
    <n v="1"/>
    <s v="January"/>
    <n v="1"/>
  </r>
  <r>
    <n v="420"/>
    <x v="193"/>
    <s v="Charger"/>
    <n v="1234.7"/>
    <n v="2"/>
    <s v="Cash"/>
    <x v="9"/>
    <x v="3"/>
    <n v="2469.4"/>
    <n v="2024"/>
    <n v="1"/>
    <s v="January"/>
    <n v="1"/>
  </r>
  <r>
    <n v="50"/>
    <x v="194"/>
    <s v="Monitor"/>
    <n v="268.05"/>
    <n v="10"/>
    <s v="Credit Card"/>
    <x v="0"/>
    <x v="5"/>
    <n v="2680.5"/>
    <n v="2024"/>
    <n v="1"/>
    <s v="January"/>
    <n v="1"/>
  </r>
  <r>
    <n v="433"/>
    <x v="195"/>
    <s v="Mouse"/>
    <n v="388.59"/>
    <n v="3"/>
    <s v="Credit Card"/>
    <x v="9"/>
    <x v="2"/>
    <n v="1165.77"/>
    <n v="2024"/>
    <n v="1"/>
    <s v="January"/>
    <n v="1"/>
  </r>
  <r>
    <n v="155"/>
    <x v="195"/>
    <s v="Tablet"/>
    <n v="447.25"/>
    <n v="10"/>
    <s v="Bank Transfer"/>
    <x v="0"/>
    <x v="0"/>
    <n v="4472.5"/>
    <n v="2024"/>
    <n v="1"/>
    <s v="January"/>
    <n v="1"/>
  </r>
  <r>
    <n v="424"/>
    <x v="196"/>
    <s v="Smartphone"/>
    <n v="404.49"/>
    <n v="10"/>
    <s v="Cash"/>
    <x v="3"/>
    <x v="9"/>
    <n v="4044.9"/>
    <n v="2024"/>
    <n v="1"/>
    <s v="January"/>
    <n v="1"/>
  </r>
  <r>
    <n v="79"/>
    <x v="196"/>
    <s v="Laptop"/>
    <n v="145.9"/>
    <n v="1"/>
    <s v="Cash"/>
    <x v="7"/>
    <x v="4"/>
    <n v="145.9"/>
    <n v="2024"/>
    <n v="1"/>
    <s v="January"/>
    <n v="1"/>
  </r>
  <r>
    <n v="356"/>
    <x v="197"/>
    <s v="Charger"/>
    <n v="1475.75"/>
    <n v="1"/>
    <s v="Bank Transfer"/>
    <x v="7"/>
    <x v="2"/>
    <n v="1475.75"/>
    <n v="2024"/>
    <n v="1"/>
    <s v="January"/>
    <n v="1"/>
  </r>
  <r>
    <n v="54"/>
    <x v="198"/>
    <s v="Tablet"/>
    <n v="309.33"/>
    <n v="5"/>
    <s v="Mobile Payment"/>
    <x v="0"/>
    <x v="7"/>
    <n v="1546.6499999999999"/>
    <n v="2024"/>
    <n v="1"/>
    <s v="January"/>
    <n v="1"/>
  </r>
  <r>
    <n v="300"/>
    <x v="199"/>
    <s v="Headphones"/>
    <n v="505.72"/>
    <n v="9"/>
    <s v="Bank Transfer"/>
    <x v="6"/>
    <x v="6"/>
    <n v="4551.4800000000005"/>
    <n v="2024"/>
    <n v="1"/>
    <s v="January"/>
    <n v="1"/>
  </r>
  <r>
    <n v="88"/>
    <x v="200"/>
    <s v="Monitor"/>
    <n v="1829.51"/>
    <n v="8"/>
    <s v="Bank Transfer"/>
    <x v="0"/>
    <x v="3"/>
    <n v="14636.08"/>
    <n v="2024"/>
    <n v="1"/>
    <s v="January"/>
    <n v="1"/>
  </r>
  <r>
    <n v="561"/>
    <x v="201"/>
    <s v="Mouse"/>
    <n v="1325.34"/>
    <n v="7"/>
    <s v="Cash"/>
    <x v="6"/>
    <x v="0"/>
    <n v="9277.3799999999992"/>
    <n v="2024"/>
    <n v="1"/>
    <s v="January"/>
    <n v="1"/>
  </r>
  <r>
    <n v="109"/>
    <x v="201"/>
    <s v="Charger"/>
    <n v="1242.68"/>
    <n v="7"/>
    <s v="Bank Transfer"/>
    <x v="0"/>
    <x v="1"/>
    <n v="8698.76"/>
    <n v="2024"/>
    <n v="1"/>
    <s v="January"/>
    <n v="1"/>
  </r>
  <r>
    <n v="381"/>
    <x v="202"/>
    <s v="Smartwatch"/>
    <n v="84.7"/>
    <n v="5"/>
    <s v="Bank Transfer"/>
    <x v="8"/>
    <x v="3"/>
    <n v="423.5"/>
    <n v="2024"/>
    <n v="1"/>
    <s v="January"/>
    <n v="1"/>
  </r>
  <r>
    <n v="161"/>
    <x v="203"/>
    <s v="Charger"/>
    <n v="444.53"/>
    <n v="7"/>
    <s v="Bank Transfer"/>
    <x v="0"/>
    <x v="9"/>
    <n v="3111.71"/>
    <n v="2024"/>
    <n v="1"/>
    <s v="January"/>
    <n v="1"/>
  </r>
  <r>
    <n v="301"/>
    <x v="204"/>
    <s v="Smartphone"/>
    <n v="1888.64"/>
    <n v="4"/>
    <s v="Credit Card"/>
    <x v="9"/>
    <x v="0"/>
    <n v="7554.56"/>
    <n v="2024"/>
    <n v="1"/>
    <s v="January"/>
    <n v="1"/>
  </r>
  <r>
    <n v="172"/>
    <x v="205"/>
    <s v="Charger"/>
    <n v="1839.54"/>
    <n v="3"/>
    <s v="Cash"/>
    <x v="6"/>
    <x v="8"/>
    <n v="5518.62"/>
    <n v="2024"/>
    <n v="1"/>
    <s v="January"/>
    <n v="1"/>
  </r>
  <r>
    <n v="342"/>
    <x v="206"/>
    <s v="Tablet"/>
    <n v="931.88"/>
    <n v="7"/>
    <s v="Mobile Payment"/>
    <x v="8"/>
    <x v="0"/>
    <n v="6523.16"/>
    <n v="2024"/>
    <n v="1"/>
    <s v="January"/>
    <n v="1"/>
  </r>
  <r>
    <n v="580"/>
    <x v="206"/>
    <s v="Charger"/>
    <n v="17.87"/>
    <n v="5"/>
    <s v="Cash"/>
    <x v="8"/>
    <x v="4"/>
    <n v="89.350000000000009"/>
    <n v="2024"/>
    <n v="1"/>
    <s v="January"/>
    <n v="1"/>
  </r>
  <r>
    <n v="94"/>
    <x v="207"/>
    <s v="Charger"/>
    <n v="1992.14"/>
    <n v="1"/>
    <s v="Mobile Payment"/>
    <x v="8"/>
    <x v="4"/>
    <n v="1992.14"/>
    <n v="2024"/>
    <n v="1"/>
    <s v="January"/>
    <n v="1"/>
  </r>
  <r>
    <n v="120"/>
    <x v="208"/>
    <s v="Laptop"/>
    <n v="913.97"/>
    <n v="2"/>
    <s v="Bank Transfer"/>
    <x v="7"/>
    <x v="7"/>
    <n v="1827.94"/>
    <n v="2024"/>
    <n v="1"/>
    <s v="January"/>
    <n v="1"/>
  </r>
  <r>
    <n v="257"/>
    <x v="209"/>
    <s v="Keyboard"/>
    <n v="1218.42"/>
    <n v="7"/>
    <s v="Credit Card"/>
    <x v="2"/>
    <x v="3"/>
    <n v="8528.94"/>
    <n v="2024"/>
    <n v="1"/>
    <s v="January"/>
    <n v="1"/>
  </r>
  <r>
    <n v="119"/>
    <x v="210"/>
    <s v="Smartwatch"/>
    <n v="1279.06"/>
    <n v="8"/>
    <s v="Cash"/>
    <x v="1"/>
    <x v="6"/>
    <n v="10232.48"/>
    <n v="2024"/>
    <n v="2"/>
    <s v="February"/>
    <n v="1"/>
  </r>
  <r>
    <n v="175"/>
    <x v="211"/>
    <s v="Smartphone"/>
    <n v="191.58"/>
    <n v="9"/>
    <s v="Bank Transfer"/>
    <x v="7"/>
    <x v="3"/>
    <n v="1724.22"/>
    <n v="2024"/>
    <n v="2"/>
    <s v="February"/>
    <n v="1"/>
  </r>
  <r>
    <n v="487"/>
    <x v="212"/>
    <s v="Speaker"/>
    <n v="232.03"/>
    <n v="9"/>
    <s v="Bank Transfer"/>
    <x v="0"/>
    <x v="3"/>
    <n v="2088.27"/>
    <n v="2024"/>
    <n v="2"/>
    <s v="February"/>
    <n v="1"/>
  </r>
  <r>
    <n v="384"/>
    <x v="213"/>
    <s v="Headphones"/>
    <n v="164.02"/>
    <n v="5"/>
    <s v="Credit Card"/>
    <x v="9"/>
    <x v="2"/>
    <n v="820.1"/>
    <n v="2024"/>
    <n v="2"/>
    <s v="February"/>
    <n v="1"/>
  </r>
  <r>
    <n v="6"/>
    <x v="214"/>
    <s v="Smartphone"/>
    <n v="415.32"/>
    <n v="10"/>
    <s v="Bank Transfer"/>
    <x v="7"/>
    <x v="9"/>
    <n v="4153.2"/>
    <n v="2024"/>
    <n v="2"/>
    <s v="February"/>
    <n v="1"/>
  </r>
  <r>
    <n v="311"/>
    <x v="214"/>
    <s v="Smartwatch"/>
    <n v="954.96"/>
    <n v="2"/>
    <s v="Bank Transfer"/>
    <x v="7"/>
    <x v="4"/>
    <n v="1909.92"/>
    <n v="2024"/>
    <n v="2"/>
    <s v="February"/>
    <n v="1"/>
  </r>
  <r>
    <n v="280"/>
    <x v="215"/>
    <s v="Smartwatch"/>
    <n v="348.85"/>
    <n v="5"/>
    <s v="Cash"/>
    <x v="7"/>
    <x v="4"/>
    <n v="1744.25"/>
    <n v="2024"/>
    <n v="2"/>
    <s v="February"/>
    <n v="1"/>
  </r>
  <r>
    <n v="528"/>
    <x v="216"/>
    <s v="Smartwatch"/>
    <n v="573.27"/>
    <n v="9"/>
    <s v="Credit Card"/>
    <x v="0"/>
    <x v="4"/>
    <n v="5159.43"/>
    <n v="2024"/>
    <n v="2"/>
    <s v="February"/>
    <n v="1"/>
  </r>
  <r>
    <n v="281"/>
    <x v="217"/>
    <s v="Speaker"/>
    <n v="1334.41"/>
    <n v="1"/>
    <s v="Cash"/>
    <x v="1"/>
    <x v="2"/>
    <n v="1334.41"/>
    <n v="2024"/>
    <n v="2"/>
    <s v="February"/>
    <n v="1"/>
  </r>
  <r>
    <n v="540"/>
    <x v="218"/>
    <s v="Mouse"/>
    <n v="624.49"/>
    <n v="8"/>
    <s v="Cash"/>
    <x v="7"/>
    <x v="0"/>
    <n v="4995.92"/>
    <n v="2024"/>
    <n v="2"/>
    <s v="February"/>
    <n v="1"/>
  </r>
  <r>
    <n v="14"/>
    <x v="219"/>
    <s v="Keyboard"/>
    <n v="1352.25"/>
    <n v="7"/>
    <s v="Cash"/>
    <x v="8"/>
    <x v="3"/>
    <n v="9465.75"/>
    <n v="2024"/>
    <n v="2"/>
    <s v="February"/>
    <n v="1"/>
  </r>
  <r>
    <n v="156"/>
    <x v="220"/>
    <s v="Charger"/>
    <n v="1370.71"/>
    <n v="1"/>
    <s v="Bank Transfer"/>
    <x v="2"/>
    <x v="3"/>
    <n v="1370.71"/>
    <n v="2024"/>
    <n v="2"/>
    <s v="February"/>
    <n v="1"/>
  </r>
  <r>
    <n v="571"/>
    <x v="221"/>
    <s v="Monitor"/>
    <n v="742.98"/>
    <n v="5"/>
    <s v="Cash"/>
    <x v="9"/>
    <x v="5"/>
    <n v="3714.9"/>
    <n v="2024"/>
    <n v="2"/>
    <s v="February"/>
    <n v="1"/>
  </r>
  <r>
    <n v="110"/>
    <x v="221"/>
    <s v="Charger"/>
    <n v="1684.39"/>
    <n v="3"/>
    <s v="Credit Card"/>
    <x v="8"/>
    <x v="3"/>
    <n v="5053.17"/>
    <n v="2024"/>
    <n v="2"/>
    <s v="February"/>
    <n v="1"/>
  </r>
  <r>
    <n v="24"/>
    <x v="222"/>
    <s v="Smartphone"/>
    <n v="1624.41"/>
    <n v="2"/>
    <s v="Credit Card"/>
    <x v="4"/>
    <x v="1"/>
    <n v="3248.82"/>
    <n v="2024"/>
    <n v="2"/>
    <s v="February"/>
    <n v="1"/>
  </r>
  <r>
    <n v="232"/>
    <x v="223"/>
    <s v="Laptop"/>
    <n v="1084.8599999999999"/>
    <n v="4"/>
    <s v="Cash"/>
    <x v="9"/>
    <x v="5"/>
    <n v="4339.4399999999996"/>
    <n v="2024"/>
    <n v="2"/>
    <s v="February"/>
    <n v="1"/>
  </r>
  <r>
    <n v="64"/>
    <x v="224"/>
    <s v="Smartphone"/>
    <n v="597.79"/>
    <n v="3"/>
    <s v="Mobile Payment"/>
    <x v="9"/>
    <x v="4"/>
    <n v="1793.37"/>
    <n v="2024"/>
    <n v="2"/>
    <s v="February"/>
    <n v="1"/>
  </r>
  <r>
    <n v="397"/>
    <x v="225"/>
    <s v="Headphones"/>
    <n v="440.13"/>
    <n v="4"/>
    <s v="Cash"/>
    <x v="6"/>
    <x v="8"/>
    <n v="1760.52"/>
    <n v="2024"/>
    <n v="2"/>
    <s v="February"/>
    <n v="1"/>
  </r>
  <r>
    <n v="183"/>
    <x v="226"/>
    <s v="Laptop"/>
    <n v="358.56"/>
    <n v="9"/>
    <s v="Credit Card"/>
    <x v="9"/>
    <x v="3"/>
    <n v="3227.04"/>
    <n v="2024"/>
    <n v="2"/>
    <s v="February"/>
    <n v="1"/>
  </r>
  <r>
    <n v="131"/>
    <x v="227"/>
    <s v="Tablet"/>
    <n v="1086.56"/>
    <n v="5"/>
    <s v="Cash"/>
    <x v="1"/>
    <x v="5"/>
    <n v="5432.7999999999993"/>
    <n v="2024"/>
    <n v="2"/>
    <s v="February"/>
    <n v="1"/>
  </r>
  <r>
    <n v="41"/>
    <x v="227"/>
    <s v="Laptop"/>
    <n v="521.17999999999995"/>
    <n v="10"/>
    <s v="Cash"/>
    <x v="1"/>
    <x v="5"/>
    <n v="5211.7999999999993"/>
    <n v="2024"/>
    <n v="2"/>
    <s v="February"/>
    <n v="1"/>
  </r>
  <r>
    <n v="597"/>
    <x v="228"/>
    <s v="Keyboard"/>
    <n v="671.96"/>
    <n v="1"/>
    <s v="Bank Transfer"/>
    <x v="0"/>
    <x v="3"/>
    <n v="671.96"/>
    <n v="2024"/>
    <n v="2"/>
    <s v="February"/>
    <n v="1"/>
  </r>
  <r>
    <n v="426"/>
    <x v="228"/>
    <s v="Monitor"/>
    <n v="155.77000000000001"/>
    <n v="1"/>
    <s v="Mobile Payment"/>
    <x v="0"/>
    <x v="5"/>
    <n v="155.77000000000001"/>
    <n v="2024"/>
    <n v="2"/>
    <s v="February"/>
    <n v="1"/>
  </r>
  <r>
    <n v="506"/>
    <x v="229"/>
    <s v="Speaker"/>
    <n v="1237.02"/>
    <n v="2"/>
    <s v="Cash"/>
    <x v="3"/>
    <x v="7"/>
    <n v="2474.04"/>
    <n v="2024"/>
    <n v="2"/>
    <s v="February"/>
    <n v="1"/>
  </r>
  <r>
    <n v="185"/>
    <x v="229"/>
    <s v="Smartwatch"/>
    <n v="1446.81"/>
    <n v="6"/>
    <s v="Cash"/>
    <x v="4"/>
    <x v="2"/>
    <n v="8680.86"/>
    <n v="2024"/>
    <n v="2"/>
    <s v="February"/>
    <n v="1"/>
  </r>
  <r>
    <n v="572"/>
    <x v="230"/>
    <s v="Monitor"/>
    <n v="519.51"/>
    <n v="7"/>
    <s v="Cash"/>
    <x v="8"/>
    <x v="8"/>
    <n v="3636.5699999999997"/>
    <n v="2024"/>
    <n v="2"/>
    <s v="February"/>
    <n v="1"/>
  </r>
  <r>
    <n v="168"/>
    <x v="231"/>
    <s v="Monitor"/>
    <n v="465.69"/>
    <n v="8"/>
    <s v="Cash"/>
    <x v="8"/>
    <x v="5"/>
    <n v="3725.52"/>
    <n v="2024"/>
    <n v="2"/>
    <s v="February"/>
    <n v="1"/>
  </r>
  <r>
    <n v="463"/>
    <x v="231"/>
    <s v="Mouse"/>
    <n v="1145.6099999999999"/>
    <n v="7"/>
    <s v="Cash"/>
    <x v="3"/>
    <x v="6"/>
    <n v="8019.2699999999995"/>
    <n v="2024"/>
    <n v="2"/>
    <s v="February"/>
    <n v="1"/>
  </r>
  <r>
    <n v="46"/>
    <x v="231"/>
    <s v="Monitor"/>
    <n v="230.28"/>
    <n v="10"/>
    <s v="Cash"/>
    <x v="9"/>
    <x v="9"/>
    <n v="2302.8000000000002"/>
    <n v="2024"/>
    <n v="2"/>
    <s v="February"/>
    <n v="1"/>
  </r>
  <r>
    <n v="84"/>
    <x v="232"/>
    <s v="Headphones"/>
    <n v="457.72"/>
    <n v="9"/>
    <s v="Cash"/>
    <x v="7"/>
    <x v="9"/>
    <n v="4119.4800000000005"/>
    <n v="2024"/>
    <n v="3"/>
    <s v="March"/>
    <n v="1"/>
  </r>
  <r>
    <n v="332"/>
    <x v="232"/>
    <s v="Smartwatch"/>
    <n v="309.61"/>
    <n v="1"/>
    <s v="Bank Transfer"/>
    <x v="6"/>
    <x v="4"/>
    <n v="309.61"/>
    <n v="2024"/>
    <n v="3"/>
    <s v="March"/>
    <n v="1"/>
  </r>
  <r>
    <n v="170"/>
    <x v="233"/>
    <s v="Charger"/>
    <n v="605.71"/>
    <n v="2"/>
    <s v="Credit Card"/>
    <x v="3"/>
    <x v="3"/>
    <n v="1211.42"/>
    <n v="2024"/>
    <n v="3"/>
    <s v="March"/>
    <n v="1"/>
  </r>
  <r>
    <n v="445"/>
    <x v="234"/>
    <s v="Monitor"/>
    <n v="1568.18"/>
    <n v="5"/>
    <s v="Cash"/>
    <x v="0"/>
    <x v="3"/>
    <n v="7840.9000000000005"/>
    <n v="2024"/>
    <n v="3"/>
    <s v="March"/>
    <n v="1"/>
  </r>
  <r>
    <n v="176"/>
    <x v="235"/>
    <s v="Headphones"/>
    <n v="1890.8"/>
    <n v="1"/>
    <s v="Bank Transfer"/>
    <x v="4"/>
    <x v="3"/>
    <n v="1890.8"/>
    <n v="2024"/>
    <n v="3"/>
    <s v="March"/>
    <n v="1"/>
  </r>
  <r>
    <n v="87"/>
    <x v="235"/>
    <s v="Smartphone"/>
    <n v="1028.3699999999999"/>
    <n v="1"/>
    <s v="Credit Card"/>
    <x v="2"/>
    <x v="0"/>
    <n v="1028.3699999999999"/>
    <n v="2024"/>
    <n v="3"/>
    <s v="March"/>
    <n v="1"/>
  </r>
  <r>
    <n v="390"/>
    <x v="236"/>
    <s v="Smartphone"/>
    <n v="463.28"/>
    <n v="8"/>
    <s v="Bank Transfer"/>
    <x v="0"/>
    <x v="6"/>
    <n v="3706.24"/>
    <n v="2024"/>
    <n v="3"/>
    <s v="March"/>
    <n v="1"/>
  </r>
  <r>
    <n v="387"/>
    <x v="237"/>
    <s v="Monitor"/>
    <n v="1563.12"/>
    <n v="7"/>
    <s v="Bank Transfer"/>
    <x v="2"/>
    <x v="6"/>
    <n v="10941.84"/>
    <n v="2024"/>
    <n v="3"/>
    <s v="March"/>
    <n v="1"/>
  </r>
  <r>
    <n v="187"/>
    <x v="238"/>
    <s v="Speaker"/>
    <n v="1437.83"/>
    <n v="4"/>
    <s v="Credit Card"/>
    <x v="4"/>
    <x v="9"/>
    <n v="5751.32"/>
    <n v="2024"/>
    <n v="3"/>
    <s v="March"/>
    <n v="1"/>
  </r>
  <r>
    <n v="326"/>
    <x v="238"/>
    <s v="Smartwatch"/>
    <n v="1785.01"/>
    <n v="4"/>
    <s v="Credit Card"/>
    <x v="3"/>
    <x v="8"/>
    <n v="7140.04"/>
    <n v="2024"/>
    <n v="3"/>
    <s v="March"/>
    <n v="1"/>
  </r>
  <r>
    <n v="360"/>
    <x v="239"/>
    <s v="Tablet"/>
    <n v="360.41"/>
    <n v="1"/>
    <s v="Mobile Payment"/>
    <x v="7"/>
    <x v="6"/>
    <n v="360.41"/>
    <n v="2024"/>
    <n v="3"/>
    <s v="March"/>
    <n v="1"/>
  </r>
  <r>
    <n v="195"/>
    <x v="240"/>
    <s v="Monitor"/>
    <n v="1957.3"/>
    <n v="1"/>
    <s v="Mobile Payment"/>
    <x v="1"/>
    <x v="9"/>
    <n v="1957.3"/>
    <n v="2024"/>
    <n v="3"/>
    <s v="March"/>
    <n v="1"/>
  </r>
  <r>
    <n v="545"/>
    <x v="240"/>
    <s v="Monitor"/>
    <n v="1868.6"/>
    <n v="8"/>
    <s v="Mobile Payment"/>
    <x v="9"/>
    <x v="2"/>
    <n v="14948.8"/>
    <n v="2024"/>
    <n v="3"/>
    <s v="March"/>
    <n v="1"/>
  </r>
  <r>
    <n v="217"/>
    <x v="241"/>
    <s v="Speaker"/>
    <n v="82.82"/>
    <n v="7"/>
    <s v="Credit Card"/>
    <x v="5"/>
    <x v="7"/>
    <n v="579.74"/>
    <n v="2024"/>
    <n v="3"/>
    <s v="March"/>
    <n v="1"/>
  </r>
  <r>
    <n v="118"/>
    <x v="241"/>
    <s v="Smartphone"/>
    <n v="330.75"/>
    <n v="3"/>
    <s v="Bank Transfer"/>
    <x v="0"/>
    <x v="6"/>
    <n v="992.25"/>
    <n v="2024"/>
    <n v="3"/>
    <s v="March"/>
    <n v="1"/>
  </r>
  <r>
    <n v="40"/>
    <x v="242"/>
    <s v="Headphones"/>
    <n v="464.53"/>
    <n v="2"/>
    <s v="Credit Card"/>
    <x v="9"/>
    <x v="1"/>
    <n v="929.06"/>
    <n v="2024"/>
    <n v="3"/>
    <s v="March"/>
    <n v="1"/>
  </r>
  <r>
    <n v="98"/>
    <x v="243"/>
    <s v="Mouse"/>
    <n v="117.69"/>
    <n v="5"/>
    <s v="Cash"/>
    <x v="9"/>
    <x v="1"/>
    <n v="588.45000000000005"/>
    <n v="2024"/>
    <n v="3"/>
    <s v="March"/>
    <n v="1"/>
  </r>
  <r>
    <n v="221"/>
    <x v="244"/>
    <s v="Tablet"/>
    <n v="121.44"/>
    <n v="5"/>
    <s v="Credit Card"/>
    <x v="2"/>
    <x v="6"/>
    <n v="607.20000000000005"/>
    <n v="2024"/>
    <n v="3"/>
    <s v="March"/>
    <n v="1"/>
  </r>
  <r>
    <n v="351"/>
    <x v="245"/>
    <s v="Smartphone"/>
    <n v="1659.89"/>
    <n v="10"/>
    <s v="Bank Transfer"/>
    <x v="3"/>
    <x v="9"/>
    <n v="16598.900000000001"/>
    <n v="2024"/>
    <n v="3"/>
    <s v="March"/>
    <n v="1"/>
  </r>
  <r>
    <n v="446"/>
    <x v="246"/>
    <s v="Tablet"/>
    <n v="1160.55"/>
    <n v="5"/>
    <s v="Mobile Payment"/>
    <x v="0"/>
    <x v="9"/>
    <n v="5802.75"/>
    <n v="2024"/>
    <n v="3"/>
    <s v="March"/>
    <n v="1"/>
  </r>
  <r>
    <n v="486"/>
    <x v="246"/>
    <s v="Tablet"/>
    <n v="1545.96"/>
    <n v="1"/>
    <s v="Bank Transfer"/>
    <x v="2"/>
    <x v="2"/>
    <n v="1545.96"/>
    <n v="2024"/>
    <n v="3"/>
    <s v="March"/>
    <n v="1"/>
  </r>
  <r>
    <n v="452"/>
    <x v="246"/>
    <s v="Mouse"/>
    <n v="1261.05"/>
    <n v="6"/>
    <s v="Mobile Payment"/>
    <x v="3"/>
    <x v="3"/>
    <n v="7566.2999999999993"/>
    <n v="2024"/>
    <n v="3"/>
    <s v="March"/>
    <n v="1"/>
  </r>
  <r>
    <n v="584"/>
    <x v="247"/>
    <s v="Mouse"/>
    <n v="1736.04"/>
    <n v="6"/>
    <s v="Cash"/>
    <x v="9"/>
    <x v="5"/>
    <n v="10416.24"/>
    <n v="2024"/>
    <n v="3"/>
    <s v="March"/>
    <n v="1"/>
  </r>
  <r>
    <n v="169"/>
    <x v="248"/>
    <s v="Laptop"/>
    <n v="1248.75"/>
    <n v="1"/>
    <s v="Cash"/>
    <x v="0"/>
    <x v="1"/>
    <n v="1248.75"/>
    <n v="2024"/>
    <n v="3"/>
    <s v="March"/>
    <n v="1"/>
  </r>
  <r>
    <n v="567"/>
    <x v="248"/>
    <s v="Monitor"/>
    <n v="858.86"/>
    <n v="4"/>
    <s v="Bank Transfer"/>
    <x v="0"/>
    <x v="0"/>
    <n v="3435.44"/>
    <n v="2024"/>
    <n v="3"/>
    <s v="March"/>
    <n v="1"/>
  </r>
  <r>
    <n v="303"/>
    <x v="249"/>
    <s v="Mouse"/>
    <n v="1189.43"/>
    <n v="7"/>
    <s v="Mobile Payment"/>
    <x v="7"/>
    <x v="4"/>
    <n v="8326.01"/>
    <n v="2024"/>
    <n v="4"/>
    <s v="April"/>
    <n v="2"/>
  </r>
  <r>
    <n v="205"/>
    <x v="250"/>
    <s v="Speaker"/>
    <n v="530.39"/>
    <n v="6"/>
    <s v="Bank Transfer"/>
    <x v="1"/>
    <x v="1"/>
    <n v="3182.34"/>
    <n v="2024"/>
    <n v="4"/>
    <s v="April"/>
    <n v="2"/>
  </r>
  <r>
    <n v="365"/>
    <x v="250"/>
    <s v="Charger"/>
    <n v="949.18"/>
    <n v="9"/>
    <s v="Mobile Payment"/>
    <x v="9"/>
    <x v="6"/>
    <n v="8542.619999999999"/>
    <n v="2024"/>
    <n v="4"/>
    <s v="April"/>
    <n v="2"/>
  </r>
  <r>
    <n v="373"/>
    <x v="251"/>
    <s v="Headphones"/>
    <n v="865.2"/>
    <n v="3"/>
    <s v="Bank Transfer"/>
    <x v="1"/>
    <x v="9"/>
    <n v="2595.6000000000004"/>
    <n v="2024"/>
    <n v="4"/>
    <s v="April"/>
    <n v="2"/>
  </r>
  <r>
    <n v="130"/>
    <x v="252"/>
    <s v="Monitor"/>
    <n v="1428.84"/>
    <n v="1"/>
    <s v="Credit Card"/>
    <x v="3"/>
    <x v="7"/>
    <n v="1428.84"/>
    <n v="2024"/>
    <n v="4"/>
    <s v="April"/>
    <n v="2"/>
  </r>
  <r>
    <n v="436"/>
    <x v="253"/>
    <s v="Smartwatch"/>
    <n v="33.22"/>
    <n v="10"/>
    <s v="Credit Card"/>
    <x v="8"/>
    <x v="0"/>
    <n v="332.2"/>
    <n v="2024"/>
    <n v="4"/>
    <s v="April"/>
    <n v="2"/>
  </r>
  <r>
    <n v="108"/>
    <x v="253"/>
    <s v="Mouse"/>
    <n v="1706.39"/>
    <n v="3"/>
    <s v="Credit Card"/>
    <x v="7"/>
    <x v="6"/>
    <n v="5119.17"/>
    <n v="2024"/>
    <n v="4"/>
    <s v="April"/>
    <n v="2"/>
  </r>
  <r>
    <n v="117"/>
    <x v="254"/>
    <s v="Mouse"/>
    <n v="131.16999999999999"/>
    <n v="2"/>
    <s v="Bank Transfer"/>
    <x v="8"/>
    <x v="1"/>
    <n v="262.33999999999997"/>
    <n v="2024"/>
    <n v="4"/>
    <s v="April"/>
    <n v="2"/>
  </r>
  <r>
    <n v="517"/>
    <x v="255"/>
    <s v="Smartphone"/>
    <n v="848.21"/>
    <n v="4"/>
    <s v="Bank Transfer"/>
    <x v="4"/>
    <x v="7"/>
    <n v="3392.84"/>
    <n v="2024"/>
    <n v="4"/>
    <s v="April"/>
    <n v="2"/>
  </r>
  <r>
    <n v="409"/>
    <x v="255"/>
    <s v="Keyboard"/>
    <n v="761.41"/>
    <n v="3"/>
    <s v="Mobile Payment"/>
    <x v="8"/>
    <x v="4"/>
    <n v="2284.23"/>
    <n v="2024"/>
    <n v="4"/>
    <s v="April"/>
    <n v="2"/>
  </r>
  <r>
    <n v="238"/>
    <x v="255"/>
    <s v="Headphones"/>
    <n v="1149.92"/>
    <n v="9"/>
    <s v="Mobile Payment"/>
    <x v="1"/>
    <x v="5"/>
    <n v="10349.280000000001"/>
    <n v="2024"/>
    <n v="4"/>
    <s v="April"/>
    <n v="2"/>
  </r>
  <r>
    <n v="419"/>
    <x v="256"/>
    <s v="Smartwatch"/>
    <n v="890.25"/>
    <n v="7"/>
    <s v="Cash"/>
    <x v="8"/>
    <x v="0"/>
    <n v="6231.75"/>
    <n v="2024"/>
    <n v="4"/>
    <s v="April"/>
    <n v="2"/>
  </r>
  <r>
    <n v="30"/>
    <x v="257"/>
    <s v="Tablet"/>
    <n v="1974.97"/>
    <n v="3"/>
    <s v="Credit Card"/>
    <x v="1"/>
    <x v="2"/>
    <n v="5924.91"/>
    <n v="2024"/>
    <n v="4"/>
    <s v="April"/>
    <n v="2"/>
  </r>
  <r>
    <n v="538"/>
    <x v="258"/>
    <s v="Keyboard"/>
    <n v="1473.22"/>
    <n v="1"/>
    <s v="Mobile Payment"/>
    <x v="2"/>
    <x v="2"/>
    <n v="1473.22"/>
    <n v="2024"/>
    <n v="4"/>
    <s v="April"/>
    <n v="2"/>
  </r>
  <r>
    <n v="501"/>
    <x v="259"/>
    <s v="Speaker"/>
    <n v="224.33"/>
    <n v="5"/>
    <s v="Credit Card"/>
    <x v="9"/>
    <x v="3"/>
    <n v="1121.6500000000001"/>
    <n v="2024"/>
    <n v="4"/>
    <s v="April"/>
    <n v="2"/>
  </r>
  <r>
    <n v="112"/>
    <x v="260"/>
    <s v="Speaker"/>
    <n v="1973.29"/>
    <n v="5"/>
    <s v="Bank Transfer"/>
    <x v="9"/>
    <x v="2"/>
    <n v="9866.4500000000007"/>
    <n v="2024"/>
    <n v="4"/>
    <s v="April"/>
    <n v="2"/>
  </r>
  <r>
    <n v="329"/>
    <x v="261"/>
    <s v="Monitor"/>
    <n v="347.51"/>
    <n v="9"/>
    <s v="Cash"/>
    <x v="7"/>
    <x v="9"/>
    <n v="3127.59"/>
    <n v="2024"/>
    <n v="4"/>
    <s v="April"/>
    <n v="2"/>
  </r>
  <r>
    <n v="513"/>
    <x v="262"/>
    <s v="Tablet"/>
    <n v="1987.7"/>
    <n v="7"/>
    <s v="Mobile Payment"/>
    <x v="0"/>
    <x v="1"/>
    <n v="13913.9"/>
    <n v="2024"/>
    <n v="4"/>
    <s v="April"/>
    <n v="2"/>
  </r>
  <r>
    <n v="242"/>
    <x v="262"/>
    <s v="Tablet"/>
    <n v="1397.8"/>
    <n v="2"/>
    <s v="Bank Transfer"/>
    <x v="6"/>
    <x v="7"/>
    <n v="2795.6"/>
    <n v="2024"/>
    <n v="4"/>
    <s v="April"/>
    <n v="2"/>
  </r>
  <r>
    <n v="454"/>
    <x v="263"/>
    <s v="Mouse"/>
    <n v="1328.49"/>
    <n v="5"/>
    <s v="Credit Card"/>
    <x v="6"/>
    <x v="3"/>
    <n v="6642.45"/>
    <n v="2024"/>
    <n v="5"/>
    <s v="May"/>
    <n v="2"/>
  </r>
  <r>
    <n v="259"/>
    <x v="264"/>
    <s v="Tablet"/>
    <n v="1028.45"/>
    <n v="7"/>
    <s v="Cash"/>
    <x v="5"/>
    <x v="2"/>
    <n v="7199.1500000000005"/>
    <n v="2024"/>
    <n v="5"/>
    <s v="May"/>
    <n v="2"/>
  </r>
  <r>
    <n v="512"/>
    <x v="265"/>
    <s v="Tablet"/>
    <n v="1091.1600000000001"/>
    <n v="1"/>
    <s v="Mobile Payment"/>
    <x v="0"/>
    <x v="8"/>
    <n v="1091.1600000000001"/>
    <n v="2024"/>
    <n v="5"/>
    <s v="May"/>
    <n v="2"/>
  </r>
  <r>
    <n v="159"/>
    <x v="266"/>
    <s v="Keyboard"/>
    <n v="1802.05"/>
    <n v="3"/>
    <s v="Mobile Payment"/>
    <x v="1"/>
    <x v="8"/>
    <n v="5406.15"/>
    <n v="2024"/>
    <n v="5"/>
    <s v="May"/>
    <n v="2"/>
  </r>
  <r>
    <n v="138"/>
    <x v="267"/>
    <s v="Smartwatch"/>
    <n v="729.97"/>
    <n v="3"/>
    <s v="Mobile Payment"/>
    <x v="8"/>
    <x v="8"/>
    <n v="2189.91"/>
    <n v="2024"/>
    <n v="5"/>
    <s v="May"/>
    <n v="2"/>
  </r>
  <r>
    <n v="82"/>
    <x v="268"/>
    <s v="Mouse"/>
    <n v="1395.23"/>
    <n v="2"/>
    <s v="Cash"/>
    <x v="7"/>
    <x v="5"/>
    <n v="2790.46"/>
    <n v="2024"/>
    <n v="5"/>
    <s v="May"/>
    <n v="2"/>
  </r>
  <r>
    <n v="410"/>
    <x v="269"/>
    <s v="Keyboard"/>
    <n v="960.83"/>
    <n v="3"/>
    <s v="Mobile Payment"/>
    <x v="0"/>
    <x v="5"/>
    <n v="2882.4900000000002"/>
    <n v="2024"/>
    <n v="5"/>
    <s v="May"/>
    <n v="2"/>
  </r>
  <r>
    <n v="331"/>
    <x v="269"/>
    <s v="Headphones"/>
    <n v="282.38"/>
    <n v="9"/>
    <s v="Bank Transfer"/>
    <x v="8"/>
    <x v="3"/>
    <n v="2541.42"/>
    <n v="2024"/>
    <n v="5"/>
    <s v="May"/>
    <n v="2"/>
  </r>
  <r>
    <n v="578"/>
    <x v="270"/>
    <s v="Keyboard"/>
    <n v="1704.8"/>
    <n v="8"/>
    <s v="Cash"/>
    <x v="0"/>
    <x v="0"/>
    <n v="13638.4"/>
    <n v="2024"/>
    <n v="5"/>
    <s v="May"/>
    <n v="2"/>
  </r>
  <r>
    <n v="583"/>
    <x v="271"/>
    <s v="Headphones"/>
    <n v="1602.34"/>
    <n v="4"/>
    <s v="Mobile Payment"/>
    <x v="3"/>
    <x v="4"/>
    <n v="6409.36"/>
    <n v="2024"/>
    <n v="5"/>
    <s v="May"/>
    <n v="2"/>
  </r>
  <r>
    <n v="428"/>
    <x v="271"/>
    <s v="Keyboard"/>
    <n v="756.98"/>
    <n v="4"/>
    <s v="Credit Card"/>
    <x v="7"/>
    <x v="1"/>
    <n v="3027.92"/>
    <n v="2024"/>
    <n v="5"/>
    <s v="May"/>
    <n v="2"/>
  </r>
  <r>
    <n v="198"/>
    <x v="272"/>
    <s v="Smartwatch"/>
    <n v="948.24"/>
    <n v="1"/>
    <s v="Credit Card"/>
    <x v="0"/>
    <x v="0"/>
    <n v="948.24"/>
    <n v="2024"/>
    <n v="5"/>
    <s v="May"/>
    <n v="2"/>
  </r>
  <r>
    <n v="189"/>
    <x v="273"/>
    <s v="Smartphone"/>
    <n v="1312.78"/>
    <n v="4"/>
    <s v="Cash"/>
    <x v="8"/>
    <x v="1"/>
    <n v="5251.12"/>
    <n v="2024"/>
    <n v="5"/>
    <s v="May"/>
    <n v="2"/>
  </r>
  <r>
    <n v="2"/>
    <x v="274"/>
    <s v="Mouse"/>
    <n v="141.57"/>
    <n v="7"/>
    <s v="Bank Transfer"/>
    <x v="3"/>
    <x v="0"/>
    <n v="990.99"/>
    <n v="2024"/>
    <n v="5"/>
    <s v="May"/>
    <n v="2"/>
  </r>
  <r>
    <n v="448"/>
    <x v="275"/>
    <s v="Laptop"/>
    <n v="993.37"/>
    <n v="10"/>
    <s v="Mobile Payment"/>
    <x v="9"/>
    <x v="4"/>
    <n v="9933.7000000000007"/>
    <n v="2024"/>
    <n v="5"/>
    <s v="May"/>
    <n v="2"/>
  </r>
  <r>
    <n v="555"/>
    <x v="276"/>
    <s v="Keyboard"/>
    <n v="1987.32"/>
    <n v="3"/>
    <s v="Credit Card"/>
    <x v="4"/>
    <x v="9"/>
    <n v="5961.96"/>
    <n v="2024"/>
    <n v="5"/>
    <s v="May"/>
    <n v="2"/>
  </r>
  <r>
    <n v="212"/>
    <x v="276"/>
    <s v="Speaker"/>
    <n v="1260.27"/>
    <n v="7"/>
    <s v="Credit Card"/>
    <x v="3"/>
    <x v="6"/>
    <n v="8821.89"/>
    <n v="2024"/>
    <n v="5"/>
    <s v="May"/>
    <n v="2"/>
  </r>
  <r>
    <n v="482"/>
    <x v="277"/>
    <s v="Headphones"/>
    <n v="1166.99"/>
    <n v="6"/>
    <s v="Mobile Payment"/>
    <x v="5"/>
    <x v="6"/>
    <n v="7001.9400000000005"/>
    <n v="2024"/>
    <n v="5"/>
    <s v="May"/>
    <n v="2"/>
  </r>
  <r>
    <n v="60"/>
    <x v="277"/>
    <s v="Mouse"/>
    <n v="706.07"/>
    <n v="8"/>
    <s v="Bank Transfer"/>
    <x v="8"/>
    <x v="5"/>
    <n v="5648.56"/>
    <n v="2024"/>
    <n v="5"/>
    <s v="May"/>
    <n v="2"/>
  </r>
  <r>
    <n v="62"/>
    <x v="278"/>
    <s v="Charger"/>
    <n v="1035.02"/>
    <n v="5"/>
    <s v="Bank Transfer"/>
    <x v="6"/>
    <x v="5"/>
    <n v="5175.1000000000004"/>
    <n v="2024"/>
    <n v="5"/>
    <s v="May"/>
    <n v="2"/>
  </r>
  <r>
    <n v="382"/>
    <x v="279"/>
    <s v="Laptop"/>
    <n v="352.19"/>
    <n v="8"/>
    <s v="Mobile Payment"/>
    <x v="5"/>
    <x v="7"/>
    <n v="2817.52"/>
    <n v="2024"/>
    <n v="5"/>
    <s v="May"/>
    <n v="2"/>
  </r>
  <r>
    <n v="4"/>
    <x v="280"/>
    <s v="Keyboard"/>
    <n v="1583.69"/>
    <n v="3"/>
    <s v="Bank Transfer"/>
    <x v="4"/>
    <x v="2"/>
    <n v="4751.07"/>
    <n v="2024"/>
    <n v="5"/>
    <s v="May"/>
    <n v="2"/>
  </r>
  <r>
    <n v="165"/>
    <x v="281"/>
    <s v="Charger"/>
    <n v="340.73"/>
    <n v="1"/>
    <s v="Bank Transfer"/>
    <x v="2"/>
    <x v="9"/>
    <n v="340.73"/>
    <n v="2024"/>
    <n v="6"/>
    <s v="June"/>
    <n v="2"/>
  </r>
  <r>
    <n v="579"/>
    <x v="282"/>
    <s v="Charger"/>
    <n v="1764.97"/>
    <n v="1"/>
    <s v="Mobile Payment"/>
    <x v="9"/>
    <x v="7"/>
    <n v="1764.97"/>
    <n v="2024"/>
    <n v="6"/>
    <s v="June"/>
    <n v="2"/>
  </r>
  <r>
    <n v="124"/>
    <x v="282"/>
    <s v="Smartphone"/>
    <n v="51.55"/>
    <n v="7"/>
    <s v="Mobile Payment"/>
    <x v="9"/>
    <x v="5"/>
    <n v="360.84999999999997"/>
    <n v="2024"/>
    <n v="6"/>
    <s v="June"/>
    <n v="2"/>
  </r>
  <r>
    <n v="298"/>
    <x v="283"/>
    <s v="Monitor"/>
    <n v="374.47"/>
    <n v="4"/>
    <s v="Bank Transfer"/>
    <x v="0"/>
    <x v="6"/>
    <n v="1497.88"/>
    <n v="2024"/>
    <n v="6"/>
    <s v="June"/>
    <n v="2"/>
  </r>
  <r>
    <n v="92"/>
    <x v="283"/>
    <s v="Headphones"/>
    <n v="818.63"/>
    <n v="3"/>
    <s v="Cash"/>
    <x v="9"/>
    <x v="4"/>
    <n v="2455.89"/>
    <n v="2024"/>
    <n v="6"/>
    <s v="June"/>
    <n v="2"/>
  </r>
  <r>
    <n v="377"/>
    <x v="284"/>
    <s v="Charger"/>
    <n v="828.03"/>
    <n v="1"/>
    <s v="Bank Transfer"/>
    <x v="0"/>
    <x v="5"/>
    <n v="828.03"/>
    <n v="2024"/>
    <n v="6"/>
    <s v="June"/>
    <n v="2"/>
  </r>
  <r>
    <n v="324"/>
    <x v="285"/>
    <s v="Charger"/>
    <n v="642.11"/>
    <n v="9"/>
    <s v="Bank Transfer"/>
    <x v="6"/>
    <x v="5"/>
    <n v="5778.99"/>
    <n v="2024"/>
    <n v="6"/>
    <s v="June"/>
    <n v="2"/>
  </r>
  <r>
    <n v="209"/>
    <x v="286"/>
    <s v="Tablet"/>
    <n v="911.79"/>
    <n v="8"/>
    <s v="Mobile Payment"/>
    <x v="3"/>
    <x v="8"/>
    <n v="7294.32"/>
    <n v="2024"/>
    <n v="6"/>
    <s v="June"/>
    <n v="2"/>
  </r>
  <r>
    <n v="533"/>
    <x v="286"/>
    <s v="Smartwatch"/>
    <n v="26.12"/>
    <n v="8"/>
    <s v="Mobile Payment"/>
    <x v="5"/>
    <x v="3"/>
    <n v="208.96"/>
    <n v="2024"/>
    <n v="6"/>
    <s v="June"/>
    <n v="2"/>
  </r>
  <r>
    <n v="29"/>
    <x v="287"/>
    <s v="Mouse"/>
    <n v="1071"/>
    <n v="1"/>
    <s v="Mobile Payment"/>
    <x v="2"/>
    <x v="0"/>
    <n v="1071"/>
    <n v="2024"/>
    <n v="6"/>
    <s v="June"/>
    <n v="2"/>
  </r>
  <r>
    <n v="114"/>
    <x v="288"/>
    <s v="Smartwatch"/>
    <n v="1587.45"/>
    <n v="8"/>
    <s v="Bank Transfer"/>
    <x v="8"/>
    <x v="0"/>
    <n v="12699.6"/>
    <n v="2024"/>
    <n v="6"/>
    <s v="June"/>
    <n v="2"/>
  </r>
  <r>
    <n v="107"/>
    <x v="289"/>
    <s v="Keyboard"/>
    <n v="233.05"/>
    <n v="5"/>
    <s v="Credit Card"/>
    <x v="4"/>
    <x v="2"/>
    <n v="1165.25"/>
    <n v="2024"/>
    <n v="6"/>
    <s v="June"/>
    <n v="2"/>
  </r>
  <r>
    <n v="162"/>
    <x v="289"/>
    <s v="Charger"/>
    <n v="907.27"/>
    <n v="6"/>
    <s v="Credit Card"/>
    <x v="6"/>
    <x v="2"/>
    <n v="5443.62"/>
    <n v="2024"/>
    <n v="6"/>
    <s v="June"/>
    <n v="2"/>
  </r>
  <r>
    <n v="425"/>
    <x v="289"/>
    <s v="Monitor"/>
    <n v="617.37"/>
    <n v="8"/>
    <s v="Mobile Payment"/>
    <x v="6"/>
    <x v="8"/>
    <n v="4938.96"/>
    <n v="2024"/>
    <n v="6"/>
    <s v="June"/>
    <n v="2"/>
  </r>
  <r>
    <n v="345"/>
    <x v="290"/>
    <s v="Tablet"/>
    <n v="899.73"/>
    <n v="8"/>
    <s v="Cash"/>
    <x v="1"/>
    <x v="0"/>
    <n v="7197.84"/>
    <n v="2024"/>
    <n v="6"/>
    <s v="June"/>
    <n v="2"/>
  </r>
  <r>
    <n v="465"/>
    <x v="291"/>
    <s v="Smartwatch"/>
    <n v="1417.15"/>
    <n v="3"/>
    <s v="Cash"/>
    <x v="4"/>
    <x v="0"/>
    <n v="4251.4500000000007"/>
    <n v="2024"/>
    <n v="6"/>
    <s v="June"/>
    <n v="2"/>
  </r>
  <r>
    <n v="434"/>
    <x v="291"/>
    <s v="Laptop"/>
    <n v="19.39"/>
    <n v="5"/>
    <s v="Cash"/>
    <x v="5"/>
    <x v="8"/>
    <n v="96.95"/>
    <n v="2024"/>
    <n v="6"/>
    <s v="June"/>
    <n v="2"/>
  </r>
  <r>
    <n v="104"/>
    <x v="291"/>
    <s v="Charger"/>
    <n v="802.67"/>
    <n v="2"/>
    <s v="Bank Transfer"/>
    <x v="1"/>
    <x v="3"/>
    <n v="1605.34"/>
    <n v="2024"/>
    <n v="6"/>
    <s v="June"/>
    <n v="2"/>
  </r>
  <r>
    <n v="293"/>
    <x v="292"/>
    <s v="Monitor"/>
    <n v="1038.19"/>
    <n v="5"/>
    <s v="Credit Card"/>
    <x v="1"/>
    <x v="3"/>
    <n v="5190.9500000000007"/>
    <n v="2024"/>
    <n v="6"/>
    <s v="June"/>
    <n v="2"/>
  </r>
  <r>
    <n v="370"/>
    <x v="293"/>
    <s v="Speaker"/>
    <n v="361.14"/>
    <n v="6"/>
    <s v="Mobile Payment"/>
    <x v="2"/>
    <x v="1"/>
    <n v="2166.84"/>
    <n v="2024"/>
    <n v="6"/>
    <s v="June"/>
    <n v="2"/>
  </r>
  <r>
    <n v="39"/>
    <x v="294"/>
    <s v="Mouse"/>
    <n v="132.4"/>
    <n v="4"/>
    <s v="Bank Transfer"/>
    <x v="5"/>
    <x v="9"/>
    <n v="529.6"/>
    <n v="2024"/>
    <n v="6"/>
    <s v="June"/>
    <n v="2"/>
  </r>
  <r>
    <n v="398"/>
    <x v="295"/>
    <s v="Smartwatch"/>
    <n v="20.25"/>
    <n v="4"/>
    <s v="Mobile Payment"/>
    <x v="7"/>
    <x v="7"/>
    <n v="81"/>
    <n v="2024"/>
    <n v="6"/>
    <s v="June"/>
    <n v="2"/>
  </r>
  <r>
    <n v="263"/>
    <x v="296"/>
    <s v="Smartphone"/>
    <n v="1335.06"/>
    <n v="8"/>
    <s v="Credit Card"/>
    <x v="6"/>
    <x v="4"/>
    <n v="10680.48"/>
    <n v="2024"/>
    <n v="6"/>
    <s v="June"/>
    <n v="2"/>
  </r>
  <r>
    <n v="534"/>
    <x v="296"/>
    <s v="Charger"/>
    <n v="757.93"/>
    <n v="3"/>
    <s v="Cash"/>
    <x v="1"/>
    <x v="5"/>
    <n v="2273.79"/>
    <n v="2024"/>
    <n v="6"/>
    <s v="June"/>
    <n v="2"/>
  </r>
  <r>
    <n v="239"/>
    <x v="297"/>
    <s v="Keyboard"/>
    <n v="298.31"/>
    <n v="4"/>
    <s v="Mobile Payment"/>
    <x v="7"/>
    <x v="2"/>
    <n v="1193.24"/>
    <n v="2024"/>
    <n v="6"/>
    <s v="June"/>
    <n v="2"/>
  </r>
  <r>
    <n v="144"/>
    <x v="298"/>
    <s v="Speaker"/>
    <n v="606"/>
    <n v="3"/>
    <s v="Bank Transfer"/>
    <x v="0"/>
    <x v="1"/>
    <n v="1818"/>
    <n v="2024"/>
    <n v="6"/>
    <s v="June"/>
    <n v="2"/>
  </r>
  <r>
    <n v="544"/>
    <x v="299"/>
    <s v="Tablet"/>
    <n v="79.44"/>
    <n v="10"/>
    <s v="Mobile Payment"/>
    <x v="5"/>
    <x v="4"/>
    <n v="794.4"/>
    <n v="2024"/>
    <n v="6"/>
    <s v="June"/>
    <n v="2"/>
  </r>
  <r>
    <n v="65"/>
    <x v="300"/>
    <s v="Mouse"/>
    <n v="946.49"/>
    <n v="8"/>
    <s v="Credit Card"/>
    <x v="6"/>
    <x v="4"/>
    <n v="7571.92"/>
    <n v="2024"/>
    <n v="6"/>
    <s v="June"/>
    <n v="2"/>
  </r>
  <r>
    <n v="470"/>
    <x v="301"/>
    <s v="Keyboard"/>
    <n v="382.79"/>
    <n v="8"/>
    <s v="Credit Card"/>
    <x v="6"/>
    <x v="6"/>
    <n v="3062.32"/>
    <n v="2024"/>
    <n v="7"/>
    <s v="July"/>
    <n v="3"/>
  </r>
  <r>
    <n v="34"/>
    <x v="301"/>
    <s v="Speaker"/>
    <n v="383.98"/>
    <n v="10"/>
    <s v="Cash"/>
    <x v="8"/>
    <x v="2"/>
    <n v="3839.8"/>
    <n v="2024"/>
    <n v="7"/>
    <s v="July"/>
    <n v="3"/>
  </r>
  <r>
    <n v="1"/>
    <x v="302"/>
    <s v="Mouse"/>
    <n v="674.22"/>
    <n v="10"/>
    <s v="Cash"/>
    <x v="4"/>
    <x v="4"/>
    <n v="6742.2000000000007"/>
    <n v="2024"/>
    <n v="7"/>
    <s v="July"/>
    <n v="3"/>
  </r>
  <r>
    <n v="181"/>
    <x v="302"/>
    <s v="Mouse"/>
    <n v="525.83000000000004"/>
    <n v="9"/>
    <s v="Cash"/>
    <x v="1"/>
    <x v="2"/>
    <n v="4732.47"/>
    <n v="2024"/>
    <n v="7"/>
    <s v="July"/>
    <n v="3"/>
  </r>
  <r>
    <n v="133"/>
    <x v="303"/>
    <s v="Tablet"/>
    <n v="1074.51"/>
    <n v="9"/>
    <s v="Mobile Payment"/>
    <x v="9"/>
    <x v="4"/>
    <n v="9670.59"/>
    <n v="2024"/>
    <n v="7"/>
    <s v="July"/>
    <n v="3"/>
  </r>
  <r>
    <n v="225"/>
    <x v="304"/>
    <s v="Smartphone"/>
    <n v="304.63"/>
    <n v="1"/>
    <s v="Bank Transfer"/>
    <x v="0"/>
    <x v="3"/>
    <n v="304.63"/>
    <n v="2024"/>
    <n v="7"/>
    <s v="July"/>
    <n v="3"/>
  </r>
  <r>
    <n v="256"/>
    <x v="304"/>
    <s v="Tablet"/>
    <n v="1092.6400000000001"/>
    <n v="5"/>
    <s v="Bank Transfer"/>
    <x v="2"/>
    <x v="3"/>
    <n v="5463.2000000000007"/>
    <n v="2024"/>
    <n v="7"/>
    <s v="July"/>
    <n v="3"/>
  </r>
  <r>
    <n v="548"/>
    <x v="305"/>
    <s v="Smartphone"/>
    <n v="374.94"/>
    <n v="4"/>
    <s v="Credit Card"/>
    <x v="3"/>
    <x v="4"/>
    <n v="1499.76"/>
    <n v="2024"/>
    <n v="7"/>
    <s v="July"/>
    <n v="3"/>
  </r>
  <r>
    <n v="590"/>
    <x v="306"/>
    <s v="Smartphone"/>
    <n v="417.04"/>
    <n v="10"/>
    <s v="Bank Transfer"/>
    <x v="6"/>
    <x v="1"/>
    <n v="4170.4000000000005"/>
    <n v="2024"/>
    <n v="7"/>
    <s v="July"/>
    <n v="3"/>
  </r>
  <r>
    <n v="557"/>
    <x v="307"/>
    <s v="Keyboard"/>
    <n v="311.38"/>
    <n v="3"/>
    <s v="Credit Card"/>
    <x v="5"/>
    <x v="7"/>
    <n v="934.14"/>
    <n v="2024"/>
    <n v="7"/>
    <s v="July"/>
    <n v="3"/>
  </r>
  <r>
    <n v="490"/>
    <x v="307"/>
    <s v="Keyboard"/>
    <n v="110.19"/>
    <n v="1"/>
    <s v="Credit Card"/>
    <x v="7"/>
    <x v="5"/>
    <n v="110.19"/>
    <n v="2024"/>
    <n v="7"/>
    <s v="July"/>
    <n v="3"/>
  </r>
  <r>
    <n v="485"/>
    <x v="308"/>
    <s v="Tablet"/>
    <n v="260.12"/>
    <n v="6"/>
    <s v="Credit Card"/>
    <x v="3"/>
    <x v="7"/>
    <n v="1560.72"/>
    <n v="2024"/>
    <n v="7"/>
    <s v="July"/>
    <n v="3"/>
  </r>
  <r>
    <n v="253"/>
    <x v="308"/>
    <s v="Monitor"/>
    <n v="1966.2"/>
    <n v="10"/>
    <s v="Mobile Payment"/>
    <x v="8"/>
    <x v="5"/>
    <n v="19662"/>
    <n v="2024"/>
    <n v="7"/>
    <s v="July"/>
    <n v="3"/>
  </r>
  <r>
    <n v="588"/>
    <x v="309"/>
    <s v="Charger"/>
    <n v="549.1"/>
    <n v="6"/>
    <s v="Cash"/>
    <x v="1"/>
    <x v="5"/>
    <n v="3294.6000000000004"/>
    <n v="2024"/>
    <n v="7"/>
    <s v="July"/>
    <n v="3"/>
  </r>
  <r>
    <n v="77"/>
    <x v="310"/>
    <s v="Speaker"/>
    <n v="1814.44"/>
    <n v="1"/>
    <s v="Cash"/>
    <x v="6"/>
    <x v="4"/>
    <n v="1814.44"/>
    <n v="2024"/>
    <n v="7"/>
    <s v="July"/>
    <n v="3"/>
  </r>
  <r>
    <n v="58"/>
    <x v="310"/>
    <s v="Smartwatch"/>
    <n v="461.43"/>
    <n v="4"/>
    <s v="Bank Transfer"/>
    <x v="6"/>
    <x v="2"/>
    <n v="1845.72"/>
    <n v="2024"/>
    <n v="7"/>
    <s v="July"/>
    <n v="3"/>
  </r>
  <r>
    <n v="125"/>
    <x v="311"/>
    <s v="Headphones"/>
    <n v="1079.47"/>
    <n v="3"/>
    <s v="Cash"/>
    <x v="2"/>
    <x v="6"/>
    <n v="3238.41"/>
    <n v="2024"/>
    <n v="7"/>
    <s v="July"/>
    <n v="3"/>
  </r>
  <r>
    <n v="255"/>
    <x v="312"/>
    <s v="Charger"/>
    <n v="344.33"/>
    <n v="10"/>
    <s v="Mobile Payment"/>
    <x v="1"/>
    <x v="4"/>
    <n v="3443.2999999999997"/>
    <n v="2024"/>
    <n v="7"/>
    <s v="July"/>
    <n v="3"/>
  </r>
  <r>
    <n v="57"/>
    <x v="312"/>
    <s v="Monitor"/>
    <n v="1027.55"/>
    <n v="10"/>
    <s v="Mobile Payment"/>
    <x v="6"/>
    <x v="7"/>
    <n v="10275.5"/>
    <n v="2024"/>
    <n v="7"/>
    <s v="July"/>
    <n v="3"/>
  </r>
  <r>
    <n v="275"/>
    <x v="313"/>
    <s v="Monitor"/>
    <n v="97.51"/>
    <n v="4"/>
    <s v="Bank Transfer"/>
    <x v="3"/>
    <x v="4"/>
    <n v="390.04"/>
    <n v="2024"/>
    <n v="7"/>
    <s v="July"/>
    <n v="3"/>
  </r>
  <r>
    <n v="150"/>
    <x v="313"/>
    <s v="Headphones"/>
    <n v="1310.1099999999999"/>
    <n v="6"/>
    <s v="Cash"/>
    <x v="0"/>
    <x v="1"/>
    <n v="7860.66"/>
    <n v="2024"/>
    <n v="7"/>
    <s v="July"/>
    <n v="3"/>
  </r>
  <r>
    <n v="565"/>
    <x v="314"/>
    <s v="Mouse"/>
    <n v="629.86"/>
    <n v="2"/>
    <s v="Credit Card"/>
    <x v="5"/>
    <x v="1"/>
    <n v="1259.72"/>
    <n v="2024"/>
    <n v="7"/>
    <s v="July"/>
    <n v="3"/>
  </r>
  <r>
    <n v="375"/>
    <x v="315"/>
    <s v="Smartwatch"/>
    <n v="968.54"/>
    <n v="10"/>
    <s v="Cash"/>
    <x v="9"/>
    <x v="9"/>
    <n v="9685.4"/>
    <n v="2024"/>
    <n v="8"/>
    <s v="August"/>
    <n v="3"/>
  </r>
  <r>
    <n v="99"/>
    <x v="315"/>
    <s v="Headphones"/>
    <n v="330.47"/>
    <n v="4"/>
    <s v="Bank Transfer"/>
    <x v="5"/>
    <x v="2"/>
    <n v="1321.88"/>
    <n v="2024"/>
    <n v="8"/>
    <s v="August"/>
    <n v="3"/>
  </r>
  <r>
    <n v="193"/>
    <x v="316"/>
    <s v="Speaker"/>
    <n v="1211.6500000000001"/>
    <n v="1"/>
    <s v="Bank Transfer"/>
    <x v="2"/>
    <x v="4"/>
    <n v="1211.6500000000001"/>
    <n v="2024"/>
    <n v="8"/>
    <s v="August"/>
    <n v="3"/>
  </r>
  <r>
    <n v="598"/>
    <x v="317"/>
    <s v="Headphones"/>
    <n v="601.74"/>
    <n v="9"/>
    <s v="Credit Card"/>
    <x v="6"/>
    <x v="1"/>
    <n v="5415.66"/>
    <n v="2024"/>
    <n v="8"/>
    <s v="August"/>
    <n v="3"/>
  </r>
  <r>
    <n v="244"/>
    <x v="318"/>
    <s v="Speaker"/>
    <n v="1116.28"/>
    <n v="7"/>
    <s v="Credit Card"/>
    <x v="3"/>
    <x v="1"/>
    <n v="7813.96"/>
    <n v="2024"/>
    <n v="8"/>
    <s v="August"/>
    <n v="3"/>
  </r>
  <r>
    <n v="51"/>
    <x v="318"/>
    <s v="Smartwatch"/>
    <n v="507.93"/>
    <n v="10"/>
    <s v="Bank Transfer"/>
    <x v="8"/>
    <x v="4"/>
    <n v="5079.3"/>
    <n v="2024"/>
    <n v="8"/>
    <s v="August"/>
    <n v="3"/>
  </r>
  <r>
    <n v="93"/>
    <x v="319"/>
    <s v="Headphones"/>
    <n v="354.02"/>
    <n v="8"/>
    <s v="Bank Transfer"/>
    <x v="0"/>
    <x v="6"/>
    <n v="2832.16"/>
    <n v="2024"/>
    <n v="8"/>
    <s v="August"/>
    <n v="3"/>
  </r>
  <r>
    <n v="288"/>
    <x v="320"/>
    <s v="Smartwatch"/>
    <n v="1755.64"/>
    <n v="9"/>
    <s v="Cash"/>
    <x v="0"/>
    <x v="5"/>
    <n v="15800.76"/>
    <n v="2024"/>
    <n v="8"/>
    <s v="August"/>
    <n v="3"/>
  </r>
  <r>
    <n v="350"/>
    <x v="321"/>
    <s v="Mouse"/>
    <n v="519.32000000000005"/>
    <n v="6"/>
    <s v="Cash"/>
    <x v="6"/>
    <x v="8"/>
    <n v="3115.92"/>
    <n v="2024"/>
    <n v="8"/>
    <s v="August"/>
    <n v="3"/>
  </r>
  <r>
    <n v="19"/>
    <x v="322"/>
    <s v="Charger"/>
    <n v="1740.78"/>
    <n v="1"/>
    <s v="Cash"/>
    <x v="4"/>
    <x v="9"/>
    <n v="1740.78"/>
    <n v="2024"/>
    <n v="8"/>
    <s v="August"/>
    <n v="3"/>
  </r>
  <r>
    <n v="56"/>
    <x v="322"/>
    <s v="Smartwatch"/>
    <n v="1889.27"/>
    <n v="7"/>
    <s v="Bank Transfer"/>
    <x v="8"/>
    <x v="0"/>
    <n v="13224.89"/>
    <n v="2024"/>
    <n v="8"/>
    <s v="August"/>
    <n v="3"/>
  </r>
  <r>
    <n v="158"/>
    <x v="322"/>
    <s v="Mouse"/>
    <n v="1671.37"/>
    <n v="5"/>
    <s v="Bank Transfer"/>
    <x v="9"/>
    <x v="6"/>
    <n v="8356.8499999999985"/>
    <n v="2024"/>
    <n v="8"/>
    <s v="August"/>
    <n v="3"/>
  </r>
  <r>
    <n v="386"/>
    <x v="323"/>
    <s v="Mouse"/>
    <n v="929.02"/>
    <n v="8"/>
    <s v="Mobile Payment"/>
    <x v="3"/>
    <x v="0"/>
    <n v="7432.16"/>
    <n v="2024"/>
    <n v="8"/>
    <s v="August"/>
    <n v="3"/>
  </r>
  <r>
    <n v="63"/>
    <x v="323"/>
    <s v="Keyboard"/>
    <n v="150.66999999999999"/>
    <n v="6"/>
    <s v="Mobile Payment"/>
    <x v="9"/>
    <x v="2"/>
    <n v="904.02"/>
    <n v="2024"/>
    <n v="8"/>
    <s v="August"/>
    <n v="3"/>
  </r>
  <r>
    <n v="593"/>
    <x v="324"/>
    <s v="Keyboard"/>
    <n v="460.07"/>
    <n v="9"/>
    <s v="Mobile Payment"/>
    <x v="8"/>
    <x v="0"/>
    <n v="4140.63"/>
    <n v="2024"/>
    <n v="8"/>
    <s v="August"/>
    <n v="3"/>
  </r>
  <r>
    <n v="488"/>
    <x v="324"/>
    <s v="Headphones"/>
    <n v="417.05"/>
    <n v="2"/>
    <s v="Mobile Payment"/>
    <x v="2"/>
    <x v="2"/>
    <n v="834.1"/>
    <n v="2024"/>
    <n v="8"/>
    <s v="August"/>
    <n v="3"/>
  </r>
  <r>
    <n v="531"/>
    <x v="324"/>
    <s v="Smartwatch"/>
    <n v="1702.95"/>
    <n v="6"/>
    <s v="Mobile Payment"/>
    <x v="3"/>
    <x v="2"/>
    <n v="10217.700000000001"/>
    <n v="2024"/>
    <n v="8"/>
    <s v="August"/>
    <n v="3"/>
  </r>
  <r>
    <n v="347"/>
    <x v="325"/>
    <s v="Charger"/>
    <n v="1011.69"/>
    <n v="9"/>
    <s v="Cash"/>
    <x v="3"/>
    <x v="4"/>
    <n v="9105.2100000000009"/>
    <n v="2024"/>
    <n v="8"/>
    <s v="August"/>
    <n v="3"/>
  </r>
  <r>
    <n v="75"/>
    <x v="325"/>
    <s v="Laptop"/>
    <n v="1413.05"/>
    <n v="5"/>
    <s v="Mobile Payment"/>
    <x v="9"/>
    <x v="9"/>
    <n v="7065.25"/>
    <n v="2024"/>
    <n v="8"/>
    <s v="August"/>
    <n v="3"/>
  </r>
  <r>
    <n v="472"/>
    <x v="326"/>
    <s v="Headphones"/>
    <n v="683.72"/>
    <n v="10"/>
    <s v="Cash"/>
    <x v="1"/>
    <x v="7"/>
    <n v="6837.2000000000007"/>
    <n v="2024"/>
    <n v="8"/>
    <s v="August"/>
    <n v="3"/>
  </r>
  <r>
    <n v="443"/>
    <x v="327"/>
    <s v="Mouse"/>
    <n v="561.49"/>
    <n v="10"/>
    <s v="Mobile Payment"/>
    <x v="2"/>
    <x v="4"/>
    <n v="5614.9"/>
    <n v="2024"/>
    <n v="8"/>
    <s v="August"/>
    <n v="3"/>
  </r>
  <r>
    <n v="500"/>
    <x v="327"/>
    <s v="Speaker"/>
    <n v="1259.72"/>
    <n v="2"/>
    <s v="Bank Transfer"/>
    <x v="0"/>
    <x v="6"/>
    <n v="2519.44"/>
    <n v="2024"/>
    <n v="8"/>
    <s v="August"/>
    <n v="3"/>
  </r>
  <r>
    <n v="69"/>
    <x v="328"/>
    <s v="Laptop"/>
    <n v="185.72"/>
    <n v="2"/>
    <s v="Credit Card"/>
    <x v="7"/>
    <x v="6"/>
    <n v="371.44"/>
    <n v="2024"/>
    <n v="8"/>
    <s v="August"/>
    <n v="3"/>
  </r>
  <r>
    <n v="417"/>
    <x v="328"/>
    <s v="Smartwatch"/>
    <n v="451.23"/>
    <n v="8"/>
    <s v="Credit Card"/>
    <x v="7"/>
    <x v="9"/>
    <n v="3609.84"/>
    <n v="2024"/>
    <n v="8"/>
    <s v="August"/>
    <n v="3"/>
  </r>
  <r>
    <n v="220"/>
    <x v="329"/>
    <s v="Headphones"/>
    <n v="1390.19"/>
    <n v="2"/>
    <s v="Bank Transfer"/>
    <x v="5"/>
    <x v="9"/>
    <n v="2780.38"/>
    <n v="2024"/>
    <n v="8"/>
    <s v="August"/>
    <n v="3"/>
  </r>
  <r>
    <n v="496"/>
    <x v="329"/>
    <s v="Speaker"/>
    <n v="1466.04"/>
    <n v="9"/>
    <s v="Credit Card"/>
    <x v="1"/>
    <x v="5"/>
    <n v="13194.36"/>
    <n v="2024"/>
    <n v="8"/>
    <s v="August"/>
    <n v="3"/>
  </r>
  <r>
    <n v="91"/>
    <x v="330"/>
    <s v="Keyboard"/>
    <n v="1790.06"/>
    <n v="2"/>
    <s v="Cash"/>
    <x v="4"/>
    <x v="3"/>
    <n v="3580.12"/>
    <n v="2024"/>
    <n v="8"/>
    <s v="August"/>
    <n v="3"/>
  </r>
  <r>
    <n v="15"/>
    <x v="331"/>
    <s v="Smartphone"/>
    <n v="579.23"/>
    <n v="8"/>
    <s v="Cash"/>
    <x v="8"/>
    <x v="4"/>
    <n v="4633.84"/>
    <n v="2024"/>
    <n v="8"/>
    <s v="August"/>
    <n v="3"/>
  </r>
  <r>
    <n v="596"/>
    <x v="332"/>
    <s v="Monitor"/>
    <n v="1497.33"/>
    <n v="3"/>
    <s v="Credit Card"/>
    <x v="5"/>
    <x v="8"/>
    <n v="4491.99"/>
    <n v="2024"/>
    <n v="8"/>
    <s v="August"/>
    <n v="3"/>
  </r>
  <r>
    <n v="416"/>
    <x v="333"/>
    <s v="Monitor"/>
    <n v="1476.61"/>
    <n v="4"/>
    <s v="Cash"/>
    <x v="9"/>
    <x v="4"/>
    <n v="5906.44"/>
    <n v="2024"/>
    <n v="8"/>
    <s v="August"/>
    <n v="3"/>
  </r>
  <r>
    <n v="547"/>
    <x v="334"/>
    <s v="Charger"/>
    <n v="680.54"/>
    <n v="8"/>
    <s v="Mobile Payment"/>
    <x v="6"/>
    <x v="1"/>
    <n v="5444.32"/>
    <n v="2024"/>
    <n v="9"/>
    <s v="September"/>
    <n v="3"/>
  </r>
  <r>
    <n v="25"/>
    <x v="335"/>
    <s v="Laptop"/>
    <n v="1012.11"/>
    <n v="3"/>
    <s v="Bank Transfer"/>
    <x v="4"/>
    <x v="1"/>
    <n v="3036.33"/>
    <n v="2024"/>
    <n v="9"/>
    <s v="September"/>
    <n v="3"/>
  </r>
  <r>
    <n v="483"/>
    <x v="336"/>
    <s v="Smartphone"/>
    <n v="1567.31"/>
    <n v="5"/>
    <s v="Mobile Payment"/>
    <x v="0"/>
    <x v="2"/>
    <n v="7836.5499999999993"/>
    <n v="2024"/>
    <n v="9"/>
    <s v="September"/>
    <n v="3"/>
  </r>
  <r>
    <n v="575"/>
    <x v="336"/>
    <s v="Smartphone"/>
    <n v="1211.3"/>
    <n v="2"/>
    <s v="Cash"/>
    <x v="4"/>
    <x v="3"/>
    <n v="2422.6"/>
    <n v="2024"/>
    <n v="9"/>
    <s v="September"/>
    <n v="3"/>
  </r>
  <r>
    <n v="505"/>
    <x v="337"/>
    <s v="Tablet"/>
    <n v="352.54"/>
    <n v="10"/>
    <s v="Bank Transfer"/>
    <x v="5"/>
    <x v="2"/>
    <n v="3525.4"/>
    <n v="2024"/>
    <n v="9"/>
    <s v="September"/>
    <n v="3"/>
  </r>
  <r>
    <n v="206"/>
    <x v="337"/>
    <s v="Keyboard"/>
    <n v="436.68"/>
    <n v="7"/>
    <s v="Mobile Payment"/>
    <x v="5"/>
    <x v="5"/>
    <n v="3056.76"/>
    <n v="2024"/>
    <n v="9"/>
    <s v="September"/>
    <n v="3"/>
  </r>
  <r>
    <n v="166"/>
    <x v="338"/>
    <s v="Mouse"/>
    <n v="611.74"/>
    <n v="6"/>
    <s v="Mobile Payment"/>
    <x v="6"/>
    <x v="1"/>
    <n v="3670.44"/>
    <n v="2024"/>
    <n v="9"/>
    <s v="September"/>
    <n v="3"/>
  </r>
  <r>
    <n v="302"/>
    <x v="338"/>
    <s v="Headphones"/>
    <n v="1288.55"/>
    <n v="10"/>
    <s v="Credit Card"/>
    <x v="8"/>
    <x v="2"/>
    <n v="12885.5"/>
    <n v="2024"/>
    <n v="9"/>
    <s v="September"/>
    <n v="3"/>
  </r>
  <r>
    <n v="322"/>
    <x v="338"/>
    <s v="Laptop"/>
    <n v="1059.96"/>
    <n v="3"/>
    <s v="Cash"/>
    <x v="0"/>
    <x v="6"/>
    <n v="3179.88"/>
    <n v="2024"/>
    <n v="9"/>
    <s v="September"/>
    <n v="3"/>
  </r>
  <r>
    <n v="249"/>
    <x v="339"/>
    <s v="Headphones"/>
    <n v="1647.66"/>
    <n v="8"/>
    <s v="Bank Transfer"/>
    <x v="2"/>
    <x v="1"/>
    <n v="13181.28"/>
    <n v="2024"/>
    <n v="9"/>
    <s v="September"/>
    <n v="3"/>
  </r>
  <r>
    <n v="549"/>
    <x v="340"/>
    <s v="Smartphone"/>
    <n v="914.18"/>
    <n v="1"/>
    <s v="Cash"/>
    <x v="0"/>
    <x v="6"/>
    <n v="914.18"/>
    <n v="2024"/>
    <n v="9"/>
    <s v="September"/>
    <n v="3"/>
  </r>
  <r>
    <n v="149"/>
    <x v="341"/>
    <s v="Keyboard"/>
    <n v="1772.19"/>
    <n v="6"/>
    <s v="Cash"/>
    <x v="6"/>
    <x v="2"/>
    <n v="10633.14"/>
    <n v="2024"/>
    <n v="9"/>
    <s v="September"/>
    <n v="3"/>
  </r>
  <r>
    <n v="248"/>
    <x v="342"/>
    <s v="Charger"/>
    <n v="1407.62"/>
    <n v="1"/>
    <s v="Bank Transfer"/>
    <x v="7"/>
    <x v="2"/>
    <n v="1407.62"/>
    <n v="2024"/>
    <n v="9"/>
    <s v="September"/>
    <n v="3"/>
  </r>
  <r>
    <n v="392"/>
    <x v="343"/>
    <s v="Tablet"/>
    <n v="1969.44"/>
    <n v="5"/>
    <s v="Credit Card"/>
    <x v="8"/>
    <x v="9"/>
    <n v="9847.2000000000007"/>
    <n v="2024"/>
    <n v="9"/>
    <s v="September"/>
    <n v="3"/>
  </r>
  <r>
    <n v="328"/>
    <x v="344"/>
    <s v="Mouse"/>
    <n v="1052.1600000000001"/>
    <n v="1"/>
    <s v="Credit Card"/>
    <x v="2"/>
    <x v="0"/>
    <n v="1052.1600000000001"/>
    <n v="2024"/>
    <n v="9"/>
    <s v="September"/>
    <n v="3"/>
  </r>
  <r>
    <n v="364"/>
    <x v="345"/>
    <s v="Smartphone"/>
    <n v="1174.98"/>
    <n v="5"/>
    <s v="Mobile Payment"/>
    <x v="9"/>
    <x v="2"/>
    <n v="5874.9"/>
    <n v="2024"/>
    <n v="9"/>
    <s v="September"/>
    <n v="3"/>
  </r>
  <r>
    <n v="577"/>
    <x v="346"/>
    <s v="Charger"/>
    <n v="1476.79"/>
    <n v="8"/>
    <s v="Bank Transfer"/>
    <x v="9"/>
    <x v="1"/>
    <n v="11814.32"/>
    <n v="2024"/>
    <n v="9"/>
    <s v="September"/>
    <n v="3"/>
  </r>
  <r>
    <n v="231"/>
    <x v="347"/>
    <s v="Mouse"/>
    <n v="1436.53"/>
    <n v="9"/>
    <s v="Bank Transfer"/>
    <x v="2"/>
    <x v="5"/>
    <n v="12928.77"/>
    <n v="2024"/>
    <n v="9"/>
    <s v="September"/>
    <n v="3"/>
  </r>
  <r>
    <n v="469"/>
    <x v="348"/>
    <s v="Smartphone"/>
    <n v="510.32"/>
    <n v="8"/>
    <s v="Mobile Payment"/>
    <x v="3"/>
    <x v="2"/>
    <n v="4082.56"/>
    <n v="2024"/>
    <n v="9"/>
    <s v="September"/>
    <n v="3"/>
  </r>
  <r>
    <n v="101"/>
    <x v="349"/>
    <s v="Charger"/>
    <n v="50.09"/>
    <n v="2"/>
    <s v="Mobile Payment"/>
    <x v="2"/>
    <x v="9"/>
    <n v="100.18"/>
    <n v="2024"/>
    <n v="9"/>
    <s v="September"/>
    <n v="3"/>
  </r>
  <r>
    <n v="314"/>
    <x v="350"/>
    <s v="Laptop"/>
    <n v="461.96"/>
    <n v="1"/>
    <s v="Bank Transfer"/>
    <x v="5"/>
    <x v="1"/>
    <n v="461.96"/>
    <n v="2024"/>
    <n v="9"/>
    <s v="September"/>
    <n v="3"/>
  </r>
  <r>
    <n v="103"/>
    <x v="351"/>
    <s v="Speaker"/>
    <n v="1699.12"/>
    <n v="3"/>
    <s v="Cash"/>
    <x v="1"/>
    <x v="3"/>
    <n v="5097.3599999999997"/>
    <n v="2024"/>
    <n v="9"/>
    <s v="September"/>
    <n v="3"/>
  </r>
  <r>
    <n v="35"/>
    <x v="352"/>
    <s v="Keyboard"/>
    <n v="755.51"/>
    <n v="3"/>
    <s v="Credit Card"/>
    <x v="2"/>
    <x v="4"/>
    <n v="2266.5299999999997"/>
    <n v="2024"/>
    <n v="9"/>
    <s v="September"/>
    <n v="3"/>
  </r>
  <r>
    <n v="49"/>
    <x v="353"/>
    <s v="Smartwatch"/>
    <n v="876.95"/>
    <n v="5"/>
    <s v="Credit Card"/>
    <x v="6"/>
    <x v="9"/>
    <n v="4384.75"/>
    <n v="2024"/>
    <n v="9"/>
    <s v="September"/>
    <n v="3"/>
  </r>
  <r>
    <n v="403"/>
    <x v="354"/>
    <s v="Smartwatch"/>
    <n v="458.03"/>
    <n v="1"/>
    <s v="Mobile Payment"/>
    <x v="6"/>
    <x v="0"/>
    <n v="458.03"/>
    <n v="2024"/>
    <n v="10"/>
    <s v="October"/>
    <n v="4"/>
  </r>
  <r>
    <n v="484"/>
    <x v="355"/>
    <s v="Smartphone"/>
    <n v="838.75"/>
    <n v="5"/>
    <s v="Bank Transfer"/>
    <x v="9"/>
    <x v="7"/>
    <n v="4193.75"/>
    <n v="2024"/>
    <n v="10"/>
    <s v="October"/>
    <n v="4"/>
  </r>
  <r>
    <n v="163"/>
    <x v="356"/>
    <s v="Smartwatch"/>
    <n v="602.76"/>
    <n v="10"/>
    <s v="Bank Transfer"/>
    <x v="2"/>
    <x v="5"/>
    <n v="6027.6"/>
    <n v="2024"/>
    <n v="10"/>
    <s v="October"/>
    <n v="4"/>
  </r>
  <r>
    <n v="22"/>
    <x v="356"/>
    <s v="Smartwatch"/>
    <n v="887.21"/>
    <n v="7"/>
    <s v="Credit Card"/>
    <x v="0"/>
    <x v="1"/>
    <n v="6210.47"/>
    <n v="2024"/>
    <n v="10"/>
    <s v="October"/>
    <n v="4"/>
  </r>
  <r>
    <n v="357"/>
    <x v="357"/>
    <s v="Speaker"/>
    <n v="437.52"/>
    <n v="6"/>
    <s v="Bank Transfer"/>
    <x v="9"/>
    <x v="2"/>
    <n v="2625.12"/>
    <n v="2024"/>
    <n v="10"/>
    <s v="October"/>
    <n v="4"/>
  </r>
  <r>
    <n v="374"/>
    <x v="358"/>
    <s v="Tablet"/>
    <n v="1132.06"/>
    <n v="5"/>
    <s v="Cash"/>
    <x v="3"/>
    <x v="9"/>
    <n v="5660.2999999999993"/>
    <n v="2024"/>
    <n v="10"/>
    <s v="October"/>
    <n v="4"/>
  </r>
  <r>
    <n v="491"/>
    <x v="358"/>
    <s v="Keyboard"/>
    <n v="516.95000000000005"/>
    <n v="9"/>
    <s v="Cash"/>
    <x v="6"/>
    <x v="7"/>
    <n v="4652.55"/>
    <n v="2024"/>
    <n v="10"/>
    <s v="October"/>
    <n v="4"/>
  </r>
  <r>
    <n v="234"/>
    <x v="358"/>
    <s v="Speaker"/>
    <n v="594.19000000000005"/>
    <n v="3"/>
    <s v="Cash"/>
    <x v="7"/>
    <x v="6"/>
    <n v="1782.5700000000002"/>
    <n v="2024"/>
    <n v="10"/>
    <s v="October"/>
    <n v="4"/>
  </r>
  <r>
    <n v="447"/>
    <x v="359"/>
    <s v="Smartwatch"/>
    <n v="1327.01"/>
    <n v="7"/>
    <s v="Bank Transfer"/>
    <x v="0"/>
    <x v="2"/>
    <n v="9289.07"/>
    <n v="2024"/>
    <n v="10"/>
    <s v="October"/>
    <n v="4"/>
  </r>
  <r>
    <n v="475"/>
    <x v="360"/>
    <s v="Tablet"/>
    <n v="420"/>
    <n v="4"/>
    <s v="Cash"/>
    <x v="2"/>
    <x v="1"/>
    <n v="1680"/>
    <n v="2024"/>
    <n v="10"/>
    <s v="October"/>
    <n v="4"/>
  </r>
  <r>
    <n v="121"/>
    <x v="360"/>
    <s v="Smartphone"/>
    <n v="1662.24"/>
    <n v="9"/>
    <s v="Cash"/>
    <x v="5"/>
    <x v="7"/>
    <n v="14960.16"/>
    <n v="2024"/>
    <n v="10"/>
    <s v="October"/>
    <n v="4"/>
  </r>
  <r>
    <n v="430"/>
    <x v="361"/>
    <s v="Headphones"/>
    <n v="509.96"/>
    <n v="6"/>
    <s v="Mobile Payment"/>
    <x v="8"/>
    <x v="7"/>
    <n v="3059.7599999999998"/>
    <n v="2024"/>
    <n v="10"/>
    <s v="October"/>
    <n v="4"/>
  </r>
  <r>
    <n v="394"/>
    <x v="362"/>
    <s v="Charger"/>
    <n v="967.06"/>
    <n v="4"/>
    <s v="Cash"/>
    <x v="1"/>
    <x v="4"/>
    <n v="3868.24"/>
    <n v="2024"/>
    <n v="10"/>
    <s v="October"/>
    <n v="4"/>
  </r>
  <r>
    <n v="385"/>
    <x v="363"/>
    <s v="Keyboard"/>
    <n v="61.17"/>
    <n v="6"/>
    <s v="Credit Card"/>
    <x v="6"/>
    <x v="3"/>
    <n v="367.02"/>
    <n v="2024"/>
    <n v="10"/>
    <s v="October"/>
    <n v="4"/>
  </r>
  <r>
    <n v="72"/>
    <x v="363"/>
    <s v="Monitor"/>
    <n v="251.8"/>
    <n v="4"/>
    <s v="Cash"/>
    <x v="8"/>
    <x v="4"/>
    <n v="1007.2"/>
    <n v="2024"/>
    <n v="10"/>
    <s v="October"/>
    <n v="4"/>
  </r>
  <r>
    <n v="28"/>
    <x v="364"/>
    <s v="Smartwatch"/>
    <n v="1405.15"/>
    <n v="6"/>
    <s v="Cash"/>
    <x v="3"/>
    <x v="3"/>
    <n v="8430.9000000000015"/>
    <n v="2024"/>
    <n v="10"/>
    <s v="October"/>
    <n v="4"/>
  </r>
  <r>
    <n v="74"/>
    <x v="365"/>
    <s v="Monitor"/>
    <n v="1280.17"/>
    <n v="2"/>
    <s v="Credit Card"/>
    <x v="5"/>
    <x v="9"/>
    <n v="2560.34"/>
    <n v="2024"/>
    <n v="10"/>
    <s v="October"/>
    <n v="4"/>
  </r>
  <r>
    <n v="522"/>
    <x v="366"/>
    <s v="Smartwatch"/>
    <n v="1349.73"/>
    <n v="10"/>
    <s v="Mobile Payment"/>
    <x v="3"/>
    <x v="8"/>
    <n v="13497.3"/>
    <n v="2024"/>
    <n v="10"/>
    <s v="October"/>
    <n v="4"/>
  </r>
  <r>
    <n v="455"/>
    <x v="366"/>
    <s v="Laptop"/>
    <n v="762.69"/>
    <n v="1"/>
    <s v="Mobile Payment"/>
    <x v="9"/>
    <x v="9"/>
    <n v="762.69"/>
    <n v="2024"/>
    <n v="10"/>
    <s v="October"/>
    <n v="4"/>
  </r>
  <r>
    <n v="85"/>
    <x v="366"/>
    <s v="Tablet"/>
    <n v="1325.39"/>
    <n v="5"/>
    <s v="Bank Transfer"/>
    <x v="4"/>
    <x v="2"/>
    <n v="6626.9500000000007"/>
    <n v="2024"/>
    <n v="10"/>
    <s v="October"/>
    <n v="4"/>
  </r>
  <r>
    <n v="43"/>
    <x v="367"/>
    <s v="Speaker"/>
    <n v="95.04"/>
    <n v="1"/>
    <s v="Mobile Payment"/>
    <x v="3"/>
    <x v="1"/>
    <n v="95.04"/>
    <n v="2024"/>
    <n v="10"/>
    <s v="October"/>
    <n v="4"/>
  </r>
  <r>
    <n v="186"/>
    <x v="367"/>
    <s v="Tablet"/>
    <n v="1721.04"/>
    <n v="10"/>
    <s v="Mobile Payment"/>
    <x v="7"/>
    <x v="1"/>
    <n v="17210.400000000001"/>
    <n v="2024"/>
    <n v="10"/>
    <s v="October"/>
    <n v="4"/>
  </r>
  <r>
    <n v="511"/>
    <x v="368"/>
    <s v="Tablet"/>
    <n v="1421.96"/>
    <n v="6"/>
    <s v="Mobile Payment"/>
    <x v="9"/>
    <x v="0"/>
    <n v="8531.76"/>
    <n v="2024"/>
    <n v="10"/>
    <s v="October"/>
    <n v="4"/>
  </r>
  <r>
    <n v="290"/>
    <x v="369"/>
    <s v="Tablet"/>
    <n v="102.69"/>
    <n v="8"/>
    <s v="Bank Transfer"/>
    <x v="7"/>
    <x v="3"/>
    <n v="821.52"/>
    <n v="2024"/>
    <n v="10"/>
    <s v="October"/>
    <n v="4"/>
  </r>
  <r>
    <n v="276"/>
    <x v="369"/>
    <s v="Smartwatch"/>
    <n v="134.81"/>
    <n v="2"/>
    <s v="Mobile Payment"/>
    <x v="5"/>
    <x v="6"/>
    <n v="269.62"/>
    <n v="2024"/>
    <n v="10"/>
    <s v="October"/>
    <n v="4"/>
  </r>
  <r>
    <n v="391"/>
    <x v="370"/>
    <s v="Tablet"/>
    <n v="1983.04"/>
    <n v="5"/>
    <s v="Credit Card"/>
    <x v="3"/>
    <x v="6"/>
    <n v="9915.2000000000007"/>
    <n v="2024"/>
    <n v="10"/>
    <s v="October"/>
    <n v="4"/>
  </r>
  <r>
    <n v="376"/>
    <x v="371"/>
    <s v="Charger"/>
    <n v="1221.6600000000001"/>
    <n v="2"/>
    <s v="Mobile Payment"/>
    <x v="2"/>
    <x v="3"/>
    <n v="2443.3200000000002"/>
    <n v="2024"/>
    <n v="10"/>
    <s v="October"/>
    <n v="4"/>
  </r>
  <r>
    <n v="474"/>
    <x v="372"/>
    <s v="Speaker"/>
    <n v="1066.1300000000001"/>
    <n v="8"/>
    <s v="Bank Transfer"/>
    <x v="3"/>
    <x v="2"/>
    <n v="8529.0400000000009"/>
    <n v="2024"/>
    <n v="11"/>
    <s v="November"/>
    <n v="4"/>
  </r>
  <r>
    <n v="423"/>
    <x v="373"/>
    <s v="Smartwatch"/>
    <n v="1103.45"/>
    <n v="6"/>
    <s v="Mobile Payment"/>
    <x v="8"/>
    <x v="7"/>
    <n v="6620.7000000000007"/>
    <n v="2024"/>
    <n v="11"/>
    <s v="November"/>
    <n v="4"/>
  </r>
  <r>
    <n v="421"/>
    <x v="373"/>
    <s v="Smartwatch"/>
    <n v="453.43"/>
    <n v="10"/>
    <s v="Mobile Payment"/>
    <x v="2"/>
    <x v="7"/>
    <n v="4534.3"/>
    <n v="2024"/>
    <n v="11"/>
    <s v="November"/>
    <n v="4"/>
  </r>
  <r>
    <n v="343"/>
    <x v="373"/>
    <s v="Speaker"/>
    <n v="769.31"/>
    <n v="5"/>
    <s v="Credit Card"/>
    <x v="5"/>
    <x v="8"/>
    <n v="3846.5499999999997"/>
    <n v="2024"/>
    <n v="11"/>
    <s v="November"/>
    <n v="4"/>
  </r>
  <r>
    <n v="550"/>
    <x v="373"/>
    <s v="Laptop"/>
    <n v="13.67"/>
    <n v="6"/>
    <s v="Bank Transfer"/>
    <x v="4"/>
    <x v="2"/>
    <n v="82.02"/>
    <n v="2024"/>
    <n v="11"/>
    <s v="November"/>
    <n v="4"/>
  </r>
  <r>
    <n v="559"/>
    <x v="374"/>
    <s v="Speaker"/>
    <n v="890.24"/>
    <n v="3"/>
    <s v="Credit Card"/>
    <x v="1"/>
    <x v="9"/>
    <n v="2670.7200000000003"/>
    <n v="2024"/>
    <n v="11"/>
    <s v="November"/>
    <n v="4"/>
  </r>
  <r>
    <n v="312"/>
    <x v="375"/>
    <s v="Headphones"/>
    <n v="1312.78"/>
    <n v="8"/>
    <s v="Credit Card"/>
    <x v="8"/>
    <x v="7"/>
    <n v="10502.24"/>
    <n v="2024"/>
    <n v="11"/>
    <s v="November"/>
    <n v="4"/>
  </r>
  <r>
    <n v="145"/>
    <x v="375"/>
    <s v="Headphones"/>
    <n v="807.59"/>
    <n v="5"/>
    <s v="Credit Card"/>
    <x v="0"/>
    <x v="0"/>
    <n v="4037.9500000000003"/>
    <n v="2024"/>
    <n v="11"/>
    <s v="November"/>
    <n v="4"/>
  </r>
  <r>
    <n v="229"/>
    <x v="375"/>
    <s v="Smartphone"/>
    <n v="1370.56"/>
    <n v="2"/>
    <s v="Bank Transfer"/>
    <x v="3"/>
    <x v="0"/>
    <n v="2741.12"/>
    <n v="2024"/>
    <n v="11"/>
    <s v="November"/>
    <n v="4"/>
  </r>
  <r>
    <n v="224"/>
    <x v="376"/>
    <s v="Charger"/>
    <n v="370.82"/>
    <n v="7"/>
    <s v="Cash"/>
    <x v="3"/>
    <x v="2"/>
    <n v="2595.7399999999998"/>
    <n v="2024"/>
    <n v="11"/>
    <s v="November"/>
    <n v="4"/>
  </r>
  <r>
    <n v="59"/>
    <x v="377"/>
    <s v="Mouse"/>
    <n v="1493.95"/>
    <n v="10"/>
    <s v="Credit Card"/>
    <x v="7"/>
    <x v="6"/>
    <n v="14939.5"/>
    <n v="2024"/>
    <n v="11"/>
    <s v="November"/>
    <n v="4"/>
  </r>
  <r>
    <n v="389"/>
    <x v="377"/>
    <s v="Monitor"/>
    <n v="1090.2"/>
    <n v="2"/>
    <s v="Bank Transfer"/>
    <x v="6"/>
    <x v="1"/>
    <n v="2180.4"/>
    <n v="2024"/>
    <n v="11"/>
    <s v="November"/>
    <n v="4"/>
  </r>
  <r>
    <n v="210"/>
    <x v="378"/>
    <s v="Tablet"/>
    <n v="1157.6199999999999"/>
    <n v="4"/>
    <s v="Cash"/>
    <x v="3"/>
    <x v="5"/>
    <n v="4630.4799999999996"/>
    <n v="2024"/>
    <n v="11"/>
    <s v="November"/>
    <n v="4"/>
  </r>
  <r>
    <n v="541"/>
    <x v="379"/>
    <s v="Speaker"/>
    <n v="851.05"/>
    <n v="10"/>
    <s v="Bank Transfer"/>
    <x v="3"/>
    <x v="5"/>
    <n v="8510.5"/>
    <n v="2024"/>
    <n v="11"/>
    <s v="November"/>
    <n v="4"/>
  </r>
  <r>
    <n v="503"/>
    <x v="379"/>
    <s v="Keyboard"/>
    <n v="543.12"/>
    <n v="2"/>
    <s v="Cash"/>
    <x v="4"/>
    <x v="3"/>
    <n v="1086.24"/>
    <n v="2024"/>
    <n v="11"/>
    <s v="November"/>
    <n v="4"/>
  </r>
  <r>
    <n v="498"/>
    <x v="379"/>
    <s v="Smartphone"/>
    <n v="166.39"/>
    <n v="3"/>
    <s v="Cash"/>
    <x v="4"/>
    <x v="1"/>
    <n v="499.16999999999996"/>
    <n v="2024"/>
    <n v="11"/>
    <s v="November"/>
    <n v="4"/>
  </r>
  <r>
    <n v="560"/>
    <x v="380"/>
    <s v="Smartphone"/>
    <n v="370.42"/>
    <n v="7"/>
    <s v="Mobile Payment"/>
    <x v="8"/>
    <x v="2"/>
    <n v="2592.94"/>
    <n v="2024"/>
    <n v="11"/>
    <s v="November"/>
    <n v="4"/>
  </r>
  <r>
    <n v="532"/>
    <x v="381"/>
    <s v="Speaker"/>
    <n v="1714.94"/>
    <n v="8"/>
    <s v="Mobile Payment"/>
    <x v="2"/>
    <x v="8"/>
    <n v="13719.52"/>
    <n v="2024"/>
    <n v="11"/>
    <s v="November"/>
    <n v="4"/>
  </r>
  <r>
    <n v="272"/>
    <x v="382"/>
    <s v="Smartwatch"/>
    <n v="1720.31"/>
    <n v="4"/>
    <s v="Bank Transfer"/>
    <x v="0"/>
    <x v="6"/>
    <n v="6881.24"/>
    <n v="2024"/>
    <n v="11"/>
    <s v="November"/>
    <n v="4"/>
  </r>
  <r>
    <n v="529"/>
    <x v="382"/>
    <s v="Monitor"/>
    <n v="48.95"/>
    <n v="6"/>
    <s v="Bank Transfer"/>
    <x v="1"/>
    <x v="3"/>
    <n v="293.70000000000005"/>
    <n v="2024"/>
    <n v="11"/>
    <s v="November"/>
    <n v="4"/>
  </r>
  <r>
    <n v="477"/>
    <x v="382"/>
    <s v="Keyboard"/>
    <n v="872.3"/>
    <n v="2"/>
    <s v="Credit Card"/>
    <x v="5"/>
    <x v="5"/>
    <n v="1744.6"/>
    <n v="2024"/>
    <n v="11"/>
    <s v="November"/>
    <n v="4"/>
  </r>
  <r>
    <n v="427"/>
    <x v="382"/>
    <s v="Headphones"/>
    <n v="574.30999999999995"/>
    <n v="1"/>
    <s v="Credit Card"/>
    <x v="3"/>
    <x v="1"/>
    <n v="574.30999999999995"/>
    <n v="2024"/>
    <n v="11"/>
    <s v="November"/>
    <n v="4"/>
  </r>
  <r>
    <n v="299"/>
    <x v="382"/>
    <s v="Smartphone"/>
    <n v="704.21"/>
    <n v="6"/>
    <s v="Mobile Payment"/>
    <x v="2"/>
    <x v="0"/>
    <n v="4225.26"/>
    <n v="2024"/>
    <n v="11"/>
    <s v="November"/>
    <n v="4"/>
  </r>
  <r>
    <n v="589"/>
    <x v="383"/>
    <s v="Speaker"/>
    <n v="630.25"/>
    <n v="6"/>
    <s v="Mobile Payment"/>
    <x v="7"/>
    <x v="7"/>
    <n v="3781.5"/>
    <n v="2024"/>
    <n v="11"/>
    <s v="November"/>
    <n v="4"/>
  </r>
  <r>
    <n v="499"/>
    <x v="384"/>
    <s v="Speaker"/>
    <n v="230.83"/>
    <n v="2"/>
    <s v="Credit Card"/>
    <x v="3"/>
    <x v="7"/>
    <n v="461.66"/>
    <n v="2024"/>
    <n v="11"/>
    <s v="November"/>
    <n v="4"/>
  </r>
  <r>
    <n v="439"/>
    <x v="384"/>
    <s v="Laptop"/>
    <n v="284.55"/>
    <n v="9"/>
    <s v="Bank Transfer"/>
    <x v="8"/>
    <x v="2"/>
    <n v="2560.9500000000003"/>
    <n v="2024"/>
    <n v="11"/>
    <s v="November"/>
    <n v="4"/>
  </r>
  <r>
    <n v="309"/>
    <x v="385"/>
    <s v="Smartwatch"/>
    <n v="579.96"/>
    <n v="3"/>
    <s v="Bank Transfer"/>
    <x v="0"/>
    <x v="1"/>
    <n v="1739.88"/>
    <n v="2024"/>
    <n v="11"/>
    <s v="November"/>
    <n v="4"/>
  </r>
  <r>
    <n v="222"/>
    <x v="386"/>
    <s v="Tablet"/>
    <n v="1614.81"/>
    <n v="5"/>
    <s v="Cash"/>
    <x v="6"/>
    <x v="9"/>
    <n v="8074.0499999999993"/>
    <n v="2024"/>
    <n v="11"/>
    <s v="November"/>
    <n v="4"/>
  </r>
  <r>
    <n v="45"/>
    <x v="387"/>
    <s v="Keyboard"/>
    <n v="940.84"/>
    <n v="9"/>
    <s v="Cash"/>
    <x v="0"/>
    <x v="9"/>
    <n v="8467.56"/>
    <n v="2024"/>
    <n v="11"/>
    <s v="November"/>
    <n v="4"/>
  </r>
  <r>
    <n v="199"/>
    <x v="388"/>
    <s v="Headphones"/>
    <n v="101.26"/>
    <n v="5"/>
    <s v="Credit Card"/>
    <x v="7"/>
    <x v="8"/>
    <n v="506.3"/>
    <n v="2024"/>
    <n v="12"/>
    <s v="December"/>
    <n v="4"/>
  </r>
  <r>
    <n v="599"/>
    <x v="389"/>
    <s v="Mouse"/>
    <n v="853.16"/>
    <n v="4"/>
    <s v="Cash"/>
    <x v="2"/>
    <x v="4"/>
    <n v="3412.64"/>
    <n v="2024"/>
    <n v="12"/>
    <s v="December"/>
    <n v="4"/>
  </r>
  <r>
    <n v="269"/>
    <x v="389"/>
    <s v="Laptop"/>
    <n v="10.119999999999999"/>
    <n v="9"/>
    <s v="Mobile Payment"/>
    <x v="8"/>
    <x v="2"/>
    <n v="91.08"/>
    <n v="2024"/>
    <n v="12"/>
    <s v="December"/>
    <n v="4"/>
  </r>
  <r>
    <n v="543"/>
    <x v="390"/>
    <s v="Laptop"/>
    <n v="1600.28"/>
    <n v="5"/>
    <s v="Cash"/>
    <x v="8"/>
    <x v="8"/>
    <n v="8001.4"/>
    <n v="2024"/>
    <n v="12"/>
    <s v="December"/>
    <n v="4"/>
  </r>
  <r>
    <n v="31"/>
    <x v="390"/>
    <s v="Smartwatch"/>
    <n v="516.59"/>
    <n v="1"/>
    <s v="Mobile Payment"/>
    <x v="7"/>
    <x v="5"/>
    <n v="516.59"/>
    <n v="2024"/>
    <n v="12"/>
    <s v="December"/>
    <n v="4"/>
  </r>
  <r>
    <n v="595"/>
    <x v="391"/>
    <s v="Smartwatch"/>
    <n v="391.63"/>
    <n v="1"/>
    <s v="Cash"/>
    <x v="1"/>
    <x v="1"/>
    <n v="391.63"/>
    <n v="2024"/>
    <n v="12"/>
    <s v="December"/>
    <n v="4"/>
  </r>
  <r>
    <n v="11"/>
    <x v="392"/>
    <s v="Tablet"/>
    <n v="1845.93"/>
    <n v="2"/>
    <s v="Bank Transfer"/>
    <x v="8"/>
    <x v="1"/>
    <n v="3691.86"/>
    <n v="2024"/>
    <n v="12"/>
    <s v="December"/>
    <n v="4"/>
  </r>
  <r>
    <n v="404"/>
    <x v="392"/>
    <s v="Charger"/>
    <n v="1302.94"/>
    <n v="7"/>
    <s v="Mobile Payment"/>
    <x v="5"/>
    <x v="8"/>
    <n v="9120.58"/>
    <n v="2024"/>
    <n v="12"/>
    <s v="December"/>
    <n v="4"/>
  </r>
  <r>
    <n v="153"/>
    <x v="392"/>
    <s v="Headphones"/>
    <n v="1004.77"/>
    <n v="8"/>
    <s v="Cash"/>
    <x v="2"/>
    <x v="8"/>
    <n v="8038.16"/>
    <n v="2024"/>
    <n v="12"/>
    <s v="December"/>
    <n v="4"/>
  </r>
  <r>
    <n v="191"/>
    <x v="393"/>
    <s v="Tablet"/>
    <n v="1759.11"/>
    <n v="6"/>
    <s v="Credit Card"/>
    <x v="9"/>
    <x v="1"/>
    <n v="10554.66"/>
    <n v="2024"/>
    <n v="12"/>
    <s v="December"/>
    <n v="4"/>
  </r>
  <r>
    <n v="147"/>
    <x v="394"/>
    <s v="Keyboard"/>
    <n v="1773.01"/>
    <n v="7"/>
    <s v="Credit Card"/>
    <x v="4"/>
    <x v="1"/>
    <n v="12411.07"/>
    <n v="2024"/>
    <n v="12"/>
    <s v="December"/>
    <n v="4"/>
  </r>
  <r>
    <n v="67"/>
    <x v="395"/>
    <s v="Smartwatch"/>
    <n v="922.24"/>
    <n v="1"/>
    <s v="Mobile Payment"/>
    <x v="3"/>
    <x v="2"/>
    <n v="922.24"/>
    <n v="2024"/>
    <n v="12"/>
    <s v="December"/>
    <n v="4"/>
  </r>
  <r>
    <n v="354"/>
    <x v="396"/>
    <s v="Charger"/>
    <n v="1846.46"/>
    <n v="8"/>
    <s v="Cash"/>
    <x v="5"/>
    <x v="4"/>
    <n v="14771.68"/>
    <n v="2024"/>
    <n v="12"/>
    <s v="December"/>
    <n v="4"/>
  </r>
  <r>
    <n v="283"/>
    <x v="397"/>
    <s v="Speaker"/>
    <n v="1710.43"/>
    <n v="1"/>
    <s v="Credit Card"/>
    <x v="0"/>
    <x v="0"/>
    <n v="1710.43"/>
    <n v="2024"/>
    <n v="12"/>
    <s v="December"/>
    <n v="4"/>
  </r>
  <r>
    <n v="586"/>
    <x v="397"/>
    <s v="Tablet"/>
    <n v="1817.61"/>
    <n v="5"/>
    <s v="Credit Card"/>
    <x v="3"/>
    <x v="0"/>
    <n v="9088.0499999999993"/>
    <n v="2024"/>
    <n v="12"/>
    <s v="December"/>
    <n v="4"/>
  </r>
  <r>
    <n v="535"/>
    <x v="398"/>
    <s v="Speaker"/>
    <n v="1774.1"/>
    <n v="2"/>
    <s v="Cash"/>
    <x v="3"/>
    <x v="2"/>
    <n v="3548.2"/>
    <n v="2024"/>
    <n v="12"/>
    <s v="December"/>
    <n v="4"/>
  </r>
  <r>
    <n v="495"/>
    <x v="398"/>
    <s v="Monitor"/>
    <n v="786.06"/>
    <n v="7"/>
    <s v="Bank Transfer"/>
    <x v="0"/>
    <x v="2"/>
    <n v="5502.42"/>
    <n v="2024"/>
    <n v="12"/>
    <s v="December"/>
    <n v="4"/>
  </r>
  <r>
    <n v="154"/>
    <x v="398"/>
    <s v="Monitor"/>
    <n v="927.9"/>
    <n v="8"/>
    <s v="Bank Transfer"/>
    <x v="4"/>
    <x v="1"/>
    <n v="7423.2"/>
    <n v="2024"/>
    <n v="12"/>
    <s v="December"/>
    <n v="4"/>
  </r>
  <r>
    <n v="42"/>
    <x v="399"/>
    <s v="Laptop"/>
    <n v="742.86"/>
    <n v="3"/>
    <s v="Mobile Payment"/>
    <x v="6"/>
    <x v="1"/>
    <n v="2228.58"/>
    <n v="2024"/>
    <n v="12"/>
    <s v="December"/>
    <n v="4"/>
  </r>
  <r>
    <n v="395"/>
    <x v="400"/>
    <s v="Mouse"/>
    <n v="1132.9100000000001"/>
    <n v="4"/>
    <s v="Mobile Payment"/>
    <x v="5"/>
    <x v="7"/>
    <n v="4531.6400000000003"/>
    <n v="2024"/>
    <n v="12"/>
    <s v="December"/>
    <n v="4"/>
  </r>
  <r>
    <n v="83"/>
    <x v="400"/>
    <s v="Mouse"/>
    <n v="31.21"/>
    <n v="10"/>
    <s v="Bank Transfer"/>
    <x v="8"/>
    <x v="3"/>
    <n v="312.10000000000002"/>
    <n v="2024"/>
    <n v="12"/>
    <s v="December"/>
    <n v="4"/>
  </r>
  <r>
    <n v="211"/>
    <x v="401"/>
    <s v="Speaker"/>
    <n v="1207.8399999999999"/>
    <n v="1"/>
    <s v="Credit Card"/>
    <x v="7"/>
    <x v="8"/>
    <n v="1207.8399999999999"/>
    <n v="2024"/>
    <n v="12"/>
    <s v="December"/>
    <n v="4"/>
  </r>
  <r>
    <n v="146"/>
    <x v="402"/>
    <s v="Charger"/>
    <n v="1627.85"/>
    <n v="7"/>
    <s v="Mobile Payment"/>
    <x v="4"/>
    <x v="7"/>
    <n v="11394.949999999999"/>
    <n v="2024"/>
    <n v="12"/>
    <s v="December"/>
    <n v="4"/>
  </r>
  <r>
    <n v="268"/>
    <x v="402"/>
    <s v="Speaker"/>
    <n v="993.68"/>
    <n v="2"/>
    <s v="Mobile Payment"/>
    <x v="9"/>
    <x v="9"/>
    <n v="1987.36"/>
    <n v="2024"/>
    <n v="12"/>
    <s v="December"/>
    <n v="4"/>
  </r>
  <r>
    <n v="297"/>
    <x v="402"/>
    <s v="Speaker"/>
    <n v="933.38"/>
    <n v="9"/>
    <s v="Bank Transfer"/>
    <x v="6"/>
    <x v="3"/>
    <n v="8400.42"/>
    <n v="2024"/>
    <n v="12"/>
    <s v="December"/>
    <n v="4"/>
  </r>
  <r>
    <n v="587"/>
    <x v="403"/>
    <s v="Headphones"/>
    <n v="1731.76"/>
    <n v="7"/>
    <s v="Mobile Payment"/>
    <x v="9"/>
    <x v="9"/>
    <n v="12122.32"/>
    <n v="2024"/>
    <n v="12"/>
    <s v="December"/>
    <n v="4"/>
  </r>
  <r>
    <n v="542"/>
    <x v="404"/>
    <s v="Tablet"/>
    <n v="152.03"/>
    <n v="9"/>
    <s v="Bank Transfer"/>
    <x v="2"/>
    <x v="9"/>
    <n v="1368.27"/>
    <n v="2024"/>
    <n v="12"/>
    <s v="December"/>
    <n v="4"/>
  </r>
  <r>
    <n v="568"/>
    <x v="405"/>
    <s v="Charger"/>
    <n v="964.22"/>
    <n v="3"/>
    <s v="Cash"/>
    <x v="5"/>
    <x v="1"/>
    <n v="2892.66"/>
    <n v="2024"/>
    <n v="12"/>
    <s v="December"/>
    <n v="4"/>
  </r>
  <r>
    <n v="399"/>
    <x v="406"/>
    <s v="Charger"/>
    <n v="395.93"/>
    <n v="7"/>
    <s v="Credit Card"/>
    <x v="7"/>
    <x v="4"/>
    <n v="2771.51"/>
    <n v="2024"/>
    <n v="12"/>
    <s v="December"/>
    <n v="4"/>
  </r>
  <r>
    <n v="539"/>
    <x v="406"/>
    <s v="Headphones"/>
    <n v="1248.1099999999999"/>
    <n v="8"/>
    <s v="Bank Transfer"/>
    <x v="1"/>
    <x v="7"/>
    <n v="9984.8799999999992"/>
    <n v="2024"/>
    <n v="12"/>
    <s v="December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BEE09-E4F1-473B-9CC9-A1FB7A1234E6}" name="PivotTable14" cacheId="4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G60:R85" firstHeaderRow="1" firstDataRow="2" firstDataCol="2"/>
  <pivotFields count="16">
    <pivotField compact="0" outline="0" showAll="0" defaultSubtotal="0"/>
    <pivotField compact="0" numFmtId="14" outline="0" showAll="0" defaultSubtotal="0">
      <items count="4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sortType="descending" defaultSubtotal="0">
      <items count="10">
        <item x="7"/>
        <item x="2"/>
        <item x="3"/>
        <item x="4"/>
        <item x="8"/>
        <item x="6"/>
        <item x="5"/>
        <item x="1"/>
        <item x="9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5"/>
    <field x="13"/>
  </rowFields>
  <rowItems count="2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7"/>
  </colFields>
  <colItems count="10">
    <i>
      <x v="8"/>
    </i>
    <i>
      <x v="1"/>
    </i>
    <i>
      <x v="7"/>
    </i>
    <i>
      <x v="3"/>
    </i>
    <i>
      <x v="2"/>
    </i>
    <i>
      <x v="9"/>
    </i>
    <i>
      <x v="5"/>
    </i>
    <i>
      <x v="6"/>
    </i>
    <i>
      <x v="4"/>
    </i>
    <i>
      <x/>
    </i>
  </colItems>
  <dataFields count="1">
    <dataField name="Sum of revenue" fld="8" baseField="13" baseItem="3" numFmtId="3"/>
  </dataFields>
  <chartFormats count="1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EB983-924B-460E-86BA-F08D157A07CD}" name="PivotTable13" cacheId="4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3">
  <location ref="G42:H52" firstHeaderRow="1" firstDataRow="1" firstDataCol="1"/>
  <pivotFields count="16">
    <pivotField compact="0" outline="0" showAll="0" defaultSubtotal="0"/>
    <pivotField compact="0" numFmtId="14" outline="0" showAll="0" defaultSubtotal="0">
      <items count="4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10">
        <item x="7"/>
        <item x="2"/>
        <item x="3"/>
        <item x="4"/>
        <item x="8"/>
        <item x="6"/>
        <item x="5"/>
        <item x="1"/>
        <item x="9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5">
        <item x="0"/>
        <item x="1"/>
        <item x="2"/>
        <item x="3"/>
        <item x="4"/>
      </items>
    </pivotField>
  </pivotFields>
  <rowFields count="1">
    <field x="7"/>
  </rowFields>
  <rowItems count="10">
    <i>
      <x v="8"/>
    </i>
    <i>
      <x v="1"/>
    </i>
    <i>
      <x v="7"/>
    </i>
    <i>
      <x v="3"/>
    </i>
    <i>
      <x v="2"/>
    </i>
    <i>
      <x v="9"/>
    </i>
    <i>
      <x v="5"/>
    </i>
    <i>
      <x v="6"/>
    </i>
    <i>
      <x v="4"/>
    </i>
    <i>
      <x/>
    </i>
  </rowItems>
  <colItems count="1">
    <i/>
  </colItems>
  <dataFields count="1">
    <dataField name="Sum of revenue" fld="8" baseField="13" baseItem="3" numFmtId="3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770F0-BEBF-4F0B-A807-6AF8E66B73C4}" name="PivotTable12" cacheId="4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G16:I40" firstHeaderRow="1" firstDataRow="1" firstDataCol="2"/>
  <pivotFields count="16">
    <pivotField compact="0" outline="0" showAll="0" defaultSubtotal="0"/>
    <pivotField compact="0" numFmtId="14" outline="0" showAll="0" defaultSubtotal="0">
      <items count="4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5"/>
    <field x="13"/>
  </rowFields>
  <rowItems count="2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dataFields count="1">
    <dataField name="Sum of revenue" fld="8" baseField="13" baseItem="3" numFmtId="3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F416B-9341-4BBD-B366-B276220A339D}" name="PivotTable1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12" firstHeaderRow="1" firstDataRow="1" firstDataCol="1"/>
  <pivotFields count="9">
    <pivotField showAll="0"/>
    <pivotField showAll="0"/>
    <pivotField axis="axisRow" showAll="0" sortType="descending">
      <items count="11">
        <item x="4"/>
        <item x="1"/>
        <item x="8"/>
        <item x="3"/>
        <item x="0"/>
        <item x="5"/>
        <item x="6"/>
        <item x="2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1">
    <i>
      <x v="2"/>
    </i>
    <i>
      <x v="8"/>
    </i>
    <i>
      <x/>
    </i>
    <i>
      <x v="3"/>
    </i>
    <i>
      <x v="5"/>
    </i>
    <i>
      <x v="4"/>
    </i>
    <i>
      <x v="9"/>
    </i>
    <i>
      <x v="1"/>
    </i>
    <i>
      <x v="7"/>
    </i>
    <i>
      <x v="6"/>
    </i>
    <i t="grand">
      <x/>
    </i>
  </rowItems>
  <colItems count="1">
    <i/>
  </colItems>
  <dataFields count="1">
    <dataField name="Sum of quantity" fld="4" baseField="2" baseItem="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3B9A7-E833-4B47-A9C5-23267113FA2A}" name="PivotTable1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H15" firstHeaderRow="1" firstDataRow="1" firstDataCol="1"/>
  <pivotFields count="16">
    <pivotField showAll="0"/>
    <pivotField numFmtId="14" showAll="0">
      <items count="4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0"/>
        <item x="1"/>
        <item x="5"/>
        <item x="6"/>
        <item x="3"/>
        <item x="7"/>
        <item x="9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03CFC0-CD94-4575-A758-5AEAEFB0A7D1}" autoFormatId="16" applyNumberFormats="0" applyBorderFormats="0" applyFontFormats="0" applyPatternFormats="0" applyAlignmentFormats="0" applyWidthHeightFormats="0">
  <queryTableRefresh nextId="14">
    <queryTableFields count="13">
      <queryTableField id="1" name="order_id" tableColumnId="1"/>
      <queryTableField id="2" name="date" tableColumnId="2"/>
      <queryTableField id="3" name="product" tableColumnId="3"/>
      <queryTableField id="4" name="price" tableColumnId="4"/>
      <queryTableField id="5" name="quantity" tableColumnId="5"/>
      <queryTableField id="6" name="payment_method" tableColumnId="6"/>
      <queryTableField id="7" name="manager" tableColumnId="7"/>
      <queryTableField id="8" name="city" tableColumnId="8"/>
      <queryTableField id="9" name="revenue" tableColumnId="9"/>
      <queryTableField id="10" name="Year" tableColumnId="10"/>
      <queryTableField id="11" name="Month" tableColumnId="11"/>
      <queryTableField id="12" name="Month Name" tableColumnId="12"/>
      <queryTableField id="13" name="Quarte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1357D-FB0D-4FBF-9DAE-DFDB1E6B1630}" name="Orders_1" displayName="Orders_1" ref="A1:M601" tableType="queryTable" totalsRowShown="0">
  <autoFilter ref="A1:M601" xr:uid="{8291357D-FB0D-4FBF-9DAE-DFDB1E6B1630}"/>
  <tableColumns count="13">
    <tableColumn id="1" xr3:uid="{994C6471-978F-4D57-A56C-A130A2F5F22A}" uniqueName="1" name="order_id" queryTableFieldId="1"/>
    <tableColumn id="2" xr3:uid="{54EC2719-B2EE-4D3F-A337-A6F1EB819D0B}" uniqueName="2" name="date" queryTableFieldId="2" dataDxfId="5"/>
    <tableColumn id="3" xr3:uid="{2C17BA77-724C-468D-9903-70CF723FA0FC}" uniqueName="3" name="product" queryTableFieldId="3" dataDxfId="4"/>
    <tableColumn id="4" xr3:uid="{D27BCFEB-6D4C-4761-8F18-8E61527D4946}" uniqueName="4" name="price" queryTableFieldId="4"/>
    <tableColumn id="5" xr3:uid="{4EE368EA-7871-4375-BBF2-8329E79DB116}" uniqueName="5" name="quantity" queryTableFieldId="5"/>
    <tableColumn id="6" xr3:uid="{623FC069-7A0C-46B6-BFA3-C7C85CAA0FE2}" uniqueName="6" name="payment_method" queryTableFieldId="6" dataDxfId="3"/>
    <tableColumn id="7" xr3:uid="{BCD2FC83-470B-445D-A629-E446013DE5C2}" uniqueName="7" name="manager" queryTableFieldId="7" dataDxfId="2"/>
    <tableColumn id="8" xr3:uid="{1F4DFAFE-87FE-4232-94B5-81359A6CAD7A}" uniqueName="8" name="city" queryTableFieldId="8" dataDxfId="1"/>
    <tableColumn id="9" xr3:uid="{8E6897FB-D8C2-4E00-9088-B4B6103AC0D3}" uniqueName="9" name="revenue" queryTableFieldId="9"/>
    <tableColumn id="10" xr3:uid="{C8D56B8B-FCDD-4F9C-9A36-4B2A2D092270}" uniqueName="10" name="Year" queryTableFieldId="10"/>
    <tableColumn id="11" xr3:uid="{CBB71235-1EDB-4543-99FD-3763B9D00DE8}" uniqueName="11" name="Month" queryTableFieldId="11"/>
    <tableColumn id="12" xr3:uid="{3FBAAEAB-B625-4773-9396-CA7AD7234C93}" uniqueName="12" name="Month Name" queryTableFieldId="12" dataDxfId="0"/>
    <tableColumn id="13" xr3:uid="{C75C2416-3E68-4B28-BEE3-F9D914196740}" uniqueName="13" name="Quarter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5AD20-1D25-4B83-AC5D-337247561865}" name="Orders" displayName="Orders" ref="A1:I601" totalsRowShown="0" headerRowDxfId="12" headerRowBorderDxfId="10" tableBorderDxfId="11">
  <autoFilter ref="A1:I601" xr:uid="{A535AD20-1D25-4B83-AC5D-337247561865}"/>
  <sortState xmlns:xlrd2="http://schemas.microsoft.com/office/spreadsheetml/2017/richdata2" ref="A2:I601">
    <sortCondition ref="B1:B601"/>
  </sortState>
  <tableColumns count="9">
    <tableColumn id="1" xr3:uid="{AD9FAF16-E1E8-4B50-AA62-73052F5E524B}" name="order_id"/>
    <tableColumn id="2" xr3:uid="{175FA9D6-5057-4A8D-B3C5-653A2CE1A405}" name="date" dataDxfId="6"/>
    <tableColumn id="3" xr3:uid="{E9272908-A775-4C0E-A97B-7FA7B26BFB26}" name="product"/>
    <tableColumn id="4" xr3:uid="{26227234-22DA-4547-B2CD-27E56CDE60EE}" name="price"/>
    <tableColumn id="5" xr3:uid="{94898DFF-CBFF-4186-872E-05876E7AC465}" name="quantity"/>
    <tableColumn id="6" xr3:uid="{B744814F-517A-4E62-A919-8C1706D618B3}" name="payment_method"/>
    <tableColumn id="9" xr3:uid="{F13B733D-C430-40A1-82CC-FEEE185BFB4D}" name="manager" dataDxfId="9"/>
    <tableColumn id="10" xr3:uid="{BB0E2EFC-D2FD-4B75-8888-5C8975D5913F}" name="city" dataDxfId="8"/>
    <tableColumn id="13" xr3:uid="{2A80554B-CC4F-4016-BDCA-BE9B6A79C683}" name="revenue" dataDxfId="7">
      <calculatedColumnFormula>Orders[[#This Row],[price]]*Orders[[#This Row],[quantity]]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1B9F-EB02-45A7-9675-3E75F403EB54}">
  <dimension ref="A1:S601"/>
  <sheetViews>
    <sheetView topLeftCell="B583" workbookViewId="0">
      <selection activeCell="Z27" sqref="Z27"/>
    </sheetView>
  </sheetViews>
  <sheetFormatPr defaultRowHeight="14.5" x14ac:dyDescent="0.35"/>
  <cols>
    <col min="1" max="1" width="10.26953125" bestFit="1" customWidth="1"/>
    <col min="2" max="2" width="10.453125" bestFit="1" customWidth="1"/>
    <col min="3" max="3" width="11.36328125" bestFit="1" customWidth="1"/>
    <col min="4" max="4" width="7.81640625" bestFit="1" customWidth="1"/>
    <col min="5" max="5" width="10.1796875" bestFit="1" customWidth="1"/>
    <col min="6" max="6" width="18.26953125" bestFit="1" customWidth="1"/>
    <col min="7" max="7" width="13.6328125" bestFit="1" customWidth="1"/>
    <col min="8" max="8" width="10.453125" bestFit="1" customWidth="1"/>
    <col min="9" max="9" width="9.90625" bestFit="1" customWidth="1"/>
    <col min="10" max="10" width="6.81640625" bestFit="1" customWidth="1"/>
    <col min="11" max="11" width="8.81640625" bestFit="1" customWidth="1"/>
    <col min="12" max="12" width="14.1796875" bestFit="1" customWidth="1"/>
    <col min="13" max="13" width="9.7265625" bestFit="1" customWidth="1"/>
  </cols>
  <sheetData>
    <row r="1" spans="1:19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1273</v>
      </c>
      <c r="J1" t="s">
        <v>1295</v>
      </c>
      <c r="K1" t="s">
        <v>1296</v>
      </c>
      <c r="L1" t="s">
        <v>1297</v>
      </c>
      <c r="M1" t="s">
        <v>1298</v>
      </c>
      <c r="P1" s="12" t="s">
        <v>1311</v>
      </c>
    </row>
    <row r="2" spans="1:19" x14ac:dyDescent="0.35">
      <c r="A2">
        <v>358</v>
      </c>
      <c r="B2" s="5">
        <v>44928</v>
      </c>
      <c r="C2" s="6" t="s">
        <v>995</v>
      </c>
      <c r="D2">
        <v>1813.78</v>
      </c>
      <c r="E2">
        <v>1</v>
      </c>
      <c r="F2" s="6" t="s">
        <v>998</v>
      </c>
      <c r="G2" s="6" t="s">
        <v>1039</v>
      </c>
      <c r="H2" s="6" t="s">
        <v>1026</v>
      </c>
      <c r="I2">
        <v>1813.78</v>
      </c>
      <c r="J2">
        <v>2023</v>
      </c>
      <c r="K2">
        <v>1</v>
      </c>
      <c r="L2" s="6" t="s">
        <v>1299</v>
      </c>
      <c r="M2">
        <v>1</v>
      </c>
      <c r="P2" s="18" t="s">
        <v>1273</v>
      </c>
      <c r="Q2" s="10"/>
      <c r="S2" t="s">
        <v>1020</v>
      </c>
    </row>
    <row r="3" spans="1:19" x14ac:dyDescent="0.35">
      <c r="A3">
        <v>467</v>
      </c>
      <c r="B3" s="5">
        <v>44928</v>
      </c>
      <c r="C3" s="6" t="s">
        <v>986</v>
      </c>
      <c r="D3">
        <v>1841.93</v>
      </c>
      <c r="E3">
        <v>4</v>
      </c>
      <c r="F3" s="6" t="s">
        <v>997</v>
      </c>
      <c r="G3" s="6" t="s">
        <v>1031</v>
      </c>
      <c r="H3" s="6" t="s">
        <v>1037</v>
      </c>
      <c r="I3">
        <v>7367.72</v>
      </c>
      <c r="J3">
        <v>2023</v>
      </c>
      <c r="K3">
        <v>1</v>
      </c>
      <c r="L3" s="6" t="s">
        <v>1299</v>
      </c>
      <c r="M3">
        <v>1</v>
      </c>
      <c r="P3" s="8"/>
      <c r="Q3" s="8"/>
      <c r="S3" t="s">
        <v>1021</v>
      </c>
    </row>
    <row r="4" spans="1:19" x14ac:dyDescent="0.35">
      <c r="A4">
        <v>411</v>
      </c>
      <c r="B4" s="5">
        <v>44929</v>
      </c>
      <c r="C4" s="6" t="s">
        <v>990</v>
      </c>
      <c r="D4">
        <v>1015.98</v>
      </c>
      <c r="E4">
        <v>6</v>
      </c>
      <c r="F4" s="6" t="s">
        <v>998</v>
      </c>
      <c r="G4" s="6" t="s">
        <v>1029</v>
      </c>
      <c r="H4" s="6" t="s">
        <v>1026</v>
      </c>
      <c r="I4">
        <v>6095.88</v>
      </c>
      <c r="J4">
        <v>2023</v>
      </c>
      <c r="K4">
        <v>1</v>
      </c>
      <c r="L4" s="6" t="s">
        <v>1299</v>
      </c>
      <c r="M4">
        <v>1</v>
      </c>
      <c r="P4" s="8" t="s">
        <v>1274</v>
      </c>
      <c r="Q4" s="8">
        <v>5046.5581833333335</v>
      </c>
      <c r="S4" t="s">
        <v>1022</v>
      </c>
    </row>
    <row r="5" spans="1:19" x14ac:dyDescent="0.35">
      <c r="A5">
        <v>286</v>
      </c>
      <c r="B5" s="5">
        <v>44929</v>
      </c>
      <c r="C5" s="6" t="s">
        <v>995</v>
      </c>
      <c r="D5">
        <v>241.91</v>
      </c>
      <c r="E5">
        <v>2</v>
      </c>
      <c r="F5" s="6" t="s">
        <v>998</v>
      </c>
      <c r="G5" s="6" t="s">
        <v>1039</v>
      </c>
      <c r="H5" s="6" t="s">
        <v>1026</v>
      </c>
      <c r="I5">
        <v>483.82</v>
      </c>
      <c r="J5">
        <v>2023</v>
      </c>
      <c r="K5">
        <v>1</v>
      </c>
      <c r="L5" s="6" t="s">
        <v>1299</v>
      </c>
      <c r="M5">
        <v>1</v>
      </c>
      <c r="P5" s="8" t="s">
        <v>1275</v>
      </c>
      <c r="Q5" s="8">
        <v>173.24184978238705</v>
      </c>
      <c r="S5" t="s">
        <v>1023</v>
      </c>
    </row>
    <row r="6" spans="1:19" x14ac:dyDescent="0.35">
      <c r="A6">
        <v>202</v>
      </c>
      <c r="B6" s="5">
        <v>44929</v>
      </c>
      <c r="C6" s="6" t="s">
        <v>994</v>
      </c>
      <c r="D6">
        <v>715.08</v>
      </c>
      <c r="E6">
        <v>6</v>
      </c>
      <c r="F6" s="6" t="s">
        <v>998</v>
      </c>
      <c r="G6" s="6" t="s">
        <v>1039</v>
      </c>
      <c r="H6" s="6" t="s">
        <v>1037</v>
      </c>
      <c r="I6">
        <v>4290.4800000000005</v>
      </c>
      <c r="J6">
        <v>2023</v>
      </c>
      <c r="K6">
        <v>1</v>
      </c>
      <c r="L6" s="6" t="s">
        <v>1299</v>
      </c>
      <c r="M6">
        <v>1</v>
      </c>
      <c r="P6" s="8" t="s">
        <v>1276</v>
      </c>
      <c r="Q6" s="8">
        <v>3942.17</v>
      </c>
      <c r="S6" t="s">
        <v>1042</v>
      </c>
    </row>
    <row r="7" spans="1:19" x14ac:dyDescent="0.35">
      <c r="A7">
        <v>134</v>
      </c>
      <c r="B7" s="5">
        <v>44930</v>
      </c>
      <c r="C7" s="6" t="s">
        <v>991</v>
      </c>
      <c r="D7">
        <v>1600.66</v>
      </c>
      <c r="E7">
        <v>4</v>
      </c>
      <c r="F7" s="6" t="s">
        <v>998</v>
      </c>
      <c r="G7" s="6" t="s">
        <v>1025</v>
      </c>
      <c r="H7" s="6" t="s">
        <v>1028</v>
      </c>
      <c r="I7">
        <v>6402.64</v>
      </c>
      <c r="J7">
        <v>2023</v>
      </c>
      <c r="K7">
        <v>1</v>
      </c>
      <c r="L7" s="6" t="s">
        <v>1299</v>
      </c>
      <c r="M7">
        <v>1</v>
      </c>
      <c r="P7" s="8" t="s">
        <v>1277</v>
      </c>
      <c r="Q7" s="8">
        <v>1007.2</v>
      </c>
      <c r="S7" t="s">
        <v>1043</v>
      </c>
    </row>
    <row r="8" spans="1:19" x14ac:dyDescent="0.35">
      <c r="A8">
        <v>320</v>
      </c>
      <c r="B8" s="5">
        <v>44934</v>
      </c>
      <c r="C8" s="6" t="s">
        <v>995</v>
      </c>
      <c r="D8">
        <v>1297.1400000000001</v>
      </c>
      <c r="E8">
        <v>5</v>
      </c>
      <c r="F8" s="6" t="s">
        <v>998</v>
      </c>
      <c r="G8" s="6" t="s">
        <v>1025</v>
      </c>
      <c r="H8" s="6" t="s">
        <v>1028</v>
      </c>
      <c r="I8">
        <v>6485.7000000000007</v>
      </c>
      <c r="J8">
        <v>2023</v>
      </c>
      <c r="K8">
        <v>1</v>
      </c>
      <c r="L8" s="6" t="s">
        <v>1299</v>
      </c>
      <c r="M8">
        <v>1</v>
      </c>
      <c r="P8" s="8" t="s">
        <v>1278</v>
      </c>
      <c r="Q8" s="8">
        <v>4243.541340627412</v>
      </c>
      <c r="S8" t="s">
        <v>1271</v>
      </c>
    </row>
    <row r="9" spans="1:19" x14ac:dyDescent="0.35">
      <c r="A9">
        <v>367</v>
      </c>
      <c r="B9" s="5">
        <v>44934</v>
      </c>
      <c r="C9" s="6" t="s">
        <v>989</v>
      </c>
      <c r="D9">
        <v>803.43</v>
      </c>
      <c r="E9">
        <v>7</v>
      </c>
      <c r="F9" s="6" t="s">
        <v>998</v>
      </c>
      <c r="G9" s="6" t="s">
        <v>1000</v>
      </c>
      <c r="H9" s="6" t="s">
        <v>1032</v>
      </c>
      <c r="I9">
        <v>5624.0099999999993</v>
      </c>
      <c r="J9">
        <v>2023</v>
      </c>
      <c r="K9">
        <v>1</v>
      </c>
      <c r="L9" s="6" t="s">
        <v>1299</v>
      </c>
      <c r="M9">
        <v>1</v>
      </c>
      <c r="P9" s="8" t="s">
        <v>1279</v>
      </c>
      <c r="Q9" s="8">
        <v>18007643.109613892</v>
      </c>
      <c r="S9" t="s">
        <v>1272</v>
      </c>
    </row>
    <row r="10" spans="1:19" x14ac:dyDescent="0.35">
      <c r="A10">
        <v>317</v>
      </c>
      <c r="B10" s="5">
        <v>44934</v>
      </c>
      <c r="C10" s="6" t="s">
        <v>994</v>
      </c>
      <c r="D10">
        <v>1600.74</v>
      </c>
      <c r="E10">
        <v>8</v>
      </c>
      <c r="F10" s="6" t="s">
        <v>998</v>
      </c>
      <c r="G10" s="6" t="s">
        <v>1025</v>
      </c>
      <c r="H10" s="6" t="s">
        <v>1024</v>
      </c>
      <c r="I10">
        <v>12805.92</v>
      </c>
      <c r="J10">
        <v>2023</v>
      </c>
      <c r="K10">
        <v>1</v>
      </c>
      <c r="L10" s="6" t="s">
        <v>1299</v>
      </c>
      <c r="M10">
        <v>1</v>
      </c>
      <c r="P10" s="8" t="s">
        <v>1280</v>
      </c>
      <c r="Q10" s="8">
        <v>0.44781401533528697</v>
      </c>
    </row>
    <row r="11" spans="1:19" x14ac:dyDescent="0.35">
      <c r="A11">
        <v>218</v>
      </c>
      <c r="B11" s="5">
        <v>44935</v>
      </c>
      <c r="C11" s="6" t="s">
        <v>993</v>
      </c>
      <c r="D11">
        <v>660.68</v>
      </c>
      <c r="E11">
        <v>9</v>
      </c>
      <c r="F11" s="6" t="s">
        <v>998</v>
      </c>
      <c r="G11" s="6" t="s">
        <v>1033</v>
      </c>
      <c r="H11" s="6" t="s">
        <v>1024</v>
      </c>
      <c r="I11">
        <v>5946.12</v>
      </c>
      <c r="J11">
        <v>2023</v>
      </c>
      <c r="K11">
        <v>1</v>
      </c>
      <c r="L11" s="6" t="s">
        <v>1299</v>
      </c>
      <c r="M11">
        <v>1</v>
      </c>
      <c r="P11" s="8" t="s">
        <v>1281</v>
      </c>
      <c r="Q11" s="8">
        <v>0.99256412855800014</v>
      </c>
    </row>
    <row r="12" spans="1:19" x14ac:dyDescent="0.35">
      <c r="A12">
        <v>396</v>
      </c>
      <c r="B12" s="5">
        <v>44935</v>
      </c>
      <c r="C12" s="6" t="s">
        <v>986</v>
      </c>
      <c r="D12">
        <v>318.22000000000003</v>
      </c>
      <c r="E12">
        <v>5</v>
      </c>
      <c r="F12" s="6" t="s">
        <v>997</v>
      </c>
      <c r="G12" s="6" t="s">
        <v>1040</v>
      </c>
      <c r="H12" s="6" t="s">
        <v>1038</v>
      </c>
      <c r="I12">
        <v>1591.1000000000001</v>
      </c>
      <c r="J12">
        <v>2023</v>
      </c>
      <c r="K12">
        <v>1</v>
      </c>
      <c r="L12" s="6" t="s">
        <v>1299</v>
      </c>
      <c r="M12">
        <v>1</v>
      </c>
      <c r="P12" s="8" t="s">
        <v>1282</v>
      </c>
      <c r="Q12" s="8">
        <v>19854.989999999998</v>
      </c>
    </row>
    <row r="13" spans="1:19" x14ac:dyDescent="0.35">
      <c r="A13">
        <v>458</v>
      </c>
      <c r="B13" s="5">
        <v>44936</v>
      </c>
      <c r="C13" s="6" t="s">
        <v>995</v>
      </c>
      <c r="D13">
        <v>249.32</v>
      </c>
      <c r="E13">
        <v>7</v>
      </c>
      <c r="F13" s="6" t="s">
        <v>996</v>
      </c>
      <c r="G13" s="6" t="s">
        <v>1040</v>
      </c>
      <c r="H13" s="6" t="s">
        <v>1032</v>
      </c>
      <c r="I13">
        <v>1745.24</v>
      </c>
      <c r="J13">
        <v>2023</v>
      </c>
      <c r="K13">
        <v>1</v>
      </c>
      <c r="L13" s="6" t="s">
        <v>1299</v>
      </c>
      <c r="M13">
        <v>1</v>
      </c>
      <c r="P13" s="8" t="s">
        <v>1283</v>
      </c>
      <c r="Q13" s="8">
        <v>21.21</v>
      </c>
    </row>
    <row r="14" spans="1:19" x14ac:dyDescent="0.35">
      <c r="A14">
        <v>546</v>
      </c>
      <c r="B14" s="5">
        <v>44940</v>
      </c>
      <c r="C14" s="6" t="s">
        <v>989</v>
      </c>
      <c r="D14">
        <v>1905.57</v>
      </c>
      <c r="E14">
        <v>6</v>
      </c>
      <c r="F14" s="6" t="s">
        <v>998</v>
      </c>
      <c r="G14" s="6" t="s">
        <v>1033</v>
      </c>
      <c r="H14" s="6" t="s">
        <v>1027</v>
      </c>
      <c r="I14">
        <v>11433.42</v>
      </c>
      <c r="J14">
        <v>2023</v>
      </c>
      <c r="K14">
        <v>1</v>
      </c>
      <c r="L14" s="6" t="s">
        <v>1299</v>
      </c>
      <c r="M14">
        <v>1</v>
      </c>
      <c r="P14" s="8" t="s">
        <v>1284</v>
      </c>
      <c r="Q14" s="8">
        <v>19876.199999999997</v>
      </c>
    </row>
    <row r="15" spans="1:19" x14ac:dyDescent="0.35">
      <c r="A15">
        <v>530</v>
      </c>
      <c r="B15" s="5">
        <v>44941</v>
      </c>
      <c r="C15" s="6" t="s">
        <v>986</v>
      </c>
      <c r="D15">
        <v>1540.42</v>
      </c>
      <c r="E15">
        <v>5</v>
      </c>
      <c r="F15" s="6" t="s">
        <v>997</v>
      </c>
      <c r="G15" s="6" t="s">
        <v>1003</v>
      </c>
      <c r="H15" s="6" t="s">
        <v>1027</v>
      </c>
      <c r="I15">
        <v>7702.1</v>
      </c>
      <c r="J15">
        <v>2023</v>
      </c>
      <c r="K15">
        <v>1</v>
      </c>
      <c r="L15" s="6" t="s">
        <v>1299</v>
      </c>
      <c r="M15">
        <v>1</v>
      </c>
      <c r="P15" s="8" t="s">
        <v>1285</v>
      </c>
      <c r="Q15" s="8">
        <v>3027934.91</v>
      </c>
    </row>
    <row r="16" spans="1:19" ht="15" thickBot="1" x14ac:dyDescent="0.4">
      <c r="A16">
        <v>123</v>
      </c>
      <c r="B16" s="5">
        <v>44942</v>
      </c>
      <c r="C16" s="6" t="s">
        <v>990</v>
      </c>
      <c r="D16">
        <v>813.2</v>
      </c>
      <c r="E16">
        <v>2</v>
      </c>
      <c r="F16" s="6" t="s">
        <v>996</v>
      </c>
      <c r="G16" s="6" t="s">
        <v>1029</v>
      </c>
      <c r="H16" s="6" t="s">
        <v>1041</v>
      </c>
      <c r="I16">
        <v>1626.4</v>
      </c>
      <c r="J16">
        <v>2023</v>
      </c>
      <c r="K16">
        <v>1</v>
      </c>
      <c r="L16" s="6" t="s">
        <v>1299</v>
      </c>
      <c r="M16">
        <v>1</v>
      </c>
      <c r="P16" s="9" t="s">
        <v>1286</v>
      </c>
      <c r="Q16" s="9">
        <v>600</v>
      </c>
    </row>
    <row r="17" spans="1:13" x14ac:dyDescent="0.35">
      <c r="A17">
        <v>278</v>
      </c>
      <c r="B17" s="5">
        <v>44944</v>
      </c>
      <c r="C17" s="6" t="s">
        <v>990</v>
      </c>
      <c r="D17">
        <v>1341.71</v>
      </c>
      <c r="E17">
        <v>10</v>
      </c>
      <c r="F17" s="6" t="s">
        <v>998</v>
      </c>
      <c r="G17" s="6" t="s">
        <v>1039</v>
      </c>
      <c r="H17" s="6" t="s">
        <v>1028</v>
      </c>
      <c r="I17">
        <v>13417.1</v>
      </c>
      <c r="J17">
        <v>2023</v>
      </c>
      <c r="K17">
        <v>1</v>
      </c>
      <c r="L17" s="6" t="s">
        <v>1299</v>
      </c>
      <c r="M17">
        <v>1</v>
      </c>
    </row>
    <row r="18" spans="1:13" x14ac:dyDescent="0.35">
      <c r="A18">
        <v>55</v>
      </c>
      <c r="B18" s="5">
        <v>44944</v>
      </c>
      <c r="C18" s="6" t="s">
        <v>990</v>
      </c>
      <c r="D18">
        <v>152.69999999999999</v>
      </c>
      <c r="E18">
        <v>3</v>
      </c>
      <c r="F18" s="6" t="s">
        <v>997</v>
      </c>
      <c r="G18" s="6" t="s">
        <v>1025</v>
      </c>
      <c r="H18" s="6" t="s">
        <v>1027</v>
      </c>
      <c r="I18">
        <v>458.09999999999997</v>
      </c>
      <c r="J18">
        <v>2023</v>
      </c>
      <c r="K18">
        <v>1</v>
      </c>
      <c r="L18" s="6" t="s">
        <v>1299</v>
      </c>
      <c r="M18">
        <v>1</v>
      </c>
    </row>
    <row r="19" spans="1:13" x14ac:dyDescent="0.35">
      <c r="A19">
        <v>214</v>
      </c>
      <c r="B19" s="5">
        <v>44944</v>
      </c>
      <c r="C19" s="6" t="s">
        <v>988</v>
      </c>
      <c r="D19">
        <v>159.87</v>
      </c>
      <c r="E19">
        <v>5</v>
      </c>
      <c r="F19" s="6" t="s">
        <v>998</v>
      </c>
      <c r="G19" s="6" t="s">
        <v>1036</v>
      </c>
      <c r="H19" s="6" t="s">
        <v>1027</v>
      </c>
      <c r="I19">
        <v>799.35</v>
      </c>
      <c r="J19">
        <v>2023</v>
      </c>
      <c r="K19">
        <v>1</v>
      </c>
      <c r="L19" s="6" t="s">
        <v>1299</v>
      </c>
      <c r="M19">
        <v>1</v>
      </c>
    </row>
    <row r="20" spans="1:13" x14ac:dyDescent="0.35">
      <c r="A20">
        <v>338</v>
      </c>
      <c r="B20" s="5">
        <v>44945</v>
      </c>
      <c r="C20" s="6" t="s">
        <v>992</v>
      </c>
      <c r="D20">
        <v>1850.08</v>
      </c>
      <c r="E20">
        <v>5</v>
      </c>
      <c r="F20" s="6" t="s">
        <v>996</v>
      </c>
      <c r="G20" s="6" t="s">
        <v>1025</v>
      </c>
      <c r="H20" s="6" t="s">
        <v>1037</v>
      </c>
      <c r="I20">
        <v>9250.4</v>
      </c>
      <c r="J20">
        <v>2023</v>
      </c>
      <c r="K20">
        <v>1</v>
      </c>
      <c r="L20" s="6" t="s">
        <v>1299</v>
      </c>
      <c r="M20">
        <v>1</v>
      </c>
    </row>
    <row r="21" spans="1:13" x14ac:dyDescent="0.35">
      <c r="A21">
        <v>333</v>
      </c>
      <c r="B21" s="5">
        <v>44946</v>
      </c>
      <c r="C21" s="6" t="s">
        <v>995</v>
      </c>
      <c r="D21">
        <v>696.64</v>
      </c>
      <c r="E21">
        <v>6</v>
      </c>
      <c r="F21" s="6" t="s">
        <v>999</v>
      </c>
      <c r="G21" s="6" t="s">
        <v>1034</v>
      </c>
      <c r="H21" s="6" t="s">
        <v>1024</v>
      </c>
      <c r="I21">
        <v>4179.84</v>
      </c>
      <c r="J21">
        <v>2023</v>
      </c>
      <c r="K21">
        <v>1</v>
      </c>
      <c r="L21" s="6" t="s">
        <v>1299</v>
      </c>
      <c r="M21">
        <v>1</v>
      </c>
    </row>
    <row r="22" spans="1:13" x14ac:dyDescent="0.35">
      <c r="A22">
        <v>525</v>
      </c>
      <c r="B22" s="5">
        <v>44948</v>
      </c>
      <c r="C22" s="6" t="s">
        <v>991</v>
      </c>
      <c r="D22">
        <v>71.33</v>
      </c>
      <c r="E22">
        <v>4</v>
      </c>
      <c r="F22" s="6" t="s">
        <v>998</v>
      </c>
      <c r="G22" s="6" t="s">
        <v>1036</v>
      </c>
      <c r="H22" s="6" t="s">
        <v>1038</v>
      </c>
      <c r="I22">
        <v>285.32</v>
      </c>
      <c r="J22">
        <v>2023</v>
      </c>
      <c r="K22">
        <v>1</v>
      </c>
      <c r="L22" s="6" t="s">
        <v>1299</v>
      </c>
      <c r="M22">
        <v>1</v>
      </c>
    </row>
    <row r="23" spans="1:13" x14ac:dyDescent="0.35">
      <c r="A23">
        <v>497</v>
      </c>
      <c r="B23" s="5">
        <v>44948</v>
      </c>
      <c r="C23" s="6" t="s">
        <v>993</v>
      </c>
      <c r="D23">
        <v>1547.45</v>
      </c>
      <c r="E23">
        <v>8</v>
      </c>
      <c r="F23" s="6" t="s">
        <v>996</v>
      </c>
      <c r="G23" s="6" t="s">
        <v>1029</v>
      </c>
      <c r="H23" s="6" t="s">
        <v>1032</v>
      </c>
      <c r="I23">
        <v>12379.6</v>
      </c>
      <c r="J23">
        <v>2023</v>
      </c>
      <c r="K23">
        <v>1</v>
      </c>
      <c r="L23" s="6" t="s">
        <v>1299</v>
      </c>
      <c r="M23">
        <v>1</v>
      </c>
    </row>
    <row r="24" spans="1:13" x14ac:dyDescent="0.35">
      <c r="A24">
        <v>8</v>
      </c>
      <c r="B24" s="5">
        <v>44953</v>
      </c>
      <c r="C24" s="6" t="s">
        <v>991</v>
      </c>
      <c r="D24">
        <v>1457.99</v>
      </c>
      <c r="E24">
        <v>1</v>
      </c>
      <c r="F24" s="6" t="s">
        <v>996</v>
      </c>
      <c r="G24" s="6" t="s">
        <v>1031</v>
      </c>
      <c r="H24" s="6" t="s">
        <v>1032</v>
      </c>
      <c r="I24">
        <v>1457.99</v>
      </c>
      <c r="J24">
        <v>2023</v>
      </c>
      <c r="K24">
        <v>1</v>
      </c>
      <c r="L24" s="6" t="s">
        <v>1299</v>
      </c>
      <c r="M24">
        <v>1</v>
      </c>
    </row>
    <row r="25" spans="1:13" x14ac:dyDescent="0.35">
      <c r="A25">
        <v>204</v>
      </c>
      <c r="B25" s="5">
        <v>44955</v>
      </c>
      <c r="C25" s="6" t="s">
        <v>991</v>
      </c>
      <c r="D25">
        <v>1044.6199999999999</v>
      </c>
      <c r="E25">
        <v>1</v>
      </c>
      <c r="F25" s="6" t="s">
        <v>999</v>
      </c>
      <c r="G25" s="6" t="s">
        <v>1029</v>
      </c>
      <c r="H25" s="6" t="s">
        <v>1038</v>
      </c>
      <c r="I25">
        <v>1044.6199999999999</v>
      </c>
      <c r="J25">
        <v>2023</v>
      </c>
      <c r="K25">
        <v>1</v>
      </c>
      <c r="L25" s="6" t="s">
        <v>1299</v>
      </c>
      <c r="M25">
        <v>1</v>
      </c>
    </row>
    <row r="26" spans="1:13" x14ac:dyDescent="0.35">
      <c r="A26">
        <v>368</v>
      </c>
      <c r="B26" s="5">
        <v>44957</v>
      </c>
      <c r="C26" s="6" t="s">
        <v>988</v>
      </c>
      <c r="D26">
        <v>591.41</v>
      </c>
      <c r="E26">
        <v>9</v>
      </c>
      <c r="F26" s="6" t="s">
        <v>996</v>
      </c>
      <c r="G26" s="6" t="s">
        <v>1025</v>
      </c>
      <c r="H26" s="6" t="s">
        <v>1037</v>
      </c>
      <c r="I26">
        <v>5322.69</v>
      </c>
      <c r="J26">
        <v>2023</v>
      </c>
      <c r="K26">
        <v>1</v>
      </c>
      <c r="L26" s="6" t="s">
        <v>1299</v>
      </c>
      <c r="M26">
        <v>1</v>
      </c>
    </row>
    <row r="27" spans="1:13" x14ac:dyDescent="0.35">
      <c r="A27">
        <v>523</v>
      </c>
      <c r="B27" s="5">
        <v>44958</v>
      </c>
      <c r="C27" s="6" t="s">
        <v>991</v>
      </c>
      <c r="D27">
        <v>980.8</v>
      </c>
      <c r="E27">
        <v>2</v>
      </c>
      <c r="F27" s="6" t="s">
        <v>998</v>
      </c>
      <c r="G27" s="6" t="s">
        <v>1029</v>
      </c>
      <c r="H27" s="6" t="s">
        <v>1041</v>
      </c>
      <c r="I27">
        <v>1961.6</v>
      </c>
      <c r="J27">
        <v>2023</v>
      </c>
      <c r="K27">
        <v>2</v>
      </c>
      <c r="L27" s="6" t="s">
        <v>1300</v>
      </c>
      <c r="M27">
        <v>1</v>
      </c>
    </row>
    <row r="28" spans="1:13" x14ac:dyDescent="0.35">
      <c r="A28">
        <v>289</v>
      </c>
      <c r="B28" s="5">
        <v>44959</v>
      </c>
      <c r="C28" s="6" t="s">
        <v>995</v>
      </c>
      <c r="D28">
        <v>102.72</v>
      </c>
      <c r="E28">
        <v>3</v>
      </c>
      <c r="F28" s="6" t="s">
        <v>997</v>
      </c>
      <c r="G28" s="6" t="s">
        <v>1033</v>
      </c>
      <c r="H28" s="6" t="s">
        <v>1038</v>
      </c>
      <c r="I28">
        <v>308.15999999999997</v>
      </c>
      <c r="J28">
        <v>2023</v>
      </c>
      <c r="K28">
        <v>2</v>
      </c>
      <c r="L28" s="6" t="s">
        <v>1300</v>
      </c>
      <c r="M28">
        <v>1</v>
      </c>
    </row>
    <row r="29" spans="1:13" x14ac:dyDescent="0.35">
      <c r="A29">
        <v>372</v>
      </c>
      <c r="B29" s="5">
        <v>44960</v>
      </c>
      <c r="C29" s="6" t="s">
        <v>989</v>
      </c>
      <c r="D29">
        <v>1135.71</v>
      </c>
      <c r="E29">
        <v>10</v>
      </c>
      <c r="F29" s="6" t="s">
        <v>999</v>
      </c>
      <c r="G29" s="6" t="s">
        <v>1039</v>
      </c>
      <c r="H29" s="6" t="s">
        <v>1037</v>
      </c>
      <c r="I29">
        <v>11357.1</v>
      </c>
      <c r="J29">
        <v>2023</v>
      </c>
      <c r="K29">
        <v>2</v>
      </c>
      <c r="L29" s="6" t="s">
        <v>1300</v>
      </c>
      <c r="M29">
        <v>1</v>
      </c>
    </row>
    <row r="30" spans="1:13" x14ac:dyDescent="0.35">
      <c r="A30">
        <v>362</v>
      </c>
      <c r="B30" s="5">
        <v>44961</v>
      </c>
      <c r="C30" s="6" t="s">
        <v>992</v>
      </c>
      <c r="D30">
        <v>1084.2</v>
      </c>
      <c r="E30">
        <v>6</v>
      </c>
      <c r="F30" s="6" t="s">
        <v>997</v>
      </c>
      <c r="G30" s="6" t="s">
        <v>1025</v>
      </c>
      <c r="H30" s="6" t="s">
        <v>1024</v>
      </c>
      <c r="I30">
        <v>6505.2000000000007</v>
      </c>
      <c r="J30">
        <v>2023</v>
      </c>
      <c r="K30">
        <v>2</v>
      </c>
      <c r="L30" s="6" t="s">
        <v>1300</v>
      </c>
      <c r="M30">
        <v>1</v>
      </c>
    </row>
    <row r="31" spans="1:13" x14ac:dyDescent="0.35">
      <c r="A31">
        <v>402</v>
      </c>
      <c r="B31" s="5">
        <v>44962</v>
      </c>
      <c r="C31" s="6" t="s">
        <v>986</v>
      </c>
      <c r="D31">
        <v>1049.8399999999999</v>
      </c>
      <c r="E31">
        <v>4</v>
      </c>
      <c r="F31" s="6" t="s">
        <v>996</v>
      </c>
      <c r="G31" s="6" t="s">
        <v>1000</v>
      </c>
      <c r="H31" s="6" t="s">
        <v>1027</v>
      </c>
      <c r="I31">
        <v>4199.3599999999997</v>
      </c>
      <c r="J31">
        <v>2023</v>
      </c>
      <c r="K31">
        <v>2</v>
      </c>
      <c r="L31" s="6" t="s">
        <v>1300</v>
      </c>
      <c r="M31">
        <v>1</v>
      </c>
    </row>
    <row r="32" spans="1:13" x14ac:dyDescent="0.35">
      <c r="A32">
        <v>33</v>
      </c>
      <c r="B32" s="5">
        <v>44962</v>
      </c>
      <c r="C32" s="6" t="s">
        <v>993</v>
      </c>
      <c r="D32">
        <v>526.58000000000004</v>
      </c>
      <c r="E32">
        <v>7</v>
      </c>
      <c r="F32" s="6" t="s">
        <v>996</v>
      </c>
      <c r="G32" s="6" t="s">
        <v>1033</v>
      </c>
      <c r="H32" s="6" t="s">
        <v>1026</v>
      </c>
      <c r="I32">
        <v>3686.0600000000004</v>
      </c>
      <c r="J32">
        <v>2023</v>
      </c>
      <c r="K32">
        <v>2</v>
      </c>
      <c r="L32" s="6" t="s">
        <v>1300</v>
      </c>
      <c r="M32">
        <v>1</v>
      </c>
    </row>
    <row r="33" spans="1:13" x14ac:dyDescent="0.35">
      <c r="A33">
        <v>294</v>
      </c>
      <c r="B33" s="5">
        <v>44964</v>
      </c>
      <c r="C33" s="6" t="s">
        <v>995</v>
      </c>
      <c r="D33">
        <v>1724.5</v>
      </c>
      <c r="E33">
        <v>2</v>
      </c>
      <c r="F33" s="6" t="s">
        <v>998</v>
      </c>
      <c r="G33" s="6" t="s">
        <v>1040</v>
      </c>
      <c r="H33" s="6" t="s">
        <v>1027</v>
      </c>
      <c r="I33">
        <v>3449</v>
      </c>
      <c r="J33">
        <v>2023</v>
      </c>
      <c r="K33">
        <v>2</v>
      </c>
      <c r="L33" s="6" t="s">
        <v>1300</v>
      </c>
      <c r="M33">
        <v>1</v>
      </c>
    </row>
    <row r="34" spans="1:13" x14ac:dyDescent="0.35">
      <c r="A34">
        <v>570</v>
      </c>
      <c r="B34" s="5">
        <v>44964</v>
      </c>
      <c r="C34" s="6" t="s">
        <v>989</v>
      </c>
      <c r="D34">
        <v>951.16</v>
      </c>
      <c r="E34">
        <v>2</v>
      </c>
      <c r="F34" s="6" t="s">
        <v>999</v>
      </c>
      <c r="G34" s="6" t="s">
        <v>1000</v>
      </c>
      <c r="H34" s="6" t="s">
        <v>1035</v>
      </c>
      <c r="I34">
        <v>1902.32</v>
      </c>
      <c r="J34">
        <v>2023</v>
      </c>
      <c r="K34">
        <v>2</v>
      </c>
      <c r="L34" s="6" t="s">
        <v>1300</v>
      </c>
      <c r="M34">
        <v>1</v>
      </c>
    </row>
    <row r="35" spans="1:13" x14ac:dyDescent="0.35">
      <c r="A35">
        <v>95</v>
      </c>
      <c r="B35" s="5">
        <v>44965</v>
      </c>
      <c r="C35" s="6" t="s">
        <v>993</v>
      </c>
      <c r="D35">
        <v>347.44</v>
      </c>
      <c r="E35">
        <v>5</v>
      </c>
      <c r="F35" s="6" t="s">
        <v>997</v>
      </c>
      <c r="G35" s="6" t="s">
        <v>1025</v>
      </c>
      <c r="H35" s="6" t="s">
        <v>1024</v>
      </c>
      <c r="I35">
        <v>1737.2</v>
      </c>
      <c r="J35">
        <v>2023</v>
      </c>
      <c r="K35">
        <v>2</v>
      </c>
      <c r="L35" s="6" t="s">
        <v>1300</v>
      </c>
      <c r="M35">
        <v>1</v>
      </c>
    </row>
    <row r="36" spans="1:13" x14ac:dyDescent="0.35">
      <c r="A36">
        <v>576</v>
      </c>
      <c r="B36" s="5">
        <v>44965</v>
      </c>
      <c r="C36" s="6" t="s">
        <v>987</v>
      </c>
      <c r="D36">
        <v>912.21</v>
      </c>
      <c r="E36">
        <v>1</v>
      </c>
      <c r="F36" s="6" t="s">
        <v>997</v>
      </c>
      <c r="G36" s="6" t="s">
        <v>1031</v>
      </c>
      <c r="H36" s="6" t="s">
        <v>1028</v>
      </c>
      <c r="I36">
        <v>912.21</v>
      </c>
      <c r="J36">
        <v>2023</v>
      </c>
      <c r="K36">
        <v>2</v>
      </c>
      <c r="L36" s="6" t="s">
        <v>1300</v>
      </c>
      <c r="M36">
        <v>1</v>
      </c>
    </row>
    <row r="37" spans="1:13" x14ac:dyDescent="0.35">
      <c r="A37">
        <v>17</v>
      </c>
      <c r="B37" s="5">
        <v>44966</v>
      </c>
      <c r="C37" s="6" t="s">
        <v>986</v>
      </c>
      <c r="D37">
        <v>689.28</v>
      </c>
      <c r="E37">
        <v>7</v>
      </c>
      <c r="F37" s="6" t="s">
        <v>998</v>
      </c>
      <c r="G37" s="6" t="s">
        <v>1034</v>
      </c>
      <c r="H37" s="6" t="s">
        <v>1035</v>
      </c>
      <c r="I37">
        <v>4824.96</v>
      </c>
      <c r="J37">
        <v>2023</v>
      </c>
      <c r="K37">
        <v>2</v>
      </c>
      <c r="L37" s="6" t="s">
        <v>1300</v>
      </c>
      <c r="M37">
        <v>1</v>
      </c>
    </row>
    <row r="38" spans="1:13" x14ac:dyDescent="0.35">
      <c r="A38">
        <v>435</v>
      </c>
      <c r="B38" s="5">
        <v>44967</v>
      </c>
      <c r="C38" s="6" t="s">
        <v>989</v>
      </c>
      <c r="D38">
        <v>544.6</v>
      </c>
      <c r="E38">
        <v>10</v>
      </c>
      <c r="F38" s="6" t="s">
        <v>998</v>
      </c>
      <c r="G38" s="6" t="s">
        <v>1029</v>
      </c>
      <c r="H38" s="6" t="s">
        <v>1032</v>
      </c>
      <c r="I38">
        <v>5446</v>
      </c>
      <c r="J38">
        <v>2023</v>
      </c>
      <c r="K38">
        <v>2</v>
      </c>
      <c r="L38" s="6" t="s">
        <v>1300</v>
      </c>
      <c r="M38">
        <v>1</v>
      </c>
    </row>
    <row r="39" spans="1:13" x14ac:dyDescent="0.35">
      <c r="A39">
        <v>81</v>
      </c>
      <c r="B39" s="5">
        <v>44969</v>
      </c>
      <c r="C39" s="6" t="s">
        <v>991</v>
      </c>
      <c r="D39">
        <v>631.66999999999996</v>
      </c>
      <c r="E39">
        <v>8</v>
      </c>
      <c r="F39" s="6" t="s">
        <v>996</v>
      </c>
      <c r="G39" s="6" t="s">
        <v>1000</v>
      </c>
      <c r="H39" s="6" t="s">
        <v>1035</v>
      </c>
      <c r="I39">
        <v>5053.3599999999997</v>
      </c>
      <c r="J39">
        <v>2023</v>
      </c>
      <c r="K39">
        <v>2</v>
      </c>
      <c r="L39" s="6" t="s">
        <v>1300</v>
      </c>
      <c r="M39">
        <v>1</v>
      </c>
    </row>
    <row r="40" spans="1:13" x14ac:dyDescent="0.35">
      <c r="A40">
        <v>260</v>
      </c>
      <c r="B40" s="5">
        <v>44970</v>
      </c>
      <c r="C40" s="6" t="s">
        <v>987</v>
      </c>
      <c r="D40">
        <v>567.45000000000005</v>
      </c>
      <c r="E40">
        <v>9</v>
      </c>
      <c r="F40" s="6" t="s">
        <v>998</v>
      </c>
      <c r="G40" s="6" t="s">
        <v>1029</v>
      </c>
      <c r="H40" s="6" t="s">
        <v>1032</v>
      </c>
      <c r="I40">
        <v>5107.05</v>
      </c>
      <c r="J40">
        <v>2023</v>
      </c>
      <c r="K40">
        <v>2</v>
      </c>
      <c r="L40" s="6" t="s">
        <v>1300</v>
      </c>
      <c r="M40">
        <v>1</v>
      </c>
    </row>
    <row r="41" spans="1:13" x14ac:dyDescent="0.35">
      <c r="A41">
        <v>5</v>
      </c>
      <c r="B41" s="5">
        <v>44974</v>
      </c>
      <c r="C41" s="6" t="s">
        <v>987</v>
      </c>
      <c r="D41">
        <v>727.58</v>
      </c>
      <c r="E41">
        <v>4</v>
      </c>
      <c r="F41" s="6" t="s">
        <v>996</v>
      </c>
      <c r="G41" s="6" t="s">
        <v>1029</v>
      </c>
      <c r="H41" s="6" t="s">
        <v>1024</v>
      </c>
      <c r="I41">
        <v>2910.32</v>
      </c>
      <c r="J41">
        <v>2023</v>
      </c>
      <c r="K41">
        <v>2</v>
      </c>
      <c r="L41" s="6" t="s">
        <v>1300</v>
      </c>
      <c r="M41">
        <v>1</v>
      </c>
    </row>
    <row r="42" spans="1:13" x14ac:dyDescent="0.35">
      <c r="A42">
        <v>252</v>
      </c>
      <c r="B42" s="5">
        <v>44976</v>
      </c>
      <c r="C42" s="6" t="s">
        <v>992</v>
      </c>
      <c r="D42">
        <v>966.37</v>
      </c>
      <c r="E42">
        <v>6</v>
      </c>
      <c r="F42" s="6" t="s">
        <v>996</v>
      </c>
      <c r="G42" s="6" t="s">
        <v>1034</v>
      </c>
      <c r="H42" s="6" t="s">
        <v>1037</v>
      </c>
      <c r="I42">
        <v>5798.22</v>
      </c>
      <c r="J42">
        <v>2023</v>
      </c>
      <c r="K42">
        <v>2</v>
      </c>
      <c r="L42" s="6" t="s">
        <v>1300</v>
      </c>
      <c r="M42">
        <v>1</v>
      </c>
    </row>
    <row r="43" spans="1:13" x14ac:dyDescent="0.35">
      <c r="A43">
        <v>196</v>
      </c>
      <c r="B43" s="5">
        <v>44977</v>
      </c>
      <c r="C43" s="6" t="s">
        <v>993</v>
      </c>
      <c r="D43">
        <v>1322.27</v>
      </c>
      <c r="E43">
        <v>8</v>
      </c>
      <c r="F43" s="6" t="s">
        <v>999</v>
      </c>
      <c r="G43" s="6" t="s">
        <v>1033</v>
      </c>
      <c r="H43" s="6" t="s">
        <v>1041</v>
      </c>
      <c r="I43">
        <v>10578.16</v>
      </c>
      <c r="J43">
        <v>2023</v>
      </c>
      <c r="K43">
        <v>2</v>
      </c>
      <c r="L43" s="6" t="s">
        <v>1300</v>
      </c>
      <c r="M43">
        <v>1</v>
      </c>
    </row>
    <row r="44" spans="1:13" x14ac:dyDescent="0.35">
      <c r="A44">
        <v>47</v>
      </c>
      <c r="B44" s="5">
        <v>44978</v>
      </c>
      <c r="C44" s="6" t="s">
        <v>986</v>
      </c>
      <c r="D44">
        <v>1578.75</v>
      </c>
      <c r="E44">
        <v>3</v>
      </c>
      <c r="F44" s="6" t="s">
        <v>996</v>
      </c>
      <c r="G44" s="6" t="s">
        <v>1033</v>
      </c>
      <c r="H44" s="6" t="s">
        <v>1035</v>
      </c>
      <c r="I44">
        <v>4736.25</v>
      </c>
      <c r="J44">
        <v>2023</v>
      </c>
      <c r="K44">
        <v>2</v>
      </c>
      <c r="L44" s="6" t="s">
        <v>1300</v>
      </c>
      <c r="M44">
        <v>1</v>
      </c>
    </row>
    <row r="45" spans="1:13" x14ac:dyDescent="0.35">
      <c r="A45">
        <v>137</v>
      </c>
      <c r="B45" s="5">
        <v>44979</v>
      </c>
      <c r="C45" s="6" t="s">
        <v>989</v>
      </c>
      <c r="D45">
        <v>440.09</v>
      </c>
      <c r="E45">
        <v>6</v>
      </c>
      <c r="F45" s="6" t="s">
        <v>998</v>
      </c>
      <c r="G45" s="6" t="s">
        <v>1034</v>
      </c>
      <c r="H45" s="6" t="s">
        <v>1035</v>
      </c>
      <c r="I45">
        <v>2640.54</v>
      </c>
      <c r="J45">
        <v>2023</v>
      </c>
      <c r="K45">
        <v>2</v>
      </c>
      <c r="L45" s="6" t="s">
        <v>1300</v>
      </c>
      <c r="M45">
        <v>1</v>
      </c>
    </row>
    <row r="46" spans="1:13" x14ac:dyDescent="0.35">
      <c r="A46">
        <v>592</v>
      </c>
      <c r="B46" s="5">
        <v>44979</v>
      </c>
      <c r="C46" s="6" t="s">
        <v>990</v>
      </c>
      <c r="D46">
        <v>885.29</v>
      </c>
      <c r="E46">
        <v>10</v>
      </c>
      <c r="F46" s="6" t="s">
        <v>996</v>
      </c>
      <c r="G46" s="6" t="s">
        <v>1034</v>
      </c>
      <c r="H46" s="6" t="s">
        <v>1028</v>
      </c>
      <c r="I46">
        <v>8852.9</v>
      </c>
      <c r="J46">
        <v>2023</v>
      </c>
      <c r="K46">
        <v>2</v>
      </c>
      <c r="L46" s="6" t="s">
        <v>1300</v>
      </c>
      <c r="M46">
        <v>1</v>
      </c>
    </row>
    <row r="47" spans="1:13" x14ac:dyDescent="0.35">
      <c r="A47">
        <v>341</v>
      </c>
      <c r="B47" s="5">
        <v>44982</v>
      </c>
      <c r="C47" s="6" t="s">
        <v>995</v>
      </c>
      <c r="D47">
        <v>1248.46</v>
      </c>
      <c r="E47">
        <v>6</v>
      </c>
      <c r="F47" s="6" t="s">
        <v>998</v>
      </c>
      <c r="G47" s="6" t="s">
        <v>1039</v>
      </c>
      <c r="H47" s="6" t="s">
        <v>1027</v>
      </c>
      <c r="I47">
        <v>7490.76</v>
      </c>
      <c r="J47">
        <v>2023</v>
      </c>
      <c r="K47">
        <v>2</v>
      </c>
      <c r="L47" s="6" t="s">
        <v>1300</v>
      </c>
      <c r="M47">
        <v>1</v>
      </c>
    </row>
    <row r="48" spans="1:13" x14ac:dyDescent="0.35">
      <c r="A48">
        <v>178</v>
      </c>
      <c r="B48" s="5">
        <v>44982</v>
      </c>
      <c r="C48" s="6" t="s">
        <v>991</v>
      </c>
      <c r="D48">
        <v>1848.63</v>
      </c>
      <c r="E48">
        <v>9</v>
      </c>
      <c r="F48" s="6" t="s">
        <v>999</v>
      </c>
      <c r="G48" s="6" t="s">
        <v>1040</v>
      </c>
      <c r="H48" s="6" t="s">
        <v>1030</v>
      </c>
      <c r="I48">
        <v>16637.670000000002</v>
      </c>
      <c r="J48">
        <v>2023</v>
      </c>
      <c r="K48">
        <v>2</v>
      </c>
      <c r="L48" s="6" t="s">
        <v>1300</v>
      </c>
      <c r="M48">
        <v>1</v>
      </c>
    </row>
    <row r="49" spans="1:13" x14ac:dyDescent="0.35">
      <c r="A49">
        <v>37</v>
      </c>
      <c r="B49" s="5">
        <v>44984</v>
      </c>
      <c r="C49" s="6" t="s">
        <v>988</v>
      </c>
      <c r="D49">
        <v>1803.12</v>
      </c>
      <c r="E49">
        <v>4</v>
      </c>
      <c r="F49" s="6" t="s">
        <v>996</v>
      </c>
      <c r="G49" s="6" t="s">
        <v>1029</v>
      </c>
      <c r="H49" s="6" t="s">
        <v>1035</v>
      </c>
      <c r="I49">
        <v>7212.48</v>
      </c>
      <c r="J49">
        <v>2023</v>
      </c>
      <c r="K49">
        <v>2</v>
      </c>
      <c r="L49" s="6" t="s">
        <v>1300</v>
      </c>
      <c r="M49">
        <v>1</v>
      </c>
    </row>
    <row r="50" spans="1:13" x14ac:dyDescent="0.35">
      <c r="A50">
        <v>90</v>
      </c>
      <c r="B50" s="5">
        <v>44985</v>
      </c>
      <c r="C50" s="6" t="s">
        <v>989</v>
      </c>
      <c r="D50">
        <v>1062.99</v>
      </c>
      <c r="E50">
        <v>5</v>
      </c>
      <c r="F50" s="6" t="s">
        <v>998</v>
      </c>
      <c r="G50" s="6" t="s">
        <v>1000</v>
      </c>
      <c r="H50" s="6" t="s">
        <v>1026</v>
      </c>
      <c r="I50">
        <v>5314.95</v>
      </c>
      <c r="J50">
        <v>2023</v>
      </c>
      <c r="K50">
        <v>2</v>
      </c>
      <c r="L50" s="6" t="s">
        <v>1300</v>
      </c>
      <c r="M50">
        <v>1</v>
      </c>
    </row>
    <row r="51" spans="1:13" x14ac:dyDescent="0.35">
      <c r="A51">
        <v>132</v>
      </c>
      <c r="B51" s="5">
        <v>44986</v>
      </c>
      <c r="C51" s="6" t="s">
        <v>990</v>
      </c>
      <c r="D51">
        <v>714.46</v>
      </c>
      <c r="E51">
        <v>1</v>
      </c>
      <c r="F51" s="6" t="s">
        <v>999</v>
      </c>
      <c r="G51" s="6" t="s">
        <v>1040</v>
      </c>
      <c r="H51" s="6" t="s">
        <v>1035</v>
      </c>
      <c r="I51">
        <v>714.46</v>
      </c>
      <c r="J51">
        <v>2023</v>
      </c>
      <c r="K51">
        <v>3</v>
      </c>
      <c r="L51" s="6" t="s">
        <v>1301</v>
      </c>
      <c r="M51">
        <v>1</v>
      </c>
    </row>
    <row r="52" spans="1:13" x14ac:dyDescent="0.35">
      <c r="A52">
        <v>12</v>
      </c>
      <c r="B52" s="5">
        <v>44986</v>
      </c>
      <c r="C52" s="6" t="s">
        <v>993</v>
      </c>
      <c r="D52">
        <v>56.06</v>
      </c>
      <c r="E52">
        <v>8</v>
      </c>
      <c r="F52" s="6" t="s">
        <v>999</v>
      </c>
      <c r="G52" s="6" t="s">
        <v>1025</v>
      </c>
      <c r="H52" s="6" t="s">
        <v>1038</v>
      </c>
      <c r="I52">
        <v>448.48</v>
      </c>
      <c r="J52">
        <v>2023</v>
      </c>
      <c r="K52">
        <v>3</v>
      </c>
      <c r="L52" s="6" t="s">
        <v>1301</v>
      </c>
      <c r="M52">
        <v>1</v>
      </c>
    </row>
    <row r="53" spans="1:13" x14ac:dyDescent="0.35">
      <c r="A53">
        <v>127</v>
      </c>
      <c r="B53" s="5">
        <v>44987</v>
      </c>
      <c r="C53" s="6" t="s">
        <v>986</v>
      </c>
      <c r="D53">
        <v>100.72</v>
      </c>
      <c r="E53">
        <v>10</v>
      </c>
      <c r="F53" s="6" t="s">
        <v>999</v>
      </c>
      <c r="G53" s="6" t="s">
        <v>1040</v>
      </c>
      <c r="H53" s="6" t="s">
        <v>1037</v>
      </c>
      <c r="I53">
        <v>1007.2</v>
      </c>
      <c r="J53">
        <v>2023</v>
      </c>
      <c r="K53">
        <v>3</v>
      </c>
      <c r="L53" s="6" t="s">
        <v>1301</v>
      </c>
      <c r="M53">
        <v>1</v>
      </c>
    </row>
    <row r="54" spans="1:13" x14ac:dyDescent="0.35">
      <c r="A54">
        <v>115</v>
      </c>
      <c r="B54" s="5">
        <v>44987</v>
      </c>
      <c r="C54" s="6" t="s">
        <v>994</v>
      </c>
      <c r="D54">
        <v>89.86</v>
      </c>
      <c r="E54">
        <v>9</v>
      </c>
      <c r="F54" s="6" t="s">
        <v>997</v>
      </c>
      <c r="G54" s="6" t="s">
        <v>1029</v>
      </c>
      <c r="H54" s="6" t="s">
        <v>1032</v>
      </c>
      <c r="I54">
        <v>808.74</v>
      </c>
      <c r="J54">
        <v>2023</v>
      </c>
      <c r="K54">
        <v>3</v>
      </c>
      <c r="L54" s="6" t="s">
        <v>1301</v>
      </c>
      <c r="M54">
        <v>1</v>
      </c>
    </row>
    <row r="55" spans="1:13" x14ac:dyDescent="0.35">
      <c r="A55">
        <v>514</v>
      </c>
      <c r="B55" s="5">
        <v>44988</v>
      </c>
      <c r="C55" s="6" t="s">
        <v>992</v>
      </c>
      <c r="D55">
        <v>784.32</v>
      </c>
      <c r="E55">
        <v>8</v>
      </c>
      <c r="F55" s="6" t="s">
        <v>998</v>
      </c>
      <c r="G55" s="6" t="s">
        <v>1003</v>
      </c>
      <c r="H55" s="6" t="s">
        <v>1030</v>
      </c>
      <c r="I55">
        <v>6274.56</v>
      </c>
      <c r="J55">
        <v>2023</v>
      </c>
      <c r="K55">
        <v>3</v>
      </c>
      <c r="L55" s="6" t="s">
        <v>1301</v>
      </c>
      <c r="M55">
        <v>1</v>
      </c>
    </row>
    <row r="56" spans="1:13" x14ac:dyDescent="0.35">
      <c r="A56">
        <v>233</v>
      </c>
      <c r="B56" s="5">
        <v>44988</v>
      </c>
      <c r="C56" s="6" t="s">
        <v>995</v>
      </c>
      <c r="D56">
        <v>849.92</v>
      </c>
      <c r="E56">
        <v>10</v>
      </c>
      <c r="F56" s="6" t="s">
        <v>996</v>
      </c>
      <c r="G56" s="6" t="s">
        <v>1003</v>
      </c>
      <c r="H56" s="6" t="s">
        <v>1027</v>
      </c>
      <c r="I56">
        <v>8499.1999999999989</v>
      </c>
      <c r="J56">
        <v>2023</v>
      </c>
      <c r="K56">
        <v>3</v>
      </c>
      <c r="L56" s="6" t="s">
        <v>1301</v>
      </c>
      <c r="M56">
        <v>1</v>
      </c>
    </row>
    <row r="57" spans="1:13" x14ac:dyDescent="0.35">
      <c r="A57">
        <v>182</v>
      </c>
      <c r="B57" s="5">
        <v>44988</v>
      </c>
      <c r="C57" s="6" t="s">
        <v>995</v>
      </c>
      <c r="D57">
        <v>660.88</v>
      </c>
      <c r="E57">
        <v>8</v>
      </c>
      <c r="F57" s="6" t="s">
        <v>998</v>
      </c>
      <c r="G57" s="6" t="s">
        <v>1031</v>
      </c>
      <c r="H57" s="6" t="s">
        <v>1041</v>
      </c>
      <c r="I57">
        <v>5287.04</v>
      </c>
      <c r="J57">
        <v>2023</v>
      </c>
      <c r="K57">
        <v>3</v>
      </c>
      <c r="L57" s="6" t="s">
        <v>1301</v>
      </c>
      <c r="M57">
        <v>1</v>
      </c>
    </row>
    <row r="58" spans="1:13" x14ac:dyDescent="0.35">
      <c r="A58">
        <v>323</v>
      </c>
      <c r="B58" s="5">
        <v>44988</v>
      </c>
      <c r="C58" s="6" t="s">
        <v>994</v>
      </c>
      <c r="D58">
        <v>820.57</v>
      </c>
      <c r="E58">
        <v>6</v>
      </c>
      <c r="F58" s="6" t="s">
        <v>998</v>
      </c>
      <c r="G58" s="6" t="s">
        <v>1029</v>
      </c>
      <c r="H58" s="6" t="s">
        <v>1030</v>
      </c>
      <c r="I58">
        <v>4923.42</v>
      </c>
      <c r="J58">
        <v>2023</v>
      </c>
      <c r="K58">
        <v>3</v>
      </c>
      <c r="L58" s="6" t="s">
        <v>1301</v>
      </c>
      <c r="M58">
        <v>1</v>
      </c>
    </row>
    <row r="59" spans="1:13" x14ac:dyDescent="0.35">
      <c r="A59">
        <v>479</v>
      </c>
      <c r="B59" s="5">
        <v>44995</v>
      </c>
      <c r="C59" s="6" t="s">
        <v>992</v>
      </c>
      <c r="D59">
        <v>950.33</v>
      </c>
      <c r="E59">
        <v>8</v>
      </c>
      <c r="F59" s="6" t="s">
        <v>996</v>
      </c>
      <c r="G59" s="6" t="s">
        <v>1000</v>
      </c>
      <c r="H59" s="6" t="s">
        <v>1032</v>
      </c>
      <c r="I59">
        <v>7602.64</v>
      </c>
      <c r="J59">
        <v>2023</v>
      </c>
      <c r="K59">
        <v>3</v>
      </c>
      <c r="L59" s="6" t="s">
        <v>1301</v>
      </c>
      <c r="M59">
        <v>1</v>
      </c>
    </row>
    <row r="60" spans="1:13" x14ac:dyDescent="0.35">
      <c r="A60">
        <v>316</v>
      </c>
      <c r="B60" s="5">
        <v>44997</v>
      </c>
      <c r="C60" s="6" t="s">
        <v>992</v>
      </c>
      <c r="D60">
        <v>1029.03</v>
      </c>
      <c r="E60">
        <v>4</v>
      </c>
      <c r="F60" s="6" t="s">
        <v>997</v>
      </c>
      <c r="G60" s="6" t="s">
        <v>1033</v>
      </c>
      <c r="H60" s="6" t="s">
        <v>1037</v>
      </c>
      <c r="I60">
        <v>4116.12</v>
      </c>
      <c r="J60">
        <v>2023</v>
      </c>
      <c r="K60">
        <v>3</v>
      </c>
      <c r="L60" s="6" t="s">
        <v>1301</v>
      </c>
      <c r="M60">
        <v>1</v>
      </c>
    </row>
    <row r="61" spans="1:13" x14ac:dyDescent="0.35">
      <c r="A61">
        <v>18</v>
      </c>
      <c r="B61" s="5">
        <v>44999</v>
      </c>
      <c r="C61" s="6" t="s">
        <v>994</v>
      </c>
      <c r="D61">
        <v>1955.73</v>
      </c>
      <c r="E61">
        <v>2</v>
      </c>
      <c r="F61" s="6" t="s">
        <v>997</v>
      </c>
      <c r="G61" s="6" t="s">
        <v>1036</v>
      </c>
      <c r="H61" s="6" t="s">
        <v>1024</v>
      </c>
      <c r="I61">
        <v>3911.46</v>
      </c>
      <c r="J61">
        <v>2023</v>
      </c>
      <c r="K61">
        <v>3</v>
      </c>
      <c r="L61" s="6" t="s">
        <v>1301</v>
      </c>
      <c r="M61">
        <v>1</v>
      </c>
    </row>
    <row r="62" spans="1:13" x14ac:dyDescent="0.35">
      <c r="A62">
        <v>295</v>
      </c>
      <c r="B62" s="5">
        <v>44999</v>
      </c>
      <c r="C62" s="6" t="s">
        <v>989</v>
      </c>
      <c r="D62">
        <v>1570.6</v>
      </c>
      <c r="E62">
        <v>6</v>
      </c>
      <c r="F62" s="6" t="s">
        <v>999</v>
      </c>
      <c r="G62" s="6" t="s">
        <v>1040</v>
      </c>
      <c r="H62" s="6" t="s">
        <v>1024</v>
      </c>
      <c r="I62">
        <v>9423.5999999999985</v>
      </c>
      <c r="J62">
        <v>2023</v>
      </c>
      <c r="K62">
        <v>3</v>
      </c>
      <c r="L62" s="6" t="s">
        <v>1301</v>
      </c>
      <c r="M62">
        <v>1</v>
      </c>
    </row>
    <row r="63" spans="1:13" x14ac:dyDescent="0.35">
      <c r="A63">
        <v>66</v>
      </c>
      <c r="B63" s="5">
        <v>45000</v>
      </c>
      <c r="C63" s="6" t="s">
        <v>994</v>
      </c>
      <c r="D63">
        <v>1574.7</v>
      </c>
      <c r="E63">
        <v>4</v>
      </c>
      <c r="F63" s="6" t="s">
        <v>996</v>
      </c>
      <c r="G63" s="6" t="s">
        <v>1036</v>
      </c>
      <c r="H63" s="6" t="s">
        <v>1032</v>
      </c>
      <c r="I63">
        <v>6298.8</v>
      </c>
      <c r="J63">
        <v>2023</v>
      </c>
      <c r="K63">
        <v>3</v>
      </c>
      <c r="L63" s="6" t="s">
        <v>1301</v>
      </c>
      <c r="M63">
        <v>1</v>
      </c>
    </row>
    <row r="64" spans="1:13" x14ac:dyDescent="0.35">
      <c r="A64">
        <v>27</v>
      </c>
      <c r="B64" s="5">
        <v>45000</v>
      </c>
      <c r="C64" s="6" t="s">
        <v>993</v>
      </c>
      <c r="D64">
        <v>156.97</v>
      </c>
      <c r="E64">
        <v>1</v>
      </c>
      <c r="F64" s="6" t="s">
        <v>996</v>
      </c>
      <c r="G64" s="6" t="s">
        <v>1040</v>
      </c>
      <c r="H64" s="6" t="s">
        <v>1037</v>
      </c>
      <c r="I64">
        <v>156.97</v>
      </c>
      <c r="J64">
        <v>2023</v>
      </c>
      <c r="K64">
        <v>3</v>
      </c>
      <c r="L64" s="6" t="s">
        <v>1301</v>
      </c>
      <c r="M64">
        <v>1</v>
      </c>
    </row>
    <row r="65" spans="1:13" x14ac:dyDescent="0.35">
      <c r="A65">
        <v>208</v>
      </c>
      <c r="B65" s="5">
        <v>45001</v>
      </c>
      <c r="C65" s="6" t="s">
        <v>993</v>
      </c>
      <c r="D65">
        <v>579.36</v>
      </c>
      <c r="E65">
        <v>10</v>
      </c>
      <c r="F65" s="6" t="s">
        <v>997</v>
      </c>
      <c r="G65" s="6" t="s">
        <v>1031</v>
      </c>
      <c r="H65" s="6" t="s">
        <v>1038</v>
      </c>
      <c r="I65">
        <v>5793.6</v>
      </c>
      <c r="J65">
        <v>2023</v>
      </c>
      <c r="K65">
        <v>3</v>
      </c>
      <c r="L65" s="6" t="s">
        <v>1301</v>
      </c>
      <c r="M65">
        <v>1</v>
      </c>
    </row>
    <row r="66" spans="1:13" x14ac:dyDescent="0.35">
      <c r="A66">
        <v>284</v>
      </c>
      <c r="B66" s="5">
        <v>45002</v>
      </c>
      <c r="C66" s="6" t="s">
        <v>988</v>
      </c>
      <c r="D66">
        <v>825.17</v>
      </c>
      <c r="E66">
        <v>7</v>
      </c>
      <c r="F66" s="6" t="s">
        <v>996</v>
      </c>
      <c r="G66" s="6" t="s">
        <v>1039</v>
      </c>
      <c r="H66" s="6" t="s">
        <v>1035</v>
      </c>
      <c r="I66">
        <v>5776.19</v>
      </c>
      <c r="J66">
        <v>2023</v>
      </c>
      <c r="K66">
        <v>3</v>
      </c>
      <c r="L66" s="6" t="s">
        <v>1301</v>
      </c>
      <c r="M66">
        <v>1</v>
      </c>
    </row>
    <row r="67" spans="1:13" x14ac:dyDescent="0.35">
      <c r="A67">
        <v>247</v>
      </c>
      <c r="B67" s="5">
        <v>45002</v>
      </c>
      <c r="C67" s="6" t="s">
        <v>988</v>
      </c>
      <c r="D67">
        <v>1014.95</v>
      </c>
      <c r="E67">
        <v>5</v>
      </c>
      <c r="F67" s="6" t="s">
        <v>997</v>
      </c>
      <c r="G67" s="6" t="s">
        <v>1036</v>
      </c>
      <c r="H67" s="6" t="s">
        <v>1037</v>
      </c>
      <c r="I67">
        <v>5074.75</v>
      </c>
      <c r="J67">
        <v>2023</v>
      </c>
      <c r="K67">
        <v>3</v>
      </c>
      <c r="L67" s="6" t="s">
        <v>1301</v>
      </c>
      <c r="M67">
        <v>1</v>
      </c>
    </row>
    <row r="68" spans="1:13" x14ac:dyDescent="0.35">
      <c r="A68">
        <v>378</v>
      </c>
      <c r="B68" s="5">
        <v>45003</v>
      </c>
      <c r="C68" s="6" t="s">
        <v>989</v>
      </c>
      <c r="D68">
        <v>816.6</v>
      </c>
      <c r="E68">
        <v>3</v>
      </c>
      <c r="F68" s="6" t="s">
        <v>997</v>
      </c>
      <c r="G68" s="6" t="s">
        <v>1031</v>
      </c>
      <c r="H68" s="6" t="s">
        <v>1027</v>
      </c>
      <c r="I68">
        <v>2449.8000000000002</v>
      </c>
      <c r="J68">
        <v>2023</v>
      </c>
      <c r="K68">
        <v>3</v>
      </c>
      <c r="L68" s="6" t="s">
        <v>1301</v>
      </c>
      <c r="M68">
        <v>1</v>
      </c>
    </row>
    <row r="69" spans="1:13" x14ac:dyDescent="0.35">
      <c r="A69">
        <v>558</v>
      </c>
      <c r="B69" s="5">
        <v>45003</v>
      </c>
      <c r="C69" s="6" t="s">
        <v>989</v>
      </c>
      <c r="D69">
        <v>1949.57</v>
      </c>
      <c r="E69">
        <v>4</v>
      </c>
      <c r="F69" s="6" t="s">
        <v>997</v>
      </c>
      <c r="G69" s="6" t="s">
        <v>1034</v>
      </c>
      <c r="H69" s="6" t="s">
        <v>1032</v>
      </c>
      <c r="I69">
        <v>7798.28</v>
      </c>
      <c r="J69">
        <v>2023</v>
      </c>
      <c r="K69">
        <v>3</v>
      </c>
      <c r="L69" s="6" t="s">
        <v>1301</v>
      </c>
      <c r="M69">
        <v>1</v>
      </c>
    </row>
    <row r="70" spans="1:13" x14ac:dyDescent="0.35">
      <c r="A70">
        <v>438</v>
      </c>
      <c r="B70" s="5">
        <v>45004</v>
      </c>
      <c r="C70" s="6" t="s">
        <v>992</v>
      </c>
      <c r="D70">
        <v>1735.43</v>
      </c>
      <c r="E70">
        <v>8</v>
      </c>
      <c r="F70" s="6" t="s">
        <v>998</v>
      </c>
      <c r="G70" s="6" t="s">
        <v>1031</v>
      </c>
      <c r="H70" s="6" t="s">
        <v>1026</v>
      </c>
      <c r="I70">
        <v>13883.44</v>
      </c>
      <c r="J70">
        <v>2023</v>
      </c>
      <c r="K70">
        <v>3</v>
      </c>
      <c r="L70" s="6" t="s">
        <v>1301</v>
      </c>
      <c r="M70">
        <v>1</v>
      </c>
    </row>
    <row r="71" spans="1:13" x14ac:dyDescent="0.35">
      <c r="A71">
        <v>408</v>
      </c>
      <c r="B71" s="5">
        <v>45005</v>
      </c>
      <c r="C71" s="6" t="s">
        <v>995</v>
      </c>
      <c r="D71">
        <v>64.150000000000006</v>
      </c>
      <c r="E71">
        <v>3</v>
      </c>
      <c r="F71" s="6" t="s">
        <v>998</v>
      </c>
      <c r="G71" s="6" t="s">
        <v>1040</v>
      </c>
      <c r="H71" s="6" t="s">
        <v>1030</v>
      </c>
      <c r="I71">
        <v>192.45000000000002</v>
      </c>
      <c r="J71">
        <v>2023</v>
      </c>
      <c r="K71">
        <v>3</v>
      </c>
      <c r="L71" s="6" t="s">
        <v>1301</v>
      </c>
      <c r="M71">
        <v>1</v>
      </c>
    </row>
    <row r="72" spans="1:13" x14ac:dyDescent="0.35">
      <c r="A72">
        <v>152</v>
      </c>
      <c r="B72" s="5">
        <v>45005</v>
      </c>
      <c r="C72" s="6" t="s">
        <v>989</v>
      </c>
      <c r="D72">
        <v>21.21</v>
      </c>
      <c r="E72">
        <v>1</v>
      </c>
      <c r="F72" s="6" t="s">
        <v>996</v>
      </c>
      <c r="G72" s="6" t="s">
        <v>1029</v>
      </c>
      <c r="H72" s="6" t="s">
        <v>1024</v>
      </c>
      <c r="I72">
        <v>21.21</v>
      </c>
      <c r="J72">
        <v>2023</v>
      </c>
      <c r="K72">
        <v>3</v>
      </c>
      <c r="L72" s="6" t="s">
        <v>1301</v>
      </c>
      <c r="M72">
        <v>1</v>
      </c>
    </row>
    <row r="73" spans="1:13" x14ac:dyDescent="0.35">
      <c r="A73">
        <v>449</v>
      </c>
      <c r="B73" s="5">
        <v>45006</v>
      </c>
      <c r="C73" s="6" t="s">
        <v>995</v>
      </c>
      <c r="D73">
        <v>1438.88</v>
      </c>
      <c r="E73">
        <v>7</v>
      </c>
      <c r="F73" s="6" t="s">
        <v>997</v>
      </c>
      <c r="G73" s="6" t="s">
        <v>1025</v>
      </c>
      <c r="H73" s="6" t="s">
        <v>1037</v>
      </c>
      <c r="I73">
        <v>10072.16</v>
      </c>
      <c r="J73">
        <v>2023</v>
      </c>
      <c r="K73">
        <v>3</v>
      </c>
      <c r="L73" s="6" t="s">
        <v>1301</v>
      </c>
      <c r="M73">
        <v>1</v>
      </c>
    </row>
    <row r="74" spans="1:13" x14ac:dyDescent="0.35">
      <c r="A74">
        <v>266</v>
      </c>
      <c r="B74" s="5">
        <v>45007</v>
      </c>
      <c r="C74" s="6" t="s">
        <v>994</v>
      </c>
      <c r="D74">
        <v>379.45</v>
      </c>
      <c r="E74">
        <v>1</v>
      </c>
      <c r="F74" s="6" t="s">
        <v>997</v>
      </c>
      <c r="G74" s="6" t="s">
        <v>1000</v>
      </c>
      <c r="H74" s="6" t="s">
        <v>1026</v>
      </c>
      <c r="I74">
        <v>379.45</v>
      </c>
      <c r="J74">
        <v>2023</v>
      </c>
      <c r="K74">
        <v>3</v>
      </c>
      <c r="L74" s="6" t="s">
        <v>1301</v>
      </c>
      <c r="M74">
        <v>1</v>
      </c>
    </row>
    <row r="75" spans="1:13" x14ac:dyDescent="0.35">
      <c r="A75">
        <v>563</v>
      </c>
      <c r="B75" s="5">
        <v>45007</v>
      </c>
      <c r="C75" s="6" t="s">
        <v>990</v>
      </c>
      <c r="D75">
        <v>519.87</v>
      </c>
      <c r="E75">
        <v>2</v>
      </c>
      <c r="F75" s="6" t="s">
        <v>997</v>
      </c>
      <c r="G75" s="6" t="s">
        <v>1033</v>
      </c>
      <c r="H75" s="6" t="s">
        <v>1030</v>
      </c>
      <c r="I75">
        <v>1039.74</v>
      </c>
      <c r="J75">
        <v>2023</v>
      </c>
      <c r="K75">
        <v>3</v>
      </c>
      <c r="L75" s="6" t="s">
        <v>1301</v>
      </c>
      <c r="M75">
        <v>1</v>
      </c>
    </row>
    <row r="76" spans="1:13" x14ac:dyDescent="0.35">
      <c r="A76">
        <v>277</v>
      </c>
      <c r="B76" s="5">
        <v>45009</v>
      </c>
      <c r="C76" s="6" t="s">
        <v>995</v>
      </c>
      <c r="D76">
        <v>1205.33</v>
      </c>
      <c r="E76">
        <v>7</v>
      </c>
      <c r="F76" s="6" t="s">
        <v>998</v>
      </c>
      <c r="G76" s="6" t="s">
        <v>1034</v>
      </c>
      <c r="H76" s="6" t="s">
        <v>1035</v>
      </c>
      <c r="I76">
        <v>8437.31</v>
      </c>
      <c r="J76">
        <v>2023</v>
      </c>
      <c r="K76">
        <v>3</v>
      </c>
      <c r="L76" s="6" t="s">
        <v>1301</v>
      </c>
      <c r="M76">
        <v>1</v>
      </c>
    </row>
    <row r="77" spans="1:13" x14ac:dyDescent="0.35">
      <c r="A77">
        <v>581</v>
      </c>
      <c r="B77" s="5">
        <v>45014</v>
      </c>
      <c r="C77" s="6" t="s">
        <v>989</v>
      </c>
      <c r="D77">
        <v>544.66</v>
      </c>
      <c r="E77">
        <v>2</v>
      </c>
      <c r="F77" s="6" t="s">
        <v>998</v>
      </c>
      <c r="G77" s="6" t="s">
        <v>1031</v>
      </c>
      <c r="H77" s="6" t="s">
        <v>1024</v>
      </c>
      <c r="I77">
        <v>1089.32</v>
      </c>
      <c r="J77">
        <v>2023</v>
      </c>
      <c r="K77">
        <v>3</v>
      </c>
      <c r="L77" s="6" t="s">
        <v>1301</v>
      </c>
      <c r="M77">
        <v>1</v>
      </c>
    </row>
    <row r="78" spans="1:13" x14ac:dyDescent="0.35">
      <c r="A78">
        <v>414</v>
      </c>
      <c r="B78" s="5">
        <v>45016</v>
      </c>
      <c r="C78" s="6" t="s">
        <v>989</v>
      </c>
      <c r="D78">
        <v>453.04</v>
      </c>
      <c r="E78">
        <v>5</v>
      </c>
      <c r="F78" s="6" t="s">
        <v>997</v>
      </c>
      <c r="G78" s="6" t="s">
        <v>1003</v>
      </c>
      <c r="H78" s="6" t="s">
        <v>1028</v>
      </c>
      <c r="I78">
        <v>2265.2000000000003</v>
      </c>
      <c r="J78">
        <v>2023</v>
      </c>
      <c r="K78">
        <v>3</v>
      </c>
      <c r="L78" s="6" t="s">
        <v>1301</v>
      </c>
      <c r="M78">
        <v>1</v>
      </c>
    </row>
    <row r="79" spans="1:13" x14ac:dyDescent="0.35">
      <c r="A79">
        <v>188</v>
      </c>
      <c r="B79" s="5">
        <v>45018</v>
      </c>
      <c r="C79" s="6" t="s">
        <v>994</v>
      </c>
      <c r="D79">
        <v>122.88</v>
      </c>
      <c r="E79">
        <v>9</v>
      </c>
      <c r="F79" s="6" t="s">
        <v>996</v>
      </c>
      <c r="G79" s="6" t="s">
        <v>1033</v>
      </c>
      <c r="H79" s="6" t="s">
        <v>1037</v>
      </c>
      <c r="I79">
        <v>1105.92</v>
      </c>
      <c r="J79">
        <v>2023</v>
      </c>
      <c r="K79">
        <v>4</v>
      </c>
      <c r="L79" s="6" t="s">
        <v>1302</v>
      </c>
      <c r="M79">
        <v>2</v>
      </c>
    </row>
    <row r="80" spans="1:13" x14ac:dyDescent="0.35">
      <c r="A80">
        <v>292</v>
      </c>
      <c r="B80" s="5">
        <v>45019</v>
      </c>
      <c r="C80" s="6" t="s">
        <v>990</v>
      </c>
      <c r="D80">
        <v>1422.9</v>
      </c>
      <c r="E80">
        <v>1</v>
      </c>
      <c r="F80" s="6" t="s">
        <v>996</v>
      </c>
      <c r="G80" s="6" t="s">
        <v>1000</v>
      </c>
      <c r="H80" s="6" t="s">
        <v>1024</v>
      </c>
      <c r="I80">
        <v>1422.9</v>
      </c>
      <c r="J80">
        <v>2023</v>
      </c>
      <c r="K80">
        <v>4</v>
      </c>
      <c r="L80" s="6" t="s">
        <v>1302</v>
      </c>
      <c r="M80">
        <v>2</v>
      </c>
    </row>
    <row r="81" spans="1:13" x14ac:dyDescent="0.35">
      <c r="A81">
        <v>574</v>
      </c>
      <c r="B81" s="5">
        <v>45022</v>
      </c>
      <c r="C81" s="6" t="s">
        <v>989</v>
      </c>
      <c r="D81">
        <v>1328.74</v>
      </c>
      <c r="E81">
        <v>2</v>
      </c>
      <c r="F81" s="6" t="s">
        <v>997</v>
      </c>
      <c r="G81" s="6" t="s">
        <v>1025</v>
      </c>
      <c r="H81" s="6" t="s">
        <v>1024</v>
      </c>
      <c r="I81">
        <v>2657.48</v>
      </c>
      <c r="J81">
        <v>2023</v>
      </c>
      <c r="K81">
        <v>4</v>
      </c>
      <c r="L81" s="6" t="s">
        <v>1302</v>
      </c>
      <c r="M81">
        <v>2</v>
      </c>
    </row>
    <row r="82" spans="1:13" x14ac:dyDescent="0.35">
      <c r="A82">
        <v>282</v>
      </c>
      <c r="B82" s="5">
        <v>45022</v>
      </c>
      <c r="C82" s="6" t="s">
        <v>990</v>
      </c>
      <c r="D82">
        <v>1147.74</v>
      </c>
      <c r="E82">
        <v>9</v>
      </c>
      <c r="F82" s="6" t="s">
        <v>997</v>
      </c>
      <c r="G82" s="6" t="s">
        <v>1034</v>
      </c>
      <c r="H82" s="6" t="s">
        <v>1038</v>
      </c>
      <c r="I82">
        <v>10329.66</v>
      </c>
      <c r="J82">
        <v>2023</v>
      </c>
      <c r="K82">
        <v>4</v>
      </c>
      <c r="L82" s="6" t="s">
        <v>1302</v>
      </c>
      <c r="M82">
        <v>2</v>
      </c>
    </row>
    <row r="83" spans="1:13" x14ac:dyDescent="0.35">
      <c r="A83">
        <v>215</v>
      </c>
      <c r="B83" s="5">
        <v>45023</v>
      </c>
      <c r="C83" s="6" t="s">
        <v>987</v>
      </c>
      <c r="D83">
        <v>965.02</v>
      </c>
      <c r="E83">
        <v>2</v>
      </c>
      <c r="F83" s="6" t="s">
        <v>998</v>
      </c>
      <c r="G83" s="6" t="s">
        <v>1034</v>
      </c>
      <c r="H83" s="6" t="s">
        <v>1032</v>
      </c>
      <c r="I83">
        <v>1930.04</v>
      </c>
      <c r="J83">
        <v>2023</v>
      </c>
      <c r="K83">
        <v>4</v>
      </c>
      <c r="L83" s="6" t="s">
        <v>1302</v>
      </c>
      <c r="M83">
        <v>2</v>
      </c>
    </row>
    <row r="84" spans="1:13" x14ac:dyDescent="0.35">
      <c r="A84">
        <v>287</v>
      </c>
      <c r="B84" s="5">
        <v>45023</v>
      </c>
      <c r="C84" s="6" t="s">
        <v>986</v>
      </c>
      <c r="D84">
        <v>715.66</v>
      </c>
      <c r="E84">
        <v>1</v>
      </c>
      <c r="F84" s="6" t="s">
        <v>999</v>
      </c>
      <c r="G84" s="6" t="s">
        <v>1040</v>
      </c>
      <c r="H84" s="6" t="s">
        <v>1024</v>
      </c>
      <c r="I84">
        <v>715.66</v>
      </c>
      <c r="J84">
        <v>2023</v>
      </c>
      <c r="K84">
        <v>4</v>
      </c>
      <c r="L84" s="6" t="s">
        <v>1302</v>
      </c>
      <c r="M84">
        <v>2</v>
      </c>
    </row>
    <row r="85" spans="1:13" x14ac:dyDescent="0.35">
      <c r="A85">
        <v>245</v>
      </c>
      <c r="B85" s="5">
        <v>45026</v>
      </c>
      <c r="C85" s="6" t="s">
        <v>993</v>
      </c>
      <c r="D85">
        <v>1023.98</v>
      </c>
      <c r="E85">
        <v>6</v>
      </c>
      <c r="F85" s="6" t="s">
        <v>998</v>
      </c>
      <c r="G85" s="6" t="s">
        <v>1040</v>
      </c>
      <c r="H85" s="6" t="s">
        <v>1024</v>
      </c>
      <c r="I85">
        <v>6143.88</v>
      </c>
      <c r="J85">
        <v>2023</v>
      </c>
      <c r="K85">
        <v>4</v>
      </c>
      <c r="L85" s="6" t="s">
        <v>1302</v>
      </c>
      <c r="M85">
        <v>2</v>
      </c>
    </row>
    <row r="86" spans="1:13" x14ac:dyDescent="0.35">
      <c r="A86">
        <v>493</v>
      </c>
      <c r="B86" s="5">
        <v>45028</v>
      </c>
      <c r="C86" s="6" t="s">
        <v>988</v>
      </c>
      <c r="D86">
        <v>222.12</v>
      </c>
      <c r="E86">
        <v>7</v>
      </c>
      <c r="F86" s="6" t="s">
        <v>998</v>
      </c>
      <c r="G86" s="6" t="s">
        <v>1033</v>
      </c>
      <c r="H86" s="6" t="s">
        <v>1038</v>
      </c>
      <c r="I86">
        <v>1554.8400000000001</v>
      </c>
      <c r="J86">
        <v>2023</v>
      </c>
      <c r="K86">
        <v>4</v>
      </c>
      <c r="L86" s="6" t="s">
        <v>1302</v>
      </c>
      <c r="M86">
        <v>2</v>
      </c>
    </row>
    <row r="87" spans="1:13" x14ac:dyDescent="0.35">
      <c r="A87">
        <v>566</v>
      </c>
      <c r="B87" s="5">
        <v>45028</v>
      </c>
      <c r="C87" s="6" t="s">
        <v>991</v>
      </c>
      <c r="D87">
        <v>1377.01</v>
      </c>
      <c r="E87">
        <v>6</v>
      </c>
      <c r="F87" s="6" t="s">
        <v>998</v>
      </c>
      <c r="G87" s="6" t="s">
        <v>1000</v>
      </c>
      <c r="H87" s="6" t="s">
        <v>1024</v>
      </c>
      <c r="I87">
        <v>8262.06</v>
      </c>
      <c r="J87">
        <v>2023</v>
      </c>
      <c r="K87">
        <v>4</v>
      </c>
      <c r="L87" s="6" t="s">
        <v>1302</v>
      </c>
      <c r="M87">
        <v>2</v>
      </c>
    </row>
    <row r="88" spans="1:13" x14ac:dyDescent="0.35">
      <c r="A88">
        <v>23</v>
      </c>
      <c r="B88" s="5">
        <v>45033</v>
      </c>
      <c r="C88" s="6" t="s">
        <v>995</v>
      </c>
      <c r="D88">
        <v>893.35</v>
      </c>
      <c r="E88">
        <v>1</v>
      </c>
      <c r="F88" s="6" t="s">
        <v>998</v>
      </c>
      <c r="G88" s="6" t="s">
        <v>1039</v>
      </c>
      <c r="H88" s="6" t="s">
        <v>1035</v>
      </c>
      <c r="I88">
        <v>893.35</v>
      </c>
      <c r="J88">
        <v>2023</v>
      </c>
      <c r="K88">
        <v>4</v>
      </c>
      <c r="L88" s="6" t="s">
        <v>1302</v>
      </c>
      <c r="M88">
        <v>2</v>
      </c>
    </row>
    <row r="89" spans="1:13" x14ac:dyDescent="0.35">
      <c r="A89">
        <v>258</v>
      </c>
      <c r="B89" s="5">
        <v>45033</v>
      </c>
      <c r="C89" s="6" t="s">
        <v>986</v>
      </c>
      <c r="D89">
        <v>1619.44</v>
      </c>
      <c r="E89">
        <v>1</v>
      </c>
      <c r="F89" s="6" t="s">
        <v>999</v>
      </c>
      <c r="G89" s="6" t="s">
        <v>1040</v>
      </c>
      <c r="H89" s="6" t="s">
        <v>1037</v>
      </c>
      <c r="I89">
        <v>1619.44</v>
      </c>
      <c r="J89">
        <v>2023</v>
      </c>
      <c r="K89">
        <v>4</v>
      </c>
      <c r="L89" s="6" t="s">
        <v>1302</v>
      </c>
      <c r="M89">
        <v>2</v>
      </c>
    </row>
    <row r="90" spans="1:13" x14ac:dyDescent="0.35">
      <c r="A90">
        <v>21</v>
      </c>
      <c r="B90" s="5">
        <v>45034</v>
      </c>
      <c r="C90" s="6" t="s">
        <v>990</v>
      </c>
      <c r="D90">
        <v>1428.78</v>
      </c>
      <c r="E90">
        <v>3</v>
      </c>
      <c r="F90" s="6" t="s">
        <v>998</v>
      </c>
      <c r="G90" s="6" t="s">
        <v>1025</v>
      </c>
      <c r="H90" s="6" t="s">
        <v>1024</v>
      </c>
      <c r="I90">
        <v>4286.34</v>
      </c>
      <c r="J90">
        <v>2023</v>
      </c>
      <c r="K90">
        <v>4</v>
      </c>
      <c r="L90" s="6" t="s">
        <v>1302</v>
      </c>
      <c r="M90">
        <v>2</v>
      </c>
    </row>
    <row r="91" spans="1:13" x14ac:dyDescent="0.35">
      <c r="A91">
        <v>213</v>
      </c>
      <c r="B91" s="5">
        <v>45034</v>
      </c>
      <c r="C91" s="6" t="s">
        <v>987</v>
      </c>
      <c r="D91">
        <v>124.2</v>
      </c>
      <c r="E91">
        <v>7</v>
      </c>
      <c r="F91" s="6" t="s">
        <v>999</v>
      </c>
      <c r="G91" s="6" t="s">
        <v>1040</v>
      </c>
      <c r="H91" s="6" t="s">
        <v>1038</v>
      </c>
      <c r="I91">
        <v>869.4</v>
      </c>
      <c r="J91">
        <v>2023</v>
      </c>
      <c r="K91">
        <v>4</v>
      </c>
      <c r="L91" s="6" t="s">
        <v>1302</v>
      </c>
      <c r="M91">
        <v>2</v>
      </c>
    </row>
    <row r="92" spans="1:13" x14ac:dyDescent="0.35">
      <c r="A92">
        <v>393</v>
      </c>
      <c r="B92" s="5">
        <v>45040</v>
      </c>
      <c r="C92" s="6" t="s">
        <v>990</v>
      </c>
      <c r="D92">
        <v>1416.58</v>
      </c>
      <c r="E92">
        <v>3</v>
      </c>
      <c r="F92" s="6" t="s">
        <v>999</v>
      </c>
      <c r="G92" s="6" t="s">
        <v>1033</v>
      </c>
      <c r="H92" s="6" t="s">
        <v>1035</v>
      </c>
      <c r="I92">
        <v>4249.74</v>
      </c>
      <c r="J92">
        <v>2023</v>
      </c>
      <c r="K92">
        <v>4</v>
      </c>
      <c r="L92" s="6" t="s">
        <v>1302</v>
      </c>
      <c r="M92">
        <v>2</v>
      </c>
    </row>
    <row r="93" spans="1:13" x14ac:dyDescent="0.35">
      <c r="A93">
        <v>471</v>
      </c>
      <c r="B93" s="5">
        <v>45041</v>
      </c>
      <c r="C93" s="6" t="s">
        <v>987</v>
      </c>
      <c r="D93">
        <v>810.55</v>
      </c>
      <c r="E93">
        <v>2</v>
      </c>
      <c r="F93" s="6" t="s">
        <v>996</v>
      </c>
      <c r="G93" s="6" t="s">
        <v>1029</v>
      </c>
      <c r="H93" s="6" t="s">
        <v>1041</v>
      </c>
      <c r="I93">
        <v>1621.1</v>
      </c>
      <c r="J93">
        <v>2023</v>
      </c>
      <c r="K93">
        <v>4</v>
      </c>
      <c r="L93" s="6" t="s">
        <v>1302</v>
      </c>
      <c r="M93">
        <v>2</v>
      </c>
    </row>
    <row r="94" spans="1:13" x14ac:dyDescent="0.35">
      <c r="A94">
        <v>235</v>
      </c>
      <c r="B94" s="5">
        <v>45041</v>
      </c>
      <c r="C94" s="6" t="s">
        <v>989</v>
      </c>
      <c r="D94">
        <v>1855.21</v>
      </c>
      <c r="E94">
        <v>4</v>
      </c>
      <c r="F94" s="6" t="s">
        <v>997</v>
      </c>
      <c r="G94" s="6" t="s">
        <v>1034</v>
      </c>
      <c r="H94" s="6" t="s">
        <v>1028</v>
      </c>
      <c r="I94">
        <v>7420.84</v>
      </c>
      <c r="J94">
        <v>2023</v>
      </c>
      <c r="K94">
        <v>4</v>
      </c>
      <c r="L94" s="6" t="s">
        <v>1302</v>
      </c>
      <c r="M94">
        <v>2</v>
      </c>
    </row>
    <row r="95" spans="1:13" x14ac:dyDescent="0.35">
      <c r="A95">
        <v>78</v>
      </c>
      <c r="B95" s="5">
        <v>45041</v>
      </c>
      <c r="C95" s="6" t="s">
        <v>991</v>
      </c>
      <c r="D95">
        <v>997.79</v>
      </c>
      <c r="E95">
        <v>3</v>
      </c>
      <c r="F95" s="6" t="s">
        <v>998</v>
      </c>
      <c r="G95" s="6" t="s">
        <v>1033</v>
      </c>
      <c r="H95" s="6" t="s">
        <v>1038</v>
      </c>
      <c r="I95">
        <v>2993.37</v>
      </c>
      <c r="J95">
        <v>2023</v>
      </c>
      <c r="K95">
        <v>4</v>
      </c>
      <c r="L95" s="6" t="s">
        <v>1302</v>
      </c>
      <c r="M95">
        <v>2</v>
      </c>
    </row>
    <row r="96" spans="1:13" x14ac:dyDescent="0.35">
      <c r="A96">
        <v>453</v>
      </c>
      <c r="B96" s="5">
        <v>45041</v>
      </c>
      <c r="C96" s="6" t="s">
        <v>989</v>
      </c>
      <c r="D96">
        <v>712.58</v>
      </c>
      <c r="E96">
        <v>3</v>
      </c>
      <c r="F96" s="6" t="s">
        <v>997</v>
      </c>
      <c r="G96" s="6" t="s">
        <v>1033</v>
      </c>
      <c r="H96" s="6" t="s">
        <v>1027</v>
      </c>
      <c r="I96">
        <v>2137.7400000000002</v>
      </c>
      <c r="J96">
        <v>2023</v>
      </c>
      <c r="K96">
        <v>4</v>
      </c>
      <c r="L96" s="6" t="s">
        <v>1302</v>
      </c>
      <c r="M96">
        <v>2</v>
      </c>
    </row>
    <row r="97" spans="1:13" x14ac:dyDescent="0.35">
      <c r="A97">
        <v>173</v>
      </c>
      <c r="B97" s="5">
        <v>45042</v>
      </c>
      <c r="C97" s="6" t="s">
        <v>989</v>
      </c>
      <c r="D97">
        <v>1747.3</v>
      </c>
      <c r="E97">
        <v>6</v>
      </c>
      <c r="F97" s="6" t="s">
        <v>998</v>
      </c>
      <c r="G97" s="6" t="s">
        <v>1033</v>
      </c>
      <c r="H97" s="6" t="s">
        <v>1024</v>
      </c>
      <c r="I97">
        <v>10483.799999999999</v>
      </c>
      <c r="J97">
        <v>2023</v>
      </c>
      <c r="K97">
        <v>4</v>
      </c>
      <c r="L97" s="6" t="s">
        <v>1302</v>
      </c>
      <c r="M97">
        <v>2</v>
      </c>
    </row>
    <row r="98" spans="1:13" x14ac:dyDescent="0.35">
      <c r="A98">
        <v>366</v>
      </c>
      <c r="B98" s="5">
        <v>45045</v>
      </c>
      <c r="C98" s="6" t="s">
        <v>987</v>
      </c>
      <c r="D98">
        <v>1103.93</v>
      </c>
      <c r="E98">
        <v>5</v>
      </c>
      <c r="F98" s="6" t="s">
        <v>998</v>
      </c>
      <c r="G98" s="6" t="s">
        <v>1029</v>
      </c>
      <c r="H98" s="6" t="s">
        <v>1030</v>
      </c>
      <c r="I98">
        <v>5519.6500000000005</v>
      </c>
      <c r="J98">
        <v>2023</v>
      </c>
      <c r="K98">
        <v>4</v>
      </c>
      <c r="L98" s="6" t="s">
        <v>1302</v>
      </c>
      <c r="M98">
        <v>2</v>
      </c>
    </row>
    <row r="99" spans="1:13" x14ac:dyDescent="0.35">
      <c r="A99">
        <v>509</v>
      </c>
      <c r="B99" s="5">
        <v>45049</v>
      </c>
      <c r="C99" s="6" t="s">
        <v>993</v>
      </c>
      <c r="D99">
        <v>1234.96</v>
      </c>
      <c r="E99">
        <v>2</v>
      </c>
      <c r="F99" s="6" t="s">
        <v>996</v>
      </c>
      <c r="G99" s="6" t="s">
        <v>1033</v>
      </c>
      <c r="H99" s="6" t="s">
        <v>1026</v>
      </c>
      <c r="I99">
        <v>2469.92</v>
      </c>
      <c r="J99">
        <v>2023</v>
      </c>
      <c r="K99">
        <v>5</v>
      </c>
      <c r="L99" s="6" t="s">
        <v>1303</v>
      </c>
      <c r="M99">
        <v>2</v>
      </c>
    </row>
    <row r="100" spans="1:13" x14ac:dyDescent="0.35">
      <c r="A100">
        <v>461</v>
      </c>
      <c r="B100" s="5">
        <v>45052</v>
      </c>
      <c r="C100" s="6" t="s">
        <v>986</v>
      </c>
      <c r="D100">
        <v>1291.25</v>
      </c>
      <c r="E100">
        <v>7</v>
      </c>
      <c r="F100" s="6" t="s">
        <v>997</v>
      </c>
      <c r="G100" s="6" t="s">
        <v>1034</v>
      </c>
      <c r="H100" s="6" t="s">
        <v>1028</v>
      </c>
      <c r="I100">
        <v>9038.75</v>
      </c>
      <c r="J100">
        <v>2023</v>
      </c>
      <c r="K100">
        <v>5</v>
      </c>
      <c r="L100" s="6" t="s">
        <v>1303</v>
      </c>
      <c r="M100">
        <v>2</v>
      </c>
    </row>
    <row r="101" spans="1:13" x14ac:dyDescent="0.35">
      <c r="A101">
        <v>9</v>
      </c>
      <c r="B101" s="5">
        <v>45053</v>
      </c>
      <c r="C101" s="6" t="s">
        <v>988</v>
      </c>
      <c r="D101">
        <v>665.29</v>
      </c>
      <c r="E101">
        <v>10</v>
      </c>
      <c r="F101" s="6" t="s">
        <v>999</v>
      </c>
      <c r="G101" s="6" t="s">
        <v>1033</v>
      </c>
      <c r="H101" s="6" t="s">
        <v>1030</v>
      </c>
      <c r="I101">
        <v>6652.9</v>
      </c>
      <c r="J101">
        <v>2023</v>
      </c>
      <c r="K101">
        <v>5</v>
      </c>
      <c r="L101" s="6" t="s">
        <v>1303</v>
      </c>
      <c r="M101">
        <v>2</v>
      </c>
    </row>
    <row r="102" spans="1:13" x14ac:dyDescent="0.35">
      <c r="A102">
        <v>327</v>
      </c>
      <c r="B102" s="5">
        <v>45054</v>
      </c>
      <c r="C102" s="6" t="s">
        <v>987</v>
      </c>
      <c r="D102">
        <v>1992.62</v>
      </c>
      <c r="E102">
        <v>9</v>
      </c>
      <c r="F102" s="6" t="s">
        <v>998</v>
      </c>
      <c r="G102" s="6" t="s">
        <v>1003</v>
      </c>
      <c r="H102" s="6" t="s">
        <v>1038</v>
      </c>
      <c r="I102">
        <v>17933.579999999998</v>
      </c>
      <c r="J102">
        <v>2023</v>
      </c>
      <c r="K102">
        <v>5</v>
      </c>
      <c r="L102" s="6" t="s">
        <v>1303</v>
      </c>
      <c r="M102">
        <v>2</v>
      </c>
    </row>
    <row r="103" spans="1:13" x14ac:dyDescent="0.35">
      <c r="A103">
        <v>223</v>
      </c>
      <c r="B103" s="5">
        <v>45055</v>
      </c>
      <c r="C103" s="6" t="s">
        <v>987</v>
      </c>
      <c r="D103">
        <v>158.16</v>
      </c>
      <c r="E103">
        <v>9</v>
      </c>
      <c r="F103" s="6" t="s">
        <v>996</v>
      </c>
      <c r="G103" s="6" t="s">
        <v>1029</v>
      </c>
      <c r="H103" s="6" t="s">
        <v>1030</v>
      </c>
      <c r="I103">
        <v>1423.44</v>
      </c>
      <c r="J103">
        <v>2023</v>
      </c>
      <c r="K103">
        <v>5</v>
      </c>
      <c r="L103" s="6" t="s">
        <v>1303</v>
      </c>
      <c r="M103">
        <v>2</v>
      </c>
    </row>
    <row r="104" spans="1:13" x14ac:dyDescent="0.35">
      <c r="A104">
        <v>585</v>
      </c>
      <c r="B104" s="5">
        <v>45058</v>
      </c>
      <c r="C104" s="6" t="s">
        <v>990</v>
      </c>
      <c r="D104">
        <v>1957.9</v>
      </c>
      <c r="E104">
        <v>3</v>
      </c>
      <c r="F104" s="6" t="s">
        <v>998</v>
      </c>
      <c r="G104" s="6" t="s">
        <v>1000</v>
      </c>
      <c r="H104" s="6" t="s">
        <v>1027</v>
      </c>
      <c r="I104">
        <v>5873.7000000000007</v>
      </c>
      <c r="J104">
        <v>2023</v>
      </c>
      <c r="K104">
        <v>5</v>
      </c>
      <c r="L104" s="6" t="s">
        <v>1303</v>
      </c>
      <c r="M104">
        <v>2</v>
      </c>
    </row>
    <row r="105" spans="1:13" x14ac:dyDescent="0.35">
      <c r="A105">
        <v>197</v>
      </c>
      <c r="B105" s="5">
        <v>45062</v>
      </c>
      <c r="C105" s="6" t="s">
        <v>989</v>
      </c>
      <c r="D105">
        <v>578.02</v>
      </c>
      <c r="E105">
        <v>1</v>
      </c>
      <c r="F105" s="6" t="s">
        <v>998</v>
      </c>
      <c r="G105" s="6" t="s">
        <v>1031</v>
      </c>
      <c r="H105" s="6" t="s">
        <v>1026</v>
      </c>
      <c r="I105">
        <v>578.02</v>
      </c>
      <c r="J105">
        <v>2023</v>
      </c>
      <c r="K105">
        <v>5</v>
      </c>
      <c r="L105" s="6" t="s">
        <v>1303</v>
      </c>
      <c r="M105">
        <v>2</v>
      </c>
    </row>
    <row r="106" spans="1:13" x14ac:dyDescent="0.35">
      <c r="A106">
        <v>573</v>
      </c>
      <c r="B106" s="5">
        <v>45064</v>
      </c>
      <c r="C106" s="6" t="s">
        <v>992</v>
      </c>
      <c r="D106">
        <v>1178.5999999999999</v>
      </c>
      <c r="E106">
        <v>2</v>
      </c>
      <c r="F106" s="6" t="s">
        <v>996</v>
      </c>
      <c r="G106" s="6" t="s">
        <v>1003</v>
      </c>
      <c r="H106" s="6" t="s">
        <v>1037</v>
      </c>
      <c r="I106">
        <v>2357.1999999999998</v>
      </c>
      <c r="J106">
        <v>2023</v>
      </c>
      <c r="K106">
        <v>5</v>
      </c>
      <c r="L106" s="6" t="s">
        <v>1303</v>
      </c>
      <c r="M106">
        <v>2</v>
      </c>
    </row>
    <row r="107" spans="1:13" x14ac:dyDescent="0.35">
      <c r="A107">
        <v>306</v>
      </c>
      <c r="B107" s="5">
        <v>45068</v>
      </c>
      <c r="C107" s="6" t="s">
        <v>992</v>
      </c>
      <c r="D107">
        <v>764.54</v>
      </c>
      <c r="E107">
        <v>9</v>
      </c>
      <c r="F107" s="6" t="s">
        <v>998</v>
      </c>
      <c r="G107" s="6" t="s">
        <v>1036</v>
      </c>
      <c r="H107" s="6" t="s">
        <v>1038</v>
      </c>
      <c r="I107">
        <v>6880.86</v>
      </c>
      <c r="J107">
        <v>2023</v>
      </c>
      <c r="K107">
        <v>5</v>
      </c>
      <c r="L107" s="6" t="s">
        <v>1303</v>
      </c>
      <c r="M107">
        <v>2</v>
      </c>
    </row>
    <row r="108" spans="1:13" x14ac:dyDescent="0.35">
      <c r="A108">
        <v>536</v>
      </c>
      <c r="B108" s="5">
        <v>45070</v>
      </c>
      <c r="C108" s="6" t="s">
        <v>992</v>
      </c>
      <c r="D108">
        <v>983.27</v>
      </c>
      <c r="E108">
        <v>6</v>
      </c>
      <c r="F108" s="6" t="s">
        <v>996</v>
      </c>
      <c r="G108" s="6" t="s">
        <v>1000</v>
      </c>
      <c r="H108" s="6" t="s">
        <v>1037</v>
      </c>
      <c r="I108">
        <v>5899.62</v>
      </c>
      <c r="J108">
        <v>2023</v>
      </c>
      <c r="K108">
        <v>5</v>
      </c>
      <c r="L108" s="6" t="s">
        <v>1303</v>
      </c>
      <c r="M108">
        <v>2</v>
      </c>
    </row>
    <row r="109" spans="1:13" x14ac:dyDescent="0.35">
      <c r="A109">
        <v>180</v>
      </c>
      <c r="B109" s="5">
        <v>45073</v>
      </c>
      <c r="C109" s="6" t="s">
        <v>991</v>
      </c>
      <c r="D109">
        <v>454.23</v>
      </c>
      <c r="E109">
        <v>10</v>
      </c>
      <c r="F109" s="6" t="s">
        <v>996</v>
      </c>
      <c r="G109" s="6" t="s">
        <v>1029</v>
      </c>
      <c r="H109" s="6" t="s">
        <v>1041</v>
      </c>
      <c r="I109">
        <v>4542.3</v>
      </c>
      <c r="J109">
        <v>2023</v>
      </c>
      <c r="K109">
        <v>5</v>
      </c>
      <c r="L109" s="6" t="s">
        <v>1303</v>
      </c>
      <c r="M109">
        <v>2</v>
      </c>
    </row>
    <row r="110" spans="1:13" x14ac:dyDescent="0.35">
      <c r="A110">
        <v>451</v>
      </c>
      <c r="B110" s="5">
        <v>45073</v>
      </c>
      <c r="C110" s="6" t="s">
        <v>991</v>
      </c>
      <c r="D110">
        <v>950.45</v>
      </c>
      <c r="E110">
        <v>7</v>
      </c>
      <c r="F110" s="6" t="s">
        <v>998</v>
      </c>
      <c r="G110" s="6" t="s">
        <v>1034</v>
      </c>
      <c r="H110" s="6" t="s">
        <v>1027</v>
      </c>
      <c r="I110">
        <v>6653.1500000000005</v>
      </c>
      <c r="J110">
        <v>2023</v>
      </c>
      <c r="K110">
        <v>5</v>
      </c>
      <c r="L110" s="6" t="s">
        <v>1303</v>
      </c>
      <c r="M110">
        <v>2</v>
      </c>
    </row>
    <row r="111" spans="1:13" x14ac:dyDescent="0.35">
      <c r="A111">
        <v>262</v>
      </c>
      <c r="B111" s="5">
        <v>45073</v>
      </c>
      <c r="C111" s="6" t="s">
        <v>986</v>
      </c>
      <c r="D111">
        <v>1978.35</v>
      </c>
      <c r="E111">
        <v>9</v>
      </c>
      <c r="F111" s="6" t="s">
        <v>997</v>
      </c>
      <c r="G111" s="6" t="s">
        <v>1040</v>
      </c>
      <c r="H111" s="6" t="s">
        <v>1026</v>
      </c>
      <c r="I111">
        <v>17805.149999999998</v>
      </c>
      <c r="J111">
        <v>2023</v>
      </c>
      <c r="K111">
        <v>5</v>
      </c>
      <c r="L111" s="6" t="s">
        <v>1303</v>
      </c>
      <c r="M111">
        <v>2</v>
      </c>
    </row>
    <row r="112" spans="1:13" x14ac:dyDescent="0.35">
      <c r="A112">
        <v>569</v>
      </c>
      <c r="B112" s="5">
        <v>45073</v>
      </c>
      <c r="C112" s="6" t="s">
        <v>987</v>
      </c>
      <c r="D112">
        <v>651.16999999999996</v>
      </c>
      <c r="E112">
        <v>4</v>
      </c>
      <c r="F112" s="6" t="s">
        <v>998</v>
      </c>
      <c r="G112" s="6" t="s">
        <v>1025</v>
      </c>
      <c r="H112" s="6" t="s">
        <v>1041</v>
      </c>
      <c r="I112">
        <v>2604.6799999999998</v>
      </c>
      <c r="J112">
        <v>2023</v>
      </c>
      <c r="K112">
        <v>5</v>
      </c>
      <c r="L112" s="6" t="s">
        <v>1303</v>
      </c>
      <c r="M112">
        <v>2</v>
      </c>
    </row>
    <row r="113" spans="1:13" x14ac:dyDescent="0.35">
      <c r="A113">
        <v>61</v>
      </c>
      <c r="B113" s="5">
        <v>45075</v>
      </c>
      <c r="C113" s="6" t="s">
        <v>992</v>
      </c>
      <c r="D113">
        <v>326.13</v>
      </c>
      <c r="E113">
        <v>2</v>
      </c>
      <c r="F113" s="6" t="s">
        <v>998</v>
      </c>
      <c r="G113" s="6" t="s">
        <v>1025</v>
      </c>
      <c r="H113" s="6" t="s">
        <v>1037</v>
      </c>
      <c r="I113">
        <v>652.26</v>
      </c>
      <c r="J113">
        <v>2023</v>
      </c>
      <c r="K113">
        <v>5</v>
      </c>
      <c r="L113" s="6" t="s">
        <v>1303</v>
      </c>
      <c r="M113">
        <v>2</v>
      </c>
    </row>
    <row r="114" spans="1:13" x14ac:dyDescent="0.35">
      <c r="A114">
        <v>441</v>
      </c>
      <c r="B114" s="5">
        <v>45078</v>
      </c>
      <c r="C114" s="6" t="s">
        <v>991</v>
      </c>
      <c r="D114">
        <v>1717.08</v>
      </c>
      <c r="E114">
        <v>7</v>
      </c>
      <c r="F114" s="6" t="s">
        <v>996</v>
      </c>
      <c r="G114" s="6" t="s">
        <v>1039</v>
      </c>
      <c r="H114" s="6" t="s">
        <v>1030</v>
      </c>
      <c r="I114">
        <v>12019.56</v>
      </c>
      <c r="J114">
        <v>2023</v>
      </c>
      <c r="K114">
        <v>6</v>
      </c>
      <c r="L114" s="6" t="s">
        <v>1304</v>
      </c>
      <c r="M114">
        <v>2</v>
      </c>
    </row>
    <row r="115" spans="1:13" x14ac:dyDescent="0.35">
      <c r="A115">
        <v>7</v>
      </c>
      <c r="B115" s="5">
        <v>45078</v>
      </c>
      <c r="C115" s="6" t="s">
        <v>990</v>
      </c>
      <c r="D115">
        <v>76.56</v>
      </c>
      <c r="E115">
        <v>8</v>
      </c>
      <c r="F115" s="6" t="s">
        <v>999</v>
      </c>
      <c r="G115" s="6" t="s">
        <v>1000</v>
      </c>
      <c r="H115" s="6" t="s">
        <v>1026</v>
      </c>
      <c r="I115">
        <v>612.48</v>
      </c>
      <c r="J115">
        <v>2023</v>
      </c>
      <c r="K115">
        <v>6</v>
      </c>
      <c r="L115" s="6" t="s">
        <v>1304</v>
      </c>
      <c r="M115">
        <v>2</v>
      </c>
    </row>
    <row r="116" spans="1:13" x14ac:dyDescent="0.35">
      <c r="A116">
        <v>143</v>
      </c>
      <c r="B116" s="5">
        <v>45078</v>
      </c>
      <c r="C116" s="6" t="s">
        <v>991</v>
      </c>
      <c r="D116">
        <v>512.58000000000004</v>
      </c>
      <c r="E116">
        <v>5</v>
      </c>
      <c r="F116" s="6" t="s">
        <v>997</v>
      </c>
      <c r="G116" s="6" t="s">
        <v>1040</v>
      </c>
      <c r="H116" s="6" t="s">
        <v>1030</v>
      </c>
      <c r="I116">
        <v>2562.9</v>
      </c>
      <c r="J116">
        <v>2023</v>
      </c>
      <c r="K116">
        <v>6</v>
      </c>
      <c r="L116" s="6" t="s">
        <v>1304</v>
      </c>
      <c r="M116">
        <v>2</v>
      </c>
    </row>
    <row r="117" spans="1:13" x14ac:dyDescent="0.35">
      <c r="A117">
        <v>304</v>
      </c>
      <c r="B117" s="5">
        <v>45079</v>
      </c>
      <c r="C117" s="6" t="s">
        <v>988</v>
      </c>
      <c r="D117">
        <v>1834.48</v>
      </c>
      <c r="E117">
        <v>6</v>
      </c>
      <c r="F117" s="6" t="s">
        <v>996</v>
      </c>
      <c r="G117" s="6" t="s">
        <v>1000</v>
      </c>
      <c r="H117" s="6" t="s">
        <v>1035</v>
      </c>
      <c r="I117">
        <v>11006.880000000001</v>
      </c>
      <c r="J117">
        <v>2023</v>
      </c>
      <c r="K117">
        <v>6</v>
      </c>
      <c r="L117" s="6" t="s">
        <v>1304</v>
      </c>
      <c r="M117">
        <v>2</v>
      </c>
    </row>
    <row r="118" spans="1:13" x14ac:dyDescent="0.35">
      <c r="A118">
        <v>139</v>
      </c>
      <c r="B118" s="5">
        <v>45079</v>
      </c>
      <c r="C118" s="6" t="s">
        <v>993</v>
      </c>
      <c r="D118">
        <v>1522.98</v>
      </c>
      <c r="E118">
        <v>10</v>
      </c>
      <c r="F118" s="6" t="s">
        <v>997</v>
      </c>
      <c r="G118" s="6" t="s">
        <v>1036</v>
      </c>
      <c r="H118" s="6" t="s">
        <v>1027</v>
      </c>
      <c r="I118">
        <v>15229.8</v>
      </c>
      <c r="J118">
        <v>2023</v>
      </c>
      <c r="K118">
        <v>6</v>
      </c>
      <c r="L118" s="6" t="s">
        <v>1304</v>
      </c>
      <c r="M118">
        <v>2</v>
      </c>
    </row>
    <row r="119" spans="1:13" x14ac:dyDescent="0.35">
      <c r="A119">
        <v>122</v>
      </c>
      <c r="B119" s="5">
        <v>45084</v>
      </c>
      <c r="C119" s="6" t="s">
        <v>989</v>
      </c>
      <c r="D119">
        <v>439.95</v>
      </c>
      <c r="E119">
        <v>2</v>
      </c>
      <c r="F119" s="6" t="s">
        <v>997</v>
      </c>
      <c r="G119" s="6" t="s">
        <v>1033</v>
      </c>
      <c r="H119" s="6" t="s">
        <v>1026</v>
      </c>
      <c r="I119">
        <v>879.9</v>
      </c>
      <c r="J119">
        <v>2023</v>
      </c>
      <c r="K119">
        <v>6</v>
      </c>
      <c r="L119" s="6" t="s">
        <v>1304</v>
      </c>
      <c r="M119">
        <v>2</v>
      </c>
    </row>
    <row r="120" spans="1:13" x14ac:dyDescent="0.35">
      <c r="A120">
        <v>26</v>
      </c>
      <c r="B120" s="5">
        <v>45084</v>
      </c>
      <c r="C120" s="6" t="s">
        <v>990</v>
      </c>
      <c r="D120">
        <v>269.58</v>
      </c>
      <c r="E120">
        <v>6</v>
      </c>
      <c r="F120" s="6" t="s">
        <v>997</v>
      </c>
      <c r="G120" s="6" t="s">
        <v>1039</v>
      </c>
      <c r="H120" s="6" t="s">
        <v>1037</v>
      </c>
      <c r="I120">
        <v>1617.48</v>
      </c>
      <c r="J120">
        <v>2023</v>
      </c>
      <c r="K120">
        <v>6</v>
      </c>
      <c r="L120" s="6" t="s">
        <v>1304</v>
      </c>
      <c r="M120">
        <v>2</v>
      </c>
    </row>
    <row r="121" spans="1:13" x14ac:dyDescent="0.35">
      <c r="A121">
        <v>405</v>
      </c>
      <c r="B121" s="5">
        <v>45085</v>
      </c>
      <c r="C121" s="6" t="s">
        <v>987</v>
      </c>
      <c r="D121">
        <v>1388.96</v>
      </c>
      <c r="E121">
        <v>7</v>
      </c>
      <c r="F121" s="6" t="s">
        <v>998</v>
      </c>
      <c r="G121" s="6" t="s">
        <v>1029</v>
      </c>
      <c r="H121" s="6" t="s">
        <v>1032</v>
      </c>
      <c r="I121">
        <v>9722.7200000000012</v>
      </c>
      <c r="J121">
        <v>2023</v>
      </c>
      <c r="K121">
        <v>6</v>
      </c>
      <c r="L121" s="6" t="s">
        <v>1304</v>
      </c>
      <c r="M121">
        <v>2</v>
      </c>
    </row>
    <row r="122" spans="1:13" x14ac:dyDescent="0.35">
      <c r="A122">
        <v>554</v>
      </c>
      <c r="B122" s="5">
        <v>45085</v>
      </c>
      <c r="C122" s="6" t="s">
        <v>992</v>
      </c>
      <c r="D122">
        <v>496.61</v>
      </c>
      <c r="E122">
        <v>8</v>
      </c>
      <c r="F122" s="6" t="s">
        <v>996</v>
      </c>
      <c r="G122" s="6" t="s">
        <v>1000</v>
      </c>
      <c r="H122" s="6" t="s">
        <v>1038</v>
      </c>
      <c r="I122">
        <v>3972.88</v>
      </c>
      <c r="J122">
        <v>2023</v>
      </c>
      <c r="K122">
        <v>6</v>
      </c>
      <c r="L122" s="6" t="s">
        <v>1304</v>
      </c>
      <c r="M122">
        <v>2</v>
      </c>
    </row>
    <row r="123" spans="1:13" x14ac:dyDescent="0.35">
      <c r="A123">
        <v>437</v>
      </c>
      <c r="B123" s="5">
        <v>45088</v>
      </c>
      <c r="C123" s="6" t="s">
        <v>994</v>
      </c>
      <c r="D123">
        <v>1755.95</v>
      </c>
      <c r="E123">
        <v>1</v>
      </c>
      <c r="F123" s="6" t="s">
        <v>997</v>
      </c>
      <c r="G123" s="6" t="s">
        <v>1040</v>
      </c>
      <c r="H123" s="6" t="s">
        <v>1038</v>
      </c>
      <c r="I123">
        <v>1755.95</v>
      </c>
      <c r="J123">
        <v>2023</v>
      </c>
      <c r="K123">
        <v>6</v>
      </c>
      <c r="L123" s="6" t="s">
        <v>1304</v>
      </c>
      <c r="M123">
        <v>2</v>
      </c>
    </row>
    <row r="124" spans="1:13" x14ac:dyDescent="0.35">
      <c r="A124">
        <v>16</v>
      </c>
      <c r="B124" s="5">
        <v>45089</v>
      </c>
      <c r="C124" s="6" t="s">
        <v>994</v>
      </c>
      <c r="D124">
        <v>1333.64</v>
      </c>
      <c r="E124">
        <v>4</v>
      </c>
      <c r="F124" s="6" t="s">
        <v>996</v>
      </c>
      <c r="G124" s="6" t="s">
        <v>1039</v>
      </c>
      <c r="H124" s="6" t="s">
        <v>1037</v>
      </c>
      <c r="I124">
        <v>5334.56</v>
      </c>
      <c r="J124">
        <v>2023</v>
      </c>
      <c r="K124">
        <v>6</v>
      </c>
      <c r="L124" s="6" t="s">
        <v>1304</v>
      </c>
      <c r="M124">
        <v>2</v>
      </c>
    </row>
    <row r="125" spans="1:13" x14ac:dyDescent="0.35">
      <c r="A125">
        <v>240</v>
      </c>
      <c r="B125" s="5">
        <v>45089</v>
      </c>
      <c r="C125" s="6" t="s">
        <v>995</v>
      </c>
      <c r="D125">
        <v>1834.65</v>
      </c>
      <c r="E125">
        <v>7</v>
      </c>
      <c r="F125" s="6" t="s">
        <v>997</v>
      </c>
      <c r="G125" s="6" t="s">
        <v>1000</v>
      </c>
      <c r="H125" s="6" t="s">
        <v>1026</v>
      </c>
      <c r="I125">
        <v>12842.550000000001</v>
      </c>
      <c r="J125">
        <v>2023</v>
      </c>
      <c r="K125">
        <v>6</v>
      </c>
      <c r="L125" s="6" t="s">
        <v>1304</v>
      </c>
      <c r="M125">
        <v>2</v>
      </c>
    </row>
    <row r="126" spans="1:13" x14ac:dyDescent="0.35">
      <c r="A126">
        <v>319</v>
      </c>
      <c r="B126" s="5">
        <v>45089</v>
      </c>
      <c r="C126" s="6" t="s">
        <v>987</v>
      </c>
      <c r="D126">
        <v>692.55</v>
      </c>
      <c r="E126">
        <v>6</v>
      </c>
      <c r="F126" s="6" t="s">
        <v>998</v>
      </c>
      <c r="G126" s="6" t="s">
        <v>1031</v>
      </c>
      <c r="H126" s="6" t="s">
        <v>1024</v>
      </c>
      <c r="I126">
        <v>4155.2999999999993</v>
      </c>
      <c r="J126">
        <v>2023</v>
      </c>
      <c r="K126">
        <v>6</v>
      </c>
      <c r="L126" s="6" t="s">
        <v>1304</v>
      </c>
      <c r="M126">
        <v>2</v>
      </c>
    </row>
    <row r="127" spans="1:13" x14ac:dyDescent="0.35">
      <c r="A127">
        <v>273</v>
      </c>
      <c r="B127" s="5">
        <v>45090</v>
      </c>
      <c r="C127" s="6" t="s">
        <v>986</v>
      </c>
      <c r="D127">
        <v>1952.07</v>
      </c>
      <c r="E127">
        <v>3</v>
      </c>
      <c r="F127" s="6" t="s">
        <v>998</v>
      </c>
      <c r="G127" s="6" t="s">
        <v>1031</v>
      </c>
      <c r="H127" s="6" t="s">
        <v>1032</v>
      </c>
      <c r="I127">
        <v>5856.21</v>
      </c>
      <c r="J127">
        <v>2023</v>
      </c>
      <c r="K127">
        <v>6</v>
      </c>
      <c r="L127" s="6" t="s">
        <v>1304</v>
      </c>
      <c r="M127">
        <v>2</v>
      </c>
    </row>
    <row r="128" spans="1:13" x14ac:dyDescent="0.35">
      <c r="A128">
        <v>494</v>
      </c>
      <c r="B128" s="5">
        <v>45091</v>
      </c>
      <c r="C128" s="6" t="s">
        <v>995</v>
      </c>
      <c r="D128">
        <v>461.17</v>
      </c>
      <c r="E128">
        <v>7</v>
      </c>
      <c r="F128" s="6" t="s">
        <v>996</v>
      </c>
      <c r="G128" s="6" t="s">
        <v>1025</v>
      </c>
      <c r="H128" s="6" t="s">
        <v>1028</v>
      </c>
      <c r="I128">
        <v>3228.19</v>
      </c>
      <c r="J128">
        <v>2023</v>
      </c>
      <c r="K128">
        <v>6</v>
      </c>
      <c r="L128" s="6" t="s">
        <v>1304</v>
      </c>
      <c r="M128">
        <v>2</v>
      </c>
    </row>
    <row r="129" spans="1:13" x14ac:dyDescent="0.35">
      <c r="A129">
        <v>228</v>
      </c>
      <c r="B129" s="5">
        <v>45091</v>
      </c>
      <c r="C129" s="6" t="s">
        <v>988</v>
      </c>
      <c r="D129">
        <v>1562.11</v>
      </c>
      <c r="E129">
        <v>8</v>
      </c>
      <c r="F129" s="6" t="s">
        <v>996</v>
      </c>
      <c r="G129" s="6" t="s">
        <v>1040</v>
      </c>
      <c r="H129" s="6" t="s">
        <v>1032</v>
      </c>
      <c r="I129">
        <v>12496.88</v>
      </c>
      <c r="J129">
        <v>2023</v>
      </c>
      <c r="K129">
        <v>6</v>
      </c>
      <c r="L129" s="6" t="s">
        <v>1304</v>
      </c>
      <c r="M129">
        <v>2</v>
      </c>
    </row>
    <row r="130" spans="1:13" x14ac:dyDescent="0.35">
      <c r="A130">
        <v>462</v>
      </c>
      <c r="B130" s="5">
        <v>45092</v>
      </c>
      <c r="C130" s="6" t="s">
        <v>994</v>
      </c>
      <c r="D130">
        <v>1595.63</v>
      </c>
      <c r="E130">
        <v>7</v>
      </c>
      <c r="F130" s="6" t="s">
        <v>998</v>
      </c>
      <c r="G130" s="6" t="s">
        <v>1033</v>
      </c>
      <c r="H130" s="6" t="s">
        <v>1041</v>
      </c>
      <c r="I130">
        <v>11169.41</v>
      </c>
      <c r="J130">
        <v>2023</v>
      </c>
      <c r="K130">
        <v>6</v>
      </c>
      <c r="L130" s="6" t="s">
        <v>1304</v>
      </c>
      <c r="M130">
        <v>2</v>
      </c>
    </row>
    <row r="131" spans="1:13" x14ac:dyDescent="0.35">
      <c r="A131">
        <v>330</v>
      </c>
      <c r="B131" s="5">
        <v>45097</v>
      </c>
      <c r="C131" s="6" t="s">
        <v>987</v>
      </c>
      <c r="D131">
        <v>337.47</v>
      </c>
      <c r="E131">
        <v>2</v>
      </c>
      <c r="F131" s="6" t="s">
        <v>998</v>
      </c>
      <c r="G131" s="6" t="s">
        <v>1031</v>
      </c>
      <c r="H131" s="6" t="s">
        <v>1026</v>
      </c>
      <c r="I131">
        <v>674.94</v>
      </c>
      <c r="J131">
        <v>2023</v>
      </c>
      <c r="K131">
        <v>6</v>
      </c>
      <c r="L131" s="6" t="s">
        <v>1304</v>
      </c>
      <c r="M131">
        <v>2</v>
      </c>
    </row>
    <row r="132" spans="1:13" x14ac:dyDescent="0.35">
      <c r="A132">
        <v>552</v>
      </c>
      <c r="B132" s="5">
        <v>45098</v>
      </c>
      <c r="C132" s="6" t="s">
        <v>993</v>
      </c>
      <c r="D132">
        <v>1703.32</v>
      </c>
      <c r="E132">
        <v>5</v>
      </c>
      <c r="F132" s="6" t="s">
        <v>999</v>
      </c>
      <c r="G132" s="6" t="s">
        <v>1040</v>
      </c>
      <c r="H132" s="6" t="s">
        <v>1038</v>
      </c>
      <c r="I132">
        <v>8516.6</v>
      </c>
      <c r="J132">
        <v>2023</v>
      </c>
      <c r="K132">
        <v>6</v>
      </c>
      <c r="L132" s="6" t="s">
        <v>1304</v>
      </c>
      <c r="M132">
        <v>2</v>
      </c>
    </row>
    <row r="133" spans="1:13" x14ac:dyDescent="0.35">
      <c r="A133">
        <v>553</v>
      </c>
      <c r="B133" s="5">
        <v>45098</v>
      </c>
      <c r="C133" s="6" t="s">
        <v>993</v>
      </c>
      <c r="D133">
        <v>1384.94</v>
      </c>
      <c r="E133">
        <v>2</v>
      </c>
      <c r="F133" s="6" t="s">
        <v>997</v>
      </c>
      <c r="G133" s="6" t="s">
        <v>1025</v>
      </c>
      <c r="H133" s="6" t="s">
        <v>1037</v>
      </c>
      <c r="I133">
        <v>2769.88</v>
      </c>
      <c r="J133">
        <v>2023</v>
      </c>
      <c r="K133">
        <v>6</v>
      </c>
      <c r="L133" s="6" t="s">
        <v>1304</v>
      </c>
      <c r="M133">
        <v>2</v>
      </c>
    </row>
    <row r="134" spans="1:13" x14ac:dyDescent="0.35">
      <c r="A134">
        <v>348</v>
      </c>
      <c r="B134" s="5">
        <v>45098</v>
      </c>
      <c r="C134" s="6" t="s">
        <v>988</v>
      </c>
      <c r="D134">
        <v>1924.53</v>
      </c>
      <c r="E134">
        <v>10</v>
      </c>
      <c r="F134" s="6" t="s">
        <v>996</v>
      </c>
      <c r="G134" s="6" t="s">
        <v>1040</v>
      </c>
      <c r="H134" s="6" t="s">
        <v>1028</v>
      </c>
      <c r="I134">
        <v>19245.3</v>
      </c>
      <c r="J134">
        <v>2023</v>
      </c>
      <c r="K134">
        <v>6</v>
      </c>
      <c r="L134" s="6" t="s">
        <v>1304</v>
      </c>
      <c r="M134">
        <v>2</v>
      </c>
    </row>
    <row r="135" spans="1:13" x14ac:dyDescent="0.35">
      <c r="A135">
        <v>344</v>
      </c>
      <c r="B135" s="5">
        <v>45098</v>
      </c>
      <c r="C135" s="6" t="s">
        <v>988</v>
      </c>
      <c r="D135">
        <v>1899.76</v>
      </c>
      <c r="E135">
        <v>2</v>
      </c>
      <c r="F135" s="6" t="s">
        <v>997</v>
      </c>
      <c r="G135" s="6" t="s">
        <v>1033</v>
      </c>
      <c r="H135" s="6" t="s">
        <v>1024</v>
      </c>
      <c r="I135">
        <v>3799.52</v>
      </c>
      <c r="J135">
        <v>2023</v>
      </c>
      <c r="K135">
        <v>6</v>
      </c>
      <c r="L135" s="6" t="s">
        <v>1304</v>
      </c>
      <c r="M135">
        <v>2</v>
      </c>
    </row>
    <row r="136" spans="1:13" x14ac:dyDescent="0.35">
      <c r="A136">
        <v>97</v>
      </c>
      <c r="B136" s="5">
        <v>45098</v>
      </c>
      <c r="C136" s="6" t="s">
        <v>990</v>
      </c>
      <c r="D136">
        <v>1909.89</v>
      </c>
      <c r="E136">
        <v>6</v>
      </c>
      <c r="F136" s="6" t="s">
        <v>996</v>
      </c>
      <c r="G136" s="6" t="s">
        <v>1034</v>
      </c>
      <c r="H136" s="6" t="s">
        <v>1032</v>
      </c>
      <c r="I136">
        <v>11459.34</v>
      </c>
      <c r="J136">
        <v>2023</v>
      </c>
      <c r="K136">
        <v>6</v>
      </c>
      <c r="L136" s="6" t="s">
        <v>1304</v>
      </c>
      <c r="M136">
        <v>2</v>
      </c>
    </row>
    <row r="137" spans="1:13" x14ac:dyDescent="0.35">
      <c r="A137">
        <v>492</v>
      </c>
      <c r="B137" s="5">
        <v>45099</v>
      </c>
      <c r="C137" s="6" t="s">
        <v>994</v>
      </c>
      <c r="D137">
        <v>103.22</v>
      </c>
      <c r="E137">
        <v>8</v>
      </c>
      <c r="F137" s="6" t="s">
        <v>997</v>
      </c>
      <c r="G137" s="6" t="s">
        <v>1040</v>
      </c>
      <c r="H137" s="6" t="s">
        <v>1026</v>
      </c>
      <c r="I137">
        <v>825.76</v>
      </c>
      <c r="J137">
        <v>2023</v>
      </c>
      <c r="K137">
        <v>6</v>
      </c>
      <c r="L137" s="6" t="s">
        <v>1304</v>
      </c>
      <c r="M137">
        <v>2</v>
      </c>
    </row>
    <row r="138" spans="1:13" x14ac:dyDescent="0.35">
      <c r="A138">
        <v>457</v>
      </c>
      <c r="B138" s="5">
        <v>45101</v>
      </c>
      <c r="C138" s="6" t="s">
        <v>989</v>
      </c>
      <c r="D138">
        <v>623.52</v>
      </c>
      <c r="E138">
        <v>6</v>
      </c>
      <c r="F138" s="6" t="s">
        <v>996</v>
      </c>
      <c r="G138" s="6" t="s">
        <v>1033</v>
      </c>
      <c r="H138" s="6" t="s">
        <v>1035</v>
      </c>
      <c r="I138">
        <v>3741.12</v>
      </c>
      <c r="J138">
        <v>2023</v>
      </c>
      <c r="K138">
        <v>6</v>
      </c>
      <c r="L138" s="6" t="s">
        <v>1304</v>
      </c>
      <c r="M138">
        <v>2</v>
      </c>
    </row>
    <row r="139" spans="1:13" x14ac:dyDescent="0.35">
      <c r="A139">
        <v>562</v>
      </c>
      <c r="B139" s="5">
        <v>45104</v>
      </c>
      <c r="C139" s="6" t="s">
        <v>990</v>
      </c>
      <c r="D139">
        <v>29.05</v>
      </c>
      <c r="E139">
        <v>5</v>
      </c>
      <c r="F139" s="6" t="s">
        <v>997</v>
      </c>
      <c r="G139" s="6" t="s">
        <v>1040</v>
      </c>
      <c r="H139" s="6" t="s">
        <v>1026</v>
      </c>
      <c r="I139">
        <v>145.25</v>
      </c>
      <c r="J139">
        <v>2023</v>
      </c>
      <c r="K139">
        <v>6</v>
      </c>
      <c r="L139" s="6" t="s">
        <v>1304</v>
      </c>
      <c r="M139">
        <v>2</v>
      </c>
    </row>
    <row r="140" spans="1:13" x14ac:dyDescent="0.35">
      <c r="A140">
        <v>489</v>
      </c>
      <c r="B140" s="5">
        <v>45104</v>
      </c>
      <c r="C140" s="6" t="s">
        <v>991</v>
      </c>
      <c r="D140">
        <v>1906.98</v>
      </c>
      <c r="E140">
        <v>7</v>
      </c>
      <c r="F140" s="6" t="s">
        <v>997</v>
      </c>
      <c r="G140" s="6" t="s">
        <v>1040</v>
      </c>
      <c r="H140" s="6" t="s">
        <v>1024</v>
      </c>
      <c r="I140">
        <v>13348.86</v>
      </c>
      <c r="J140">
        <v>2023</v>
      </c>
      <c r="K140">
        <v>6</v>
      </c>
      <c r="L140" s="6" t="s">
        <v>1304</v>
      </c>
      <c r="M140">
        <v>2</v>
      </c>
    </row>
    <row r="141" spans="1:13" x14ac:dyDescent="0.35">
      <c r="A141">
        <v>346</v>
      </c>
      <c r="B141" s="5">
        <v>45108</v>
      </c>
      <c r="C141" s="6" t="s">
        <v>988</v>
      </c>
      <c r="D141">
        <v>869.68</v>
      </c>
      <c r="E141">
        <v>8</v>
      </c>
      <c r="F141" s="6" t="s">
        <v>998</v>
      </c>
      <c r="G141" s="6" t="s">
        <v>1025</v>
      </c>
      <c r="H141" s="6" t="s">
        <v>1028</v>
      </c>
      <c r="I141">
        <v>6957.44</v>
      </c>
      <c r="J141">
        <v>2023</v>
      </c>
      <c r="K141">
        <v>7</v>
      </c>
      <c r="L141" s="6" t="s">
        <v>1305</v>
      </c>
      <c r="M141">
        <v>3</v>
      </c>
    </row>
    <row r="142" spans="1:13" x14ac:dyDescent="0.35">
      <c r="A142">
        <v>200</v>
      </c>
      <c r="B142" s="5">
        <v>45108</v>
      </c>
      <c r="C142" s="6" t="s">
        <v>993</v>
      </c>
      <c r="D142">
        <v>1992.97</v>
      </c>
      <c r="E142">
        <v>9</v>
      </c>
      <c r="F142" s="6" t="s">
        <v>998</v>
      </c>
      <c r="G142" s="6" t="s">
        <v>1031</v>
      </c>
      <c r="H142" s="6" t="s">
        <v>1035</v>
      </c>
      <c r="I142">
        <v>17936.73</v>
      </c>
      <c r="J142">
        <v>2023</v>
      </c>
      <c r="K142">
        <v>7</v>
      </c>
      <c r="L142" s="6" t="s">
        <v>1305</v>
      </c>
      <c r="M142">
        <v>3</v>
      </c>
    </row>
    <row r="143" spans="1:13" x14ac:dyDescent="0.35">
      <c r="A143">
        <v>73</v>
      </c>
      <c r="B143" s="5">
        <v>45109</v>
      </c>
      <c r="C143" s="6" t="s">
        <v>994</v>
      </c>
      <c r="D143">
        <v>1118.21</v>
      </c>
      <c r="E143">
        <v>3</v>
      </c>
      <c r="F143" s="6" t="s">
        <v>997</v>
      </c>
      <c r="G143" s="6" t="s">
        <v>1033</v>
      </c>
      <c r="H143" s="6" t="s">
        <v>1037</v>
      </c>
      <c r="I143">
        <v>3354.63</v>
      </c>
      <c r="J143">
        <v>2023</v>
      </c>
      <c r="K143">
        <v>7</v>
      </c>
      <c r="L143" s="6" t="s">
        <v>1305</v>
      </c>
      <c r="M143">
        <v>3</v>
      </c>
    </row>
    <row r="144" spans="1:13" x14ac:dyDescent="0.35">
      <c r="A144">
        <v>113</v>
      </c>
      <c r="B144" s="5">
        <v>45110</v>
      </c>
      <c r="C144" s="6" t="s">
        <v>986</v>
      </c>
      <c r="D144">
        <v>1475.22</v>
      </c>
      <c r="E144">
        <v>3</v>
      </c>
      <c r="F144" s="6" t="s">
        <v>996</v>
      </c>
      <c r="G144" s="6" t="s">
        <v>1034</v>
      </c>
      <c r="H144" s="6" t="s">
        <v>1035</v>
      </c>
      <c r="I144">
        <v>4425.66</v>
      </c>
      <c r="J144">
        <v>2023</v>
      </c>
      <c r="K144">
        <v>7</v>
      </c>
      <c r="L144" s="6" t="s">
        <v>1305</v>
      </c>
      <c r="M144">
        <v>3</v>
      </c>
    </row>
    <row r="145" spans="1:13" x14ac:dyDescent="0.35">
      <c r="A145">
        <v>502</v>
      </c>
      <c r="B145" s="5">
        <v>45111</v>
      </c>
      <c r="C145" s="6" t="s">
        <v>991</v>
      </c>
      <c r="D145">
        <v>1049.69</v>
      </c>
      <c r="E145">
        <v>8</v>
      </c>
      <c r="F145" s="6" t="s">
        <v>997</v>
      </c>
      <c r="G145" s="6" t="s">
        <v>1040</v>
      </c>
      <c r="H145" s="6" t="s">
        <v>1027</v>
      </c>
      <c r="I145">
        <v>8397.52</v>
      </c>
      <c r="J145">
        <v>2023</v>
      </c>
      <c r="K145">
        <v>7</v>
      </c>
      <c r="L145" s="6" t="s">
        <v>1305</v>
      </c>
      <c r="M145">
        <v>3</v>
      </c>
    </row>
    <row r="146" spans="1:13" x14ac:dyDescent="0.35">
      <c r="A146">
        <v>349</v>
      </c>
      <c r="B146" s="5">
        <v>45111</v>
      </c>
      <c r="C146" s="6" t="s">
        <v>993</v>
      </c>
      <c r="D146">
        <v>415.77</v>
      </c>
      <c r="E146">
        <v>1</v>
      </c>
      <c r="F146" s="6" t="s">
        <v>996</v>
      </c>
      <c r="G146" s="6" t="s">
        <v>1003</v>
      </c>
      <c r="H146" s="6" t="s">
        <v>1041</v>
      </c>
      <c r="I146">
        <v>415.77</v>
      </c>
      <c r="J146">
        <v>2023</v>
      </c>
      <c r="K146">
        <v>7</v>
      </c>
      <c r="L146" s="6" t="s">
        <v>1305</v>
      </c>
      <c r="M146">
        <v>3</v>
      </c>
    </row>
    <row r="147" spans="1:13" x14ac:dyDescent="0.35">
      <c r="A147">
        <v>160</v>
      </c>
      <c r="B147" s="5">
        <v>45114</v>
      </c>
      <c r="C147" s="6" t="s">
        <v>990</v>
      </c>
      <c r="D147">
        <v>1414.67</v>
      </c>
      <c r="E147">
        <v>4</v>
      </c>
      <c r="F147" s="6" t="s">
        <v>996</v>
      </c>
      <c r="G147" s="6" t="s">
        <v>1031</v>
      </c>
      <c r="H147" s="6" t="s">
        <v>1030</v>
      </c>
      <c r="I147">
        <v>5658.68</v>
      </c>
      <c r="J147">
        <v>2023</v>
      </c>
      <c r="K147">
        <v>7</v>
      </c>
      <c r="L147" s="6" t="s">
        <v>1305</v>
      </c>
      <c r="M147">
        <v>3</v>
      </c>
    </row>
    <row r="148" spans="1:13" x14ac:dyDescent="0.35">
      <c r="A148">
        <v>380</v>
      </c>
      <c r="B148" s="5">
        <v>45115</v>
      </c>
      <c r="C148" s="6" t="s">
        <v>986</v>
      </c>
      <c r="D148">
        <v>609.66</v>
      </c>
      <c r="E148">
        <v>1</v>
      </c>
      <c r="F148" s="6" t="s">
        <v>997</v>
      </c>
      <c r="G148" s="6" t="s">
        <v>1003</v>
      </c>
      <c r="H148" s="6" t="s">
        <v>1041</v>
      </c>
      <c r="I148">
        <v>609.66</v>
      </c>
      <c r="J148">
        <v>2023</v>
      </c>
      <c r="K148">
        <v>7</v>
      </c>
      <c r="L148" s="6" t="s">
        <v>1305</v>
      </c>
      <c r="M148">
        <v>3</v>
      </c>
    </row>
    <row r="149" spans="1:13" x14ac:dyDescent="0.35">
      <c r="A149">
        <v>480</v>
      </c>
      <c r="B149" s="5">
        <v>45115</v>
      </c>
      <c r="C149" s="6" t="s">
        <v>987</v>
      </c>
      <c r="D149">
        <v>445.7</v>
      </c>
      <c r="E149">
        <v>5</v>
      </c>
      <c r="F149" s="6" t="s">
        <v>997</v>
      </c>
      <c r="G149" s="6" t="s">
        <v>1031</v>
      </c>
      <c r="H149" s="6" t="s">
        <v>1026</v>
      </c>
      <c r="I149">
        <v>2228.5</v>
      </c>
      <c r="J149">
        <v>2023</v>
      </c>
      <c r="K149">
        <v>7</v>
      </c>
      <c r="L149" s="6" t="s">
        <v>1305</v>
      </c>
      <c r="M149">
        <v>3</v>
      </c>
    </row>
    <row r="150" spans="1:13" x14ac:dyDescent="0.35">
      <c r="A150">
        <v>274</v>
      </c>
      <c r="B150" s="5">
        <v>45116</v>
      </c>
      <c r="C150" s="6" t="s">
        <v>993</v>
      </c>
      <c r="D150">
        <v>1380.45</v>
      </c>
      <c r="E150">
        <v>4</v>
      </c>
      <c r="F150" s="6" t="s">
        <v>998</v>
      </c>
      <c r="G150" s="6" t="s">
        <v>1025</v>
      </c>
      <c r="H150" s="6" t="s">
        <v>1028</v>
      </c>
      <c r="I150">
        <v>5521.8</v>
      </c>
      <c r="J150">
        <v>2023</v>
      </c>
      <c r="K150">
        <v>7</v>
      </c>
      <c r="L150" s="6" t="s">
        <v>1305</v>
      </c>
      <c r="M150">
        <v>3</v>
      </c>
    </row>
    <row r="151" spans="1:13" x14ac:dyDescent="0.35">
      <c r="A151">
        <v>415</v>
      </c>
      <c r="B151" s="5">
        <v>45118</v>
      </c>
      <c r="C151" s="6" t="s">
        <v>993</v>
      </c>
      <c r="D151">
        <v>1003.02</v>
      </c>
      <c r="E151">
        <v>7</v>
      </c>
      <c r="F151" s="6" t="s">
        <v>999</v>
      </c>
      <c r="G151" s="6" t="s">
        <v>1029</v>
      </c>
      <c r="H151" s="6" t="s">
        <v>1035</v>
      </c>
      <c r="I151">
        <v>7021.1399999999994</v>
      </c>
      <c r="J151">
        <v>2023</v>
      </c>
      <c r="K151">
        <v>7</v>
      </c>
      <c r="L151" s="6" t="s">
        <v>1305</v>
      </c>
      <c r="M151">
        <v>3</v>
      </c>
    </row>
    <row r="152" spans="1:13" x14ac:dyDescent="0.35">
      <c r="A152">
        <v>38</v>
      </c>
      <c r="B152" s="5">
        <v>45119</v>
      </c>
      <c r="C152" s="6" t="s">
        <v>992</v>
      </c>
      <c r="D152">
        <v>1314.11</v>
      </c>
      <c r="E152">
        <v>1</v>
      </c>
      <c r="F152" s="6" t="s">
        <v>997</v>
      </c>
      <c r="G152" s="6" t="s">
        <v>1029</v>
      </c>
      <c r="H152" s="6" t="s">
        <v>1037</v>
      </c>
      <c r="I152">
        <v>1314.11</v>
      </c>
      <c r="J152">
        <v>2023</v>
      </c>
      <c r="K152">
        <v>7</v>
      </c>
      <c r="L152" s="6" t="s">
        <v>1305</v>
      </c>
      <c r="M152">
        <v>3</v>
      </c>
    </row>
    <row r="153" spans="1:13" x14ac:dyDescent="0.35">
      <c r="A153">
        <v>383</v>
      </c>
      <c r="B153" s="5">
        <v>45120</v>
      </c>
      <c r="C153" s="6" t="s">
        <v>990</v>
      </c>
      <c r="D153">
        <v>316.75</v>
      </c>
      <c r="E153">
        <v>1</v>
      </c>
      <c r="F153" s="6" t="s">
        <v>998</v>
      </c>
      <c r="G153" s="6" t="s">
        <v>1029</v>
      </c>
      <c r="H153" s="6" t="s">
        <v>1030</v>
      </c>
      <c r="I153">
        <v>316.75</v>
      </c>
      <c r="J153">
        <v>2023</v>
      </c>
      <c r="K153">
        <v>7</v>
      </c>
      <c r="L153" s="6" t="s">
        <v>1305</v>
      </c>
      <c r="M153">
        <v>3</v>
      </c>
    </row>
    <row r="154" spans="1:13" x14ac:dyDescent="0.35">
      <c r="A154">
        <v>171</v>
      </c>
      <c r="B154" s="5">
        <v>45121</v>
      </c>
      <c r="C154" s="6" t="s">
        <v>991</v>
      </c>
      <c r="D154">
        <v>1551.49</v>
      </c>
      <c r="E154">
        <v>7</v>
      </c>
      <c r="F154" s="6" t="s">
        <v>997</v>
      </c>
      <c r="G154" s="6" t="s">
        <v>1040</v>
      </c>
      <c r="H154" s="6" t="s">
        <v>1037</v>
      </c>
      <c r="I154">
        <v>10860.43</v>
      </c>
      <c r="J154">
        <v>2023</v>
      </c>
      <c r="K154">
        <v>7</v>
      </c>
      <c r="L154" s="6" t="s">
        <v>1305</v>
      </c>
      <c r="M154">
        <v>3</v>
      </c>
    </row>
    <row r="155" spans="1:13" x14ac:dyDescent="0.35">
      <c r="A155">
        <v>48</v>
      </c>
      <c r="B155" s="5">
        <v>45122</v>
      </c>
      <c r="C155" s="6" t="s">
        <v>986</v>
      </c>
      <c r="D155">
        <v>686.92</v>
      </c>
      <c r="E155">
        <v>9</v>
      </c>
      <c r="F155" s="6" t="s">
        <v>999</v>
      </c>
      <c r="G155" s="6" t="s">
        <v>1036</v>
      </c>
      <c r="H155" s="6" t="s">
        <v>1026</v>
      </c>
      <c r="I155">
        <v>6182.28</v>
      </c>
      <c r="J155">
        <v>2023</v>
      </c>
      <c r="K155">
        <v>7</v>
      </c>
      <c r="L155" s="6" t="s">
        <v>1305</v>
      </c>
      <c r="M155">
        <v>3</v>
      </c>
    </row>
    <row r="156" spans="1:13" x14ac:dyDescent="0.35">
      <c r="A156">
        <v>279</v>
      </c>
      <c r="B156" s="5">
        <v>45124</v>
      </c>
      <c r="C156" s="6" t="s">
        <v>993</v>
      </c>
      <c r="D156">
        <v>1442.18</v>
      </c>
      <c r="E156">
        <v>3</v>
      </c>
      <c r="F156" s="6" t="s">
        <v>997</v>
      </c>
      <c r="G156" s="6" t="s">
        <v>1000</v>
      </c>
      <c r="H156" s="6" t="s">
        <v>1027</v>
      </c>
      <c r="I156">
        <v>4326.54</v>
      </c>
      <c r="J156">
        <v>2023</v>
      </c>
      <c r="K156">
        <v>7</v>
      </c>
      <c r="L156" s="6" t="s">
        <v>1305</v>
      </c>
      <c r="M156">
        <v>3</v>
      </c>
    </row>
    <row r="157" spans="1:13" x14ac:dyDescent="0.35">
      <c r="A157">
        <v>340</v>
      </c>
      <c r="B157" s="5">
        <v>45124</v>
      </c>
      <c r="C157" s="6" t="s">
        <v>989</v>
      </c>
      <c r="D157">
        <v>501.59</v>
      </c>
      <c r="E157">
        <v>3</v>
      </c>
      <c r="F157" s="6" t="s">
        <v>999</v>
      </c>
      <c r="G157" s="6" t="s">
        <v>1040</v>
      </c>
      <c r="H157" s="6" t="s">
        <v>1027</v>
      </c>
      <c r="I157">
        <v>1504.77</v>
      </c>
      <c r="J157">
        <v>2023</v>
      </c>
      <c r="K157">
        <v>7</v>
      </c>
      <c r="L157" s="6" t="s">
        <v>1305</v>
      </c>
      <c r="M157">
        <v>3</v>
      </c>
    </row>
    <row r="158" spans="1:13" x14ac:dyDescent="0.35">
      <c r="A158">
        <v>352</v>
      </c>
      <c r="B158" s="5">
        <v>45124</v>
      </c>
      <c r="C158" s="6" t="s">
        <v>989</v>
      </c>
      <c r="D158">
        <v>10.42</v>
      </c>
      <c r="E158">
        <v>9</v>
      </c>
      <c r="F158" s="6" t="s">
        <v>996</v>
      </c>
      <c r="G158" s="6" t="s">
        <v>1040</v>
      </c>
      <c r="H158" s="6" t="s">
        <v>1028</v>
      </c>
      <c r="I158">
        <v>93.78</v>
      </c>
      <c r="J158">
        <v>2023</v>
      </c>
      <c r="K158">
        <v>7</v>
      </c>
      <c r="L158" s="6" t="s">
        <v>1305</v>
      </c>
      <c r="M158">
        <v>3</v>
      </c>
    </row>
    <row r="159" spans="1:13" x14ac:dyDescent="0.35">
      <c r="A159">
        <v>355</v>
      </c>
      <c r="B159" s="5">
        <v>45125</v>
      </c>
      <c r="C159" s="6" t="s">
        <v>994</v>
      </c>
      <c r="D159">
        <v>808.46</v>
      </c>
      <c r="E159">
        <v>4</v>
      </c>
      <c r="F159" s="6" t="s">
        <v>997</v>
      </c>
      <c r="G159" s="6" t="s">
        <v>1003</v>
      </c>
      <c r="H159" s="6" t="s">
        <v>1028</v>
      </c>
      <c r="I159">
        <v>3233.84</v>
      </c>
      <c r="J159">
        <v>2023</v>
      </c>
      <c r="K159">
        <v>7</v>
      </c>
      <c r="L159" s="6" t="s">
        <v>1305</v>
      </c>
      <c r="M159">
        <v>3</v>
      </c>
    </row>
    <row r="160" spans="1:13" x14ac:dyDescent="0.35">
      <c r="A160">
        <v>473</v>
      </c>
      <c r="B160" s="5">
        <v>45126</v>
      </c>
      <c r="C160" s="6" t="s">
        <v>995</v>
      </c>
      <c r="D160">
        <v>1674.31</v>
      </c>
      <c r="E160">
        <v>6</v>
      </c>
      <c r="F160" s="6" t="s">
        <v>999</v>
      </c>
      <c r="G160" s="6" t="s">
        <v>1036</v>
      </c>
      <c r="H160" s="6" t="s">
        <v>1030</v>
      </c>
      <c r="I160">
        <v>10045.86</v>
      </c>
      <c r="J160">
        <v>2023</v>
      </c>
      <c r="K160">
        <v>7</v>
      </c>
      <c r="L160" s="6" t="s">
        <v>1305</v>
      </c>
      <c r="M160">
        <v>3</v>
      </c>
    </row>
    <row r="161" spans="1:13" x14ac:dyDescent="0.35">
      <c r="A161">
        <v>243</v>
      </c>
      <c r="B161" s="5">
        <v>45126</v>
      </c>
      <c r="C161" s="6" t="s">
        <v>995</v>
      </c>
      <c r="D161">
        <v>177.78</v>
      </c>
      <c r="E161">
        <v>2</v>
      </c>
      <c r="F161" s="6" t="s">
        <v>996</v>
      </c>
      <c r="G161" s="6" t="s">
        <v>1029</v>
      </c>
      <c r="H161" s="6" t="s">
        <v>1030</v>
      </c>
      <c r="I161">
        <v>355.56</v>
      </c>
      <c r="J161">
        <v>2023</v>
      </c>
      <c r="K161">
        <v>7</v>
      </c>
      <c r="L161" s="6" t="s">
        <v>1305</v>
      </c>
      <c r="M161">
        <v>3</v>
      </c>
    </row>
    <row r="162" spans="1:13" x14ac:dyDescent="0.35">
      <c r="A162">
        <v>203</v>
      </c>
      <c r="B162" s="5">
        <v>45132</v>
      </c>
      <c r="C162" s="6" t="s">
        <v>990</v>
      </c>
      <c r="D162">
        <v>800.33</v>
      </c>
      <c r="E162">
        <v>7</v>
      </c>
      <c r="F162" s="6" t="s">
        <v>999</v>
      </c>
      <c r="G162" s="6" t="s">
        <v>1039</v>
      </c>
      <c r="H162" s="6" t="s">
        <v>1037</v>
      </c>
      <c r="I162">
        <v>5602.31</v>
      </c>
      <c r="J162">
        <v>2023</v>
      </c>
      <c r="K162">
        <v>7</v>
      </c>
      <c r="L162" s="6" t="s">
        <v>1305</v>
      </c>
      <c r="M162">
        <v>3</v>
      </c>
    </row>
    <row r="163" spans="1:13" x14ac:dyDescent="0.35">
      <c r="A163">
        <v>460</v>
      </c>
      <c r="B163" s="5">
        <v>45132</v>
      </c>
      <c r="C163" s="6" t="s">
        <v>994</v>
      </c>
      <c r="D163">
        <v>1364.53</v>
      </c>
      <c r="E163">
        <v>9</v>
      </c>
      <c r="F163" s="6" t="s">
        <v>999</v>
      </c>
      <c r="G163" s="6" t="s">
        <v>1031</v>
      </c>
      <c r="H163" s="6" t="s">
        <v>1032</v>
      </c>
      <c r="I163">
        <v>12280.77</v>
      </c>
      <c r="J163">
        <v>2023</v>
      </c>
      <c r="K163">
        <v>7</v>
      </c>
      <c r="L163" s="6" t="s">
        <v>1305</v>
      </c>
      <c r="M163">
        <v>3</v>
      </c>
    </row>
    <row r="164" spans="1:13" x14ac:dyDescent="0.35">
      <c r="A164">
        <v>148</v>
      </c>
      <c r="B164" s="5">
        <v>45132</v>
      </c>
      <c r="C164" s="6" t="s">
        <v>987</v>
      </c>
      <c r="D164">
        <v>1936.45</v>
      </c>
      <c r="E164">
        <v>5</v>
      </c>
      <c r="F164" s="6" t="s">
        <v>996</v>
      </c>
      <c r="G164" s="6" t="s">
        <v>1025</v>
      </c>
      <c r="H164" s="6" t="s">
        <v>1027</v>
      </c>
      <c r="I164">
        <v>9682.25</v>
      </c>
      <c r="J164">
        <v>2023</v>
      </c>
      <c r="K164">
        <v>7</v>
      </c>
      <c r="L164" s="6" t="s">
        <v>1305</v>
      </c>
      <c r="M164">
        <v>3</v>
      </c>
    </row>
    <row r="165" spans="1:13" x14ac:dyDescent="0.35">
      <c r="A165">
        <v>519</v>
      </c>
      <c r="B165" s="5">
        <v>45134</v>
      </c>
      <c r="C165" s="6" t="s">
        <v>994</v>
      </c>
      <c r="D165">
        <v>801.98</v>
      </c>
      <c r="E165">
        <v>6</v>
      </c>
      <c r="F165" s="6" t="s">
        <v>996</v>
      </c>
      <c r="G165" s="6" t="s">
        <v>1003</v>
      </c>
      <c r="H165" s="6" t="s">
        <v>1035</v>
      </c>
      <c r="I165">
        <v>4811.88</v>
      </c>
      <c r="J165">
        <v>2023</v>
      </c>
      <c r="K165">
        <v>7</v>
      </c>
      <c r="L165" s="6" t="s">
        <v>1305</v>
      </c>
      <c r="M165">
        <v>3</v>
      </c>
    </row>
    <row r="166" spans="1:13" x14ac:dyDescent="0.35">
      <c r="A166">
        <v>504</v>
      </c>
      <c r="B166" s="5">
        <v>45138</v>
      </c>
      <c r="C166" s="6" t="s">
        <v>989</v>
      </c>
      <c r="D166">
        <v>935.46</v>
      </c>
      <c r="E166">
        <v>3</v>
      </c>
      <c r="F166" s="6" t="s">
        <v>996</v>
      </c>
      <c r="G166" s="6" t="s">
        <v>1031</v>
      </c>
      <c r="H166" s="6" t="s">
        <v>1037</v>
      </c>
      <c r="I166">
        <v>2806.38</v>
      </c>
      <c r="J166">
        <v>2023</v>
      </c>
      <c r="K166">
        <v>7</v>
      </c>
      <c r="L166" s="6" t="s">
        <v>1305</v>
      </c>
      <c r="M166">
        <v>3</v>
      </c>
    </row>
    <row r="167" spans="1:13" x14ac:dyDescent="0.35">
      <c r="A167">
        <v>520</v>
      </c>
      <c r="B167" s="5">
        <v>45140</v>
      </c>
      <c r="C167" s="6" t="s">
        <v>992</v>
      </c>
      <c r="D167">
        <v>763.94</v>
      </c>
      <c r="E167">
        <v>2</v>
      </c>
      <c r="F167" s="6" t="s">
        <v>997</v>
      </c>
      <c r="G167" s="6" t="s">
        <v>1031</v>
      </c>
      <c r="H167" s="6" t="s">
        <v>1028</v>
      </c>
      <c r="I167">
        <v>1527.88</v>
      </c>
      <c r="J167">
        <v>2023</v>
      </c>
      <c r="K167">
        <v>8</v>
      </c>
      <c r="L167" s="6" t="s">
        <v>1306</v>
      </c>
      <c r="M167">
        <v>3</v>
      </c>
    </row>
    <row r="168" spans="1:13" x14ac:dyDescent="0.35">
      <c r="A168">
        <v>236</v>
      </c>
      <c r="B168" s="5">
        <v>45141</v>
      </c>
      <c r="C168" s="6" t="s">
        <v>994</v>
      </c>
      <c r="D168">
        <v>303.79000000000002</v>
      </c>
      <c r="E168">
        <v>7</v>
      </c>
      <c r="F168" s="6" t="s">
        <v>999</v>
      </c>
      <c r="G168" s="6" t="s">
        <v>1000</v>
      </c>
      <c r="H168" s="6" t="s">
        <v>1024</v>
      </c>
      <c r="I168">
        <v>2126.5300000000002</v>
      </c>
      <c r="J168">
        <v>2023</v>
      </c>
      <c r="K168">
        <v>8</v>
      </c>
      <c r="L168" s="6" t="s">
        <v>1306</v>
      </c>
      <c r="M168">
        <v>3</v>
      </c>
    </row>
    <row r="169" spans="1:13" x14ac:dyDescent="0.35">
      <c r="A169">
        <v>413</v>
      </c>
      <c r="B169" s="5">
        <v>45143</v>
      </c>
      <c r="C169" s="6" t="s">
        <v>995</v>
      </c>
      <c r="D169">
        <v>1917.22</v>
      </c>
      <c r="E169">
        <v>10</v>
      </c>
      <c r="F169" s="6" t="s">
        <v>997</v>
      </c>
      <c r="G169" s="6" t="s">
        <v>1034</v>
      </c>
      <c r="H169" s="6" t="s">
        <v>1030</v>
      </c>
      <c r="I169">
        <v>19172.2</v>
      </c>
      <c r="J169">
        <v>2023</v>
      </c>
      <c r="K169">
        <v>8</v>
      </c>
      <c r="L169" s="6" t="s">
        <v>1306</v>
      </c>
      <c r="M169">
        <v>3</v>
      </c>
    </row>
    <row r="170" spans="1:13" x14ac:dyDescent="0.35">
      <c r="A170">
        <v>102</v>
      </c>
      <c r="B170" s="5">
        <v>45143</v>
      </c>
      <c r="C170" s="6" t="s">
        <v>986</v>
      </c>
      <c r="D170">
        <v>1865.91</v>
      </c>
      <c r="E170">
        <v>3</v>
      </c>
      <c r="F170" s="6" t="s">
        <v>997</v>
      </c>
      <c r="G170" s="6" t="s">
        <v>1031</v>
      </c>
      <c r="H170" s="6" t="s">
        <v>1026</v>
      </c>
      <c r="I170">
        <v>5597.7300000000005</v>
      </c>
      <c r="J170">
        <v>2023</v>
      </c>
      <c r="K170">
        <v>8</v>
      </c>
      <c r="L170" s="6" t="s">
        <v>1306</v>
      </c>
      <c r="M170">
        <v>3</v>
      </c>
    </row>
    <row r="171" spans="1:13" x14ac:dyDescent="0.35">
      <c r="A171">
        <v>270</v>
      </c>
      <c r="B171" s="5">
        <v>45144</v>
      </c>
      <c r="C171" s="6" t="s">
        <v>992</v>
      </c>
      <c r="D171">
        <v>471.85</v>
      </c>
      <c r="E171">
        <v>3</v>
      </c>
      <c r="F171" s="6" t="s">
        <v>999</v>
      </c>
      <c r="G171" s="6" t="s">
        <v>1034</v>
      </c>
      <c r="H171" s="6" t="s">
        <v>1037</v>
      </c>
      <c r="I171">
        <v>1415.5500000000002</v>
      </c>
      <c r="J171">
        <v>2023</v>
      </c>
      <c r="K171">
        <v>8</v>
      </c>
      <c r="L171" s="6" t="s">
        <v>1306</v>
      </c>
      <c r="M171">
        <v>3</v>
      </c>
    </row>
    <row r="172" spans="1:13" x14ac:dyDescent="0.35">
      <c r="A172">
        <v>412</v>
      </c>
      <c r="B172" s="5">
        <v>45144</v>
      </c>
      <c r="C172" s="6" t="s">
        <v>992</v>
      </c>
      <c r="D172">
        <v>1751.83</v>
      </c>
      <c r="E172">
        <v>8</v>
      </c>
      <c r="F172" s="6" t="s">
        <v>997</v>
      </c>
      <c r="G172" s="6" t="s">
        <v>1031</v>
      </c>
      <c r="H172" s="6" t="s">
        <v>1026</v>
      </c>
      <c r="I172">
        <v>14014.64</v>
      </c>
      <c r="J172">
        <v>2023</v>
      </c>
      <c r="K172">
        <v>8</v>
      </c>
      <c r="L172" s="6" t="s">
        <v>1306</v>
      </c>
      <c r="M172">
        <v>3</v>
      </c>
    </row>
    <row r="173" spans="1:13" x14ac:dyDescent="0.35">
      <c r="A173">
        <v>192</v>
      </c>
      <c r="B173" s="5">
        <v>45144</v>
      </c>
      <c r="C173" s="6" t="s">
        <v>990</v>
      </c>
      <c r="D173">
        <v>1539.3</v>
      </c>
      <c r="E173">
        <v>7</v>
      </c>
      <c r="F173" s="6" t="s">
        <v>999</v>
      </c>
      <c r="G173" s="6" t="s">
        <v>1034</v>
      </c>
      <c r="H173" s="6" t="s">
        <v>1024</v>
      </c>
      <c r="I173">
        <v>10775.1</v>
      </c>
      <c r="J173">
        <v>2023</v>
      </c>
      <c r="K173">
        <v>8</v>
      </c>
      <c r="L173" s="6" t="s">
        <v>1306</v>
      </c>
      <c r="M173">
        <v>3</v>
      </c>
    </row>
    <row r="174" spans="1:13" x14ac:dyDescent="0.35">
      <c r="A174">
        <v>515</v>
      </c>
      <c r="B174" s="5">
        <v>45145</v>
      </c>
      <c r="C174" s="6" t="s">
        <v>990</v>
      </c>
      <c r="D174">
        <v>35.93</v>
      </c>
      <c r="E174">
        <v>4</v>
      </c>
      <c r="F174" s="6" t="s">
        <v>998</v>
      </c>
      <c r="G174" s="6" t="s">
        <v>1034</v>
      </c>
      <c r="H174" s="6" t="s">
        <v>1041</v>
      </c>
      <c r="I174">
        <v>143.72</v>
      </c>
      <c r="J174">
        <v>2023</v>
      </c>
      <c r="K174">
        <v>8</v>
      </c>
      <c r="L174" s="6" t="s">
        <v>1306</v>
      </c>
      <c r="M174">
        <v>3</v>
      </c>
    </row>
    <row r="175" spans="1:13" x14ac:dyDescent="0.35">
      <c r="A175">
        <v>157</v>
      </c>
      <c r="B175" s="5">
        <v>45145</v>
      </c>
      <c r="C175" s="6" t="s">
        <v>994</v>
      </c>
      <c r="D175">
        <v>707.67</v>
      </c>
      <c r="E175">
        <v>10</v>
      </c>
      <c r="F175" s="6" t="s">
        <v>997</v>
      </c>
      <c r="G175" s="6" t="s">
        <v>1031</v>
      </c>
      <c r="H175" s="6" t="s">
        <v>1024</v>
      </c>
      <c r="I175">
        <v>7076.7</v>
      </c>
      <c r="J175">
        <v>2023</v>
      </c>
      <c r="K175">
        <v>8</v>
      </c>
      <c r="L175" s="6" t="s">
        <v>1306</v>
      </c>
      <c r="M175">
        <v>3</v>
      </c>
    </row>
    <row r="176" spans="1:13" x14ac:dyDescent="0.35">
      <c r="A176">
        <v>315</v>
      </c>
      <c r="B176" s="5">
        <v>45147</v>
      </c>
      <c r="C176" s="6" t="s">
        <v>992</v>
      </c>
      <c r="D176">
        <v>741.39</v>
      </c>
      <c r="E176">
        <v>5</v>
      </c>
      <c r="F176" s="6" t="s">
        <v>997</v>
      </c>
      <c r="G176" s="6" t="s">
        <v>1003</v>
      </c>
      <c r="H176" s="6" t="s">
        <v>1028</v>
      </c>
      <c r="I176">
        <v>3706.95</v>
      </c>
      <c r="J176">
        <v>2023</v>
      </c>
      <c r="K176">
        <v>8</v>
      </c>
      <c r="L176" s="6" t="s">
        <v>1306</v>
      </c>
      <c r="M176">
        <v>3</v>
      </c>
    </row>
    <row r="177" spans="1:13" x14ac:dyDescent="0.35">
      <c r="A177">
        <v>521</v>
      </c>
      <c r="B177" s="5">
        <v>45150</v>
      </c>
      <c r="C177" s="6" t="s">
        <v>988</v>
      </c>
      <c r="D177">
        <v>197.46</v>
      </c>
      <c r="E177">
        <v>2</v>
      </c>
      <c r="F177" s="6" t="s">
        <v>996</v>
      </c>
      <c r="G177" s="6" t="s">
        <v>1039</v>
      </c>
      <c r="H177" s="6" t="s">
        <v>1041</v>
      </c>
      <c r="I177">
        <v>394.92</v>
      </c>
      <c r="J177">
        <v>2023</v>
      </c>
      <c r="K177">
        <v>8</v>
      </c>
      <c r="L177" s="6" t="s">
        <v>1306</v>
      </c>
      <c r="M177">
        <v>3</v>
      </c>
    </row>
    <row r="178" spans="1:13" x14ac:dyDescent="0.35">
      <c r="A178">
        <v>313</v>
      </c>
      <c r="B178" s="5">
        <v>45151</v>
      </c>
      <c r="C178" s="6" t="s">
        <v>991</v>
      </c>
      <c r="D178">
        <v>515.52</v>
      </c>
      <c r="E178">
        <v>2</v>
      </c>
      <c r="F178" s="6" t="s">
        <v>999</v>
      </c>
      <c r="G178" s="6" t="s">
        <v>1025</v>
      </c>
      <c r="H178" s="6" t="s">
        <v>1027</v>
      </c>
      <c r="I178">
        <v>1031.04</v>
      </c>
      <c r="J178">
        <v>2023</v>
      </c>
      <c r="K178">
        <v>8</v>
      </c>
      <c r="L178" s="6" t="s">
        <v>1306</v>
      </c>
      <c r="M178">
        <v>3</v>
      </c>
    </row>
    <row r="179" spans="1:13" x14ac:dyDescent="0.35">
      <c r="A179">
        <v>468</v>
      </c>
      <c r="B179" s="5">
        <v>45152</v>
      </c>
      <c r="C179" s="6" t="s">
        <v>990</v>
      </c>
      <c r="D179">
        <v>1117.81</v>
      </c>
      <c r="E179">
        <v>3</v>
      </c>
      <c r="F179" s="6" t="s">
        <v>997</v>
      </c>
      <c r="G179" s="6" t="s">
        <v>1031</v>
      </c>
      <c r="H179" s="6" t="s">
        <v>1028</v>
      </c>
      <c r="I179">
        <v>3353.43</v>
      </c>
      <c r="J179">
        <v>2023</v>
      </c>
      <c r="K179">
        <v>8</v>
      </c>
      <c r="L179" s="6" t="s">
        <v>1306</v>
      </c>
      <c r="M179">
        <v>3</v>
      </c>
    </row>
    <row r="180" spans="1:13" x14ac:dyDescent="0.35">
      <c r="A180">
        <v>508</v>
      </c>
      <c r="B180" s="5">
        <v>45153</v>
      </c>
      <c r="C180" s="6" t="s">
        <v>990</v>
      </c>
      <c r="D180">
        <v>532.24</v>
      </c>
      <c r="E180">
        <v>3</v>
      </c>
      <c r="F180" s="6" t="s">
        <v>996</v>
      </c>
      <c r="G180" s="6" t="s">
        <v>1031</v>
      </c>
      <c r="H180" s="6" t="s">
        <v>1032</v>
      </c>
      <c r="I180">
        <v>1596.72</v>
      </c>
      <c r="J180">
        <v>2023</v>
      </c>
      <c r="K180">
        <v>8</v>
      </c>
      <c r="L180" s="6" t="s">
        <v>1306</v>
      </c>
      <c r="M180">
        <v>3</v>
      </c>
    </row>
    <row r="181" spans="1:13" x14ac:dyDescent="0.35">
      <c r="A181">
        <v>564</v>
      </c>
      <c r="B181" s="5">
        <v>45155</v>
      </c>
      <c r="C181" s="6" t="s">
        <v>993</v>
      </c>
      <c r="D181">
        <v>1393.03</v>
      </c>
      <c r="E181">
        <v>7</v>
      </c>
      <c r="F181" s="6" t="s">
        <v>999</v>
      </c>
      <c r="G181" s="6" t="s">
        <v>1025</v>
      </c>
      <c r="H181" s="6" t="s">
        <v>1041</v>
      </c>
      <c r="I181">
        <v>9751.2099999999991</v>
      </c>
      <c r="J181">
        <v>2023</v>
      </c>
      <c r="K181">
        <v>8</v>
      </c>
      <c r="L181" s="6" t="s">
        <v>1306</v>
      </c>
      <c r="M181">
        <v>3</v>
      </c>
    </row>
    <row r="182" spans="1:13" x14ac:dyDescent="0.35">
      <c r="A182">
        <v>440</v>
      </c>
      <c r="B182" s="5">
        <v>45157</v>
      </c>
      <c r="C182" s="6" t="s">
        <v>988</v>
      </c>
      <c r="D182">
        <v>1248.95</v>
      </c>
      <c r="E182">
        <v>8</v>
      </c>
      <c r="F182" s="6" t="s">
        <v>999</v>
      </c>
      <c r="G182" s="6" t="s">
        <v>1040</v>
      </c>
      <c r="H182" s="6" t="s">
        <v>1030</v>
      </c>
      <c r="I182">
        <v>9991.6</v>
      </c>
      <c r="J182">
        <v>2023</v>
      </c>
      <c r="K182">
        <v>8</v>
      </c>
      <c r="L182" s="6" t="s">
        <v>1306</v>
      </c>
      <c r="M182">
        <v>3</v>
      </c>
    </row>
    <row r="183" spans="1:13" x14ac:dyDescent="0.35">
      <c r="A183">
        <v>291</v>
      </c>
      <c r="B183" s="5">
        <v>45157</v>
      </c>
      <c r="C183" s="6" t="s">
        <v>989</v>
      </c>
      <c r="D183">
        <v>543.77</v>
      </c>
      <c r="E183">
        <v>9</v>
      </c>
      <c r="F183" s="6" t="s">
        <v>997</v>
      </c>
      <c r="G183" s="6" t="s">
        <v>1025</v>
      </c>
      <c r="H183" s="6" t="s">
        <v>1038</v>
      </c>
      <c r="I183">
        <v>4893.93</v>
      </c>
      <c r="J183">
        <v>2023</v>
      </c>
      <c r="K183">
        <v>8</v>
      </c>
      <c r="L183" s="6" t="s">
        <v>1306</v>
      </c>
      <c r="M183">
        <v>3</v>
      </c>
    </row>
    <row r="184" spans="1:13" x14ac:dyDescent="0.35">
      <c r="A184">
        <v>140</v>
      </c>
      <c r="B184" s="5">
        <v>45157</v>
      </c>
      <c r="C184" s="6" t="s">
        <v>991</v>
      </c>
      <c r="D184">
        <v>719.74</v>
      </c>
      <c r="E184">
        <v>1</v>
      </c>
      <c r="F184" s="6" t="s">
        <v>996</v>
      </c>
      <c r="G184" s="6" t="s">
        <v>1036</v>
      </c>
      <c r="H184" s="6" t="s">
        <v>1032</v>
      </c>
      <c r="I184">
        <v>719.74</v>
      </c>
      <c r="J184">
        <v>2023</v>
      </c>
      <c r="K184">
        <v>8</v>
      </c>
      <c r="L184" s="6" t="s">
        <v>1306</v>
      </c>
      <c r="M184">
        <v>3</v>
      </c>
    </row>
    <row r="185" spans="1:13" x14ac:dyDescent="0.35">
      <c r="A185">
        <v>32</v>
      </c>
      <c r="B185" s="5">
        <v>45158</v>
      </c>
      <c r="C185" s="6" t="s">
        <v>987</v>
      </c>
      <c r="D185">
        <v>376.23</v>
      </c>
      <c r="E185">
        <v>6</v>
      </c>
      <c r="F185" s="6" t="s">
        <v>996</v>
      </c>
      <c r="G185" s="6" t="s">
        <v>1033</v>
      </c>
      <c r="H185" s="6" t="s">
        <v>1037</v>
      </c>
      <c r="I185">
        <v>2257.38</v>
      </c>
      <c r="J185">
        <v>2023</v>
      </c>
      <c r="K185">
        <v>8</v>
      </c>
      <c r="L185" s="6" t="s">
        <v>1306</v>
      </c>
      <c r="M185">
        <v>3</v>
      </c>
    </row>
    <row r="186" spans="1:13" x14ac:dyDescent="0.35">
      <c r="A186">
        <v>52</v>
      </c>
      <c r="B186" s="5">
        <v>45159</v>
      </c>
      <c r="C186" s="6" t="s">
        <v>986</v>
      </c>
      <c r="D186">
        <v>815.26</v>
      </c>
      <c r="E186">
        <v>1</v>
      </c>
      <c r="F186" s="6" t="s">
        <v>997</v>
      </c>
      <c r="G186" s="6" t="s">
        <v>1033</v>
      </c>
      <c r="H186" s="6" t="s">
        <v>1037</v>
      </c>
      <c r="I186">
        <v>815.26</v>
      </c>
      <c r="J186">
        <v>2023</v>
      </c>
      <c r="K186">
        <v>8</v>
      </c>
      <c r="L186" s="6" t="s">
        <v>1306</v>
      </c>
      <c r="M186">
        <v>3</v>
      </c>
    </row>
    <row r="187" spans="1:13" x14ac:dyDescent="0.35">
      <c r="A187">
        <v>379</v>
      </c>
      <c r="B187" s="5">
        <v>45159</v>
      </c>
      <c r="C187" s="6" t="s">
        <v>992</v>
      </c>
      <c r="D187">
        <v>24.88</v>
      </c>
      <c r="E187">
        <v>8</v>
      </c>
      <c r="F187" s="6" t="s">
        <v>998</v>
      </c>
      <c r="G187" s="6" t="s">
        <v>1003</v>
      </c>
      <c r="H187" s="6" t="s">
        <v>1035</v>
      </c>
      <c r="I187">
        <v>199.04</v>
      </c>
      <c r="J187">
        <v>2023</v>
      </c>
      <c r="K187">
        <v>8</v>
      </c>
      <c r="L187" s="6" t="s">
        <v>1306</v>
      </c>
      <c r="M187">
        <v>3</v>
      </c>
    </row>
    <row r="188" spans="1:13" x14ac:dyDescent="0.35">
      <c r="A188">
        <v>179</v>
      </c>
      <c r="B188" s="5">
        <v>45160</v>
      </c>
      <c r="C188" s="6" t="s">
        <v>994</v>
      </c>
      <c r="D188">
        <v>611.1</v>
      </c>
      <c r="E188">
        <v>9</v>
      </c>
      <c r="F188" s="6" t="s">
        <v>997</v>
      </c>
      <c r="G188" s="6" t="s">
        <v>1029</v>
      </c>
      <c r="H188" s="6" t="s">
        <v>1028</v>
      </c>
      <c r="I188">
        <v>5499.9000000000005</v>
      </c>
      <c r="J188">
        <v>2023</v>
      </c>
      <c r="K188">
        <v>8</v>
      </c>
      <c r="L188" s="6" t="s">
        <v>1306</v>
      </c>
      <c r="M188">
        <v>3</v>
      </c>
    </row>
    <row r="189" spans="1:13" x14ac:dyDescent="0.35">
      <c r="A189">
        <v>271</v>
      </c>
      <c r="B189" s="5">
        <v>45162</v>
      </c>
      <c r="C189" s="6" t="s">
        <v>988</v>
      </c>
      <c r="D189">
        <v>1337.25</v>
      </c>
      <c r="E189">
        <v>9</v>
      </c>
      <c r="F189" s="6" t="s">
        <v>996</v>
      </c>
      <c r="G189" s="6" t="s">
        <v>1036</v>
      </c>
      <c r="H189" s="6" t="s">
        <v>1032</v>
      </c>
      <c r="I189">
        <v>12035.25</v>
      </c>
      <c r="J189">
        <v>2023</v>
      </c>
      <c r="K189">
        <v>8</v>
      </c>
      <c r="L189" s="6" t="s">
        <v>1306</v>
      </c>
      <c r="M189">
        <v>3</v>
      </c>
    </row>
    <row r="190" spans="1:13" x14ac:dyDescent="0.35">
      <c r="A190">
        <v>13</v>
      </c>
      <c r="B190" s="5">
        <v>45163</v>
      </c>
      <c r="C190" s="6" t="s">
        <v>993</v>
      </c>
      <c r="D190">
        <v>1822.82</v>
      </c>
      <c r="E190">
        <v>5</v>
      </c>
      <c r="F190" s="6" t="s">
        <v>996</v>
      </c>
      <c r="G190" s="6" t="s">
        <v>1003</v>
      </c>
      <c r="H190" s="6" t="s">
        <v>1024</v>
      </c>
      <c r="I190">
        <v>9114.1</v>
      </c>
      <c r="J190">
        <v>2023</v>
      </c>
      <c r="K190">
        <v>8</v>
      </c>
      <c r="L190" s="6" t="s">
        <v>1306</v>
      </c>
      <c r="M190">
        <v>3</v>
      </c>
    </row>
    <row r="191" spans="1:13" x14ac:dyDescent="0.35">
      <c r="A191">
        <v>478</v>
      </c>
      <c r="B191" s="5">
        <v>45164</v>
      </c>
      <c r="C191" s="6" t="s">
        <v>990</v>
      </c>
      <c r="D191">
        <v>1664.71</v>
      </c>
      <c r="E191">
        <v>9</v>
      </c>
      <c r="F191" s="6" t="s">
        <v>997</v>
      </c>
      <c r="G191" s="6" t="s">
        <v>1034</v>
      </c>
      <c r="H191" s="6" t="s">
        <v>1030</v>
      </c>
      <c r="I191">
        <v>14982.39</v>
      </c>
      <c r="J191">
        <v>2023</v>
      </c>
      <c r="K191">
        <v>8</v>
      </c>
      <c r="L191" s="6" t="s">
        <v>1306</v>
      </c>
      <c r="M191">
        <v>3</v>
      </c>
    </row>
    <row r="192" spans="1:13" x14ac:dyDescent="0.35">
      <c r="A192">
        <v>510</v>
      </c>
      <c r="B192" s="5">
        <v>45165</v>
      </c>
      <c r="C192" s="6" t="s">
        <v>987</v>
      </c>
      <c r="D192">
        <v>1867.05</v>
      </c>
      <c r="E192">
        <v>5</v>
      </c>
      <c r="F192" s="6" t="s">
        <v>999</v>
      </c>
      <c r="G192" s="6" t="s">
        <v>1031</v>
      </c>
      <c r="H192" s="6" t="s">
        <v>1026</v>
      </c>
      <c r="I192">
        <v>9335.25</v>
      </c>
      <c r="J192">
        <v>2023</v>
      </c>
      <c r="K192">
        <v>8</v>
      </c>
      <c r="L192" s="6" t="s">
        <v>1306</v>
      </c>
      <c r="M192">
        <v>3</v>
      </c>
    </row>
    <row r="193" spans="1:13" x14ac:dyDescent="0.35">
      <c r="A193">
        <v>80</v>
      </c>
      <c r="B193" s="5">
        <v>45171</v>
      </c>
      <c r="C193" s="6" t="s">
        <v>992</v>
      </c>
      <c r="D193">
        <v>1640.02</v>
      </c>
      <c r="E193">
        <v>2</v>
      </c>
      <c r="F193" s="6" t="s">
        <v>997</v>
      </c>
      <c r="G193" s="6" t="s">
        <v>1031</v>
      </c>
      <c r="H193" s="6" t="s">
        <v>1026</v>
      </c>
      <c r="I193">
        <v>3280.04</v>
      </c>
      <c r="J193">
        <v>2023</v>
      </c>
      <c r="K193">
        <v>9</v>
      </c>
      <c r="L193" s="6" t="s">
        <v>1307</v>
      </c>
      <c r="M193">
        <v>3</v>
      </c>
    </row>
    <row r="194" spans="1:13" x14ac:dyDescent="0.35">
      <c r="A194">
        <v>321</v>
      </c>
      <c r="B194" s="5">
        <v>45172</v>
      </c>
      <c r="C194" s="6" t="s">
        <v>992</v>
      </c>
      <c r="D194">
        <v>1782.36</v>
      </c>
      <c r="E194">
        <v>7</v>
      </c>
      <c r="F194" s="6" t="s">
        <v>998</v>
      </c>
      <c r="G194" s="6" t="s">
        <v>1040</v>
      </c>
      <c r="H194" s="6" t="s">
        <v>1030</v>
      </c>
      <c r="I194">
        <v>12476.519999999999</v>
      </c>
      <c r="J194">
        <v>2023</v>
      </c>
      <c r="K194">
        <v>9</v>
      </c>
      <c r="L194" s="6" t="s">
        <v>1307</v>
      </c>
      <c r="M194">
        <v>3</v>
      </c>
    </row>
    <row r="195" spans="1:13" x14ac:dyDescent="0.35">
      <c r="A195">
        <v>507</v>
      </c>
      <c r="B195" s="5">
        <v>45172</v>
      </c>
      <c r="C195" s="6" t="s">
        <v>986</v>
      </c>
      <c r="D195">
        <v>1487.31</v>
      </c>
      <c r="E195">
        <v>9</v>
      </c>
      <c r="F195" s="6" t="s">
        <v>996</v>
      </c>
      <c r="G195" s="6" t="s">
        <v>1000</v>
      </c>
      <c r="H195" s="6" t="s">
        <v>1027</v>
      </c>
      <c r="I195">
        <v>13385.789999999999</v>
      </c>
      <c r="J195">
        <v>2023</v>
      </c>
      <c r="K195">
        <v>9</v>
      </c>
      <c r="L195" s="6" t="s">
        <v>1307</v>
      </c>
      <c r="M195">
        <v>3</v>
      </c>
    </row>
    <row r="196" spans="1:13" x14ac:dyDescent="0.35">
      <c r="A196">
        <v>76</v>
      </c>
      <c r="B196" s="5">
        <v>45174</v>
      </c>
      <c r="C196" s="6" t="s">
        <v>987</v>
      </c>
      <c r="D196">
        <v>1054.02</v>
      </c>
      <c r="E196">
        <v>3</v>
      </c>
      <c r="F196" s="6" t="s">
        <v>997</v>
      </c>
      <c r="G196" s="6" t="s">
        <v>1031</v>
      </c>
      <c r="H196" s="6" t="s">
        <v>1027</v>
      </c>
      <c r="I196">
        <v>3162.06</v>
      </c>
      <c r="J196">
        <v>2023</v>
      </c>
      <c r="K196">
        <v>9</v>
      </c>
      <c r="L196" s="6" t="s">
        <v>1307</v>
      </c>
      <c r="M196">
        <v>3</v>
      </c>
    </row>
    <row r="197" spans="1:13" x14ac:dyDescent="0.35">
      <c r="A197">
        <v>336</v>
      </c>
      <c r="B197" s="5">
        <v>45174</v>
      </c>
      <c r="C197" s="6" t="s">
        <v>995</v>
      </c>
      <c r="D197">
        <v>541.82000000000005</v>
      </c>
      <c r="E197">
        <v>6</v>
      </c>
      <c r="F197" s="6" t="s">
        <v>999</v>
      </c>
      <c r="G197" s="6" t="s">
        <v>1034</v>
      </c>
      <c r="H197" s="6" t="s">
        <v>1024</v>
      </c>
      <c r="I197">
        <v>3250.92</v>
      </c>
      <c r="J197">
        <v>2023</v>
      </c>
      <c r="K197">
        <v>9</v>
      </c>
      <c r="L197" s="6" t="s">
        <v>1307</v>
      </c>
      <c r="M197">
        <v>3</v>
      </c>
    </row>
    <row r="198" spans="1:13" x14ac:dyDescent="0.35">
      <c r="A198">
        <v>296</v>
      </c>
      <c r="B198" s="5">
        <v>45176</v>
      </c>
      <c r="C198" s="6" t="s">
        <v>987</v>
      </c>
      <c r="D198">
        <v>1002.88</v>
      </c>
      <c r="E198">
        <v>9</v>
      </c>
      <c r="F198" s="6" t="s">
        <v>999</v>
      </c>
      <c r="G198" s="6" t="s">
        <v>1034</v>
      </c>
      <c r="H198" s="6" t="s">
        <v>1035</v>
      </c>
      <c r="I198">
        <v>9025.92</v>
      </c>
      <c r="J198">
        <v>2023</v>
      </c>
      <c r="K198">
        <v>9</v>
      </c>
      <c r="L198" s="6" t="s">
        <v>1307</v>
      </c>
      <c r="M198">
        <v>3</v>
      </c>
    </row>
    <row r="199" spans="1:13" x14ac:dyDescent="0.35">
      <c r="A199">
        <v>285</v>
      </c>
      <c r="B199" s="5">
        <v>45177</v>
      </c>
      <c r="C199" s="6" t="s">
        <v>990</v>
      </c>
      <c r="D199">
        <v>1184.18</v>
      </c>
      <c r="E199">
        <v>3</v>
      </c>
      <c r="F199" s="6" t="s">
        <v>999</v>
      </c>
      <c r="G199" s="6" t="s">
        <v>1029</v>
      </c>
      <c r="H199" s="6" t="s">
        <v>1032</v>
      </c>
      <c r="I199">
        <v>3552.54</v>
      </c>
      <c r="J199">
        <v>2023</v>
      </c>
      <c r="K199">
        <v>9</v>
      </c>
      <c r="L199" s="6" t="s">
        <v>1307</v>
      </c>
      <c r="M199">
        <v>3</v>
      </c>
    </row>
    <row r="200" spans="1:13" x14ac:dyDescent="0.35">
      <c r="A200">
        <v>591</v>
      </c>
      <c r="B200" s="5">
        <v>45178</v>
      </c>
      <c r="C200" s="6" t="s">
        <v>994</v>
      </c>
      <c r="D200">
        <v>1407.5</v>
      </c>
      <c r="E200">
        <v>6</v>
      </c>
      <c r="F200" s="6" t="s">
        <v>996</v>
      </c>
      <c r="G200" s="6" t="s">
        <v>1034</v>
      </c>
      <c r="H200" s="6" t="s">
        <v>1028</v>
      </c>
      <c r="I200">
        <v>8445</v>
      </c>
      <c r="J200">
        <v>2023</v>
      </c>
      <c r="K200">
        <v>9</v>
      </c>
      <c r="L200" s="6" t="s">
        <v>1307</v>
      </c>
      <c r="M200">
        <v>3</v>
      </c>
    </row>
    <row r="201" spans="1:13" x14ac:dyDescent="0.35">
      <c r="A201">
        <v>432</v>
      </c>
      <c r="B201" s="5">
        <v>45178</v>
      </c>
      <c r="C201" s="6" t="s">
        <v>992</v>
      </c>
      <c r="D201">
        <v>1981.01</v>
      </c>
      <c r="E201">
        <v>5</v>
      </c>
      <c r="F201" s="6" t="s">
        <v>998</v>
      </c>
      <c r="G201" s="6" t="s">
        <v>1003</v>
      </c>
      <c r="H201" s="6" t="s">
        <v>1032</v>
      </c>
      <c r="I201">
        <v>9905.0499999999993</v>
      </c>
      <c r="J201">
        <v>2023</v>
      </c>
      <c r="K201">
        <v>9</v>
      </c>
      <c r="L201" s="6" t="s">
        <v>1307</v>
      </c>
      <c r="M201">
        <v>3</v>
      </c>
    </row>
    <row r="202" spans="1:13" x14ac:dyDescent="0.35">
      <c r="A202">
        <v>128</v>
      </c>
      <c r="B202" s="5">
        <v>45180</v>
      </c>
      <c r="C202" s="6" t="s">
        <v>989</v>
      </c>
      <c r="D202">
        <v>620.84</v>
      </c>
      <c r="E202">
        <v>6</v>
      </c>
      <c r="F202" s="6" t="s">
        <v>997</v>
      </c>
      <c r="G202" s="6" t="s">
        <v>1025</v>
      </c>
      <c r="H202" s="6" t="s">
        <v>1032</v>
      </c>
      <c r="I202">
        <v>3725.04</v>
      </c>
      <c r="J202">
        <v>2023</v>
      </c>
      <c r="K202">
        <v>9</v>
      </c>
      <c r="L202" s="6" t="s">
        <v>1307</v>
      </c>
      <c r="M202">
        <v>3</v>
      </c>
    </row>
    <row r="203" spans="1:13" x14ac:dyDescent="0.35">
      <c r="A203">
        <v>142</v>
      </c>
      <c r="B203" s="5">
        <v>45181</v>
      </c>
      <c r="C203" s="6" t="s">
        <v>987</v>
      </c>
      <c r="D203">
        <v>1402.03</v>
      </c>
      <c r="E203">
        <v>7</v>
      </c>
      <c r="F203" s="6" t="s">
        <v>998</v>
      </c>
      <c r="G203" s="6" t="s">
        <v>1036</v>
      </c>
      <c r="H203" s="6" t="s">
        <v>1030</v>
      </c>
      <c r="I203">
        <v>9814.2099999999991</v>
      </c>
      <c r="J203">
        <v>2023</v>
      </c>
      <c r="K203">
        <v>9</v>
      </c>
      <c r="L203" s="6" t="s">
        <v>1307</v>
      </c>
      <c r="M203">
        <v>3</v>
      </c>
    </row>
    <row r="204" spans="1:13" x14ac:dyDescent="0.35">
      <c r="A204">
        <v>164</v>
      </c>
      <c r="B204" s="5">
        <v>45182</v>
      </c>
      <c r="C204" s="6" t="s">
        <v>986</v>
      </c>
      <c r="D204">
        <v>1700.57</v>
      </c>
      <c r="E204">
        <v>7</v>
      </c>
      <c r="F204" s="6" t="s">
        <v>998</v>
      </c>
      <c r="G204" s="6" t="s">
        <v>1040</v>
      </c>
      <c r="H204" s="6" t="s">
        <v>1038</v>
      </c>
      <c r="I204">
        <v>11903.99</v>
      </c>
      <c r="J204">
        <v>2023</v>
      </c>
      <c r="K204">
        <v>9</v>
      </c>
      <c r="L204" s="6" t="s">
        <v>1307</v>
      </c>
      <c r="M204">
        <v>3</v>
      </c>
    </row>
    <row r="205" spans="1:13" x14ac:dyDescent="0.35">
      <c r="A205">
        <v>450</v>
      </c>
      <c r="B205" s="5">
        <v>45183</v>
      </c>
      <c r="C205" s="6" t="s">
        <v>995</v>
      </c>
      <c r="D205">
        <v>1059.3599999999999</v>
      </c>
      <c r="E205">
        <v>1</v>
      </c>
      <c r="F205" s="6" t="s">
        <v>999</v>
      </c>
      <c r="G205" s="6" t="s">
        <v>1029</v>
      </c>
      <c r="H205" s="6" t="s">
        <v>1037</v>
      </c>
      <c r="I205">
        <v>1059.3599999999999</v>
      </c>
      <c r="J205">
        <v>2023</v>
      </c>
      <c r="K205">
        <v>9</v>
      </c>
      <c r="L205" s="6" t="s">
        <v>1307</v>
      </c>
      <c r="M205">
        <v>3</v>
      </c>
    </row>
    <row r="206" spans="1:13" x14ac:dyDescent="0.35">
      <c r="A206">
        <v>226</v>
      </c>
      <c r="B206" s="5">
        <v>45184</v>
      </c>
      <c r="C206" s="6" t="s">
        <v>992</v>
      </c>
      <c r="D206">
        <v>1781.17</v>
      </c>
      <c r="E206">
        <v>7</v>
      </c>
      <c r="F206" s="6" t="s">
        <v>999</v>
      </c>
      <c r="G206" s="6" t="s">
        <v>1025</v>
      </c>
      <c r="H206" s="6" t="s">
        <v>1026</v>
      </c>
      <c r="I206">
        <v>12468.19</v>
      </c>
      <c r="J206">
        <v>2023</v>
      </c>
      <c r="K206">
        <v>9</v>
      </c>
      <c r="L206" s="6" t="s">
        <v>1307</v>
      </c>
      <c r="M206">
        <v>3</v>
      </c>
    </row>
    <row r="207" spans="1:13" x14ac:dyDescent="0.35">
      <c r="A207">
        <v>407</v>
      </c>
      <c r="B207" s="5">
        <v>45186</v>
      </c>
      <c r="C207" s="6" t="s">
        <v>989</v>
      </c>
      <c r="D207">
        <v>482.31</v>
      </c>
      <c r="E207">
        <v>6</v>
      </c>
      <c r="F207" s="6" t="s">
        <v>999</v>
      </c>
      <c r="G207" s="6" t="s">
        <v>1031</v>
      </c>
      <c r="H207" s="6" t="s">
        <v>1027</v>
      </c>
      <c r="I207">
        <v>2893.86</v>
      </c>
      <c r="J207">
        <v>2023</v>
      </c>
      <c r="K207">
        <v>9</v>
      </c>
      <c r="L207" s="6" t="s">
        <v>1307</v>
      </c>
      <c r="M207">
        <v>3</v>
      </c>
    </row>
    <row r="208" spans="1:13" x14ac:dyDescent="0.35">
      <c r="A208">
        <v>371</v>
      </c>
      <c r="B208" s="5">
        <v>45187</v>
      </c>
      <c r="C208" s="6" t="s">
        <v>990</v>
      </c>
      <c r="D208">
        <v>1337.71</v>
      </c>
      <c r="E208">
        <v>7</v>
      </c>
      <c r="F208" s="6" t="s">
        <v>999</v>
      </c>
      <c r="G208" s="6" t="s">
        <v>1039</v>
      </c>
      <c r="H208" s="6" t="s">
        <v>1028</v>
      </c>
      <c r="I208">
        <v>9363.9700000000012</v>
      </c>
      <c r="J208">
        <v>2023</v>
      </c>
      <c r="K208">
        <v>9</v>
      </c>
      <c r="L208" s="6" t="s">
        <v>1307</v>
      </c>
      <c r="M208">
        <v>3</v>
      </c>
    </row>
    <row r="209" spans="1:13" x14ac:dyDescent="0.35">
      <c r="A209">
        <v>308</v>
      </c>
      <c r="B209" s="5">
        <v>45187</v>
      </c>
      <c r="C209" s="6" t="s">
        <v>993</v>
      </c>
      <c r="D209">
        <v>983.43</v>
      </c>
      <c r="E209">
        <v>5</v>
      </c>
      <c r="F209" s="6" t="s">
        <v>999</v>
      </c>
      <c r="G209" s="6" t="s">
        <v>1000</v>
      </c>
      <c r="H209" s="6" t="s">
        <v>1035</v>
      </c>
      <c r="I209">
        <v>4917.1499999999996</v>
      </c>
      <c r="J209">
        <v>2023</v>
      </c>
      <c r="K209">
        <v>9</v>
      </c>
      <c r="L209" s="6" t="s">
        <v>1307</v>
      </c>
      <c r="M209">
        <v>3</v>
      </c>
    </row>
    <row r="210" spans="1:13" x14ac:dyDescent="0.35">
      <c r="A210">
        <v>129</v>
      </c>
      <c r="B210" s="5">
        <v>45187</v>
      </c>
      <c r="C210" s="6" t="s">
        <v>994</v>
      </c>
      <c r="D210">
        <v>799.07</v>
      </c>
      <c r="E210">
        <v>10</v>
      </c>
      <c r="F210" s="6" t="s">
        <v>998</v>
      </c>
      <c r="G210" s="6" t="s">
        <v>1040</v>
      </c>
      <c r="H210" s="6" t="s">
        <v>1032</v>
      </c>
      <c r="I210">
        <v>7990.7000000000007</v>
      </c>
      <c r="J210">
        <v>2023</v>
      </c>
      <c r="K210">
        <v>9</v>
      </c>
      <c r="L210" s="6" t="s">
        <v>1307</v>
      </c>
      <c r="M210">
        <v>3</v>
      </c>
    </row>
    <row r="211" spans="1:13" x14ac:dyDescent="0.35">
      <c r="A211">
        <v>261</v>
      </c>
      <c r="B211" s="5">
        <v>45187</v>
      </c>
      <c r="C211" s="6" t="s">
        <v>990</v>
      </c>
      <c r="D211">
        <v>631.28</v>
      </c>
      <c r="E211">
        <v>5</v>
      </c>
      <c r="F211" s="6" t="s">
        <v>998</v>
      </c>
      <c r="G211" s="6" t="s">
        <v>1031</v>
      </c>
      <c r="H211" s="6" t="s">
        <v>1041</v>
      </c>
      <c r="I211">
        <v>3156.3999999999996</v>
      </c>
      <c r="J211">
        <v>2023</v>
      </c>
      <c r="K211">
        <v>9</v>
      </c>
      <c r="L211" s="6" t="s">
        <v>1307</v>
      </c>
      <c r="M211">
        <v>3</v>
      </c>
    </row>
    <row r="212" spans="1:13" x14ac:dyDescent="0.35">
      <c r="A212">
        <v>241</v>
      </c>
      <c r="B212" s="5">
        <v>45188</v>
      </c>
      <c r="C212" s="6" t="s">
        <v>987</v>
      </c>
      <c r="D212">
        <v>1783.8</v>
      </c>
      <c r="E212">
        <v>1</v>
      </c>
      <c r="F212" s="6" t="s">
        <v>996</v>
      </c>
      <c r="G212" s="6" t="s">
        <v>1040</v>
      </c>
      <c r="H212" s="6" t="s">
        <v>1041</v>
      </c>
      <c r="I212">
        <v>1783.8</v>
      </c>
      <c r="J212">
        <v>2023</v>
      </c>
      <c r="K212">
        <v>9</v>
      </c>
      <c r="L212" s="6" t="s">
        <v>1307</v>
      </c>
      <c r="M212">
        <v>3</v>
      </c>
    </row>
    <row r="213" spans="1:13" x14ac:dyDescent="0.35">
      <c r="A213">
        <v>250</v>
      </c>
      <c r="B213" s="5">
        <v>45189</v>
      </c>
      <c r="C213" s="6" t="s">
        <v>992</v>
      </c>
      <c r="D213">
        <v>1524.32</v>
      </c>
      <c r="E213">
        <v>1</v>
      </c>
      <c r="F213" s="6" t="s">
        <v>996</v>
      </c>
      <c r="G213" s="6" t="s">
        <v>1036</v>
      </c>
      <c r="H213" s="6" t="s">
        <v>1032</v>
      </c>
      <c r="I213">
        <v>1524.32</v>
      </c>
      <c r="J213">
        <v>2023</v>
      </c>
      <c r="K213">
        <v>9</v>
      </c>
      <c r="L213" s="6" t="s">
        <v>1307</v>
      </c>
      <c r="M213">
        <v>3</v>
      </c>
    </row>
    <row r="214" spans="1:13" x14ac:dyDescent="0.35">
      <c r="A214">
        <v>335</v>
      </c>
      <c r="B214" s="5">
        <v>45189</v>
      </c>
      <c r="C214" s="6" t="s">
        <v>988</v>
      </c>
      <c r="D214">
        <v>1542.67</v>
      </c>
      <c r="E214">
        <v>6</v>
      </c>
      <c r="F214" s="6" t="s">
        <v>997</v>
      </c>
      <c r="G214" s="6" t="s">
        <v>1003</v>
      </c>
      <c r="H214" s="6" t="s">
        <v>1024</v>
      </c>
      <c r="I214">
        <v>9256.02</v>
      </c>
      <c r="J214">
        <v>2023</v>
      </c>
      <c r="K214">
        <v>9</v>
      </c>
      <c r="L214" s="6" t="s">
        <v>1307</v>
      </c>
      <c r="M214">
        <v>3</v>
      </c>
    </row>
    <row r="215" spans="1:13" x14ac:dyDescent="0.35">
      <c r="A215">
        <v>70</v>
      </c>
      <c r="B215" s="5">
        <v>45189</v>
      </c>
      <c r="C215" s="6" t="s">
        <v>994</v>
      </c>
      <c r="D215">
        <v>224.41</v>
      </c>
      <c r="E215">
        <v>6</v>
      </c>
      <c r="F215" s="6" t="s">
        <v>998</v>
      </c>
      <c r="G215" s="6" t="s">
        <v>1025</v>
      </c>
      <c r="H215" s="6" t="s">
        <v>1035</v>
      </c>
      <c r="I215">
        <v>1346.46</v>
      </c>
      <c r="J215">
        <v>2023</v>
      </c>
      <c r="K215">
        <v>9</v>
      </c>
      <c r="L215" s="6" t="s">
        <v>1307</v>
      </c>
      <c r="M215">
        <v>3</v>
      </c>
    </row>
    <row r="216" spans="1:13" x14ac:dyDescent="0.35">
      <c r="A216">
        <v>337</v>
      </c>
      <c r="B216" s="5">
        <v>45190</v>
      </c>
      <c r="C216" s="6" t="s">
        <v>989</v>
      </c>
      <c r="D216">
        <v>1509.47</v>
      </c>
      <c r="E216">
        <v>4</v>
      </c>
      <c r="F216" s="6" t="s">
        <v>998</v>
      </c>
      <c r="G216" s="6" t="s">
        <v>1040</v>
      </c>
      <c r="H216" s="6" t="s">
        <v>1027</v>
      </c>
      <c r="I216">
        <v>6037.88</v>
      </c>
      <c r="J216">
        <v>2023</v>
      </c>
      <c r="K216">
        <v>9</v>
      </c>
      <c r="L216" s="6" t="s">
        <v>1307</v>
      </c>
      <c r="M216">
        <v>3</v>
      </c>
    </row>
    <row r="217" spans="1:13" x14ac:dyDescent="0.35">
      <c r="A217">
        <v>481</v>
      </c>
      <c r="B217" s="5">
        <v>45191</v>
      </c>
      <c r="C217" s="6" t="s">
        <v>995</v>
      </c>
      <c r="D217">
        <v>136.34</v>
      </c>
      <c r="E217">
        <v>2</v>
      </c>
      <c r="F217" s="6" t="s">
        <v>998</v>
      </c>
      <c r="G217" s="6" t="s">
        <v>1039</v>
      </c>
      <c r="H217" s="6" t="s">
        <v>1027</v>
      </c>
      <c r="I217">
        <v>272.68</v>
      </c>
      <c r="J217">
        <v>2023</v>
      </c>
      <c r="K217">
        <v>9</v>
      </c>
      <c r="L217" s="6" t="s">
        <v>1307</v>
      </c>
      <c r="M217">
        <v>3</v>
      </c>
    </row>
    <row r="218" spans="1:13" x14ac:dyDescent="0.35">
      <c r="A218">
        <v>400</v>
      </c>
      <c r="B218" s="5">
        <v>45191</v>
      </c>
      <c r="C218" s="6" t="s">
        <v>995</v>
      </c>
      <c r="D218">
        <v>91.44</v>
      </c>
      <c r="E218">
        <v>4</v>
      </c>
      <c r="F218" s="6" t="s">
        <v>997</v>
      </c>
      <c r="G218" s="6" t="s">
        <v>1000</v>
      </c>
      <c r="H218" s="6" t="s">
        <v>1024</v>
      </c>
      <c r="I218">
        <v>365.76</v>
      </c>
      <c r="J218">
        <v>2023</v>
      </c>
      <c r="K218">
        <v>9</v>
      </c>
      <c r="L218" s="6" t="s">
        <v>1307</v>
      </c>
      <c r="M218">
        <v>3</v>
      </c>
    </row>
    <row r="219" spans="1:13" x14ac:dyDescent="0.35">
      <c r="A219">
        <v>334</v>
      </c>
      <c r="B219" s="5">
        <v>45192</v>
      </c>
      <c r="C219" s="6" t="s">
        <v>991</v>
      </c>
      <c r="D219">
        <v>1224.27</v>
      </c>
      <c r="E219">
        <v>7</v>
      </c>
      <c r="F219" s="6" t="s">
        <v>998</v>
      </c>
      <c r="G219" s="6" t="s">
        <v>1033</v>
      </c>
      <c r="H219" s="6" t="s">
        <v>1024</v>
      </c>
      <c r="I219">
        <v>8569.89</v>
      </c>
      <c r="J219">
        <v>2023</v>
      </c>
      <c r="K219">
        <v>9</v>
      </c>
      <c r="L219" s="6" t="s">
        <v>1307</v>
      </c>
      <c r="M219">
        <v>3</v>
      </c>
    </row>
    <row r="220" spans="1:13" x14ac:dyDescent="0.35">
      <c r="A220">
        <v>388</v>
      </c>
      <c r="B220" s="5">
        <v>45192</v>
      </c>
      <c r="C220" s="6" t="s">
        <v>989</v>
      </c>
      <c r="D220">
        <v>1703.67</v>
      </c>
      <c r="E220">
        <v>7</v>
      </c>
      <c r="F220" s="6" t="s">
        <v>996</v>
      </c>
      <c r="G220" s="6" t="s">
        <v>1000</v>
      </c>
      <c r="H220" s="6" t="s">
        <v>1035</v>
      </c>
      <c r="I220">
        <v>11925.69</v>
      </c>
      <c r="J220">
        <v>2023</v>
      </c>
      <c r="K220">
        <v>9</v>
      </c>
      <c r="L220" s="6" t="s">
        <v>1307</v>
      </c>
      <c r="M220">
        <v>3</v>
      </c>
    </row>
    <row r="221" spans="1:13" x14ac:dyDescent="0.35">
      <c r="A221">
        <v>431</v>
      </c>
      <c r="B221" s="5">
        <v>45192</v>
      </c>
      <c r="C221" s="6" t="s">
        <v>990</v>
      </c>
      <c r="D221">
        <v>828.4</v>
      </c>
      <c r="E221">
        <v>7</v>
      </c>
      <c r="F221" s="6" t="s">
        <v>996</v>
      </c>
      <c r="G221" s="6" t="s">
        <v>1029</v>
      </c>
      <c r="H221" s="6" t="s">
        <v>1032</v>
      </c>
      <c r="I221">
        <v>5798.8</v>
      </c>
      <c r="J221">
        <v>2023</v>
      </c>
      <c r="K221">
        <v>9</v>
      </c>
      <c r="L221" s="6" t="s">
        <v>1307</v>
      </c>
      <c r="M221">
        <v>3</v>
      </c>
    </row>
    <row r="222" spans="1:13" x14ac:dyDescent="0.35">
      <c r="A222">
        <v>600</v>
      </c>
      <c r="B222" s="5">
        <v>45195</v>
      </c>
      <c r="C222" s="6" t="s">
        <v>994</v>
      </c>
      <c r="D222">
        <v>1861.34</v>
      </c>
      <c r="E222">
        <v>8</v>
      </c>
      <c r="F222" s="6" t="s">
        <v>997</v>
      </c>
      <c r="G222" s="6" t="s">
        <v>1039</v>
      </c>
      <c r="H222" s="6" t="s">
        <v>1037</v>
      </c>
      <c r="I222">
        <v>14890.72</v>
      </c>
      <c r="J222">
        <v>2023</v>
      </c>
      <c r="K222">
        <v>9</v>
      </c>
      <c r="L222" s="6" t="s">
        <v>1307</v>
      </c>
      <c r="M222">
        <v>3</v>
      </c>
    </row>
    <row r="223" spans="1:13" x14ac:dyDescent="0.35">
      <c r="A223">
        <v>71</v>
      </c>
      <c r="B223" s="5">
        <v>45195</v>
      </c>
      <c r="C223" s="6" t="s">
        <v>992</v>
      </c>
      <c r="D223">
        <v>890.19</v>
      </c>
      <c r="E223">
        <v>4</v>
      </c>
      <c r="F223" s="6" t="s">
        <v>999</v>
      </c>
      <c r="G223" s="6" t="s">
        <v>1031</v>
      </c>
      <c r="H223" s="6" t="s">
        <v>1027</v>
      </c>
      <c r="I223">
        <v>3560.76</v>
      </c>
      <c r="J223">
        <v>2023</v>
      </c>
      <c r="K223">
        <v>9</v>
      </c>
      <c r="L223" s="6" t="s">
        <v>1307</v>
      </c>
      <c r="M223">
        <v>3</v>
      </c>
    </row>
    <row r="224" spans="1:13" x14ac:dyDescent="0.35">
      <c r="A224">
        <v>44</v>
      </c>
      <c r="B224" s="5">
        <v>45195</v>
      </c>
      <c r="C224" s="6" t="s">
        <v>990</v>
      </c>
      <c r="D224">
        <v>727.97</v>
      </c>
      <c r="E224">
        <v>7</v>
      </c>
      <c r="F224" s="6" t="s">
        <v>998</v>
      </c>
      <c r="G224" s="6" t="s">
        <v>1031</v>
      </c>
      <c r="H224" s="6" t="s">
        <v>1024</v>
      </c>
      <c r="I224">
        <v>5095.79</v>
      </c>
      <c r="J224">
        <v>2023</v>
      </c>
      <c r="K224">
        <v>9</v>
      </c>
      <c r="L224" s="6" t="s">
        <v>1307</v>
      </c>
      <c r="M224">
        <v>3</v>
      </c>
    </row>
    <row r="225" spans="1:13" x14ac:dyDescent="0.35">
      <c r="A225">
        <v>100</v>
      </c>
      <c r="B225" s="5">
        <v>45195</v>
      </c>
      <c r="C225" s="6" t="s">
        <v>995</v>
      </c>
      <c r="D225">
        <v>523.53</v>
      </c>
      <c r="E225">
        <v>4</v>
      </c>
      <c r="F225" s="6" t="s">
        <v>996</v>
      </c>
      <c r="G225" s="6" t="s">
        <v>1025</v>
      </c>
      <c r="H225" s="6" t="s">
        <v>1026</v>
      </c>
      <c r="I225">
        <v>2094.12</v>
      </c>
      <c r="J225">
        <v>2023</v>
      </c>
      <c r="K225">
        <v>9</v>
      </c>
      <c r="L225" s="6" t="s">
        <v>1307</v>
      </c>
      <c r="M225">
        <v>3</v>
      </c>
    </row>
    <row r="226" spans="1:13" x14ac:dyDescent="0.35">
      <c r="A226">
        <v>518</v>
      </c>
      <c r="B226" s="5">
        <v>45197</v>
      </c>
      <c r="C226" s="6" t="s">
        <v>994</v>
      </c>
      <c r="D226">
        <v>118.34</v>
      </c>
      <c r="E226">
        <v>3</v>
      </c>
      <c r="F226" s="6" t="s">
        <v>998</v>
      </c>
      <c r="G226" s="6" t="s">
        <v>1000</v>
      </c>
      <c r="H226" s="6" t="s">
        <v>1027</v>
      </c>
      <c r="I226">
        <v>355.02</v>
      </c>
      <c r="J226">
        <v>2023</v>
      </c>
      <c r="K226">
        <v>9</v>
      </c>
      <c r="L226" s="6" t="s">
        <v>1307</v>
      </c>
      <c r="M226">
        <v>3</v>
      </c>
    </row>
    <row r="227" spans="1:13" x14ac:dyDescent="0.35">
      <c r="A227">
        <v>184</v>
      </c>
      <c r="B227" s="5">
        <v>45197</v>
      </c>
      <c r="C227" s="6" t="s">
        <v>988</v>
      </c>
      <c r="D227">
        <v>363.67</v>
      </c>
      <c r="E227">
        <v>1</v>
      </c>
      <c r="F227" s="6" t="s">
        <v>997</v>
      </c>
      <c r="G227" s="6" t="s">
        <v>1000</v>
      </c>
      <c r="H227" s="6" t="s">
        <v>1038</v>
      </c>
      <c r="I227">
        <v>363.67</v>
      </c>
      <c r="J227">
        <v>2023</v>
      </c>
      <c r="K227">
        <v>9</v>
      </c>
      <c r="L227" s="6" t="s">
        <v>1307</v>
      </c>
      <c r="M227">
        <v>3</v>
      </c>
    </row>
    <row r="228" spans="1:13" x14ac:dyDescent="0.35">
      <c r="A228">
        <v>476</v>
      </c>
      <c r="B228" s="5">
        <v>45199</v>
      </c>
      <c r="C228" s="6" t="s">
        <v>987</v>
      </c>
      <c r="D228">
        <v>463.03</v>
      </c>
      <c r="E228">
        <v>4</v>
      </c>
      <c r="F228" s="6" t="s">
        <v>997</v>
      </c>
      <c r="G228" s="6" t="s">
        <v>1025</v>
      </c>
      <c r="H228" s="6" t="s">
        <v>1041</v>
      </c>
      <c r="I228">
        <v>1852.12</v>
      </c>
      <c r="J228">
        <v>2023</v>
      </c>
      <c r="K228">
        <v>9</v>
      </c>
      <c r="L228" s="6" t="s">
        <v>1307</v>
      </c>
      <c r="M228">
        <v>3</v>
      </c>
    </row>
    <row r="229" spans="1:13" x14ac:dyDescent="0.35">
      <c r="A229">
        <v>230</v>
      </c>
      <c r="B229" s="5">
        <v>45200</v>
      </c>
      <c r="C229" s="6" t="s">
        <v>991</v>
      </c>
      <c r="D229">
        <v>1751.2</v>
      </c>
      <c r="E229">
        <v>3</v>
      </c>
      <c r="F229" s="6" t="s">
        <v>999</v>
      </c>
      <c r="G229" s="6" t="s">
        <v>1003</v>
      </c>
      <c r="H229" s="6" t="s">
        <v>1027</v>
      </c>
      <c r="I229">
        <v>5253.6</v>
      </c>
      <c r="J229">
        <v>2023</v>
      </c>
      <c r="K229">
        <v>10</v>
      </c>
      <c r="L229" s="6" t="s">
        <v>1308</v>
      </c>
      <c r="M229">
        <v>4</v>
      </c>
    </row>
    <row r="230" spans="1:13" x14ac:dyDescent="0.35">
      <c r="A230">
        <v>111</v>
      </c>
      <c r="B230" s="5">
        <v>45201</v>
      </c>
      <c r="C230" s="6" t="s">
        <v>991</v>
      </c>
      <c r="D230">
        <v>1719.47</v>
      </c>
      <c r="E230">
        <v>9</v>
      </c>
      <c r="F230" s="6" t="s">
        <v>996</v>
      </c>
      <c r="G230" s="6" t="s">
        <v>1034</v>
      </c>
      <c r="H230" s="6" t="s">
        <v>1026</v>
      </c>
      <c r="I230">
        <v>15475.23</v>
      </c>
      <c r="J230">
        <v>2023</v>
      </c>
      <c r="K230">
        <v>10</v>
      </c>
      <c r="L230" s="6" t="s">
        <v>1308</v>
      </c>
      <c r="M230">
        <v>4</v>
      </c>
    </row>
    <row r="231" spans="1:13" x14ac:dyDescent="0.35">
      <c r="A231">
        <v>174</v>
      </c>
      <c r="B231" s="5">
        <v>45202</v>
      </c>
      <c r="C231" s="6" t="s">
        <v>988</v>
      </c>
      <c r="D231">
        <v>1684.31</v>
      </c>
      <c r="E231">
        <v>9</v>
      </c>
      <c r="F231" s="6" t="s">
        <v>996</v>
      </c>
      <c r="G231" s="6" t="s">
        <v>1031</v>
      </c>
      <c r="H231" s="6" t="s">
        <v>1026</v>
      </c>
      <c r="I231">
        <v>15158.789999999999</v>
      </c>
      <c r="J231">
        <v>2023</v>
      </c>
      <c r="K231">
        <v>10</v>
      </c>
      <c r="L231" s="6" t="s">
        <v>1308</v>
      </c>
      <c r="M231">
        <v>4</v>
      </c>
    </row>
    <row r="232" spans="1:13" x14ac:dyDescent="0.35">
      <c r="A232">
        <v>310</v>
      </c>
      <c r="B232" s="5">
        <v>45202</v>
      </c>
      <c r="C232" s="6" t="s">
        <v>987</v>
      </c>
      <c r="D232">
        <v>282.25</v>
      </c>
      <c r="E232">
        <v>6</v>
      </c>
      <c r="F232" s="6" t="s">
        <v>997</v>
      </c>
      <c r="G232" s="6" t="s">
        <v>1036</v>
      </c>
      <c r="H232" s="6" t="s">
        <v>1037</v>
      </c>
      <c r="I232">
        <v>1693.5</v>
      </c>
      <c r="J232">
        <v>2023</v>
      </c>
      <c r="K232">
        <v>10</v>
      </c>
      <c r="L232" s="6" t="s">
        <v>1308</v>
      </c>
      <c r="M232">
        <v>4</v>
      </c>
    </row>
    <row r="233" spans="1:13" x14ac:dyDescent="0.35">
      <c r="A233">
        <v>318</v>
      </c>
      <c r="B233" s="5">
        <v>45202</v>
      </c>
      <c r="C233" s="6" t="s">
        <v>992</v>
      </c>
      <c r="D233">
        <v>1655.39</v>
      </c>
      <c r="E233">
        <v>7</v>
      </c>
      <c r="F233" s="6" t="s">
        <v>997</v>
      </c>
      <c r="G233" s="6" t="s">
        <v>1029</v>
      </c>
      <c r="H233" s="6" t="s">
        <v>1024</v>
      </c>
      <c r="I233">
        <v>11587.730000000001</v>
      </c>
      <c r="J233">
        <v>2023</v>
      </c>
      <c r="K233">
        <v>10</v>
      </c>
      <c r="L233" s="6" t="s">
        <v>1308</v>
      </c>
      <c r="M233">
        <v>4</v>
      </c>
    </row>
    <row r="234" spans="1:13" x14ac:dyDescent="0.35">
      <c r="A234">
        <v>106</v>
      </c>
      <c r="B234" s="5">
        <v>45206</v>
      </c>
      <c r="C234" s="6" t="s">
        <v>992</v>
      </c>
      <c r="D234">
        <v>1582.43</v>
      </c>
      <c r="E234">
        <v>5</v>
      </c>
      <c r="F234" s="6" t="s">
        <v>997</v>
      </c>
      <c r="G234" s="6" t="s">
        <v>1000</v>
      </c>
      <c r="H234" s="6" t="s">
        <v>1037</v>
      </c>
      <c r="I234">
        <v>7912.1500000000005</v>
      </c>
      <c r="J234">
        <v>2023</v>
      </c>
      <c r="K234">
        <v>10</v>
      </c>
      <c r="L234" s="6" t="s">
        <v>1308</v>
      </c>
      <c r="M234">
        <v>4</v>
      </c>
    </row>
    <row r="235" spans="1:13" x14ac:dyDescent="0.35">
      <c r="A235">
        <v>466</v>
      </c>
      <c r="B235" s="5">
        <v>45209</v>
      </c>
      <c r="C235" s="6" t="s">
        <v>995</v>
      </c>
      <c r="D235">
        <v>1073.83</v>
      </c>
      <c r="E235">
        <v>5</v>
      </c>
      <c r="F235" s="6" t="s">
        <v>998</v>
      </c>
      <c r="G235" s="6" t="s">
        <v>1033</v>
      </c>
      <c r="H235" s="6" t="s">
        <v>1030</v>
      </c>
      <c r="I235">
        <v>5369.15</v>
      </c>
      <c r="J235">
        <v>2023</v>
      </c>
      <c r="K235">
        <v>10</v>
      </c>
      <c r="L235" s="6" t="s">
        <v>1308</v>
      </c>
      <c r="M235">
        <v>4</v>
      </c>
    </row>
    <row r="236" spans="1:13" x14ac:dyDescent="0.35">
      <c r="A236">
        <v>264</v>
      </c>
      <c r="B236" s="5">
        <v>45210</v>
      </c>
      <c r="C236" s="6" t="s">
        <v>992</v>
      </c>
      <c r="D236">
        <v>718.24</v>
      </c>
      <c r="E236">
        <v>6</v>
      </c>
      <c r="F236" s="6" t="s">
        <v>996</v>
      </c>
      <c r="G236" s="6" t="s">
        <v>1031</v>
      </c>
      <c r="H236" s="6" t="s">
        <v>1028</v>
      </c>
      <c r="I236">
        <v>4309.4400000000005</v>
      </c>
      <c r="J236">
        <v>2023</v>
      </c>
      <c r="K236">
        <v>10</v>
      </c>
      <c r="L236" s="6" t="s">
        <v>1308</v>
      </c>
      <c r="M236">
        <v>4</v>
      </c>
    </row>
    <row r="237" spans="1:13" x14ac:dyDescent="0.35">
      <c r="A237">
        <v>353</v>
      </c>
      <c r="B237" s="5">
        <v>45210</v>
      </c>
      <c r="C237" s="6" t="s">
        <v>992</v>
      </c>
      <c r="D237">
        <v>1987.62</v>
      </c>
      <c r="E237">
        <v>10</v>
      </c>
      <c r="F237" s="6" t="s">
        <v>997</v>
      </c>
      <c r="G237" s="6" t="s">
        <v>1034</v>
      </c>
      <c r="H237" s="6" t="s">
        <v>1041</v>
      </c>
      <c r="I237">
        <v>19876.199999999997</v>
      </c>
      <c r="J237">
        <v>2023</v>
      </c>
      <c r="K237">
        <v>10</v>
      </c>
      <c r="L237" s="6" t="s">
        <v>1308</v>
      </c>
      <c r="M237">
        <v>4</v>
      </c>
    </row>
    <row r="238" spans="1:13" x14ac:dyDescent="0.35">
      <c r="A238">
        <v>527</v>
      </c>
      <c r="B238" s="5">
        <v>45212</v>
      </c>
      <c r="C238" s="6" t="s">
        <v>992</v>
      </c>
      <c r="D238">
        <v>745.08</v>
      </c>
      <c r="E238">
        <v>1</v>
      </c>
      <c r="F238" s="6" t="s">
        <v>998</v>
      </c>
      <c r="G238" s="6" t="s">
        <v>1033</v>
      </c>
      <c r="H238" s="6" t="s">
        <v>1035</v>
      </c>
      <c r="I238">
        <v>745.08</v>
      </c>
      <c r="J238">
        <v>2023</v>
      </c>
      <c r="K238">
        <v>10</v>
      </c>
      <c r="L238" s="6" t="s">
        <v>1308</v>
      </c>
      <c r="M238">
        <v>4</v>
      </c>
    </row>
    <row r="239" spans="1:13" x14ac:dyDescent="0.35">
      <c r="A239">
        <v>151</v>
      </c>
      <c r="B239" s="5">
        <v>45214</v>
      </c>
      <c r="C239" s="6" t="s">
        <v>992</v>
      </c>
      <c r="D239">
        <v>1065.94</v>
      </c>
      <c r="E239">
        <v>3</v>
      </c>
      <c r="F239" s="6" t="s">
        <v>996</v>
      </c>
      <c r="G239" s="6" t="s">
        <v>1033</v>
      </c>
      <c r="H239" s="6" t="s">
        <v>1037</v>
      </c>
      <c r="I239">
        <v>3197.82</v>
      </c>
      <c r="J239">
        <v>2023</v>
      </c>
      <c r="K239">
        <v>10</v>
      </c>
      <c r="L239" s="6" t="s">
        <v>1308</v>
      </c>
      <c r="M239">
        <v>4</v>
      </c>
    </row>
    <row r="240" spans="1:13" x14ac:dyDescent="0.35">
      <c r="A240">
        <v>464</v>
      </c>
      <c r="B240" s="5">
        <v>45214</v>
      </c>
      <c r="C240" s="6" t="s">
        <v>986</v>
      </c>
      <c r="D240">
        <v>1643.46</v>
      </c>
      <c r="E240">
        <v>6</v>
      </c>
      <c r="F240" s="6" t="s">
        <v>999</v>
      </c>
      <c r="G240" s="6" t="s">
        <v>1025</v>
      </c>
      <c r="H240" s="6" t="s">
        <v>1035</v>
      </c>
      <c r="I240">
        <v>9860.76</v>
      </c>
      <c r="J240">
        <v>2023</v>
      </c>
      <c r="K240">
        <v>10</v>
      </c>
      <c r="L240" s="6" t="s">
        <v>1308</v>
      </c>
      <c r="M240">
        <v>4</v>
      </c>
    </row>
    <row r="241" spans="1:13" x14ac:dyDescent="0.35">
      <c r="A241">
        <v>444</v>
      </c>
      <c r="B241" s="5">
        <v>45215</v>
      </c>
      <c r="C241" s="6" t="s">
        <v>995</v>
      </c>
      <c r="D241">
        <v>1627.85</v>
      </c>
      <c r="E241">
        <v>3</v>
      </c>
      <c r="F241" s="6" t="s">
        <v>997</v>
      </c>
      <c r="G241" s="6" t="s">
        <v>1000</v>
      </c>
      <c r="H241" s="6" t="s">
        <v>1028</v>
      </c>
      <c r="I241">
        <v>4883.5499999999993</v>
      </c>
      <c r="J241">
        <v>2023</v>
      </c>
      <c r="K241">
        <v>10</v>
      </c>
      <c r="L241" s="6" t="s">
        <v>1308</v>
      </c>
      <c r="M241">
        <v>4</v>
      </c>
    </row>
    <row r="242" spans="1:13" x14ac:dyDescent="0.35">
      <c r="A242">
        <v>10</v>
      </c>
      <c r="B242" s="5">
        <v>45216</v>
      </c>
      <c r="C242" s="6" t="s">
        <v>992</v>
      </c>
      <c r="D242">
        <v>489.42</v>
      </c>
      <c r="E242">
        <v>4</v>
      </c>
      <c r="F242" s="6" t="s">
        <v>997</v>
      </c>
      <c r="G242" s="6" t="s">
        <v>1034</v>
      </c>
      <c r="H242" s="6" t="s">
        <v>1035</v>
      </c>
      <c r="I242">
        <v>1957.68</v>
      </c>
      <c r="J242">
        <v>2023</v>
      </c>
      <c r="K242">
        <v>10</v>
      </c>
      <c r="L242" s="6" t="s">
        <v>1308</v>
      </c>
      <c r="M242">
        <v>4</v>
      </c>
    </row>
    <row r="243" spans="1:13" x14ac:dyDescent="0.35">
      <c r="A243">
        <v>20</v>
      </c>
      <c r="B243" s="5">
        <v>45218</v>
      </c>
      <c r="C243" s="6" t="s">
        <v>995</v>
      </c>
      <c r="D243">
        <v>988.29</v>
      </c>
      <c r="E243">
        <v>3</v>
      </c>
      <c r="F243" s="6" t="s">
        <v>998</v>
      </c>
      <c r="G243" s="6" t="s">
        <v>1033</v>
      </c>
      <c r="H243" s="6" t="s">
        <v>1024</v>
      </c>
      <c r="I243">
        <v>2964.87</v>
      </c>
      <c r="J243">
        <v>2023</v>
      </c>
      <c r="K243">
        <v>10</v>
      </c>
      <c r="L243" s="6" t="s">
        <v>1308</v>
      </c>
      <c r="M243">
        <v>4</v>
      </c>
    </row>
    <row r="244" spans="1:13" x14ac:dyDescent="0.35">
      <c r="A244">
        <v>363</v>
      </c>
      <c r="B244" s="5">
        <v>45221</v>
      </c>
      <c r="C244" s="6" t="s">
        <v>988</v>
      </c>
      <c r="D244">
        <v>105.71</v>
      </c>
      <c r="E244">
        <v>5</v>
      </c>
      <c r="F244" s="6" t="s">
        <v>997</v>
      </c>
      <c r="G244" s="6" t="s">
        <v>1031</v>
      </c>
      <c r="H244" s="6" t="s">
        <v>1028</v>
      </c>
      <c r="I244">
        <v>528.54999999999995</v>
      </c>
      <c r="J244">
        <v>2023</v>
      </c>
      <c r="K244">
        <v>10</v>
      </c>
      <c r="L244" s="6" t="s">
        <v>1308</v>
      </c>
      <c r="M244">
        <v>4</v>
      </c>
    </row>
    <row r="245" spans="1:13" x14ac:dyDescent="0.35">
      <c r="A245">
        <v>267</v>
      </c>
      <c r="B245" s="5">
        <v>45224</v>
      </c>
      <c r="C245" s="6" t="s">
        <v>991</v>
      </c>
      <c r="D245">
        <v>749.18</v>
      </c>
      <c r="E245">
        <v>8</v>
      </c>
      <c r="F245" s="6" t="s">
        <v>996</v>
      </c>
      <c r="G245" s="6" t="s">
        <v>1039</v>
      </c>
      <c r="H245" s="6" t="s">
        <v>1027</v>
      </c>
      <c r="I245">
        <v>5993.44</v>
      </c>
      <c r="J245">
        <v>2023</v>
      </c>
      <c r="K245">
        <v>10</v>
      </c>
      <c r="L245" s="6" t="s">
        <v>1308</v>
      </c>
      <c r="M245">
        <v>4</v>
      </c>
    </row>
    <row r="246" spans="1:13" x14ac:dyDescent="0.35">
      <c r="A246">
        <v>207</v>
      </c>
      <c r="B246" s="5">
        <v>45224</v>
      </c>
      <c r="C246" s="6" t="s">
        <v>988</v>
      </c>
      <c r="D246">
        <v>644.88</v>
      </c>
      <c r="E246">
        <v>4</v>
      </c>
      <c r="F246" s="6" t="s">
        <v>998</v>
      </c>
      <c r="G246" s="6" t="s">
        <v>1036</v>
      </c>
      <c r="H246" s="6" t="s">
        <v>1038</v>
      </c>
      <c r="I246">
        <v>2579.52</v>
      </c>
      <c r="J246">
        <v>2023</v>
      </c>
      <c r="K246">
        <v>10</v>
      </c>
      <c r="L246" s="6" t="s">
        <v>1308</v>
      </c>
      <c r="M246">
        <v>4</v>
      </c>
    </row>
    <row r="247" spans="1:13" x14ac:dyDescent="0.35">
      <c r="A247">
        <v>369</v>
      </c>
      <c r="B247" s="5">
        <v>45224</v>
      </c>
      <c r="C247" s="6" t="s">
        <v>993</v>
      </c>
      <c r="D247">
        <v>1671.51</v>
      </c>
      <c r="E247">
        <v>6</v>
      </c>
      <c r="F247" s="6" t="s">
        <v>997</v>
      </c>
      <c r="G247" s="6" t="s">
        <v>1034</v>
      </c>
      <c r="H247" s="6" t="s">
        <v>1030</v>
      </c>
      <c r="I247">
        <v>10029.06</v>
      </c>
      <c r="J247">
        <v>2023</v>
      </c>
      <c r="K247">
        <v>10</v>
      </c>
      <c r="L247" s="6" t="s">
        <v>1308</v>
      </c>
      <c r="M247">
        <v>4</v>
      </c>
    </row>
    <row r="248" spans="1:13" x14ac:dyDescent="0.35">
      <c r="A248">
        <v>551</v>
      </c>
      <c r="B248" s="5">
        <v>45225</v>
      </c>
      <c r="C248" s="6" t="s">
        <v>991</v>
      </c>
      <c r="D248">
        <v>410.9</v>
      </c>
      <c r="E248">
        <v>4</v>
      </c>
      <c r="F248" s="6" t="s">
        <v>998</v>
      </c>
      <c r="G248" s="6" t="s">
        <v>1033</v>
      </c>
      <c r="H248" s="6" t="s">
        <v>1041</v>
      </c>
      <c r="I248">
        <v>1643.6</v>
      </c>
      <c r="J248">
        <v>2023</v>
      </c>
      <c r="K248">
        <v>10</v>
      </c>
      <c r="L248" s="6" t="s">
        <v>1308</v>
      </c>
      <c r="M248">
        <v>4</v>
      </c>
    </row>
    <row r="249" spans="1:13" x14ac:dyDescent="0.35">
      <c r="A249">
        <v>53</v>
      </c>
      <c r="B249" s="5">
        <v>45226</v>
      </c>
      <c r="C249" s="6" t="s">
        <v>995</v>
      </c>
      <c r="D249">
        <v>1362.39</v>
      </c>
      <c r="E249">
        <v>9</v>
      </c>
      <c r="F249" s="6" t="s">
        <v>998</v>
      </c>
      <c r="G249" s="6" t="s">
        <v>1025</v>
      </c>
      <c r="H249" s="6" t="s">
        <v>1028</v>
      </c>
      <c r="I249">
        <v>12261.51</v>
      </c>
      <c r="J249">
        <v>2023</v>
      </c>
      <c r="K249">
        <v>10</v>
      </c>
      <c r="L249" s="6" t="s">
        <v>1308</v>
      </c>
      <c r="M249">
        <v>4</v>
      </c>
    </row>
    <row r="250" spans="1:13" x14ac:dyDescent="0.35">
      <c r="A250">
        <v>135</v>
      </c>
      <c r="B250" s="5">
        <v>45228</v>
      </c>
      <c r="C250" s="6" t="s">
        <v>991</v>
      </c>
      <c r="D250">
        <v>861.09</v>
      </c>
      <c r="E250">
        <v>7</v>
      </c>
      <c r="F250" s="6" t="s">
        <v>999</v>
      </c>
      <c r="G250" s="6" t="s">
        <v>1031</v>
      </c>
      <c r="H250" s="6" t="s">
        <v>1038</v>
      </c>
      <c r="I250">
        <v>6027.63</v>
      </c>
      <c r="J250">
        <v>2023</v>
      </c>
      <c r="K250">
        <v>10</v>
      </c>
      <c r="L250" s="6" t="s">
        <v>1308</v>
      </c>
      <c r="M250">
        <v>4</v>
      </c>
    </row>
    <row r="251" spans="1:13" x14ac:dyDescent="0.35">
      <c r="A251">
        <v>126</v>
      </c>
      <c r="B251" s="5">
        <v>45233</v>
      </c>
      <c r="C251" s="6" t="s">
        <v>991</v>
      </c>
      <c r="D251">
        <v>238.87</v>
      </c>
      <c r="E251">
        <v>3</v>
      </c>
      <c r="F251" s="6" t="s">
        <v>997</v>
      </c>
      <c r="G251" s="6" t="s">
        <v>1040</v>
      </c>
      <c r="H251" s="6" t="s">
        <v>1032</v>
      </c>
      <c r="I251">
        <v>716.61</v>
      </c>
      <c r="J251">
        <v>2023</v>
      </c>
      <c r="K251">
        <v>11</v>
      </c>
      <c r="L251" s="6" t="s">
        <v>1309</v>
      </c>
      <c r="M251">
        <v>4</v>
      </c>
    </row>
    <row r="252" spans="1:13" x14ac:dyDescent="0.35">
      <c r="A252">
        <v>194</v>
      </c>
      <c r="B252" s="5">
        <v>45233</v>
      </c>
      <c r="C252" s="6" t="s">
        <v>992</v>
      </c>
      <c r="D252">
        <v>1993.38</v>
      </c>
      <c r="E252">
        <v>5</v>
      </c>
      <c r="F252" s="6" t="s">
        <v>999</v>
      </c>
      <c r="G252" s="6" t="s">
        <v>1033</v>
      </c>
      <c r="H252" s="6" t="s">
        <v>1026</v>
      </c>
      <c r="I252">
        <v>9966.9000000000015</v>
      </c>
      <c r="J252">
        <v>2023</v>
      </c>
      <c r="K252">
        <v>11</v>
      </c>
      <c r="L252" s="6" t="s">
        <v>1309</v>
      </c>
      <c r="M252">
        <v>4</v>
      </c>
    </row>
    <row r="253" spans="1:13" x14ac:dyDescent="0.35">
      <c r="A253">
        <v>359</v>
      </c>
      <c r="B253" s="5">
        <v>45233</v>
      </c>
      <c r="C253" s="6" t="s">
        <v>995</v>
      </c>
      <c r="D253">
        <v>1090.98</v>
      </c>
      <c r="E253">
        <v>8</v>
      </c>
      <c r="F253" s="6" t="s">
        <v>997</v>
      </c>
      <c r="G253" s="6" t="s">
        <v>1040</v>
      </c>
      <c r="H253" s="6" t="s">
        <v>1030</v>
      </c>
      <c r="I253">
        <v>8727.84</v>
      </c>
      <c r="J253">
        <v>2023</v>
      </c>
      <c r="K253">
        <v>11</v>
      </c>
      <c r="L253" s="6" t="s">
        <v>1309</v>
      </c>
      <c r="M253">
        <v>4</v>
      </c>
    </row>
    <row r="254" spans="1:13" x14ac:dyDescent="0.35">
      <c r="A254">
        <v>136</v>
      </c>
      <c r="B254" s="5">
        <v>45234</v>
      </c>
      <c r="C254" s="6" t="s">
        <v>987</v>
      </c>
      <c r="D254">
        <v>1550.41</v>
      </c>
      <c r="E254">
        <v>6</v>
      </c>
      <c r="F254" s="6" t="s">
        <v>996</v>
      </c>
      <c r="G254" s="6" t="s">
        <v>1031</v>
      </c>
      <c r="H254" s="6" t="s">
        <v>1027</v>
      </c>
      <c r="I254">
        <v>9302.4600000000009</v>
      </c>
      <c r="J254">
        <v>2023</v>
      </c>
      <c r="K254">
        <v>11</v>
      </c>
      <c r="L254" s="6" t="s">
        <v>1309</v>
      </c>
      <c r="M254">
        <v>4</v>
      </c>
    </row>
    <row r="255" spans="1:13" x14ac:dyDescent="0.35">
      <c r="A255">
        <v>201</v>
      </c>
      <c r="B255" s="5">
        <v>45234</v>
      </c>
      <c r="C255" s="6" t="s">
        <v>992</v>
      </c>
      <c r="D255">
        <v>1126.1099999999999</v>
      </c>
      <c r="E255">
        <v>1</v>
      </c>
      <c r="F255" s="6" t="s">
        <v>997</v>
      </c>
      <c r="G255" s="6" t="s">
        <v>1039</v>
      </c>
      <c r="H255" s="6" t="s">
        <v>1024</v>
      </c>
      <c r="I255">
        <v>1126.1099999999999</v>
      </c>
      <c r="J255">
        <v>2023</v>
      </c>
      <c r="K255">
        <v>11</v>
      </c>
      <c r="L255" s="6" t="s">
        <v>1309</v>
      </c>
      <c r="M255">
        <v>4</v>
      </c>
    </row>
    <row r="256" spans="1:13" x14ac:dyDescent="0.35">
      <c r="A256">
        <v>429</v>
      </c>
      <c r="B256" s="5">
        <v>45234</v>
      </c>
      <c r="C256" s="6" t="s">
        <v>991</v>
      </c>
      <c r="D256">
        <v>102.91</v>
      </c>
      <c r="E256">
        <v>2</v>
      </c>
      <c r="F256" s="6" t="s">
        <v>996</v>
      </c>
      <c r="G256" s="6" t="s">
        <v>1039</v>
      </c>
      <c r="H256" s="6" t="s">
        <v>1030</v>
      </c>
      <c r="I256">
        <v>205.82</v>
      </c>
      <c r="J256">
        <v>2023</v>
      </c>
      <c r="K256">
        <v>11</v>
      </c>
      <c r="L256" s="6" t="s">
        <v>1309</v>
      </c>
      <c r="M256">
        <v>4</v>
      </c>
    </row>
    <row r="257" spans="1:13" x14ac:dyDescent="0.35">
      <c r="A257">
        <v>524</v>
      </c>
      <c r="B257" s="5">
        <v>45234</v>
      </c>
      <c r="C257" s="6" t="s">
        <v>992</v>
      </c>
      <c r="D257">
        <v>977.96</v>
      </c>
      <c r="E257">
        <v>2</v>
      </c>
      <c r="F257" s="6" t="s">
        <v>997</v>
      </c>
      <c r="G257" s="6" t="s">
        <v>1040</v>
      </c>
      <c r="H257" s="6" t="s">
        <v>1030</v>
      </c>
      <c r="I257">
        <v>1955.92</v>
      </c>
      <c r="J257">
        <v>2023</v>
      </c>
      <c r="K257">
        <v>11</v>
      </c>
      <c r="L257" s="6" t="s">
        <v>1309</v>
      </c>
      <c r="M257">
        <v>4</v>
      </c>
    </row>
    <row r="258" spans="1:13" x14ac:dyDescent="0.35">
      <c r="A258">
        <v>361</v>
      </c>
      <c r="B258" s="5">
        <v>45236</v>
      </c>
      <c r="C258" s="6" t="s">
        <v>995</v>
      </c>
      <c r="D258">
        <v>1391.91</v>
      </c>
      <c r="E258">
        <v>7</v>
      </c>
      <c r="F258" s="6" t="s">
        <v>999</v>
      </c>
      <c r="G258" s="6" t="s">
        <v>1033</v>
      </c>
      <c r="H258" s="6" t="s">
        <v>1024</v>
      </c>
      <c r="I258">
        <v>9743.3700000000008</v>
      </c>
      <c r="J258">
        <v>2023</v>
      </c>
      <c r="K258">
        <v>11</v>
      </c>
      <c r="L258" s="6" t="s">
        <v>1309</v>
      </c>
      <c r="M258">
        <v>4</v>
      </c>
    </row>
    <row r="259" spans="1:13" x14ac:dyDescent="0.35">
      <c r="A259">
        <v>339</v>
      </c>
      <c r="B259" s="5">
        <v>45236</v>
      </c>
      <c r="C259" s="6" t="s">
        <v>993</v>
      </c>
      <c r="D259">
        <v>85.5</v>
      </c>
      <c r="E259">
        <v>1</v>
      </c>
      <c r="F259" s="6" t="s">
        <v>996</v>
      </c>
      <c r="G259" s="6" t="s">
        <v>1025</v>
      </c>
      <c r="H259" s="6" t="s">
        <v>1038</v>
      </c>
      <c r="I259">
        <v>85.5</v>
      </c>
      <c r="J259">
        <v>2023</v>
      </c>
      <c r="K259">
        <v>11</v>
      </c>
      <c r="L259" s="6" t="s">
        <v>1309</v>
      </c>
      <c r="M259">
        <v>4</v>
      </c>
    </row>
    <row r="260" spans="1:13" x14ac:dyDescent="0.35">
      <c r="A260">
        <v>246</v>
      </c>
      <c r="B260" s="5">
        <v>45237</v>
      </c>
      <c r="C260" s="6" t="s">
        <v>989</v>
      </c>
      <c r="D260">
        <v>719.34</v>
      </c>
      <c r="E260">
        <v>6</v>
      </c>
      <c r="F260" s="6" t="s">
        <v>998</v>
      </c>
      <c r="G260" s="6" t="s">
        <v>1034</v>
      </c>
      <c r="H260" s="6" t="s">
        <v>1028</v>
      </c>
      <c r="I260">
        <v>4316.04</v>
      </c>
      <c r="J260">
        <v>2023</v>
      </c>
      <c r="K260">
        <v>11</v>
      </c>
      <c r="L260" s="6" t="s">
        <v>1309</v>
      </c>
      <c r="M260">
        <v>4</v>
      </c>
    </row>
    <row r="261" spans="1:13" x14ac:dyDescent="0.35">
      <c r="A261">
        <v>96</v>
      </c>
      <c r="B261" s="5">
        <v>45238</v>
      </c>
      <c r="C261" s="6" t="s">
        <v>988</v>
      </c>
      <c r="D261">
        <v>290.26</v>
      </c>
      <c r="E261">
        <v>10</v>
      </c>
      <c r="F261" s="6" t="s">
        <v>997</v>
      </c>
      <c r="G261" s="6" t="s">
        <v>1025</v>
      </c>
      <c r="H261" s="6" t="s">
        <v>1041</v>
      </c>
      <c r="I261">
        <v>2902.6</v>
      </c>
      <c r="J261">
        <v>2023</v>
      </c>
      <c r="K261">
        <v>11</v>
      </c>
      <c r="L261" s="6" t="s">
        <v>1309</v>
      </c>
      <c r="M261">
        <v>4</v>
      </c>
    </row>
    <row r="262" spans="1:13" x14ac:dyDescent="0.35">
      <c r="A262">
        <v>582</v>
      </c>
      <c r="B262" s="5">
        <v>45240</v>
      </c>
      <c r="C262" s="6" t="s">
        <v>990</v>
      </c>
      <c r="D262">
        <v>1007.82</v>
      </c>
      <c r="E262">
        <v>1</v>
      </c>
      <c r="F262" s="6" t="s">
        <v>997</v>
      </c>
      <c r="G262" s="6" t="s">
        <v>1003</v>
      </c>
      <c r="H262" s="6" t="s">
        <v>1037</v>
      </c>
      <c r="I262">
        <v>1007.82</v>
      </c>
      <c r="J262">
        <v>2023</v>
      </c>
      <c r="K262">
        <v>11</v>
      </c>
      <c r="L262" s="6" t="s">
        <v>1309</v>
      </c>
      <c r="M262">
        <v>4</v>
      </c>
    </row>
    <row r="263" spans="1:13" x14ac:dyDescent="0.35">
      <c r="A263">
        <v>167</v>
      </c>
      <c r="B263" s="5">
        <v>45243</v>
      </c>
      <c r="C263" s="6" t="s">
        <v>989</v>
      </c>
      <c r="D263">
        <v>544.08000000000004</v>
      </c>
      <c r="E263">
        <v>6</v>
      </c>
      <c r="F263" s="6" t="s">
        <v>996</v>
      </c>
      <c r="G263" s="6" t="s">
        <v>1040</v>
      </c>
      <c r="H263" s="6" t="s">
        <v>1041</v>
      </c>
      <c r="I263">
        <v>3264.4800000000005</v>
      </c>
      <c r="J263">
        <v>2023</v>
      </c>
      <c r="K263">
        <v>11</v>
      </c>
      <c r="L263" s="6" t="s">
        <v>1309</v>
      </c>
      <c r="M263">
        <v>4</v>
      </c>
    </row>
    <row r="264" spans="1:13" x14ac:dyDescent="0.35">
      <c r="A264">
        <v>459</v>
      </c>
      <c r="B264" s="5">
        <v>45244</v>
      </c>
      <c r="C264" s="6" t="s">
        <v>986</v>
      </c>
      <c r="D264">
        <v>1523.54</v>
      </c>
      <c r="E264">
        <v>5</v>
      </c>
      <c r="F264" s="6" t="s">
        <v>996</v>
      </c>
      <c r="G264" s="6" t="s">
        <v>1003</v>
      </c>
      <c r="H264" s="6" t="s">
        <v>1027</v>
      </c>
      <c r="I264">
        <v>7617.7</v>
      </c>
      <c r="J264">
        <v>2023</v>
      </c>
      <c r="K264">
        <v>11</v>
      </c>
      <c r="L264" s="6" t="s">
        <v>1309</v>
      </c>
      <c r="M264">
        <v>4</v>
      </c>
    </row>
    <row r="265" spans="1:13" x14ac:dyDescent="0.35">
      <c r="A265">
        <v>307</v>
      </c>
      <c r="B265" s="5">
        <v>45245</v>
      </c>
      <c r="C265" s="6" t="s">
        <v>995</v>
      </c>
      <c r="D265">
        <v>1412.56</v>
      </c>
      <c r="E265">
        <v>3</v>
      </c>
      <c r="F265" s="6" t="s">
        <v>998</v>
      </c>
      <c r="G265" s="6" t="s">
        <v>1033</v>
      </c>
      <c r="H265" s="6" t="s">
        <v>1030</v>
      </c>
      <c r="I265">
        <v>4237.68</v>
      </c>
      <c r="J265">
        <v>2023</v>
      </c>
      <c r="K265">
        <v>11</v>
      </c>
      <c r="L265" s="6" t="s">
        <v>1309</v>
      </c>
      <c r="M265">
        <v>4</v>
      </c>
    </row>
    <row r="266" spans="1:13" x14ac:dyDescent="0.35">
      <c r="A266">
        <v>216</v>
      </c>
      <c r="B266" s="5">
        <v>45246</v>
      </c>
      <c r="C266" s="6" t="s">
        <v>986</v>
      </c>
      <c r="D266">
        <v>84.76</v>
      </c>
      <c r="E266">
        <v>4</v>
      </c>
      <c r="F266" s="6" t="s">
        <v>996</v>
      </c>
      <c r="G266" s="6" t="s">
        <v>1039</v>
      </c>
      <c r="H266" s="6" t="s">
        <v>1030</v>
      </c>
      <c r="I266">
        <v>339.04</v>
      </c>
      <c r="J266">
        <v>2023</v>
      </c>
      <c r="K266">
        <v>11</v>
      </c>
      <c r="L266" s="6" t="s">
        <v>1309</v>
      </c>
      <c r="M266">
        <v>4</v>
      </c>
    </row>
    <row r="267" spans="1:13" x14ac:dyDescent="0.35">
      <c r="A267">
        <v>325</v>
      </c>
      <c r="B267" s="5">
        <v>45246</v>
      </c>
      <c r="C267" s="6" t="s">
        <v>993</v>
      </c>
      <c r="D267">
        <v>480.84</v>
      </c>
      <c r="E267">
        <v>1</v>
      </c>
      <c r="F267" s="6" t="s">
        <v>998</v>
      </c>
      <c r="G267" s="6" t="s">
        <v>1040</v>
      </c>
      <c r="H267" s="6" t="s">
        <v>1035</v>
      </c>
      <c r="I267">
        <v>480.84</v>
      </c>
      <c r="J267">
        <v>2023</v>
      </c>
      <c r="K267">
        <v>11</v>
      </c>
      <c r="L267" s="6" t="s">
        <v>1309</v>
      </c>
      <c r="M267">
        <v>4</v>
      </c>
    </row>
    <row r="268" spans="1:13" x14ac:dyDescent="0.35">
      <c r="A268">
        <v>594</v>
      </c>
      <c r="B268" s="5">
        <v>45248</v>
      </c>
      <c r="C268" s="6" t="s">
        <v>987</v>
      </c>
      <c r="D268">
        <v>794.54</v>
      </c>
      <c r="E268">
        <v>7</v>
      </c>
      <c r="F268" s="6" t="s">
        <v>996</v>
      </c>
      <c r="G268" s="6" t="s">
        <v>1000</v>
      </c>
      <c r="H268" s="6" t="s">
        <v>1030</v>
      </c>
      <c r="I268">
        <v>5561.78</v>
      </c>
      <c r="J268">
        <v>2023</v>
      </c>
      <c r="K268">
        <v>11</v>
      </c>
      <c r="L268" s="6" t="s">
        <v>1309</v>
      </c>
      <c r="M268">
        <v>4</v>
      </c>
    </row>
    <row r="269" spans="1:13" x14ac:dyDescent="0.35">
      <c r="A269">
        <v>442</v>
      </c>
      <c r="B269" s="5">
        <v>45250</v>
      </c>
      <c r="C269" s="6" t="s">
        <v>986</v>
      </c>
      <c r="D269">
        <v>1737.33</v>
      </c>
      <c r="E269">
        <v>5</v>
      </c>
      <c r="F269" s="6" t="s">
        <v>997</v>
      </c>
      <c r="G269" s="6" t="s">
        <v>1036</v>
      </c>
      <c r="H269" s="6" t="s">
        <v>1032</v>
      </c>
      <c r="I269">
        <v>8686.65</v>
      </c>
      <c r="J269">
        <v>2023</v>
      </c>
      <c r="K269">
        <v>11</v>
      </c>
      <c r="L269" s="6" t="s">
        <v>1309</v>
      </c>
      <c r="M269">
        <v>4</v>
      </c>
    </row>
    <row r="270" spans="1:13" x14ac:dyDescent="0.35">
      <c r="A270">
        <v>251</v>
      </c>
      <c r="B270" s="5">
        <v>45251</v>
      </c>
      <c r="C270" s="6" t="s">
        <v>993</v>
      </c>
      <c r="D270">
        <v>877</v>
      </c>
      <c r="E270">
        <v>10</v>
      </c>
      <c r="F270" s="6" t="s">
        <v>998</v>
      </c>
      <c r="G270" s="6" t="s">
        <v>1029</v>
      </c>
      <c r="H270" s="6" t="s">
        <v>1026</v>
      </c>
      <c r="I270">
        <v>8770</v>
      </c>
      <c r="J270">
        <v>2023</v>
      </c>
      <c r="K270">
        <v>11</v>
      </c>
      <c r="L270" s="6" t="s">
        <v>1309</v>
      </c>
      <c r="M270">
        <v>4</v>
      </c>
    </row>
    <row r="271" spans="1:13" x14ac:dyDescent="0.35">
      <c r="A271">
        <v>237</v>
      </c>
      <c r="B271" s="5">
        <v>45253</v>
      </c>
      <c r="C271" s="6" t="s">
        <v>993</v>
      </c>
      <c r="D271">
        <v>1807.05</v>
      </c>
      <c r="E271">
        <v>5</v>
      </c>
      <c r="F271" s="6" t="s">
        <v>996</v>
      </c>
      <c r="G271" s="6" t="s">
        <v>1025</v>
      </c>
      <c r="H271" s="6" t="s">
        <v>1035</v>
      </c>
      <c r="I271">
        <v>9035.25</v>
      </c>
      <c r="J271">
        <v>2023</v>
      </c>
      <c r="K271">
        <v>11</v>
      </c>
      <c r="L271" s="6" t="s">
        <v>1309</v>
      </c>
      <c r="M271">
        <v>4</v>
      </c>
    </row>
    <row r="272" spans="1:13" x14ac:dyDescent="0.35">
      <c r="A272">
        <v>305</v>
      </c>
      <c r="B272" s="5">
        <v>45254</v>
      </c>
      <c r="C272" s="6" t="s">
        <v>994</v>
      </c>
      <c r="D272">
        <v>149.6</v>
      </c>
      <c r="E272">
        <v>4</v>
      </c>
      <c r="F272" s="6" t="s">
        <v>999</v>
      </c>
      <c r="G272" s="6" t="s">
        <v>1033</v>
      </c>
      <c r="H272" s="6" t="s">
        <v>1038</v>
      </c>
      <c r="I272">
        <v>598.4</v>
      </c>
      <c r="J272">
        <v>2023</v>
      </c>
      <c r="K272">
        <v>11</v>
      </c>
      <c r="L272" s="6" t="s">
        <v>1309</v>
      </c>
      <c r="M272">
        <v>4</v>
      </c>
    </row>
    <row r="273" spans="1:13" x14ac:dyDescent="0.35">
      <c r="A273">
        <v>254</v>
      </c>
      <c r="B273" s="5">
        <v>45273</v>
      </c>
      <c r="C273" s="6" t="s">
        <v>989</v>
      </c>
      <c r="D273">
        <v>1045.1099999999999</v>
      </c>
      <c r="E273">
        <v>1</v>
      </c>
      <c r="F273" s="6" t="s">
        <v>996</v>
      </c>
      <c r="G273" s="6" t="s">
        <v>1036</v>
      </c>
      <c r="H273" s="6" t="s">
        <v>1035</v>
      </c>
      <c r="I273">
        <v>1045.1099999999999</v>
      </c>
      <c r="J273">
        <v>2023</v>
      </c>
      <c r="K273">
        <v>12</v>
      </c>
      <c r="L273" s="6" t="s">
        <v>1310</v>
      </c>
      <c r="M273">
        <v>4</v>
      </c>
    </row>
    <row r="274" spans="1:13" x14ac:dyDescent="0.35">
      <c r="A274">
        <v>227</v>
      </c>
      <c r="B274" s="5">
        <v>45273</v>
      </c>
      <c r="C274" s="6" t="s">
        <v>992</v>
      </c>
      <c r="D274">
        <v>506.91</v>
      </c>
      <c r="E274">
        <v>4</v>
      </c>
      <c r="F274" s="6" t="s">
        <v>997</v>
      </c>
      <c r="G274" s="6" t="s">
        <v>1033</v>
      </c>
      <c r="H274" s="6" t="s">
        <v>1038</v>
      </c>
      <c r="I274">
        <v>2027.64</v>
      </c>
      <c r="J274">
        <v>2023</v>
      </c>
      <c r="K274">
        <v>12</v>
      </c>
      <c r="L274" s="6" t="s">
        <v>1310</v>
      </c>
      <c r="M274">
        <v>4</v>
      </c>
    </row>
    <row r="275" spans="1:13" x14ac:dyDescent="0.35">
      <c r="A275">
        <v>141</v>
      </c>
      <c r="B275" s="5">
        <v>45273</v>
      </c>
      <c r="C275" s="6" t="s">
        <v>992</v>
      </c>
      <c r="D275">
        <v>298.2</v>
      </c>
      <c r="E275">
        <v>2</v>
      </c>
      <c r="F275" s="6" t="s">
        <v>998</v>
      </c>
      <c r="G275" s="6" t="s">
        <v>1029</v>
      </c>
      <c r="H275" s="6" t="s">
        <v>1030</v>
      </c>
      <c r="I275">
        <v>596.4</v>
      </c>
      <c r="J275">
        <v>2023</v>
      </c>
      <c r="K275">
        <v>12</v>
      </c>
      <c r="L275" s="6" t="s">
        <v>1310</v>
      </c>
      <c r="M275">
        <v>4</v>
      </c>
    </row>
    <row r="276" spans="1:13" x14ac:dyDescent="0.35">
      <c r="A276">
        <v>89</v>
      </c>
      <c r="B276" s="5">
        <v>45274</v>
      </c>
      <c r="C276" s="6" t="s">
        <v>991</v>
      </c>
      <c r="D276">
        <v>741.94</v>
      </c>
      <c r="E276">
        <v>9</v>
      </c>
      <c r="F276" s="6" t="s">
        <v>996</v>
      </c>
      <c r="G276" s="6" t="s">
        <v>1031</v>
      </c>
      <c r="H276" s="6" t="s">
        <v>1027</v>
      </c>
      <c r="I276">
        <v>6677.4600000000009</v>
      </c>
      <c r="J276">
        <v>2023</v>
      </c>
      <c r="K276">
        <v>12</v>
      </c>
      <c r="L276" s="6" t="s">
        <v>1310</v>
      </c>
      <c r="M276">
        <v>4</v>
      </c>
    </row>
    <row r="277" spans="1:13" x14ac:dyDescent="0.35">
      <c r="A277">
        <v>401</v>
      </c>
      <c r="B277" s="5">
        <v>45274</v>
      </c>
      <c r="C277" s="6" t="s">
        <v>989</v>
      </c>
      <c r="D277">
        <v>1700.56</v>
      </c>
      <c r="E277">
        <v>2</v>
      </c>
      <c r="F277" s="6" t="s">
        <v>997</v>
      </c>
      <c r="G277" s="6" t="s">
        <v>1029</v>
      </c>
      <c r="H277" s="6" t="s">
        <v>1032</v>
      </c>
      <c r="I277">
        <v>3401.12</v>
      </c>
      <c r="J277">
        <v>2023</v>
      </c>
      <c r="K277">
        <v>12</v>
      </c>
      <c r="L277" s="6" t="s">
        <v>1310</v>
      </c>
      <c r="M277">
        <v>4</v>
      </c>
    </row>
    <row r="278" spans="1:13" x14ac:dyDescent="0.35">
      <c r="A278">
        <v>105</v>
      </c>
      <c r="B278" s="5">
        <v>45275</v>
      </c>
      <c r="C278" s="6" t="s">
        <v>989</v>
      </c>
      <c r="D278">
        <v>1009.1</v>
      </c>
      <c r="E278">
        <v>7</v>
      </c>
      <c r="F278" s="6" t="s">
        <v>997</v>
      </c>
      <c r="G278" s="6" t="s">
        <v>1036</v>
      </c>
      <c r="H278" s="6" t="s">
        <v>1030</v>
      </c>
      <c r="I278">
        <v>7063.7</v>
      </c>
      <c r="J278">
        <v>2023</v>
      </c>
      <c r="K278">
        <v>12</v>
      </c>
      <c r="L278" s="6" t="s">
        <v>1310</v>
      </c>
      <c r="M278">
        <v>4</v>
      </c>
    </row>
    <row r="279" spans="1:13" x14ac:dyDescent="0.35">
      <c r="A279">
        <v>556</v>
      </c>
      <c r="B279" s="5">
        <v>45275</v>
      </c>
      <c r="C279" s="6" t="s">
        <v>995</v>
      </c>
      <c r="D279">
        <v>1993.39</v>
      </c>
      <c r="E279">
        <v>6</v>
      </c>
      <c r="F279" s="6" t="s">
        <v>998</v>
      </c>
      <c r="G279" s="6" t="s">
        <v>1039</v>
      </c>
      <c r="H279" s="6" t="s">
        <v>1027</v>
      </c>
      <c r="I279">
        <v>11960.34</v>
      </c>
      <c r="J279">
        <v>2023</v>
      </c>
      <c r="K279">
        <v>12</v>
      </c>
      <c r="L279" s="6" t="s">
        <v>1310</v>
      </c>
      <c r="M279">
        <v>4</v>
      </c>
    </row>
    <row r="280" spans="1:13" x14ac:dyDescent="0.35">
      <c r="A280">
        <v>68</v>
      </c>
      <c r="B280" s="5">
        <v>45277</v>
      </c>
      <c r="C280" s="6" t="s">
        <v>986</v>
      </c>
      <c r="D280">
        <v>1921.11</v>
      </c>
      <c r="E280">
        <v>7</v>
      </c>
      <c r="F280" s="6" t="s">
        <v>997</v>
      </c>
      <c r="G280" s="6" t="s">
        <v>1040</v>
      </c>
      <c r="H280" s="6" t="s">
        <v>1032</v>
      </c>
      <c r="I280">
        <v>13447.769999999999</v>
      </c>
      <c r="J280">
        <v>2023</v>
      </c>
      <c r="K280">
        <v>12</v>
      </c>
      <c r="L280" s="6" t="s">
        <v>1310</v>
      </c>
      <c r="M280">
        <v>4</v>
      </c>
    </row>
    <row r="281" spans="1:13" x14ac:dyDescent="0.35">
      <c r="A281">
        <v>3</v>
      </c>
      <c r="B281" s="5">
        <v>45277</v>
      </c>
      <c r="C281" s="6" t="s">
        <v>987</v>
      </c>
      <c r="D281">
        <v>259.58</v>
      </c>
      <c r="E281">
        <v>7</v>
      </c>
      <c r="F281" s="6" t="s">
        <v>998</v>
      </c>
      <c r="G281" s="6" t="s">
        <v>1025</v>
      </c>
      <c r="H281" s="6" t="s">
        <v>1027</v>
      </c>
      <c r="I281">
        <v>1817.06</v>
      </c>
      <c r="J281">
        <v>2023</v>
      </c>
      <c r="K281">
        <v>12</v>
      </c>
      <c r="L281" s="6" t="s">
        <v>1310</v>
      </c>
      <c r="M281">
        <v>4</v>
      </c>
    </row>
    <row r="282" spans="1:13" x14ac:dyDescent="0.35">
      <c r="A282">
        <v>422</v>
      </c>
      <c r="B282" s="5">
        <v>45279</v>
      </c>
      <c r="C282" s="6" t="s">
        <v>988</v>
      </c>
      <c r="D282">
        <v>1780.6</v>
      </c>
      <c r="E282">
        <v>4</v>
      </c>
      <c r="F282" s="6" t="s">
        <v>997</v>
      </c>
      <c r="G282" s="6" t="s">
        <v>1029</v>
      </c>
      <c r="H282" s="6" t="s">
        <v>1035</v>
      </c>
      <c r="I282">
        <v>7122.4</v>
      </c>
      <c r="J282">
        <v>2023</v>
      </c>
      <c r="K282">
        <v>12</v>
      </c>
      <c r="L282" s="6" t="s">
        <v>1310</v>
      </c>
      <c r="M282">
        <v>4</v>
      </c>
    </row>
    <row r="283" spans="1:13" x14ac:dyDescent="0.35">
      <c r="A283">
        <v>177</v>
      </c>
      <c r="B283" s="5">
        <v>45280</v>
      </c>
      <c r="C283" s="6" t="s">
        <v>991</v>
      </c>
      <c r="D283">
        <v>1681.16</v>
      </c>
      <c r="E283">
        <v>1</v>
      </c>
      <c r="F283" s="6" t="s">
        <v>996</v>
      </c>
      <c r="G283" s="6" t="s">
        <v>1040</v>
      </c>
      <c r="H283" s="6" t="s">
        <v>1027</v>
      </c>
      <c r="I283">
        <v>1681.16</v>
      </c>
      <c r="J283">
        <v>2023</v>
      </c>
      <c r="K283">
        <v>12</v>
      </c>
      <c r="L283" s="6" t="s">
        <v>1310</v>
      </c>
      <c r="M283">
        <v>4</v>
      </c>
    </row>
    <row r="284" spans="1:13" x14ac:dyDescent="0.35">
      <c r="A284">
        <v>116</v>
      </c>
      <c r="B284" s="5">
        <v>45281</v>
      </c>
      <c r="C284" s="6" t="s">
        <v>994</v>
      </c>
      <c r="D284">
        <v>1467.23</v>
      </c>
      <c r="E284">
        <v>4</v>
      </c>
      <c r="F284" s="6" t="s">
        <v>999</v>
      </c>
      <c r="G284" s="6" t="s">
        <v>1000</v>
      </c>
      <c r="H284" s="6" t="s">
        <v>1041</v>
      </c>
      <c r="I284">
        <v>5868.92</v>
      </c>
      <c r="J284">
        <v>2023</v>
      </c>
      <c r="K284">
        <v>12</v>
      </c>
      <c r="L284" s="6" t="s">
        <v>1310</v>
      </c>
      <c r="M284">
        <v>4</v>
      </c>
    </row>
    <row r="285" spans="1:13" x14ac:dyDescent="0.35">
      <c r="A285">
        <v>86</v>
      </c>
      <c r="B285" s="5">
        <v>45281</v>
      </c>
      <c r="C285" s="6" t="s">
        <v>995</v>
      </c>
      <c r="D285">
        <v>423.99</v>
      </c>
      <c r="E285">
        <v>3</v>
      </c>
      <c r="F285" s="6" t="s">
        <v>997</v>
      </c>
      <c r="G285" s="6" t="s">
        <v>1003</v>
      </c>
      <c r="H285" s="6" t="s">
        <v>1038</v>
      </c>
      <c r="I285">
        <v>1271.97</v>
      </c>
      <c r="J285">
        <v>2023</v>
      </c>
      <c r="K285">
        <v>12</v>
      </c>
      <c r="L285" s="6" t="s">
        <v>1310</v>
      </c>
      <c r="M285">
        <v>4</v>
      </c>
    </row>
    <row r="286" spans="1:13" x14ac:dyDescent="0.35">
      <c r="A286">
        <v>265</v>
      </c>
      <c r="B286" s="5">
        <v>45285</v>
      </c>
      <c r="C286" s="6" t="s">
        <v>995</v>
      </c>
      <c r="D286">
        <v>1368.19</v>
      </c>
      <c r="E286">
        <v>6</v>
      </c>
      <c r="F286" s="6" t="s">
        <v>997</v>
      </c>
      <c r="G286" s="6" t="s">
        <v>1036</v>
      </c>
      <c r="H286" s="6" t="s">
        <v>1038</v>
      </c>
      <c r="I286">
        <v>8209.14</v>
      </c>
      <c r="J286">
        <v>2023</v>
      </c>
      <c r="K286">
        <v>12</v>
      </c>
      <c r="L286" s="6" t="s">
        <v>1310</v>
      </c>
      <c r="M286">
        <v>4</v>
      </c>
    </row>
    <row r="287" spans="1:13" x14ac:dyDescent="0.35">
      <c r="A287">
        <v>537</v>
      </c>
      <c r="B287" s="5">
        <v>45286</v>
      </c>
      <c r="C287" s="6" t="s">
        <v>988</v>
      </c>
      <c r="D287">
        <v>1340.55</v>
      </c>
      <c r="E287">
        <v>8</v>
      </c>
      <c r="F287" s="6" t="s">
        <v>999</v>
      </c>
      <c r="G287" s="6" t="s">
        <v>1031</v>
      </c>
      <c r="H287" s="6" t="s">
        <v>1037</v>
      </c>
      <c r="I287">
        <v>10724.4</v>
      </c>
      <c r="J287">
        <v>2023</v>
      </c>
      <c r="K287">
        <v>12</v>
      </c>
      <c r="L287" s="6" t="s">
        <v>1310</v>
      </c>
      <c r="M287">
        <v>4</v>
      </c>
    </row>
    <row r="288" spans="1:13" x14ac:dyDescent="0.35">
      <c r="A288">
        <v>526</v>
      </c>
      <c r="B288" s="5">
        <v>45287</v>
      </c>
      <c r="C288" s="6" t="s">
        <v>994</v>
      </c>
      <c r="D288">
        <v>31.14</v>
      </c>
      <c r="E288">
        <v>1</v>
      </c>
      <c r="F288" s="6" t="s">
        <v>997</v>
      </c>
      <c r="G288" s="6" t="s">
        <v>1040</v>
      </c>
      <c r="H288" s="6" t="s">
        <v>1030</v>
      </c>
      <c r="I288">
        <v>31.14</v>
      </c>
      <c r="J288">
        <v>2023</v>
      </c>
      <c r="K288">
        <v>12</v>
      </c>
      <c r="L288" s="6" t="s">
        <v>1310</v>
      </c>
      <c r="M288">
        <v>4</v>
      </c>
    </row>
    <row r="289" spans="1:13" x14ac:dyDescent="0.35">
      <c r="A289">
        <v>219</v>
      </c>
      <c r="B289" s="5">
        <v>45287</v>
      </c>
      <c r="C289" s="6" t="s">
        <v>986</v>
      </c>
      <c r="D289">
        <v>957.41</v>
      </c>
      <c r="E289">
        <v>4</v>
      </c>
      <c r="F289" s="6" t="s">
        <v>999</v>
      </c>
      <c r="G289" s="6" t="s">
        <v>1031</v>
      </c>
      <c r="H289" s="6" t="s">
        <v>1035</v>
      </c>
      <c r="I289">
        <v>3829.64</v>
      </c>
      <c r="J289">
        <v>2023</v>
      </c>
      <c r="K289">
        <v>12</v>
      </c>
      <c r="L289" s="6" t="s">
        <v>1310</v>
      </c>
      <c r="M289">
        <v>4</v>
      </c>
    </row>
    <row r="290" spans="1:13" x14ac:dyDescent="0.35">
      <c r="A290">
        <v>456</v>
      </c>
      <c r="B290" s="5">
        <v>45288</v>
      </c>
      <c r="C290" s="6" t="s">
        <v>994</v>
      </c>
      <c r="D290">
        <v>1468.32</v>
      </c>
      <c r="E290">
        <v>6</v>
      </c>
      <c r="F290" s="6" t="s">
        <v>996</v>
      </c>
      <c r="G290" s="6" t="s">
        <v>1040</v>
      </c>
      <c r="H290" s="6" t="s">
        <v>1030</v>
      </c>
      <c r="I290">
        <v>8809.92</v>
      </c>
      <c r="J290">
        <v>2023</v>
      </c>
      <c r="K290">
        <v>12</v>
      </c>
      <c r="L290" s="6" t="s">
        <v>1310</v>
      </c>
      <c r="M290">
        <v>4</v>
      </c>
    </row>
    <row r="291" spans="1:13" x14ac:dyDescent="0.35">
      <c r="A291">
        <v>516</v>
      </c>
      <c r="B291" s="5">
        <v>45290</v>
      </c>
      <c r="C291" s="6" t="s">
        <v>989</v>
      </c>
      <c r="D291">
        <v>1504.7</v>
      </c>
      <c r="E291">
        <v>6</v>
      </c>
      <c r="F291" s="6" t="s">
        <v>998</v>
      </c>
      <c r="G291" s="6" t="s">
        <v>1000</v>
      </c>
      <c r="H291" s="6" t="s">
        <v>1032</v>
      </c>
      <c r="I291">
        <v>9028.2000000000007</v>
      </c>
      <c r="J291">
        <v>2023</v>
      </c>
      <c r="K291">
        <v>12</v>
      </c>
      <c r="L291" s="6" t="s">
        <v>1310</v>
      </c>
      <c r="M291">
        <v>4</v>
      </c>
    </row>
    <row r="292" spans="1:13" x14ac:dyDescent="0.35">
      <c r="A292">
        <v>36</v>
      </c>
      <c r="B292" s="5">
        <v>45293</v>
      </c>
      <c r="C292" s="6" t="s">
        <v>987</v>
      </c>
      <c r="D292">
        <v>109.93</v>
      </c>
      <c r="E292">
        <v>3</v>
      </c>
      <c r="F292" s="6" t="s">
        <v>998</v>
      </c>
      <c r="G292" s="6" t="s">
        <v>1025</v>
      </c>
      <c r="H292" s="6" t="s">
        <v>1027</v>
      </c>
      <c r="I292">
        <v>329.79</v>
      </c>
      <c r="J292">
        <v>2024</v>
      </c>
      <c r="K292">
        <v>1</v>
      </c>
      <c r="L292" s="6" t="s">
        <v>1299</v>
      </c>
      <c r="M292">
        <v>1</v>
      </c>
    </row>
    <row r="293" spans="1:13" x14ac:dyDescent="0.35">
      <c r="A293">
        <v>406</v>
      </c>
      <c r="B293" s="5">
        <v>45293</v>
      </c>
      <c r="C293" s="6" t="s">
        <v>986</v>
      </c>
      <c r="D293">
        <v>29.62</v>
      </c>
      <c r="E293">
        <v>2</v>
      </c>
      <c r="F293" s="6" t="s">
        <v>998</v>
      </c>
      <c r="G293" s="6" t="s">
        <v>1033</v>
      </c>
      <c r="H293" s="6" t="s">
        <v>1038</v>
      </c>
      <c r="I293">
        <v>59.24</v>
      </c>
      <c r="J293">
        <v>2024</v>
      </c>
      <c r="K293">
        <v>1</v>
      </c>
      <c r="L293" s="6" t="s">
        <v>1299</v>
      </c>
      <c r="M293">
        <v>1</v>
      </c>
    </row>
    <row r="294" spans="1:13" x14ac:dyDescent="0.35">
      <c r="A294">
        <v>418</v>
      </c>
      <c r="B294" s="5">
        <v>45293</v>
      </c>
      <c r="C294" s="6" t="s">
        <v>995</v>
      </c>
      <c r="D294">
        <v>1933.44</v>
      </c>
      <c r="E294">
        <v>5</v>
      </c>
      <c r="F294" s="6" t="s">
        <v>998</v>
      </c>
      <c r="G294" s="6" t="s">
        <v>1031</v>
      </c>
      <c r="H294" s="6" t="s">
        <v>1030</v>
      </c>
      <c r="I294">
        <v>9667.2000000000007</v>
      </c>
      <c r="J294">
        <v>2024</v>
      </c>
      <c r="K294">
        <v>1</v>
      </c>
      <c r="L294" s="6" t="s">
        <v>1299</v>
      </c>
      <c r="M294">
        <v>1</v>
      </c>
    </row>
    <row r="295" spans="1:13" x14ac:dyDescent="0.35">
      <c r="A295">
        <v>190</v>
      </c>
      <c r="B295" s="5">
        <v>45294</v>
      </c>
      <c r="C295" s="6" t="s">
        <v>991</v>
      </c>
      <c r="D295">
        <v>1446.9</v>
      </c>
      <c r="E295">
        <v>10</v>
      </c>
      <c r="F295" s="6" t="s">
        <v>998</v>
      </c>
      <c r="G295" s="6" t="s">
        <v>1029</v>
      </c>
      <c r="H295" s="6" t="s">
        <v>1032</v>
      </c>
      <c r="I295">
        <v>14469</v>
      </c>
      <c r="J295">
        <v>2024</v>
      </c>
      <c r="K295">
        <v>1</v>
      </c>
      <c r="L295" s="6" t="s">
        <v>1299</v>
      </c>
      <c r="M295">
        <v>1</v>
      </c>
    </row>
    <row r="296" spans="1:13" x14ac:dyDescent="0.35">
      <c r="A296">
        <v>420</v>
      </c>
      <c r="B296" s="5">
        <v>45295</v>
      </c>
      <c r="C296" s="6" t="s">
        <v>993</v>
      </c>
      <c r="D296">
        <v>1234.7</v>
      </c>
      <c r="E296">
        <v>2</v>
      </c>
      <c r="F296" s="6" t="s">
        <v>996</v>
      </c>
      <c r="G296" s="6" t="s">
        <v>1034</v>
      </c>
      <c r="H296" s="6" t="s">
        <v>1032</v>
      </c>
      <c r="I296">
        <v>2469.4</v>
      </c>
      <c r="J296">
        <v>2024</v>
      </c>
      <c r="K296">
        <v>1</v>
      </c>
      <c r="L296" s="6" t="s">
        <v>1299</v>
      </c>
      <c r="M296">
        <v>1</v>
      </c>
    </row>
    <row r="297" spans="1:13" x14ac:dyDescent="0.35">
      <c r="A297">
        <v>50</v>
      </c>
      <c r="B297" s="5">
        <v>45297</v>
      </c>
      <c r="C297" s="6" t="s">
        <v>991</v>
      </c>
      <c r="D297">
        <v>268.05</v>
      </c>
      <c r="E297">
        <v>10</v>
      </c>
      <c r="F297" s="6" t="s">
        <v>999</v>
      </c>
      <c r="G297" s="6" t="s">
        <v>1039</v>
      </c>
      <c r="H297" s="6" t="s">
        <v>1038</v>
      </c>
      <c r="I297">
        <v>2680.5</v>
      </c>
      <c r="J297">
        <v>2024</v>
      </c>
      <c r="K297">
        <v>1</v>
      </c>
      <c r="L297" s="6" t="s">
        <v>1299</v>
      </c>
      <c r="M297">
        <v>1</v>
      </c>
    </row>
    <row r="298" spans="1:13" x14ac:dyDescent="0.35">
      <c r="A298">
        <v>433</v>
      </c>
      <c r="B298" s="5">
        <v>45299</v>
      </c>
      <c r="C298" s="6" t="s">
        <v>986</v>
      </c>
      <c r="D298">
        <v>388.59</v>
      </c>
      <c r="E298">
        <v>3</v>
      </c>
      <c r="F298" s="6" t="s">
        <v>999</v>
      </c>
      <c r="G298" s="6" t="s">
        <v>1034</v>
      </c>
      <c r="H298" s="6" t="s">
        <v>1028</v>
      </c>
      <c r="I298">
        <v>1165.77</v>
      </c>
      <c r="J298">
        <v>2024</v>
      </c>
      <c r="K298">
        <v>1</v>
      </c>
      <c r="L298" s="6" t="s">
        <v>1299</v>
      </c>
      <c r="M298">
        <v>1</v>
      </c>
    </row>
    <row r="299" spans="1:13" x14ac:dyDescent="0.35">
      <c r="A299">
        <v>155</v>
      </c>
      <c r="B299" s="5">
        <v>45299</v>
      </c>
      <c r="C299" s="6" t="s">
        <v>990</v>
      </c>
      <c r="D299">
        <v>447.25</v>
      </c>
      <c r="E299">
        <v>10</v>
      </c>
      <c r="F299" s="6" t="s">
        <v>997</v>
      </c>
      <c r="G299" s="6" t="s">
        <v>1039</v>
      </c>
      <c r="H299" s="6" t="s">
        <v>1026</v>
      </c>
      <c r="I299">
        <v>4472.5</v>
      </c>
      <c r="J299">
        <v>2024</v>
      </c>
      <c r="K299">
        <v>1</v>
      </c>
      <c r="L299" s="6" t="s">
        <v>1299</v>
      </c>
      <c r="M299">
        <v>1</v>
      </c>
    </row>
    <row r="300" spans="1:13" x14ac:dyDescent="0.35">
      <c r="A300">
        <v>424</v>
      </c>
      <c r="B300" s="5">
        <v>45300</v>
      </c>
      <c r="C300" s="6" t="s">
        <v>989</v>
      </c>
      <c r="D300">
        <v>404.49</v>
      </c>
      <c r="E300">
        <v>10</v>
      </c>
      <c r="F300" s="6" t="s">
        <v>996</v>
      </c>
      <c r="G300" s="6" t="s">
        <v>1025</v>
      </c>
      <c r="H300" s="6" t="s">
        <v>1030</v>
      </c>
      <c r="I300">
        <v>4044.9</v>
      </c>
      <c r="J300">
        <v>2024</v>
      </c>
      <c r="K300">
        <v>1</v>
      </c>
      <c r="L300" s="6" t="s">
        <v>1299</v>
      </c>
      <c r="M300">
        <v>1</v>
      </c>
    </row>
    <row r="301" spans="1:13" x14ac:dyDescent="0.35">
      <c r="A301">
        <v>79</v>
      </c>
      <c r="B301" s="5">
        <v>45300</v>
      </c>
      <c r="C301" s="6" t="s">
        <v>992</v>
      </c>
      <c r="D301">
        <v>145.9</v>
      </c>
      <c r="E301">
        <v>1</v>
      </c>
      <c r="F301" s="6" t="s">
        <v>996</v>
      </c>
      <c r="G301" s="6" t="s">
        <v>1003</v>
      </c>
      <c r="H301" s="6" t="s">
        <v>1024</v>
      </c>
      <c r="I301">
        <v>145.9</v>
      </c>
      <c r="J301">
        <v>2024</v>
      </c>
      <c r="K301">
        <v>1</v>
      </c>
      <c r="L301" s="6" t="s">
        <v>1299</v>
      </c>
      <c r="M301">
        <v>1</v>
      </c>
    </row>
    <row r="302" spans="1:13" x14ac:dyDescent="0.35">
      <c r="A302">
        <v>356</v>
      </c>
      <c r="B302" s="5">
        <v>45301</v>
      </c>
      <c r="C302" s="6" t="s">
        <v>993</v>
      </c>
      <c r="D302">
        <v>1475.75</v>
      </c>
      <c r="E302">
        <v>1</v>
      </c>
      <c r="F302" s="6" t="s">
        <v>997</v>
      </c>
      <c r="G302" s="6" t="s">
        <v>1003</v>
      </c>
      <c r="H302" s="6" t="s">
        <v>1028</v>
      </c>
      <c r="I302">
        <v>1475.75</v>
      </c>
      <c r="J302">
        <v>2024</v>
      </c>
      <c r="K302">
        <v>1</v>
      </c>
      <c r="L302" s="6" t="s">
        <v>1299</v>
      </c>
      <c r="M302">
        <v>1</v>
      </c>
    </row>
    <row r="303" spans="1:13" x14ac:dyDescent="0.35">
      <c r="A303">
        <v>54</v>
      </c>
      <c r="B303" s="5">
        <v>45303</v>
      </c>
      <c r="C303" s="6" t="s">
        <v>990</v>
      </c>
      <c r="D303">
        <v>309.33</v>
      </c>
      <c r="E303">
        <v>5</v>
      </c>
      <c r="F303" s="6" t="s">
        <v>998</v>
      </c>
      <c r="G303" s="6" t="s">
        <v>1039</v>
      </c>
      <c r="H303" s="6" t="s">
        <v>1041</v>
      </c>
      <c r="I303">
        <v>1546.6499999999999</v>
      </c>
      <c r="J303">
        <v>2024</v>
      </c>
      <c r="K303">
        <v>1</v>
      </c>
      <c r="L303" s="6" t="s">
        <v>1299</v>
      </c>
      <c r="M303">
        <v>1</v>
      </c>
    </row>
    <row r="304" spans="1:13" x14ac:dyDescent="0.35">
      <c r="A304">
        <v>300</v>
      </c>
      <c r="B304" s="5">
        <v>45304</v>
      </c>
      <c r="C304" s="6" t="s">
        <v>995</v>
      </c>
      <c r="D304">
        <v>505.72</v>
      </c>
      <c r="E304">
        <v>9</v>
      </c>
      <c r="F304" s="6" t="s">
        <v>997</v>
      </c>
      <c r="G304" s="6" t="s">
        <v>1040</v>
      </c>
      <c r="H304" s="6" t="s">
        <v>1027</v>
      </c>
      <c r="I304">
        <v>4551.4800000000005</v>
      </c>
      <c r="J304">
        <v>2024</v>
      </c>
      <c r="K304">
        <v>1</v>
      </c>
      <c r="L304" s="6" t="s">
        <v>1299</v>
      </c>
      <c r="M304">
        <v>1</v>
      </c>
    </row>
    <row r="305" spans="1:13" x14ac:dyDescent="0.35">
      <c r="A305">
        <v>88</v>
      </c>
      <c r="B305" s="5">
        <v>45305</v>
      </c>
      <c r="C305" s="6" t="s">
        <v>991</v>
      </c>
      <c r="D305">
        <v>1829.51</v>
      </c>
      <c r="E305">
        <v>8</v>
      </c>
      <c r="F305" s="6" t="s">
        <v>997</v>
      </c>
      <c r="G305" s="6" t="s">
        <v>1039</v>
      </c>
      <c r="H305" s="6" t="s">
        <v>1032</v>
      </c>
      <c r="I305">
        <v>14636.08</v>
      </c>
      <c r="J305">
        <v>2024</v>
      </c>
      <c r="K305">
        <v>1</v>
      </c>
      <c r="L305" s="6" t="s">
        <v>1299</v>
      </c>
      <c r="M305">
        <v>1</v>
      </c>
    </row>
    <row r="306" spans="1:13" x14ac:dyDescent="0.35">
      <c r="A306">
        <v>561</v>
      </c>
      <c r="B306" s="5">
        <v>45306</v>
      </c>
      <c r="C306" s="6" t="s">
        <v>986</v>
      </c>
      <c r="D306">
        <v>1325.34</v>
      </c>
      <c r="E306">
        <v>7</v>
      </c>
      <c r="F306" s="6" t="s">
        <v>996</v>
      </c>
      <c r="G306" s="6" t="s">
        <v>1040</v>
      </c>
      <c r="H306" s="6" t="s">
        <v>1026</v>
      </c>
      <c r="I306">
        <v>9277.3799999999992</v>
      </c>
      <c r="J306">
        <v>2024</v>
      </c>
      <c r="K306">
        <v>1</v>
      </c>
      <c r="L306" s="6" t="s">
        <v>1299</v>
      </c>
      <c r="M306">
        <v>1</v>
      </c>
    </row>
    <row r="307" spans="1:13" x14ac:dyDescent="0.35">
      <c r="A307">
        <v>109</v>
      </c>
      <c r="B307" s="5">
        <v>45306</v>
      </c>
      <c r="C307" s="6" t="s">
        <v>993</v>
      </c>
      <c r="D307">
        <v>1242.68</v>
      </c>
      <c r="E307">
        <v>7</v>
      </c>
      <c r="F307" s="6" t="s">
        <v>997</v>
      </c>
      <c r="G307" s="6" t="s">
        <v>1039</v>
      </c>
      <c r="H307" s="6" t="s">
        <v>1037</v>
      </c>
      <c r="I307">
        <v>8698.76</v>
      </c>
      <c r="J307">
        <v>2024</v>
      </c>
      <c r="K307">
        <v>1</v>
      </c>
      <c r="L307" s="6" t="s">
        <v>1299</v>
      </c>
      <c r="M307">
        <v>1</v>
      </c>
    </row>
    <row r="308" spans="1:13" x14ac:dyDescent="0.35">
      <c r="A308">
        <v>381</v>
      </c>
      <c r="B308" s="5">
        <v>45307</v>
      </c>
      <c r="C308" s="6" t="s">
        <v>994</v>
      </c>
      <c r="D308">
        <v>84.7</v>
      </c>
      <c r="E308">
        <v>5</v>
      </c>
      <c r="F308" s="6" t="s">
        <v>997</v>
      </c>
      <c r="G308" s="6" t="s">
        <v>1036</v>
      </c>
      <c r="H308" s="6" t="s">
        <v>1032</v>
      </c>
      <c r="I308">
        <v>423.5</v>
      </c>
      <c r="J308">
        <v>2024</v>
      </c>
      <c r="K308">
        <v>1</v>
      </c>
      <c r="L308" s="6" t="s">
        <v>1299</v>
      </c>
      <c r="M308">
        <v>1</v>
      </c>
    </row>
    <row r="309" spans="1:13" x14ac:dyDescent="0.35">
      <c r="A309">
        <v>161</v>
      </c>
      <c r="B309" s="5">
        <v>45308</v>
      </c>
      <c r="C309" s="6" t="s">
        <v>993</v>
      </c>
      <c r="D309">
        <v>444.53</v>
      </c>
      <c r="E309">
        <v>7</v>
      </c>
      <c r="F309" s="6" t="s">
        <v>997</v>
      </c>
      <c r="G309" s="6" t="s">
        <v>1039</v>
      </c>
      <c r="H309" s="6" t="s">
        <v>1030</v>
      </c>
      <c r="I309">
        <v>3111.71</v>
      </c>
      <c r="J309">
        <v>2024</v>
      </c>
      <c r="K309">
        <v>1</v>
      </c>
      <c r="L309" s="6" t="s">
        <v>1299</v>
      </c>
      <c r="M309">
        <v>1</v>
      </c>
    </row>
    <row r="310" spans="1:13" x14ac:dyDescent="0.35">
      <c r="A310">
        <v>301</v>
      </c>
      <c r="B310" s="5">
        <v>45310</v>
      </c>
      <c r="C310" s="6" t="s">
        <v>989</v>
      </c>
      <c r="D310">
        <v>1888.64</v>
      </c>
      <c r="E310">
        <v>4</v>
      </c>
      <c r="F310" s="6" t="s">
        <v>999</v>
      </c>
      <c r="G310" s="6" t="s">
        <v>1034</v>
      </c>
      <c r="H310" s="6" t="s">
        <v>1026</v>
      </c>
      <c r="I310">
        <v>7554.56</v>
      </c>
      <c r="J310">
        <v>2024</v>
      </c>
      <c r="K310">
        <v>1</v>
      </c>
      <c r="L310" s="6" t="s">
        <v>1299</v>
      </c>
      <c r="M310">
        <v>1</v>
      </c>
    </row>
    <row r="311" spans="1:13" x14ac:dyDescent="0.35">
      <c r="A311">
        <v>172</v>
      </c>
      <c r="B311" s="5">
        <v>45312</v>
      </c>
      <c r="C311" s="6" t="s">
        <v>993</v>
      </c>
      <c r="D311">
        <v>1839.54</v>
      </c>
      <c r="E311">
        <v>3</v>
      </c>
      <c r="F311" s="6" t="s">
        <v>996</v>
      </c>
      <c r="G311" s="6" t="s">
        <v>1040</v>
      </c>
      <c r="H311" s="6" t="s">
        <v>1035</v>
      </c>
      <c r="I311">
        <v>5518.62</v>
      </c>
      <c r="J311">
        <v>2024</v>
      </c>
      <c r="K311">
        <v>1</v>
      </c>
      <c r="L311" s="6" t="s">
        <v>1299</v>
      </c>
      <c r="M311">
        <v>1</v>
      </c>
    </row>
    <row r="312" spans="1:13" x14ac:dyDescent="0.35">
      <c r="A312">
        <v>342</v>
      </c>
      <c r="B312" s="5">
        <v>45314</v>
      </c>
      <c r="C312" s="6" t="s">
        <v>990</v>
      </c>
      <c r="D312">
        <v>931.88</v>
      </c>
      <c r="E312">
        <v>7</v>
      </c>
      <c r="F312" s="6" t="s">
        <v>998</v>
      </c>
      <c r="G312" s="6" t="s">
        <v>1036</v>
      </c>
      <c r="H312" s="6" t="s">
        <v>1026</v>
      </c>
      <c r="I312">
        <v>6523.16</v>
      </c>
      <c r="J312">
        <v>2024</v>
      </c>
      <c r="K312">
        <v>1</v>
      </c>
      <c r="L312" s="6" t="s">
        <v>1299</v>
      </c>
      <c r="M312">
        <v>1</v>
      </c>
    </row>
    <row r="313" spans="1:13" x14ac:dyDescent="0.35">
      <c r="A313">
        <v>580</v>
      </c>
      <c r="B313" s="5">
        <v>45314</v>
      </c>
      <c r="C313" s="6" t="s">
        <v>993</v>
      </c>
      <c r="D313">
        <v>17.87</v>
      </c>
      <c r="E313">
        <v>5</v>
      </c>
      <c r="F313" s="6" t="s">
        <v>996</v>
      </c>
      <c r="G313" s="6" t="s">
        <v>1036</v>
      </c>
      <c r="H313" s="6" t="s">
        <v>1024</v>
      </c>
      <c r="I313">
        <v>89.350000000000009</v>
      </c>
      <c r="J313">
        <v>2024</v>
      </c>
      <c r="K313">
        <v>1</v>
      </c>
      <c r="L313" s="6" t="s">
        <v>1299</v>
      </c>
      <c r="M313">
        <v>1</v>
      </c>
    </row>
    <row r="314" spans="1:13" x14ac:dyDescent="0.35">
      <c r="A314">
        <v>94</v>
      </c>
      <c r="B314" s="5">
        <v>45320</v>
      </c>
      <c r="C314" s="6" t="s">
        <v>993</v>
      </c>
      <c r="D314">
        <v>1992.14</v>
      </c>
      <c r="E314">
        <v>1</v>
      </c>
      <c r="F314" s="6" t="s">
        <v>998</v>
      </c>
      <c r="G314" s="6" t="s">
        <v>1036</v>
      </c>
      <c r="H314" s="6" t="s">
        <v>1024</v>
      </c>
      <c r="I314">
        <v>1992.14</v>
      </c>
      <c r="J314">
        <v>2024</v>
      </c>
      <c r="K314">
        <v>1</v>
      </c>
      <c r="L314" s="6" t="s">
        <v>1299</v>
      </c>
      <c r="M314">
        <v>1</v>
      </c>
    </row>
    <row r="315" spans="1:13" x14ac:dyDescent="0.35">
      <c r="A315">
        <v>120</v>
      </c>
      <c r="B315" s="5">
        <v>45321</v>
      </c>
      <c r="C315" s="6" t="s">
        <v>992</v>
      </c>
      <c r="D315">
        <v>913.97</v>
      </c>
      <c r="E315">
        <v>2</v>
      </c>
      <c r="F315" s="6" t="s">
        <v>997</v>
      </c>
      <c r="G315" s="6" t="s">
        <v>1003</v>
      </c>
      <c r="H315" s="6" t="s">
        <v>1041</v>
      </c>
      <c r="I315">
        <v>1827.94</v>
      </c>
      <c r="J315">
        <v>2024</v>
      </c>
      <c r="K315">
        <v>1</v>
      </c>
      <c r="L315" s="6" t="s">
        <v>1299</v>
      </c>
      <c r="M315">
        <v>1</v>
      </c>
    </row>
    <row r="316" spans="1:13" x14ac:dyDescent="0.35">
      <c r="A316">
        <v>257</v>
      </c>
      <c r="B316" s="5">
        <v>45322</v>
      </c>
      <c r="C316" s="6" t="s">
        <v>988</v>
      </c>
      <c r="D316">
        <v>1218.42</v>
      </c>
      <c r="E316">
        <v>7</v>
      </c>
      <c r="F316" s="6" t="s">
        <v>999</v>
      </c>
      <c r="G316" s="6" t="s">
        <v>1029</v>
      </c>
      <c r="H316" s="6" t="s">
        <v>1032</v>
      </c>
      <c r="I316">
        <v>8528.94</v>
      </c>
      <c r="J316">
        <v>2024</v>
      </c>
      <c r="K316">
        <v>1</v>
      </c>
      <c r="L316" s="6" t="s">
        <v>1299</v>
      </c>
      <c r="M316">
        <v>1</v>
      </c>
    </row>
    <row r="317" spans="1:13" x14ac:dyDescent="0.35">
      <c r="A317">
        <v>119</v>
      </c>
      <c r="B317" s="5">
        <v>45324</v>
      </c>
      <c r="C317" s="6" t="s">
        <v>994</v>
      </c>
      <c r="D317">
        <v>1279.06</v>
      </c>
      <c r="E317">
        <v>8</v>
      </c>
      <c r="F317" s="6" t="s">
        <v>996</v>
      </c>
      <c r="G317" s="6" t="s">
        <v>1031</v>
      </c>
      <c r="H317" s="6" t="s">
        <v>1027</v>
      </c>
      <c r="I317">
        <v>10232.48</v>
      </c>
      <c r="J317">
        <v>2024</v>
      </c>
      <c r="K317">
        <v>2</v>
      </c>
      <c r="L317" s="6" t="s">
        <v>1300</v>
      </c>
      <c r="M317">
        <v>1</v>
      </c>
    </row>
    <row r="318" spans="1:13" x14ac:dyDescent="0.35">
      <c r="A318">
        <v>175</v>
      </c>
      <c r="B318" s="5">
        <v>45325</v>
      </c>
      <c r="C318" s="6" t="s">
        <v>989</v>
      </c>
      <c r="D318">
        <v>191.58</v>
      </c>
      <c r="E318">
        <v>9</v>
      </c>
      <c r="F318" s="6" t="s">
        <v>997</v>
      </c>
      <c r="G318" s="6" t="s">
        <v>1003</v>
      </c>
      <c r="H318" s="6" t="s">
        <v>1032</v>
      </c>
      <c r="I318">
        <v>1724.22</v>
      </c>
      <c r="J318">
        <v>2024</v>
      </c>
      <c r="K318">
        <v>2</v>
      </c>
      <c r="L318" s="6" t="s">
        <v>1300</v>
      </c>
      <c r="M318">
        <v>1</v>
      </c>
    </row>
    <row r="319" spans="1:13" x14ac:dyDescent="0.35">
      <c r="A319">
        <v>487</v>
      </c>
      <c r="B319" s="5">
        <v>45328</v>
      </c>
      <c r="C319" s="6" t="s">
        <v>987</v>
      </c>
      <c r="D319">
        <v>232.03</v>
      </c>
      <c r="E319">
        <v>9</v>
      </c>
      <c r="F319" s="6" t="s">
        <v>997</v>
      </c>
      <c r="G319" s="6" t="s">
        <v>1039</v>
      </c>
      <c r="H319" s="6" t="s">
        <v>1032</v>
      </c>
      <c r="I319">
        <v>2088.27</v>
      </c>
      <c r="J319">
        <v>2024</v>
      </c>
      <c r="K319">
        <v>2</v>
      </c>
      <c r="L319" s="6" t="s">
        <v>1300</v>
      </c>
      <c r="M319">
        <v>1</v>
      </c>
    </row>
    <row r="320" spans="1:13" x14ac:dyDescent="0.35">
      <c r="A320">
        <v>384</v>
      </c>
      <c r="B320" s="5">
        <v>45329</v>
      </c>
      <c r="C320" s="6" t="s">
        <v>995</v>
      </c>
      <c r="D320">
        <v>164.02</v>
      </c>
      <c r="E320">
        <v>5</v>
      </c>
      <c r="F320" s="6" t="s">
        <v>999</v>
      </c>
      <c r="G320" s="6" t="s">
        <v>1034</v>
      </c>
      <c r="H320" s="6" t="s">
        <v>1028</v>
      </c>
      <c r="I320">
        <v>820.1</v>
      </c>
      <c r="J320">
        <v>2024</v>
      </c>
      <c r="K320">
        <v>2</v>
      </c>
      <c r="L320" s="6" t="s">
        <v>1300</v>
      </c>
      <c r="M320">
        <v>1</v>
      </c>
    </row>
    <row r="321" spans="1:13" x14ac:dyDescent="0.35">
      <c r="A321">
        <v>6</v>
      </c>
      <c r="B321" s="5">
        <v>45330</v>
      </c>
      <c r="C321" s="6" t="s">
        <v>989</v>
      </c>
      <c r="D321">
        <v>415.32</v>
      </c>
      <c r="E321">
        <v>10</v>
      </c>
      <c r="F321" s="6" t="s">
        <v>997</v>
      </c>
      <c r="G321" s="6" t="s">
        <v>1003</v>
      </c>
      <c r="H321" s="6" t="s">
        <v>1030</v>
      </c>
      <c r="I321">
        <v>4153.2</v>
      </c>
      <c r="J321">
        <v>2024</v>
      </c>
      <c r="K321">
        <v>2</v>
      </c>
      <c r="L321" s="6" t="s">
        <v>1300</v>
      </c>
      <c r="M321">
        <v>1</v>
      </c>
    </row>
    <row r="322" spans="1:13" x14ac:dyDescent="0.35">
      <c r="A322">
        <v>311</v>
      </c>
      <c r="B322" s="5">
        <v>45330</v>
      </c>
      <c r="C322" s="6" t="s">
        <v>994</v>
      </c>
      <c r="D322">
        <v>954.96</v>
      </c>
      <c r="E322">
        <v>2</v>
      </c>
      <c r="F322" s="6" t="s">
        <v>997</v>
      </c>
      <c r="G322" s="6" t="s">
        <v>1003</v>
      </c>
      <c r="H322" s="6" t="s">
        <v>1024</v>
      </c>
      <c r="I322">
        <v>1909.92</v>
      </c>
      <c r="J322">
        <v>2024</v>
      </c>
      <c r="K322">
        <v>2</v>
      </c>
      <c r="L322" s="6" t="s">
        <v>1300</v>
      </c>
      <c r="M322">
        <v>1</v>
      </c>
    </row>
    <row r="323" spans="1:13" x14ac:dyDescent="0.35">
      <c r="A323">
        <v>280</v>
      </c>
      <c r="B323" s="5">
        <v>45332</v>
      </c>
      <c r="C323" s="6" t="s">
        <v>994</v>
      </c>
      <c r="D323">
        <v>348.85</v>
      </c>
      <c r="E323">
        <v>5</v>
      </c>
      <c r="F323" s="6" t="s">
        <v>996</v>
      </c>
      <c r="G323" s="6" t="s">
        <v>1003</v>
      </c>
      <c r="H323" s="6" t="s">
        <v>1024</v>
      </c>
      <c r="I323">
        <v>1744.25</v>
      </c>
      <c r="J323">
        <v>2024</v>
      </c>
      <c r="K323">
        <v>2</v>
      </c>
      <c r="L323" s="6" t="s">
        <v>1300</v>
      </c>
      <c r="M323">
        <v>1</v>
      </c>
    </row>
    <row r="324" spans="1:13" x14ac:dyDescent="0.35">
      <c r="A324">
        <v>528</v>
      </c>
      <c r="B324" s="5">
        <v>45333</v>
      </c>
      <c r="C324" s="6" t="s">
        <v>994</v>
      </c>
      <c r="D324">
        <v>573.27</v>
      </c>
      <c r="E324">
        <v>9</v>
      </c>
      <c r="F324" s="6" t="s">
        <v>999</v>
      </c>
      <c r="G324" s="6" t="s">
        <v>1039</v>
      </c>
      <c r="H324" s="6" t="s">
        <v>1024</v>
      </c>
      <c r="I324">
        <v>5159.43</v>
      </c>
      <c r="J324">
        <v>2024</v>
      </c>
      <c r="K324">
        <v>2</v>
      </c>
      <c r="L324" s="6" t="s">
        <v>1300</v>
      </c>
      <c r="M324">
        <v>1</v>
      </c>
    </row>
    <row r="325" spans="1:13" x14ac:dyDescent="0.35">
      <c r="A325">
        <v>281</v>
      </c>
      <c r="B325" s="5">
        <v>45334</v>
      </c>
      <c r="C325" s="6" t="s">
        <v>987</v>
      </c>
      <c r="D325">
        <v>1334.41</v>
      </c>
      <c r="E325">
        <v>1</v>
      </c>
      <c r="F325" s="6" t="s">
        <v>996</v>
      </c>
      <c r="G325" s="6" t="s">
        <v>1031</v>
      </c>
      <c r="H325" s="6" t="s">
        <v>1028</v>
      </c>
      <c r="I325">
        <v>1334.41</v>
      </c>
      <c r="J325">
        <v>2024</v>
      </c>
      <c r="K325">
        <v>2</v>
      </c>
      <c r="L325" s="6" t="s">
        <v>1300</v>
      </c>
      <c r="M325">
        <v>1</v>
      </c>
    </row>
    <row r="326" spans="1:13" x14ac:dyDescent="0.35">
      <c r="A326">
        <v>540</v>
      </c>
      <c r="B326" s="5">
        <v>45335</v>
      </c>
      <c r="C326" s="6" t="s">
        <v>986</v>
      </c>
      <c r="D326">
        <v>624.49</v>
      </c>
      <c r="E326">
        <v>8</v>
      </c>
      <c r="F326" s="6" t="s">
        <v>996</v>
      </c>
      <c r="G326" s="6" t="s">
        <v>1003</v>
      </c>
      <c r="H326" s="6" t="s">
        <v>1026</v>
      </c>
      <c r="I326">
        <v>4995.92</v>
      </c>
      <c r="J326">
        <v>2024</v>
      </c>
      <c r="K326">
        <v>2</v>
      </c>
      <c r="L326" s="6" t="s">
        <v>1300</v>
      </c>
      <c r="M326">
        <v>1</v>
      </c>
    </row>
    <row r="327" spans="1:13" x14ac:dyDescent="0.35">
      <c r="A327">
        <v>14</v>
      </c>
      <c r="B327" s="5">
        <v>45336</v>
      </c>
      <c r="C327" s="6" t="s">
        <v>988</v>
      </c>
      <c r="D327">
        <v>1352.25</v>
      </c>
      <c r="E327">
        <v>7</v>
      </c>
      <c r="F327" s="6" t="s">
        <v>996</v>
      </c>
      <c r="G327" s="6" t="s">
        <v>1036</v>
      </c>
      <c r="H327" s="6" t="s">
        <v>1032</v>
      </c>
      <c r="I327">
        <v>9465.75</v>
      </c>
      <c r="J327">
        <v>2024</v>
      </c>
      <c r="K327">
        <v>2</v>
      </c>
      <c r="L327" s="6" t="s">
        <v>1300</v>
      </c>
      <c r="M327">
        <v>1</v>
      </c>
    </row>
    <row r="328" spans="1:13" x14ac:dyDescent="0.35">
      <c r="A328">
        <v>156</v>
      </c>
      <c r="B328" s="5">
        <v>45337</v>
      </c>
      <c r="C328" s="6" t="s">
        <v>993</v>
      </c>
      <c r="D328">
        <v>1370.71</v>
      </c>
      <c r="E328">
        <v>1</v>
      </c>
      <c r="F328" s="6" t="s">
        <v>997</v>
      </c>
      <c r="G328" s="6" t="s">
        <v>1029</v>
      </c>
      <c r="H328" s="6" t="s">
        <v>1032</v>
      </c>
      <c r="I328">
        <v>1370.71</v>
      </c>
      <c r="J328">
        <v>2024</v>
      </c>
      <c r="K328">
        <v>2</v>
      </c>
      <c r="L328" s="6" t="s">
        <v>1300</v>
      </c>
      <c r="M328">
        <v>1</v>
      </c>
    </row>
    <row r="329" spans="1:13" x14ac:dyDescent="0.35">
      <c r="A329">
        <v>571</v>
      </c>
      <c r="B329" s="5">
        <v>45338</v>
      </c>
      <c r="C329" s="6" t="s">
        <v>991</v>
      </c>
      <c r="D329">
        <v>742.98</v>
      </c>
      <c r="E329">
        <v>5</v>
      </c>
      <c r="F329" s="6" t="s">
        <v>996</v>
      </c>
      <c r="G329" s="6" t="s">
        <v>1034</v>
      </c>
      <c r="H329" s="6" t="s">
        <v>1038</v>
      </c>
      <c r="I329">
        <v>3714.9</v>
      </c>
      <c r="J329">
        <v>2024</v>
      </c>
      <c r="K329">
        <v>2</v>
      </c>
      <c r="L329" s="6" t="s">
        <v>1300</v>
      </c>
      <c r="M329">
        <v>1</v>
      </c>
    </row>
    <row r="330" spans="1:13" x14ac:dyDescent="0.35">
      <c r="A330">
        <v>110</v>
      </c>
      <c r="B330" s="5">
        <v>45338</v>
      </c>
      <c r="C330" s="6" t="s">
        <v>993</v>
      </c>
      <c r="D330">
        <v>1684.39</v>
      </c>
      <c r="E330">
        <v>3</v>
      </c>
      <c r="F330" s="6" t="s">
        <v>999</v>
      </c>
      <c r="G330" s="6" t="s">
        <v>1036</v>
      </c>
      <c r="H330" s="6" t="s">
        <v>1032</v>
      </c>
      <c r="I330">
        <v>5053.17</v>
      </c>
      <c r="J330">
        <v>2024</v>
      </c>
      <c r="K330">
        <v>2</v>
      </c>
      <c r="L330" s="6" t="s">
        <v>1300</v>
      </c>
      <c r="M330">
        <v>1</v>
      </c>
    </row>
    <row r="331" spans="1:13" x14ac:dyDescent="0.35">
      <c r="A331">
        <v>24</v>
      </c>
      <c r="B331" s="5">
        <v>45339</v>
      </c>
      <c r="C331" s="6" t="s">
        <v>989</v>
      </c>
      <c r="D331">
        <v>1624.41</v>
      </c>
      <c r="E331">
        <v>2</v>
      </c>
      <c r="F331" s="6" t="s">
        <v>999</v>
      </c>
      <c r="G331" s="6" t="s">
        <v>1000</v>
      </c>
      <c r="H331" s="6" t="s">
        <v>1037</v>
      </c>
      <c r="I331">
        <v>3248.82</v>
      </c>
      <c r="J331">
        <v>2024</v>
      </c>
      <c r="K331">
        <v>2</v>
      </c>
      <c r="L331" s="6" t="s">
        <v>1300</v>
      </c>
      <c r="M331">
        <v>1</v>
      </c>
    </row>
    <row r="332" spans="1:13" x14ac:dyDescent="0.35">
      <c r="A332">
        <v>232</v>
      </c>
      <c r="B332" s="5">
        <v>45340</v>
      </c>
      <c r="C332" s="6" t="s">
        <v>992</v>
      </c>
      <c r="D332">
        <v>1084.8599999999999</v>
      </c>
      <c r="E332">
        <v>4</v>
      </c>
      <c r="F332" s="6" t="s">
        <v>996</v>
      </c>
      <c r="G332" s="6" t="s">
        <v>1034</v>
      </c>
      <c r="H332" s="6" t="s">
        <v>1038</v>
      </c>
      <c r="I332">
        <v>4339.4399999999996</v>
      </c>
      <c r="J332">
        <v>2024</v>
      </c>
      <c r="K332">
        <v>2</v>
      </c>
      <c r="L332" s="6" t="s">
        <v>1300</v>
      </c>
      <c r="M332">
        <v>1</v>
      </c>
    </row>
    <row r="333" spans="1:13" x14ac:dyDescent="0.35">
      <c r="A333">
        <v>64</v>
      </c>
      <c r="B333" s="5">
        <v>45341</v>
      </c>
      <c r="C333" s="6" t="s">
        <v>989</v>
      </c>
      <c r="D333">
        <v>597.79</v>
      </c>
      <c r="E333">
        <v>3</v>
      </c>
      <c r="F333" s="6" t="s">
        <v>998</v>
      </c>
      <c r="G333" s="6" t="s">
        <v>1034</v>
      </c>
      <c r="H333" s="6" t="s">
        <v>1024</v>
      </c>
      <c r="I333">
        <v>1793.37</v>
      </c>
      <c r="J333">
        <v>2024</v>
      </c>
      <c r="K333">
        <v>2</v>
      </c>
      <c r="L333" s="6" t="s">
        <v>1300</v>
      </c>
      <c r="M333">
        <v>1</v>
      </c>
    </row>
    <row r="334" spans="1:13" x14ac:dyDescent="0.35">
      <c r="A334">
        <v>397</v>
      </c>
      <c r="B334" s="5">
        <v>45343</v>
      </c>
      <c r="C334" s="6" t="s">
        <v>995</v>
      </c>
      <c r="D334">
        <v>440.13</v>
      </c>
      <c r="E334">
        <v>4</v>
      </c>
      <c r="F334" s="6" t="s">
        <v>996</v>
      </c>
      <c r="G334" s="6" t="s">
        <v>1040</v>
      </c>
      <c r="H334" s="6" t="s">
        <v>1035</v>
      </c>
      <c r="I334">
        <v>1760.52</v>
      </c>
      <c r="J334">
        <v>2024</v>
      </c>
      <c r="K334">
        <v>2</v>
      </c>
      <c r="L334" s="6" t="s">
        <v>1300</v>
      </c>
      <c r="M334">
        <v>1</v>
      </c>
    </row>
    <row r="335" spans="1:13" x14ac:dyDescent="0.35">
      <c r="A335">
        <v>183</v>
      </c>
      <c r="B335" s="5">
        <v>45344</v>
      </c>
      <c r="C335" s="6" t="s">
        <v>992</v>
      </c>
      <c r="D335">
        <v>358.56</v>
      </c>
      <c r="E335">
        <v>9</v>
      </c>
      <c r="F335" s="6" t="s">
        <v>999</v>
      </c>
      <c r="G335" s="6" t="s">
        <v>1034</v>
      </c>
      <c r="H335" s="6" t="s">
        <v>1032</v>
      </c>
      <c r="I335">
        <v>3227.04</v>
      </c>
      <c r="J335">
        <v>2024</v>
      </c>
      <c r="K335">
        <v>2</v>
      </c>
      <c r="L335" s="6" t="s">
        <v>1300</v>
      </c>
      <c r="M335">
        <v>1</v>
      </c>
    </row>
    <row r="336" spans="1:13" x14ac:dyDescent="0.35">
      <c r="A336">
        <v>131</v>
      </c>
      <c r="B336" s="5">
        <v>45345</v>
      </c>
      <c r="C336" s="6" t="s">
        <v>990</v>
      </c>
      <c r="D336">
        <v>1086.56</v>
      </c>
      <c r="E336">
        <v>5</v>
      </c>
      <c r="F336" s="6" t="s">
        <v>996</v>
      </c>
      <c r="G336" s="6" t="s">
        <v>1031</v>
      </c>
      <c r="H336" s="6" t="s">
        <v>1038</v>
      </c>
      <c r="I336">
        <v>5432.7999999999993</v>
      </c>
      <c r="J336">
        <v>2024</v>
      </c>
      <c r="K336">
        <v>2</v>
      </c>
      <c r="L336" s="6" t="s">
        <v>1300</v>
      </c>
      <c r="M336">
        <v>1</v>
      </c>
    </row>
    <row r="337" spans="1:13" x14ac:dyDescent="0.35">
      <c r="A337">
        <v>41</v>
      </c>
      <c r="B337" s="5">
        <v>45345</v>
      </c>
      <c r="C337" s="6" t="s">
        <v>992</v>
      </c>
      <c r="D337">
        <v>521.17999999999995</v>
      </c>
      <c r="E337">
        <v>10</v>
      </c>
      <c r="F337" s="6" t="s">
        <v>996</v>
      </c>
      <c r="G337" s="6" t="s">
        <v>1031</v>
      </c>
      <c r="H337" s="6" t="s">
        <v>1038</v>
      </c>
      <c r="I337">
        <v>5211.7999999999993</v>
      </c>
      <c r="J337">
        <v>2024</v>
      </c>
      <c r="K337">
        <v>2</v>
      </c>
      <c r="L337" s="6" t="s">
        <v>1300</v>
      </c>
      <c r="M337">
        <v>1</v>
      </c>
    </row>
    <row r="338" spans="1:13" x14ac:dyDescent="0.35">
      <c r="A338">
        <v>597</v>
      </c>
      <c r="B338" s="5">
        <v>45348</v>
      </c>
      <c r="C338" s="6" t="s">
        <v>988</v>
      </c>
      <c r="D338">
        <v>671.96</v>
      </c>
      <c r="E338">
        <v>1</v>
      </c>
      <c r="F338" s="6" t="s">
        <v>997</v>
      </c>
      <c r="G338" s="6" t="s">
        <v>1039</v>
      </c>
      <c r="H338" s="6" t="s">
        <v>1032</v>
      </c>
      <c r="I338">
        <v>671.96</v>
      </c>
      <c r="J338">
        <v>2024</v>
      </c>
      <c r="K338">
        <v>2</v>
      </c>
      <c r="L338" s="6" t="s">
        <v>1300</v>
      </c>
      <c r="M338">
        <v>1</v>
      </c>
    </row>
    <row r="339" spans="1:13" x14ac:dyDescent="0.35">
      <c r="A339">
        <v>426</v>
      </c>
      <c r="B339" s="5">
        <v>45348</v>
      </c>
      <c r="C339" s="6" t="s">
        <v>991</v>
      </c>
      <c r="D339">
        <v>155.77000000000001</v>
      </c>
      <c r="E339">
        <v>1</v>
      </c>
      <c r="F339" s="6" t="s">
        <v>998</v>
      </c>
      <c r="G339" s="6" t="s">
        <v>1039</v>
      </c>
      <c r="H339" s="6" t="s">
        <v>1038</v>
      </c>
      <c r="I339">
        <v>155.77000000000001</v>
      </c>
      <c r="J339">
        <v>2024</v>
      </c>
      <c r="K339">
        <v>2</v>
      </c>
      <c r="L339" s="6" t="s">
        <v>1300</v>
      </c>
      <c r="M339">
        <v>1</v>
      </c>
    </row>
    <row r="340" spans="1:13" x14ac:dyDescent="0.35">
      <c r="A340">
        <v>506</v>
      </c>
      <c r="B340" s="5">
        <v>45349</v>
      </c>
      <c r="C340" s="6" t="s">
        <v>987</v>
      </c>
      <c r="D340">
        <v>1237.02</v>
      </c>
      <c r="E340">
        <v>2</v>
      </c>
      <c r="F340" s="6" t="s">
        <v>996</v>
      </c>
      <c r="G340" s="6" t="s">
        <v>1025</v>
      </c>
      <c r="H340" s="6" t="s">
        <v>1041</v>
      </c>
      <c r="I340">
        <v>2474.04</v>
      </c>
      <c r="J340">
        <v>2024</v>
      </c>
      <c r="K340">
        <v>2</v>
      </c>
      <c r="L340" s="6" t="s">
        <v>1300</v>
      </c>
      <c r="M340">
        <v>1</v>
      </c>
    </row>
    <row r="341" spans="1:13" x14ac:dyDescent="0.35">
      <c r="A341">
        <v>185</v>
      </c>
      <c r="B341" s="5">
        <v>45349</v>
      </c>
      <c r="C341" s="6" t="s">
        <v>994</v>
      </c>
      <c r="D341">
        <v>1446.81</v>
      </c>
      <c r="E341">
        <v>6</v>
      </c>
      <c r="F341" s="6" t="s">
        <v>996</v>
      </c>
      <c r="G341" s="6" t="s">
        <v>1000</v>
      </c>
      <c r="H341" s="6" t="s">
        <v>1028</v>
      </c>
      <c r="I341">
        <v>8680.86</v>
      </c>
      <c r="J341">
        <v>2024</v>
      </c>
      <c r="K341">
        <v>2</v>
      </c>
      <c r="L341" s="6" t="s">
        <v>1300</v>
      </c>
      <c r="M341">
        <v>1</v>
      </c>
    </row>
    <row r="342" spans="1:13" x14ac:dyDescent="0.35">
      <c r="A342">
        <v>572</v>
      </c>
      <c r="B342" s="5">
        <v>45350</v>
      </c>
      <c r="C342" s="6" t="s">
        <v>991</v>
      </c>
      <c r="D342">
        <v>519.51</v>
      </c>
      <c r="E342">
        <v>7</v>
      </c>
      <c r="F342" s="6" t="s">
        <v>996</v>
      </c>
      <c r="G342" s="6" t="s">
        <v>1036</v>
      </c>
      <c r="H342" s="6" t="s">
        <v>1035</v>
      </c>
      <c r="I342">
        <v>3636.5699999999997</v>
      </c>
      <c r="J342">
        <v>2024</v>
      </c>
      <c r="K342">
        <v>2</v>
      </c>
      <c r="L342" s="6" t="s">
        <v>1300</v>
      </c>
      <c r="M342">
        <v>1</v>
      </c>
    </row>
    <row r="343" spans="1:13" x14ac:dyDescent="0.35">
      <c r="A343">
        <v>168</v>
      </c>
      <c r="B343" s="5">
        <v>45351</v>
      </c>
      <c r="C343" s="6" t="s">
        <v>991</v>
      </c>
      <c r="D343">
        <v>465.69</v>
      </c>
      <c r="E343">
        <v>8</v>
      </c>
      <c r="F343" s="6" t="s">
        <v>996</v>
      </c>
      <c r="G343" s="6" t="s">
        <v>1036</v>
      </c>
      <c r="H343" s="6" t="s">
        <v>1038</v>
      </c>
      <c r="I343">
        <v>3725.52</v>
      </c>
      <c r="J343">
        <v>2024</v>
      </c>
      <c r="K343">
        <v>2</v>
      </c>
      <c r="L343" s="6" t="s">
        <v>1300</v>
      </c>
      <c r="M343">
        <v>1</v>
      </c>
    </row>
    <row r="344" spans="1:13" x14ac:dyDescent="0.35">
      <c r="A344">
        <v>463</v>
      </c>
      <c r="B344" s="5">
        <v>45351</v>
      </c>
      <c r="C344" s="6" t="s">
        <v>986</v>
      </c>
      <c r="D344">
        <v>1145.6099999999999</v>
      </c>
      <c r="E344">
        <v>7</v>
      </c>
      <c r="F344" s="6" t="s">
        <v>996</v>
      </c>
      <c r="G344" s="6" t="s">
        <v>1025</v>
      </c>
      <c r="H344" s="6" t="s">
        <v>1027</v>
      </c>
      <c r="I344">
        <v>8019.2699999999995</v>
      </c>
      <c r="J344">
        <v>2024</v>
      </c>
      <c r="K344">
        <v>2</v>
      </c>
      <c r="L344" s="6" t="s">
        <v>1300</v>
      </c>
      <c r="M344">
        <v>1</v>
      </c>
    </row>
    <row r="345" spans="1:13" x14ac:dyDescent="0.35">
      <c r="A345">
        <v>46</v>
      </c>
      <c r="B345" s="5">
        <v>45351</v>
      </c>
      <c r="C345" s="6" t="s">
        <v>991</v>
      </c>
      <c r="D345">
        <v>230.28</v>
      </c>
      <c r="E345">
        <v>10</v>
      </c>
      <c r="F345" s="6" t="s">
        <v>996</v>
      </c>
      <c r="G345" s="6" t="s">
        <v>1034</v>
      </c>
      <c r="H345" s="6" t="s">
        <v>1030</v>
      </c>
      <c r="I345">
        <v>2302.8000000000002</v>
      </c>
      <c r="J345">
        <v>2024</v>
      </c>
      <c r="K345">
        <v>2</v>
      </c>
      <c r="L345" s="6" t="s">
        <v>1300</v>
      </c>
      <c r="M345">
        <v>1</v>
      </c>
    </row>
    <row r="346" spans="1:13" x14ac:dyDescent="0.35">
      <c r="A346">
        <v>84</v>
      </c>
      <c r="B346" s="5">
        <v>45352</v>
      </c>
      <c r="C346" s="6" t="s">
        <v>995</v>
      </c>
      <c r="D346">
        <v>457.72</v>
      </c>
      <c r="E346">
        <v>9</v>
      </c>
      <c r="F346" s="6" t="s">
        <v>996</v>
      </c>
      <c r="G346" s="6" t="s">
        <v>1003</v>
      </c>
      <c r="H346" s="6" t="s">
        <v>1030</v>
      </c>
      <c r="I346">
        <v>4119.4800000000005</v>
      </c>
      <c r="J346">
        <v>2024</v>
      </c>
      <c r="K346">
        <v>3</v>
      </c>
      <c r="L346" s="6" t="s">
        <v>1301</v>
      </c>
      <c r="M346">
        <v>1</v>
      </c>
    </row>
    <row r="347" spans="1:13" x14ac:dyDescent="0.35">
      <c r="A347">
        <v>332</v>
      </c>
      <c r="B347" s="5">
        <v>45352</v>
      </c>
      <c r="C347" s="6" t="s">
        <v>994</v>
      </c>
      <c r="D347">
        <v>309.61</v>
      </c>
      <c r="E347">
        <v>1</v>
      </c>
      <c r="F347" s="6" t="s">
        <v>997</v>
      </c>
      <c r="G347" s="6" t="s">
        <v>1040</v>
      </c>
      <c r="H347" s="6" t="s">
        <v>1024</v>
      </c>
      <c r="I347">
        <v>309.61</v>
      </c>
      <c r="J347">
        <v>2024</v>
      </c>
      <c r="K347">
        <v>3</v>
      </c>
      <c r="L347" s="6" t="s">
        <v>1301</v>
      </c>
      <c r="M347">
        <v>1</v>
      </c>
    </row>
    <row r="348" spans="1:13" x14ac:dyDescent="0.35">
      <c r="A348">
        <v>170</v>
      </c>
      <c r="B348" s="5">
        <v>45353</v>
      </c>
      <c r="C348" s="6" t="s">
        <v>993</v>
      </c>
      <c r="D348">
        <v>605.71</v>
      </c>
      <c r="E348">
        <v>2</v>
      </c>
      <c r="F348" s="6" t="s">
        <v>999</v>
      </c>
      <c r="G348" s="6" t="s">
        <v>1025</v>
      </c>
      <c r="H348" s="6" t="s">
        <v>1032</v>
      </c>
      <c r="I348">
        <v>1211.42</v>
      </c>
      <c r="J348">
        <v>2024</v>
      </c>
      <c r="K348">
        <v>3</v>
      </c>
      <c r="L348" s="6" t="s">
        <v>1301</v>
      </c>
      <c r="M348">
        <v>1</v>
      </c>
    </row>
    <row r="349" spans="1:13" x14ac:dyDescent="0.35">
      <c r="A349">
        <v>445</v>
      </c>
      <c r="B349" s="5">
        <v>45355</v>
      </c>
      <c r="C349" s="6" t="s">
        <v>991</v>
      </c>
      <c r="D349">
        <v>1568.18</v>
      </c>
      <c r="E349">
        <v>5</v>
      </c>
      <c r="F349" s="6" t="s">
        <v>996</v>
      </c>
      <c r="G349" s="6" t="s">
        <v>1039</v>
      </c>
      <c r="H349" s="6" t="s">
        <v>1032</v>
      </c>
      <c r="I349">
        <v>7840.9000000000005</v>
      </c>
      <c r="J349">
        <v>2024</v>
      </c>
      <c r="K349">
        <v>3</v>
      </c>
      <c r="L349" s="6" t="s">
        <v>1301</v>
      </c>
      <c r="M349">
        <v>1</v>
      </c>
    </row>
    <row r="350" spans="1:13" x14ac:dyDescent="0.35">
      <c r="A350">
        <v>176</v>
      </c>
      <c r="B350" s="5">
        <v>45364</v>
      </c>
      <c r="C350" s="6" t="s">
        <v>995</v>
      </c>
      <c r="D350">
        <v>1890.8</v>
      </c>
      <c r="E350">
        <v>1</v>
      </c>
      <c r="F350" s="6" t="s">
        <v>997</v>
      </c>
      <c r="G350" s="6" t="s">
        <v>1000</v>
      </c>
      <c r="H350" s="6" t="s">
        <v>1032</v>
      </c>
      <c r="I350">
        <v>1890.8</v>
      </c>
      <c r="J350">
        <v>2024</v>
      </c>
      <c r="K350">
        <v>3</v>
      </c>
      <c r="L350" s="6" t="s">
        <v>1301</v>
      </c>
      <c r="M350">
        <v>1</v>
      </c>
    </row>
    <row r="351" spans="1:13" x14ac:dyDescent="0.35">
      <c r="A351">
        <v>87</v>
      </c>
      <c r="B351" s="5">
        <v>45364</v>
      </c>
      <c r="C351" s="6" t="s">
        <v>989</v>
      </c>
      <c r="D351">
        <v>1028.3699999999999</v>
      </c>
      <c r="E351">
        <v>1</v>
      </c>
      <c r="F351" s="6" t="s">
        <v>999</v>
      </c>
      <c r="G351" s="6" t="s">
        <v>1029</v>
      </c>
      <c r="H351" s="6" t="s">
        <v>1026</v>
      </c>
      <c r="I351">
        <v>1028.3699999999999</v>
      </c>
      <c r="J351">
        <v>2024</v>
      </c>
      <c r="K351">
        <v>3</v>
      </c>
      <c r="L351" s="6" t="s">
        <v>1301</v>
      </c>
      <c r="M351">
        <v>1</v>
      </c>
    </row>
    <row r="352" spans="1:13" x14ac:dyDescent="0.35">
      <c r="A352">
        <v>390</v>
      </c>
      <c r="B352" s="5">
        <v>45365</v>
      </c>
      <c r="C352" s="6" t="s">
        <v>989</v>
      </c>
      <c r="D352">
        <v>463.28</v>
      </c>
      <c r="E352">
        <v>8</v>
      </c>
      <c r="F352" s="6" t="s">
        <v>997</v>
      </c>
      <c r="G352" s="6" t="s">
        <v>1039</v>
      </c>
      <c r="H352" s="6" t="s">
        <v>1027</v>
      </c>
      <c r="I352">
        <v>3706.24</v>
      </c>
      <c r="J352">
        <v>2024</v>
      </c>
      <c r="K352">
        <v>3</v>
      </c>
      <c r="L352" s="6" t="s">
        <v>1301</v>
      </c>
      <c r="M352">
        <v>1</v>
      </c>
    </row>
    <row r="353" spans="1:13" x14ac:dyDescent="0.35">
      <c r="A353">
        <v>387</v>
      </c>
      <c r="B353" s="5">
        <v>45367</v>
      </c>
      <c r="C353" s="6" t="s">
        <v>991</v>
      </c>
      <c r="D353">
        <v>1563.12</v>
      </c>
      <c r="E353">
        <v>7</v>
      </c>
      <c r="F353" s="6" t="s">
        <v>997</v>
      </c>
      <c r="G353" s="6" t="s">
        <v>1029</v>
      </c>
      <c r="H353" s="6" t="s">
        <v>1027</v>
      </c>
      <c r="I353">
        <v>10941.84</v>
      </c>
      <c r="J353">
        <v>2024</v>
      </c>
      <c r="K353">
        <v>3</v>
      </c>
      <c r="L353" s="6" t="s">
        <v>1301</v>
      </c>
      <c r="M353">
        <v>1</v>
      </c>
    </row>
    <row r="354" spans="1:13" x14ac:dyDescent="0.35">
      <c r="A354">
        <v>187</v>
      </c>
      <c r="B354" s="5">
        <v>45368</v>
      </c>
      <c r="C354" s="6" t="s">
        <v>987</v>
      </c>
      <c r="D354">
        <v>1437.83</v>
      </c>
      <c r="E354">
        <v>4</v>
      </c>
      <c r="F354" s="6" t="s">
        <v>999</v>
      </c>
      <c r="G354" s="6" t="s">
        <v>1000</v>
      </c>
      <c r="H354" s="6" t="s">
        <v>1030</v>
      </c>
      <c r="I354">
        <v>5751.32</v>
      </c>
      <c r="J354">
        <v>2024</v>
      </c>
      <c r="K354">
        <v>3</v>
      </c>
      <c r="L354" s="6" t="s">
        <v>1301</v>
      </c>
      <c r="M354">
        <v>1</v>
      </c>
    </row>
    <row r="355" spans="1:13" x14ac:dyDescent="0.35">
      <c r="A355">
        <v>326</v>
      </c>
      <c r="B355" s="5">
        <v>45368</v>
      </c>
      <c r="C355" s="6" t="s">
        <v>994</v>
      </c>
      <c r="D355">
        <v>1785.01</v>
      </c>
      <c r="E355">
        <v>4</v>
      </c>
      <c r="F355" s="6" t="s">
        <v>999</v>
      </c>
      <c r="G355" s="6" t="s">
        <v>1025</v>
      </c>
      <c r="H355" s="6" t="s">
        <v>1035</v>
      </c>
      <c r="I355">
        <v>7140.04</v>
      </c>
      <c r="J355">
        <v>2024</v>
      </c>
      <c r="K355">
        <v>3</v>
      </c>
      <c r="L355" s="6" t="s">
        <v>1301</v>
      </c>
      <c r="M355">
        <v>1</v>
      </c>
    </row>
    <row r="356" spans="1:13" x14ac:dyDescent="0.35">
      <c r="A356">
        <v>360</v>
      </c>
      <c r="B356" s="5">
        <v>45369</v>
      </c>
      <c r="C356" s="6" t="s">
        <v>990</v>
      </c>
      <c r="D356">
        <v>360.41</v>
      </c>
      <c r="E356">
        <v>1</v>
      </c>
      <c r="F356" s="6" t="s">
        <v>998</v>
      </c>
      <c r="G356" s="6" t="s">
        <v>1003</v>
      </c>
      <c r="H356" s="6" t="s">
        <v>1027</v>
      </c>
      <c r="I356">
        <v>360.41</v>
      </c>
      <c r="J356">
        <v>2024</v>
      </c>
      <c r="K356">
        <v>3</v>
      </c>
      <c r="L356" s="6" t="s">
        <v>1301</v>
      </c>
      <c r="M356">
        <v>1</v>
      </c>
    </row>
    <row r="357" spans="1:13" x14ac:dyDescent="0.35">
      <c r="A357">
        <v>195</v>
      </c>
      <c r="B357" s="5">
        <v>45370</v>
      </c>
      <c r="C357" s="6" t="s">
        <v>991</v>
      </c>
      <c r="D357">
        <v>1957.3</v>
      </c>
      <c r="E357">
        <v>1</v>
      </c>
      <c r="F357" s="6" t="s">
        <v>998</v>
      </c>
      <c r="G357" s="6" t="s">
        <v>1031</v>
      </c>
      <c r="H357" s="6" t="s">
        <v>1030</v>
      </c>
      <c r="I357">
        <v>1957.3</v>
      </c>
      <c r="J357">
        <v>2024</v>
      </c>
      <c r="K357">
        <v>3</v>
      </c>
      <c r="L357" s="6" t="s">
        <v>1301</v>
      </c>
      <c r="M357">
        <v>1</v>
      </c>
    </row>
    <row r="358" spans="1:13" x14ac:dyDescent="0.35">
      <c r="A358">
        <v>545</v>
      </c>
      <c r="B358" s="5">
        <v>45370</v>
      </c>
      <c r="C358" s="6" t="s">
        <v>991</v>
      </c>
      <c r="D358">
        <v>1868.6</v>
      </c>
      <c r="E358">
        <v>8</v>
      </c>
      <c r="F358" s="6" t="s">
        <v>998</v>
      </c>
      <c r="G358" s="6" t="s">
        <v>1034</v>
      </c>
      <c r="H358" s="6" t="s">
        <v>1028</v>
      </c>
      <c r="I358">
        <v>14948.8</v>
      </c>
      <c r="J358">
        <v>2024</v>
      </c>
      <c r="K358">
        <v>3</v>
      </c>
      <c r="L358" s="6" t="s">
        <v>1301</v>
      </c>
      <c r="M358">
        <v>1</v>
      </c>
    </row>
    <row r="359" spans="1:13" x14ac:dyDescent="0.35">
      <c r="A359">
        <v>217</v>
      </c>
      <c r="B359" s="5">
        <v>45371</v>
      </c>
      <c r="C359" s="6" t="s">
        <v>987</v>
      </c>
      <c r="D359">
        <v>82.82</v>
      </c>
      <c r="E359">
        <v>7</v>
      </c>
      <c r="F359" s="6" t="s">
        <v>999</v>
      </c>
      <c r="G359" s="6" t="s">
        <v>1033</v>
      </c>
      <c r="H359" s="6" t="s">
        <v>1041</v>
      </c>
      <c r="I359">
        <v>579.74</v>
      </c>
      <c r="J359">
        <v>2024</v>
      </c>
      <c r="K359">
        <v>3</v>
      </c>
      <c r="L359" s="6" t="s">
        <v>1301</v>
      </c>
      <c r="M359">
        <v>1</v>
      </c>
    </row>
    <row r="360" spans="1:13" x14ac:dyDescent="0.35">
      <c r="A360">
        <v>118</v>
      </c>
      <c r="B360" s="5">
        <v>45371</v>
      </c>
      <c r="C360" s="6" t="s">
        <v>989</v>
      </c>
      <c r="D360">
        <v>330.75</v>
      </c>
      <c r="E360">
        <v>3</v>
      </c>
      <c r="F360" s="6" t="s">
        <v>997</v>
      </c>
      <c r="G360" s="6" t="s">
        <v>1039</v>
      </c>
      <c r="H360" s="6" t="s">
        <v>1027</v>
      </c>
      <c r="I360">
        <v>992.25</v>
      </c>
      <c r="J360">
        <v>2024</v>
      </c>
      <c r="K360">
        <v>3</v>
      </c>
      <c r="L360" s="6" t="s">
        <v>1301</v>
      </c>
      <c r="M360">
        <v>1</v>
      </c>
    </row>
    <row r="361" spans="1:13" x14ac:dyDescent="0.35">
      <c r="A361">
        <v>40</v>
      </c>
      <c r="B361" s="5">
        <v>45373</v>
      </c>
      <c r="C361" s="6" t="s">
        <v>995</v>
      </c>
      <c r="D361">
        <v>464.53</v>
      </c>
      <c r="E361">
        <v>2</v>
      </c>
      <c r="F361" s="6" t="s">
        <v>999</v>
      </c>
      <c r="G361" s="6" t="s">
        <v>1034</v>
      </c>
      <c r="H361" s="6" t="s">
        <v>1037</v>
      </c>
      <c r="I361">
        <v>929.06</v>
      </c>
      <c r="J361">
        <v>2024</v>
      </c>
      <c r="K361">
        <v>3</v>
      </c>
      <c r="L361" s="6" t="s">
        <v>1301</v>
      </c>
      <c r="M361">
        <v>1</v>
      </c>
    </row>
    <row r="362" spans="1:13" x14ac:dyDescent="0.35">
      <c r="A362">
        <v>98</v>
      </c>
      <c r="B362" s="5">
        <v>45374</v>
      </c>
      <c r="C362" s="6" t="s">
        <v>986</v>
      </c>
      <c r="D362">
        <v>117.69</v>
      </c>
      <c r="E362">
        <v>5</v>
      </c>
      <c r="F362" s="6" t="s">
        <v>996</v>
      </c>
      <c r="G362" s="6" t="s">
        <v>1034</v>
      </c>
      <c r="H362" s="6" t="s">
        <v>1037</v>
      </c>
      <c r="I362">
        <v>588.45000000000005</v>
      </c>
      <c r="J362">
        <v>2024</v>
      </c>
      <c r="K362">
        <v>3</v>
      </c>
      <c r="L362" s="6" t="s">
        <v>1301</v>
      </c>
      <c r="M362">
        <v>1</v>
      </c>
    </row>
    <row r="363" spans="1:13" x14ac:dyDescent="0.35">
      <c r="A363">
        <v>221</v>
      </c>
      <c r="B363" s="5">
        <v>45376</v>
      </c>
      <c r="C363" s="6" t="s">
        <v>990</v>
      </c>
      <c r="D363">
        <v>121.44</v>
      </c>
      <c r="E363">
        <v>5</v>
      </c>
      <c r="F363" s="6" t="s">
        <v>999</v>
      </c>
      <c r="G363" s="6" t="s">
        <v>1029</v>
      </c>
      <c r="H363" s="6" t="s">
        <v>1027</v>
      </c>
      <c r="I363">
        <v>607.20000000000005</v>
      </c>
      <c r="J363">
        <v>2024</v>
      </c>
      <c r="K363">
        <v>3</v>
      </c>
      <c r="L363" s="6" t="s">
        <v>1301</v>
      </c>
      <c r="M363">
        <v>1</v>
      </c>
    </row>
    <row r="364" spans="1:13" x14ac:dyDescent="0.35">
      <c r="A364">
        <v>351</v>
      </c>
      <c r="B364" s="5">
        <v>45377</v>
      </c>
      <c r="C364" s="6" t="s">
        <v>989</v>
      </c>
      <c r="D364">
        <v>1659.89</v>
      </c>
      <c r="E364">
        <v>10</v>
      </c>
      <c r="F364" s="6" t="s">
        <v>997</v>
      </c>
      <c r="G364" s="6" t="s">
        <v>1025</v>
      </c>
      <c r="H364" s="6" t="s">
        <v>1030</v>
      </c>
      <c r="I364">
        <v>16598.900000000001</v>
      </c>
      <c r="J364">
        <v>2024</v>
      </c>
      <c r="K364">
        <v>3</v>
      </c>
      <c r="L364" s="6" t="s">
        <v>1301</v>
      </c>
      <c r="M364">
        <v>1</v>
      </c>
    </row>
    <row r="365" spans="1:13" x14ac:dyDescent="0.35">
      <c r="A365">
        <v>446</v>
      </c>
      <c r="B365" s="5">
        <v>45379</v>
      </c>
      <c r="C365" s="6" t="s">
        <v>990</v>
      </c>
      <c r="D365">
        <v>1160.55</v>
      </c>
      <c r="E365">
        <v>5</v>
      </c>
      <c r="F365" s="6" t="s">
        <v>998</v>
      </c>
      <c r="G365" s="6" t="s">
        <v>1039</v>
      </c>
      <c r="H365" s="6" t="s">
        <v>1030</v>
      </c>
      <c r="I365">
        <v>5802.75</v>
      </c>
      <c r="J365">
        <v>2024</v>
      </c>
      <c r="K365">
        <v>3</v>
      </c>
      <c r="L365" s="6" t="s">
        <v>1301</v>
      </c>
      <c r="M365">
        <v>1</v>
      </c>
    </row>
    <row r="366" spans="1:13" x14ac:dyDescent="0.35">
      <c r="A366">
        <v>486</v>
      </c>
      <c r="B366" s="5">
        <v>45379</v>
      </c>
      <c r="C366" s="6" t="s">
        <v>990</v>
      </c>
      <c r="D366">
        <v>1545.96</v>
      </c>
      <c r="E366">
        <v>1</v>
      </c>
      <c r="F366" s="6" t="s">
        <v>997</v>
      </c>
      <c r="G366" s="6" t="s">
        <v>1029</v>
      </c>
      <c r="H366" s="6" t="s">
        <v>1028</v>
      </c>
      <c r="I366">
        <v>1545.96</v>
      </c>
      <c r="J366">
        <v>2024</v>
      </c>
      <c r="K366">
        <v>3</v>
      </c>
      <c r="L366" s="6" t="s">
        <v>1301</v>
      </c>
      <c r="M366">
        <v>1</v>
      </c>
    </row>
    <row r="367" spans="1:13" x14ac:dyDescent="0.35">
      <c r="A367">
        <v>452</v>
      </c>
      <c r="B367" s="5">
        <v>45379</v>
      </c>
      <c r="C367" s="6" t="s">
        <v>986</v>
      </c>
      <c r="D367">
        <v>1261.05</v>
      </c>
      <c r="E367">
        <v>6</v>
      </c>
      <c r="F367" s="6" t="s">
        <v>998</v>
      </c>
      <c r="G367" s="6" t="s">
        <v>1025</v>
      </c>
      <c r="H367" s="6" t="s">
        <v>1032</v>
      </c>
      <c r="I367">
        <v>7566.2999999999993</v>
      </c>
      <c r="J367">
        <v>2024</v>
      </c>
      <c r="K367">
        <v>3</v>
      </c>
      <c r="L367" s="6" t="s">
        <v>1301</v>
      </c>
      <c r="M367">
        <v>1</v>
      </c>
    </row>
    <row r="368" spans="1:13" x14ac:dyDescent="0.35">
      <c r="A368">
        <v>584</v>
      </c>
      <c r="B368" s="5">
        <v>45381</v>
      </c>
      <c r="C368" s="6" t="s">
        <v>986</v>
      </c>
      <c r="D368">
        <v>1736.04</v>
      </c>
      <c r="E368">
        <v>6</v>
      </c>
      <c r="F368" s="6" t="s">
        <v>996</v>
      </c>
      <c r="G368" s="6" t="s">
        <v>1034</v>
      </c>
      <c r="H368" s="6" t="s">
        <v>1038</v>
      </c>
      <c r="I368">
        <v>10416.24</v>
      </c>
      <c r="J368">
        <v>2024</v>
      </c>
      <c r="K368">
        <v>3</v>
      </c>
      <c r="L368" s="6" t="s">
        <v>1301</v>
      </c>
      <c r="M368">
        <v>1</v>
      </c>
    </row>
    <row r="369" spans="1:13" x14ac:dyDescent="0.35">
      <c r="A369">
        <v>169</v>
      </c>
      <c r="B369" s="5">
        <v>45382</v>
      </c>
      <c r="C369" s="6" t="s">
        <v>992</v>
      </c>
      <c r="D369">
        <v>1248.75</v>
      </c>
      <c r="E369">
        <v>1</v>
      </c>
      <c r="F369" s="6" t="s">
        <v>996</v>
      </c>
      <c r="G369" s="6" t="s">
        <v>1039</v>
      </c>
      <c r="H369" s="6" t="s">
        <v>1037</v>
      </c>
      <c r="I369">
        <v>1248.75</v>
      </c>
      <c r="J369">
        <v>2024</v>
      </c>
      <c r="K369">
        <v>3</v>
      </c>
      <c r="L369" s="6" t="s">
        <v>1301</v>
      </c>
      <c r="M369">
        <v>1</v>
      </c>
    </row>
    <row r="370" spans="1:13" x14ac:dyDescent="0.35">
      <c r="A370">
        <v>567</v>
      </c>
      <c r="B370" s="5">
        <v>45382</v>
      </c>
      <c r="C370" s="6" t="s">
        <v>991</v>
      </c>
      <c r="D370">
        <v>858.86</v>
      </c>
      <c r="E370">
        <v>4</v>
      </c>
      <c r="F370" s="6" t="s">
        <v>997</v>
      </c>
      <c r="G370" s="6" t="s">
        <v>1039</v>
      </c>
      <c r="H370" s="6" t="s">
        <v>1026</v>
      </c>
      <c r="I370">
        <v>3435.44</v>
      </c>
      <c r="J370">
        <v>2024</v>
      </c>
      <c r="K370">
        <v>3</v>
      </c>
      <c r="L370" s="6" t="s">
        <v>1301</v>
      </c>
      <c r="M370">
        <v>1</v>
      </c>
    </row>
    <row r="371" spans="1:13" x14ac:dyDescent="0.35">
      <c r="A371">
        <v>303</v>
      </c>
      <c r="B371" s="5">
        <v>45383</v>
      </c>
      <c r="C371" s="6" t="s">
        <v>986</v>
      </c>
      <c r="D371">
        <v>1189.43</v>
      </c>
      <c r="E371">
        <v>7</v>
      </c>
      <c r="F371" s="6" t="s">
        <v>998</v>
      </c>
      <c r="G371" s="6" t="s">
        <v>1003</v>
      </c>
      <c r="H371" s="6" t="s">
        <v>1024</v>
      </c>
      <c r="I371">
        <v>8326.01</v>
      </c>
      <c r="J371">
        <v>2024</v>
      </c>
      <c r="K371">
        <v>4</v>
      </c>
      <c r="L371" s="6" t="s">
        <v>1302</v>
      </c>
      <c r="M371">
        <v>2</v>
      </c>
    </row>
    <row r="372" spans="1:13" x14ac:dyDescent="0.35">
      <c r="A372">
        <v>205</v>
      </c>
      <c r="B372" s="5">
        <v>45385</v>
      </c>
      <c r="C372" s="6" t="s">
        <v>987</v>
      </c>
      <c r="D372">
        <v>530.39</v>
      </c>
      <c r="E372">
        <v>6</v>
      </c>
      <c r="F372" s="6" t="s">
        <v>997</v>
      </c>
      <c r="G372" s="6" t="s">
        <v>1031</v>
      </c>
      <c r="H372" s="6" t="s">
        <v>1037</v>
      </c>
      <c r="I372">
        <v>3182.34</v>
      </c>
      <c r="J372">
        <v>2024</v>
      </c>
      <c r="K372">
        <v>4</v>
      </c>
      <c r="L372" s="6" t="s">
        <v>1302</v>
      </c>
      <c r="M372">
        <v>2</v>
      </c>
    </row>
    <row r="373" spans="1:13" x14ac:dyDescent="0.35">
      <c r="A373">
        <v>365</v>
      </c>
      <c r="B373" s="5">
        <v>45385</v>
      </c>
      <c r="C373" s="6" t="s">
        <v>993</v>
      </c>
      <c r="D373">
        <v>949.18</v>
      </c>
      <c r="E373">
        <v>9</v>
      </c>
      <c r="F373" s="6" t="s">
        <v>998</v>
      </c>
      <c r="G373" s="6" t="s">
        <v>1034</v>
      </c>
      <c r="H373" s="6" t="s">
        <v>1027</v>
      </c>
      <c r="I373">
        <v>8542.619999999999</v>
      </c>
      <c r="J373">
        <v>2024</v>
      </c>
      <c r="K373">
        <v>4</v>
      </c>
      <c r="L373" s="6" t="s">
        <v>1302</v>
      </c>
      <c r="M373">
        <v>2</v>
      </c>
    </row>
    <row r="374" spans="1:13" x14ac:dyDescent="0.35">
      <c r="A374">
        <v>373</v>
      </c>
      <c r="B374" s="5">
        <v>45386</v>
      </c>
      <c r="C374" s="6" t="s">
        <v>995</v>
      </c>
      <c r="D374">
        <v>865.2</v>
      </c>
      <c r="E374">
        <v>3</v>
      </c>
      <c r="F374" s="6" t="s">
        <v>997</v>
      </c>
      <c r="G374" s="6" t="s">
        <v>1031</v>
      </c>
      <c r="H374" s="6" t="s">
        <v>1030</v>
      </c>
      <c r="I374">
        <v>2595.6000000000004</v>
      </c>
      <c r="J374">
        <v>2024</v>
      </c>
      <c r="K374">
        <v>4</v>
      </c>
      <c r="L374" s="6" t="s">
        <v>1302</v>
      </c>
      <c r="M374">
        <v>2</v>
      </c>
    </row>
    <row r="375" spans="1:13" x14ac:dyDescent="0.35">
      <c r="A375">
        <v>130</v>
      </c>
      <c r="B375" s="5">
        <v>45387</v>
      </c>
      <c r="C375" s="6" t="s">
        <v>991</v>
      </c>
      <c r="D375">
        <v>1428.84</v>
      </c>
      <c r="E375">
        <v>1</v>
      </c>
      <c r="F375" s="6" t="s">
        <v>999</v>
      </c>
      <c r="G375" s="6" t="s">
        <v>1025</v>
      </c>
      <c r="H375" s="6" t="s">
        <v>1041</v>
      </c>
      <c r="I375">
        <v>1428.84</v>
      </c>
      <c r="J375">
        <v>2024</v>
      </c>
      <c r="K375">
        <v>4</v>
      </c>
      <c r="L375" s="6" t="s">
        <v>1302</v>
      </c>
      <c r="M375">
        <v>2</v>
      </c>
    </row>
    <row r="376" spans="1:13" x14ac:dyDescent="0.35">
      <c r="A376">
        <v>436</v>
      </c>
      <c r="B376" s="5">
        <v>45390</v>
      </c>
      <c r="C376" s="6" t="s">
        <v>994</v>
      </c>
      <c r="D376">
        <v>33.22</v>
      </c>
      <c r="E376">
        <v>10</v>
      </c>
      <c r="F376" s="6" t="s">
        <v>999</v>
      </c>
      <c r="G376" s="6" t="s">
        <v>1036</v>
      </c>
      <c r="H376" s="6" t="s">
        <v>1026</v>
      </c>
      <c r="I376">
        <v>332.2</v>
      </c>
      <c r="J376">
        <v>2024</v>
      </c>
      <c r="K376">
        <v>4</v>
      </c>
      <c r="L376" s="6" t="s">
        <v>1302</v>
      </c>
      <c r="M376">
        <v>2</v>
      </c>
    </row>
    <row r="377" spans="1:13" x14ac:dyDescent="0.35">
      <c r="A377">
        <v>108</v>
      </c>
      <c r="B377" s="5">
        <v>45390</v>
      </c>
      <c r="C377" s="6" t="s">
        <v>986</v>
      </c>
      <c r="D377">
        <v>1706.39</v>
      </c>
      <c r="E377">
        <v>3</v>
      </c>
      <c r="F377" s="6" t="s">
        <v>999</v>
      </c>
      <c r="G377" s="6" t="s">
        <v>1003</v>
      </c>
      <c r="H377" s="6" t="s">
        <v>1027</v>
      </c>
      <c r="I377">
        <v>5119.17</v>
      </c>
      <c r="J377">
        <v>2024</v>
      </c>
      <c r="K377">
        <v>4</v>
      </c>
      <c r="L377" s="6" t="s">
        <v>1302</v>
      </c>
      <c r="M377">
        <v>2</v>
      </c>
    </row>
    <row r="378" spans="1:13" x14ac:dyDescent="0.35">
      <c r="A378">
        <v>117</v>
      </c>
      <c r="B378" s="5">
        <v>45393</v>
      </c>
      <c r="C378" s="6" t="s">
        <v>986</v>
      </c>
      <c r="D378">
        <v>131.16999999999999</v>
      </c>
      <c r="E378">
        <v>2</v>
      </c>
      <c r="F378" s="6" t="s">
        <v>997</v>
      </c>
      <c r="G378" s="6" t="s">
        <v>1036</v>
      </c>
      <c r="H378" s="6" t="s">
        <v>1037</v>
      </c>
      <c r="I378">
        <v>262.33999999999997</v>
      </c>
      <c r="J378">
        <v>2024</v>
      </c>
      <c r="K378">
        <v>4</v>
      </c>
      <c r="L378" s="6" t="s">
        <v>1302</v>
      </c>
      <c r="M378">
        <v>2</v>
      </c>
    </row>
    <row r="379" spans="1:13" x14ac:dyDescent="0.35">
      <c r="A379">
        <v>517</v>
      </c>
      <c r="B379" s="5">
        <v>45395</v>
      </c>
      <c r="C379" s="6" t="s">
        <v>989</v>
      </c>
      <c r="D379">
        <v>848.21</v>
      </c>
      <c r="E379">
        <v>4</v>
      </c>
      <c r="F379" s="6" t="s">
        <v>997</v>
      </c>
      <c r="G379" s="6" t="s">
        <v>1000</v>
      </c>
      <c r="H379" s="6" t="s">
        <v>1041</v>
      </c>
      <c r="I379">
        <v>3392.84</v>
      </c>
      <c r="J379">
        <v>2024</v>
      </c>
      <c r="K379">
        <v>4</v>
      </c>
      <c r="L379" s="6" t="s">
        <v>1302</v>
      </c>
      <c r="M379">
        <v>2</v>
      </c>
    </row>
    <row r="380" spans="1:13" x14ac:dyDescent="0.35">
      <c r="A380">
        <v>409</v>
      </c>
      <c r="B380" s="5">
        <v>45395</v>
      </c>
      <c r="C380" s="6" t="s">
        <v>988</v>
      </c>
      <c r="D380">
        <v>761.41</v>
      </c>
      <c r="E380">
        <v>3</v>
      </c>
      <c r="F380" s="6" t="s">
        <v>998</v>
      </c>
      <c r="G380" s="6" t="s">
        <v>1036</v>
      </c>
      <c r="H380" s="6" t="s">
        <v>1024</v>
      </c>
      <c r="I380">
        <v>2284.23</v>
      </c>
      <c r="J380">
        <v>2024</v>
      </c>
      <c r="K380">
        <v>4</v>
      </c>
      <c r="L380" s="6" t="s">
        <v>1302</v>
      </c>
      <c r="M380">
        <v>2</v>
      </c>
    </row>
    <row r="381" spans="1:13" x14ac:dyDescent="0.35">
      <c r="A381">
        <v>238</v>
      </c>
      <c r="B381" s="5">
        <v>45395</v>
      </c>
      <c r="C381" s="6" t="s">
        <v>995</v>
      </c>
      <c r="D381">
        <v>1149.92</v>
      </c>
      <c r="E381">
        <v>9</v>
      </c>
      <c r="F381" s="6" t="s">
        <v>998</v>
      </c>
      <c r="G381" s="6" t="s">
        <v>1031</v>
      </c>
      <c r="H381" s="6" t="s">
        <v>1038</v>
      </c>
      <c r="I381">
        <v>10349.280000000001</v>
      </c>
      <c r="J381">
        <v>2024</v>
      </c>
      <c r="K381">
        <v>4</v>
      </c>
      <c r="L381" s="6" t="s">
        <v>1302</v>
      </c>
      <c r="M381">
        <v>2</v>
      </c>
    </row>
    <row r="382" spans="1:13" x14ac:dyDescent="0.35">
      <c r="A382">
        <v>419</v>
      </c>
      <c r="B382" s="5">
        <v>45399</v>
      </c>
      <c r="C382" s="6" t="s">
        <v>994</v>
      </c>
      <c r="D382">
        <v>890.25</v>
      </c>
      <c r="E382">
        <v>7</v>
      </c>
      <c r="F382" s="6" t="s">
        <v>996</v>
      </c>
      <c r="G382" s="6" t="s">
        <v>1036</v>
      </c>
      <c r="H382" s="6" t="s">
        <v>1026</v>
      </c>
      <c r="I382">
        <v>6231.75</v>
      </c>
      <c r="J382">
        <v>2024</v>
      </c>
      <c r="K382">
        <v>4</v>
      </c>
      <c r="L382" s="6" t="s">
        <v>1302</v>
      </c>
      <c r="M382">
        <v>2</v>
      </c>
    </row>
    <row r="383" spans="1:13" x14ac:dyDescent="0.35">
      <c r="A383">
        <v>30</v>
      </c>
      <c r="B383" s="5">
        <v>45404</v>
      </c>
      <c r="C383" s="6" t="s">
        <v>990</v>
      </c>
      <c r="D383">
        <v>1974.97</v>
      </c>
      <c r="E383">
        <v>3</v>
      </c>
      <c r="F383" s="6" t="s">
        <v>999</v>
      </c>
      <c r="G383" s="6" t="s">
        <v>1031</v>
      </c>
      <c r="H383" s="6" t="s">
        <v>1028</v>
      </c>
      <c r="I383">
        <v>5924.91</v>
      </c>
      <c r="J383">
        <v>2024</v>
      </c>
      <c r="K383">
        <v>4</v>
      </c>
      <c r="L383" s="6" t="s">
        <v>1302</v>
      </c>
      <c r="M383">
        <v>2</v>
      </c>
    </row>
    <row r="384" spans="1:13" x14ac:dyDescent="0.35">
      <c r="A384">
        <v>538</v>
      </c>
      <c r="B384" s="5">
        <v>45405</v>
      </c>
      <c r="C384" s="6" t="s">
        <v>988</v>
      </c>
      <c r="D384">
        <v>1473.22</v>
      </c>
      <c r="E384">
        <v>1</v>
      </c>
      <c r="F384" s="6" t="s">
        <v>998</v>
      </c>
      <c r="G384" s="6" t="s">
        <v>1029</v>
      </c>
      <c r="H384" s="6" t="s">
        <v>1028</v>
      </c>
      <c r="I384">
        <v>1473.22</v>
      </c>
      <c r="J384">
        <v>2024</v>
      </c>
      <c r="K384">
        <v>4</v>
      </c>
      <c r="L384" s="6" t="s">
        <v>1302</v>
      </c>
      <c r="M384">
        <v>2</v>
      </c>
    </row>
    <row r="385" spans="1:13" x14ac:dyDescent="0.35">
      <c r="A385">
        <v>501</v>
      </c>
      <c r="B385" s="5">
        <v>45406</v>
      </c>
      <c r="C385" s="6" t="s">
        <v>987</v>
      </c>
      <c r="D385">
        <v>224.33</v>
      </c>
      <c r="E385">
        <v>5</v>
      </c>
      <c r="F385" s="6" t="s">
        <v>999</v>
      </c>
      <c r="G385" s="6" t="s">
        <v>1034</v>
      </c>
      <c r="H385" s="6" t="s">
        <v>1032</v>
      </c>
      <c r="I385">
        <v>1121.6500000000001</v>
      </c>
      <c r="J385">
        <v>2024</v>
      </c>
      <c r="K385">
        <v>4</v>
      </c>
      <c r="L385" s="6" t="s">
        <v>1302</v>
      </c>
      <c r="M385">
        <v>2</v>
      </c>
    </row>
    <row r="386" spans="1:13" x14ac:dyDescent="0.35">
      <c r="A386">
        <v>112</v>
      </c>
      <c r="B386" s="5">
        <v>45407</v>
      </c>
      <c r="C386" s="6" t="s">
        <v>987</v>
      </c>
      <c r="D386">
        <v>1973.29</v>
      </c>
      <c r="E386">
        <v>5</v>
      </c>
      <c r="F386" s="6" t="s">
        <v>997</v>
      </c>
      <c r="G386" s="6" t="s">
        <v>1034</v>
      </c>
      <c r="H386" s="6" t="s">
        <v>1028</v>
      </c>
      <c r="I386">
        <v>9866.4500000000007</v>
      </c>
      <c r="J386">
        <v>2024</v>
      </c>
      <c r="K386">
        <v>4</v>
      </c>
      <c r="L386" s="6" t="s">
        <v>1302</v>
      </c>
      <c r="M386">
        <v>2</v>
      </c>
    </row>
    <row r="387" spans="1:13" x14ac:dyDescent="0.35">
      <c r="A387">
        <v>329</v>
      </c>
      <c r="B387" s="5">
        <v>45408</v>
      </c>
      <c r="C387" s="6" t="s">
        <v>991</v>
      </c>
      <c r="D387">
        <v>347.51</v>
      </c>
      <c r="E387">
        <v>9</v>
      </c>
      <c r="F387" s="6" t="s">
        <v>996</v>
      </c>
      <c r="G387" s="6" t="s">
        <v>1003</v>
      </c>
      <c r="H387" s="6" t="s">
        <v>1030</v>
      </c>
      <c r="I387">
        <v>3127.59</v>
      </c>
      <c r="J387">
        <v>2024</v>
      </c>
      <c r="K387">
        <v>4</v>
      </c>
      <c r="L387" s="6" t="s">
        <v>1302</v>
      </c>
      <c r="M387">
        <v>2</v>
      </c>
    </row>
    <row r="388" spans="1:13" x14ac:dyDescent="0.35">
      <c r="A388">
        <v>513</v>
      </c>
      <c r="B388" s="5">
        <v>45409</v>
      </c>
      <c r="C388" s="6" t="s">
        <v>990</v>
      </c>
      <c r="D388">
        <v>1987.7</v>
      </c>
      <c r="E388">
        <v>7</v>
      </c>
      <c r="F388" s="6" t="s">
        <v>998</v>
      </c>
      <c r="G388" s="6" t="s">
        <v>1039</v>
      </c>
      <c r="H388" s="6" t="s">
        <v>1037</v>
      </c>
      <c r="I388">
        <v>13913.9</v>
      </c>
      <c r="J388">
        <v>2024</v>
      </c>
      <c r="K388">
        <v>4</v>
      </c>
      <c r="L388" s="6" t="s">
        <v>1302</v>
      </c>
      <c r="M388">
        <v>2</v>
      </c>
    </row>
    <row r="389" spans="1:13" x14ac:dyDescent="0.35">
      <c r="A389">
        <v>242</v>
      </c>
      <c r="B389" s="5">
        <v>45409</v>
      </c>
      <c r="C389" s="6" t="s">
        <v>990</v>
      </c>
      <c r="D389">
        <v>1397.8</v>
      </c>
      <c r="E389">
        <v>2</v>
      </c>
      <c r="F389" s="6" t="s">
        <v>997</v>
      </c>
      <c r="G389" s="6" t="s">
        <v>1040</v>
      </c>
      <c r="H389" s="6" t="s">
        <v>1041</v>
      </c>
      <c r="I389">
        <v>2795.6</v>
      </c>
      <c r="J389">
        <v>2024</v>
      </c>
      <c r="K389">
        <v>4</v>
      </c>
      <c r="L389" s="6" t="s">
        <v>1302</v>
      </c>
      <c r="M389">
        <v>2</v>
      </c>
    </row>
    <row r="390" spans="1:13" x14ac:dyDescent="0.35">
      <c r="A390">
        <v>454</v>
      </c>
      <c r="B390" s="5">
        <v>45415</v>
      </c>
      <c r="C390" s="6" t="s">
        <v>986</v>
      </c>
      <c r="D390">
        <v>1328.49</v>
      </c>
      <c r="E390">
        <v>5</v>
      </c>
      <c r="F390" s="6" t="s">
        <v>999</v>
      </c>
      <c r="G390" s="6" t="s">
        <v>1040</v>
      </c>
      <c r="H390" s="6" t="s">
        <v>1032</v>
      </c>
      <c r="I390">
        <v>6642.45</v>
      </c>
      <c r="J390">
        <v>2024</v>
      </c>
      <c r="K390">
        <v>5</v>
      </c>
      <c r="L390" s="6" t="s">
        <v>1303</v>
      </c>
      <c r="M390">
        <v>2</v>
      </c>
    </row>
    <row r="391" spans="1:13" x14ac:dyDescent="0.35">
      <c r="A391">
        <v>259</v>
      </c>
      <c r="B391" s="5">
        <v>45417</v>
      </c>
      <c r="C391" s="6" t="s">
        <v>990</v>
      </c>
      <c r="D391">
        <v>1028.45</v>
      </c>
      <c r="E391">
        <v>7</v>
      </c>
      <c r="F391" s="6" t="s">
        <v>996</v>
      </c>
      <c r="G391" s="6" t="s">
        <v>1033</v>
      </c>
      <c r="H391" s="6" t="s">
        <v>1028</v>
      </c>
      <c r="I391">
        <v>7199.1500000000005</v>
      </c>
      <c r="J391">
        <v>2024</v>
      </c>
      <c r="K391">
        <v>5</v>
      </c>
      <c r="L391" s="6" t="s">
        <v>1303</v>
      </c>
      <c r="M391">
        <v>2</v>
      </c>
    </row>
    <row r="392" spans="1:13" x14ac:dyDescent="0.35">
      <c r="A392">
        <v>512</v>
      </c>
      <c r="B392" s="5">
        <v>45418</v>
      </c>
      <c r="C392" s="6" t="s">
        <v>990</v>
      </c>
      <c r="D392">
        <v>1091.1600000000001</v>
      </c>
      <c r="E392">
        <v>1</v>
      </c>
      <c r="F392" s="6" t="s">
        <v>998</v>
      </c>
      <c r="G392" s="6" t="s">
        <v>1039</v>
      </c>
      <c r="H392" s="6" t="s">
        <v>1035</v>
      </c>
      <c r="I392">
        <v>1091.1600000000001</v>
      </c>
      <c r="J392">
        <v>2024</v>
      </c>
      <c r="K392">
        <v>5</v>
      </c>
      <c r="L392" s="6" t="s">
        <v>1303</v>
      </c>
      <c r="M392">
        <v>2</v>
      </c>
    </row>
    <row r="393" spans="1:13" x14ac:dyDescent="0.35">
      <c r="A393">
        <v>159</v>
      </c>
      <c r="B393" s="5">
        <v>45419</v>
      </c>
      <c r="C393" s="6" t="s">
        <v>988</v>
      </c>
      <c r="D393">
        <v>1802.05</v>
      </c>
      <c r="E393">
        <v>3</v>
      </c>
      <c r="F393" s="6" t="s">
        <v>998</v>
      </c>
      <c r="G393" s="6" t="s">
        <v>1031</v>
      </c>
      <c r="H393" s="6" t="s">
        <v>1035</v>
      </c>
      <c r="I393">
        <v>5406.15</v>
      </c>
      <c r="J393">
        <v>2024</v>
      </c>
      <c r="K393">
        <v>5</v>
      </c>
      <c r="L393" s="6" t="s">
        <v>1303</v>
      </c>
      <c r="M393">
        <v>2</v>
      </c>
    </row>
    <row r="394" spans="1:13" x14ac:dyDescent="0.35">
      <c r="A394">
        <v>138</v>
      </c>
      <c r="B394" s="5">
        <v>45420</v>
      </c>
      <c r="C394" s="6" t="s">
        <v>994</v>
      </c>
      <c r="D394">
        <v>729.97</v>
      </c>
      <c r="E394">
        <v>3</v>
      </c>
      <c r="F394" s="6" t="s">
        <v>998</v>
      </c>
      <c r="G394" s="6" t="s">
        <v>1036</v>
      </c>
      <c r="H394" s="6" t="s">
        <v>1035</v>
      </c>
      <c r="I394">
        <v>2189.91</v>
      </c>
      <c r="J394">
        <v>2024</v>
      </c>
      <c r="K394">
        <v>5</v>
      </c>
      <c r="L394" s="6" t="s">
        <v>1303</v>
      </c>
      <c r="M394">
        <v>2</v>
      </c>
    </row>
    <row r="395" spans="1:13" x14ac:dyDescent="0.35">
      <c r="A395">
        <v>82</v>
      </c>
      <c r="B395" s="5">
        <v>45421</v>
      </c>
      <c r="C395" s="6" t="s">
        <v>986</v>
      </c>
      <c r="D395">
        <v>1395.23</v>
      </c>
      <c r="E395">
        <v>2</v>
      </c>
      <c r="F395" s="6" t="s">
        <v>996</v>
      </c>
      <c r="G395" s="6" t="s">
        <v>1003</v>
      </c>
      <c r="H395" s="6" t="s">
        <v>1038</v>
      </c>
      <c r="I395">
        <v>2790.46</v>
      </c>
      <c r="J395">
        <v>2024</v>
      </c>
      <c r="K395">
        <v>5</v>
      </c>
      <c r="L395" s="6" t="s">
        <v>1303</v>
      </c>
      <c r="M395">
        <v>2</v>
      </c>
    </row>
    <row r="396" spans="1:13" x14ac:dyDescent="0.35">
      <c r="A396">
        <v>410</v>
      </c>
      <c r="B396" s="5">
        <v>45422</v>
      </c>
      <c r="C396" s="6" t="s">
        <v>988</v>
      </c>
      <c r="D396">
        <v>960.83</v>
      </c>
      <c r="E396">
        <v>3</v>
      </c>
      <c r="F396" s="6" t="s">
        <v>998</v>
      </c>
      <c r="G396" s="6" t="s">
        <v>1039</v>
      </c>
      <c r="H396" s="6" t="s">
        <v>1038</v>
      </c>
      <c r="I396">
        <v>2882.4900000000002</v>
      </c>
      <c r="J396">
        <v>2024</v>
      </c>
      <c r="K396">
        <v>5</v>
      </c>
      <c r="L396" s="6" t="s">
        <v>1303</v>
      </c>
      <c r="M396">
        <v>2</v>
      </c>
    </row>
    <row r="397" spans="1:13" x14ac:dyDescent="0.35">
      <c r="A397">
        <v>331</v>
      </c>
      <c r="B397" s="5">
        <v>45422</v>
      </c>
      <c r="C397" s="6" t="s">
        <v>995</v>
      </c>
      <c r="D397">
        <v>282.38</v>
      </c>
      <c r="E397">
        <v>9</v>
      </c>
      <c r="F397" s="6" t="s">
        <v>997</v>
      </c>
      <c r="G397" s="6" t="s">
        <v>1036</v>
      </c>
      <c r="H397" s="6" t="s">
        <v>1032</v>
      </c>
      <c r="I397">
        <v>2541.42</v>
      </c>
      <c r="J397">
        <v>2024</v>
      </c>
      <c r="K397">
        <v>5</v>
      </c>
      <c r="L397" s="6" t="s">
        <v>1303</v>
      </c>
      <c r="M397">
        <v>2</v>
      </c>
    </row>
    <row r="398" spans="1:13" x14ac:dyDescent="0.35">
      <c r="A398">
        <v>578</v>
      </c>
      <c r="B398" s="5">
        <v>45424</v>
      </c>
      <c r="C398" s="6" t="s">
        <v>988</v>
      </c>
      <c r="D398">
        <v>1704.8</v>
      </c>
      <c r="E398">
        <v>8</v>
      </c>
      <c r="F398" s="6" t="s">
        <v>996</v>
      </c>
      <c r="G398" s="6" t="s">
        <v>1039</v>
      </c>
      <c r="H398" s="6" t="s">
        <v>1026</v>
      </c>
      <c r="I398">
        <v>13638.4</v>
      </c>
      <c r="J398">
        <v>2024</v>
      </c>
      <c r="K398">
        <v>5</v>
      </c>
      <c r="L398" s="6" t="s">
        <v>1303</v>
      </c>
      <c r="M398">
        <v>2</v>
      </c>
    </row>
    <row r="399" spans="1:13" x14ac:dyDescent="0.35">
      <c r="A399">
        <v>583</v>
      </c>
      <c r="B399" s="5">
        <v>45425</v>
      </c>
      <c r="C399" s="6" t="s">
        <v>995</v>
      </c>
      <c r="D399">
        <v>1602.34</v>
      </c>
      <c r="E399">
        <v>4</v>
      </c>
      <c r="F399" s="6" t="s">
        <v>998</v>
      </c>
      <c r="G399" s="6" t="s">
        <v>1025</v>
      </c>
      <c r="H399" s="6" t="s">
        <v>1024</v>
      </c>
      <c r="I399">
        <v>6409.36</v>
      </c>
      <c r="J399">
        <v>2024</v>
      </c>
      <c r="K399">
        <v>5</v>
      </c>
      <c r="L399" s="6" t="s">
        <v>1303</v>
      </c>
      <c r="M399">
        <v>2</v>
      </c>
    </row>
    <row r="400" spans="1:13" x14ac:dyDescent="0.35">
      <c r="A400">
        <v>428</v>
      </c>
      <c r="B400" s="5">
        <v>45425</v>
      </c>
      <c r="C400" s="6" t="s">
        <v>988</v>
      </c>
      <c r="D400">
        <v>756.98</v>
      </c>
      <c r="E400">
        <v>4</v>
      </c>
      <c r="F400" s="6" t="s">
        <v>999</v>
      </c>
      <c r="G400" s="6" t="s">
        <v>1003</v>
      </c>
      <c r="H400" s="6" t="s">
        <v>1037</v>
      </c>
      <c r="I400">
        <v>3027.92</v>
      </c>
      <c r="J400">
        <v>2024</v>
      </c>
      <c r="K400">
        <v>5</v>
      </c>
      <c r="L400" s="6" t="s">
        <v>1303</v>
      </c>
      <c r="M400">
        <v>2</v>
      </c>
    </row>
    <row r="401" spans="1:13" x14ac:dyDescent="0.35">
      <c r="A401">
        <v>198</v>
      </c>
      <c r="B401" s="5">
        <v>45427</v>
      </c>
      <c r="C401" s="6" t="s">
        <v>994</v>
      </c>
      <c r="D401">
        <v>948.24</v>
      </c>
      <c r="E401">
        <v>1</v>
      </c>
      <c r="F401" s="6" t="s">
        <v>999</v>
      </c>
      <c r="G401" s="6" t="s">
        <v>1039</v>
      </c>
      <c r="H401" s="6" t="s">
        <v>1026</v>
      </c>
      <c r="I401">
        <v>948.24</v>
      </c>
      <c r="J401">
        <v>2024</v>
      </c>
      <c r="K401">
        <v>5</v>
      </c>
      <c r="L401" s="6" t="s">
        <v>1303</v>
      </c>
      <c r="M401">
        <v>2</v>
      </c>
    </row>
    <row r="402" spans="1:13" x14ac:dyDescent="0.35">
      <c r="A402">
        <v>189</v>
      </c>
      <c r="B402" s="5">
        <v>45428</v>
      </c>
      <c r="C402" s="6" t="s">
        <v>989</v>
      </c>
      <c r="D402">
        <v>1312.78</v>
      </c>
      <c r="E402">
        <v>4</v>
      </c>
      <c r="F402" s="6" t="s">
        <v>996</v>
      </c>
      <c r="G402" s="6" t="s">
        <v>1036</v>
      </c>
      <c r="H402" s="6" t="s">
        <v>1037</v>
      </c>
      <c r="I402">
        <v>5251.12</v>
      </c>
      <c r="J402">
        <v>2024</v>
      </c>
      <c r="K402">
        <v>5</v>
      </c>
      <c r="L402" s="6" t="s">
        <v>1303</v>
      </c>
      <c r="M402">
        <v>2</v>
      </c>
    </row>
    <row r="403" spans="1:13" x14ac:dyDescent="0.35">
      <c r="A403">
        <v>2</v>
      </c>
      <c r="B403" s="5">
        <v>45429</v>
      </c>
      <c r="C403" s="6" t="s">
        <v>986</v>
      </c>
      <c r="D403">
        <v>141.57</v>
      </c>
      <c r="E403">
        <v>7</v>
      </c>
      <c r="F403" s="6" t="s">
        <v>997</v>
      </c>
      <c r="G403" s="6" t="s">
        <v>1025</v>
      </c>
      <c r="H403" s="6" t="s">
        <v>1026</v>
      </c>
      <c r="I403">
        <v>990.99</v>
      </c>
      <c r="J403">
        <v>2024</v>
      </c>
      <c r="K403">
        <v>5</v>
      </c>
      <c r="L403" s="6" t="s">
        <v>1303</v>
      </c>
      <c r="M403">
        <v>2</v>
      </c>
    </row>
    <row r="404" spans="1:13" x14ac:dyDescent="0.35">
      <c r="A404">
        <v>448</v>
      </c>
      <c r="B404" s="5">
        <v>45430</v>
      </c>
      <c r="C404" s="6" t="s">
        <v>992</v>
      </c>
      <c r="D404">
        <v>993.37</v>
      </c>
      <c r="E404">
        <v>10</v>
      </c>
      <c r="F404" s="6" t="s">
        <v>998</v>
      </c>
      <c r="G404" s="6" t="s">
        <v>1034</v>
      </c>
      <c r="H404" s="6" t="s">
        <v>1024</v>
      </c>
      <c r="I404">
        <v>9933.7000000000007</v>
      </c>
      <c r="J404">
        <v>2024</v>
      </c>
      <c r="K404">
        <v>5</v>
      </c>
      <c r="L404" s="6" t="s">
        <v>1303</v>
      </c>
      <c r="M404">
        <v>2</v>
      </c>
    </row>
    <row r="405" spans="1:13" x14ac:dyDescent="0.35">
      <c r="A405">
        <v>555</v>
      </c>
      <c r="B405" s="5">
        <v>45433</v>
      </c>
      <c r="C405" s="6" t="s">
        <v>988</v>
      </c>
      <c r="D405">
        <v>1987.32</v>
      </c>
      <c r="E405">
        <v>3</v>
      </c>
      <c r="F405" s="6" t="s">
        <v>999</v>
      </c>
      <c r="G405" s="6" t="s">
        <v>1000</v>
      </c>
      <c r="H405" s="6" t="s">
        <v>1030</v>
      </c>
      <c r="I405">
        <v>5961.96</v>
      </c>
      <c r="J405">
        <v>2024</v>
      </c>
      <c r="K405">
        <v>5</v>
      </c>
      <c r="L405" s="6" t="s">
        <v>1303</v>
      </c>
      <c r="M405">
        <v>2</v>
      </c>
    </row>
    <row r="406" spans="1:13" x14ac:dyDescent="0.35">
      <c r="A406">
        <v>212</v>
      </c>
      <c r="B406" s="5">
        <v>45433</v>
      </c>
      <c r="C406" s="6" t="s">
        <v>987</v>
      </c>
      <c r="D406">
        <v>1260.27</v>
      </c>
      <c r="E406">
        <v>7</v>
      </c>
      <c r="F406" s="6" t="s">
        <v>999</v>
      </c>
      <c r="G406" s="6" t="s">
        <v>1025</v>
      </c>
      <c r="H406" s="6" t="s">
        <v>1027</v>
      </c>
      <c r="I406">
        <v>8821.89</v>
      </c>
      <c r="J406">
        <v>2024</v>
      </c>
      <c r="K406">
        <v>5</v>
      </c>
      <c r="L406" s="6" t="s">
        <v>1303</v>
      </c>
      <c r="M406">
        <v>2</v>
      </c>
    </row>
    <row r="407" spans="1:13" x14ac:dyDescent="0.35">
      <c r="A407">
        <v>482</v>
      </c>
      <c r="B407" s="5">
        <v>45437</v>
      </c>
      <c r="C407" s="6" t="s">
        <v>995</v>
      </c>
      <c r="D407">
        <v>1166.99</v>
      </c>
      <c r="E407">
        <v>6</v>
      </c>
      <c r="F407" s="6" t="s">
        <v>998</v>
      </c>
      <c r="G407" s="6" t="s">
        <v>1033</v>
      </c>
      <c r="H407" s="6" t="s">
        <v>1027</v>
      </c>
      <c r="I407">
        <v>7001.9400000000005</v>
      </c>
      <c r="J407">
        <v>2024</v>
      </c>
      <c r="K407">
        <v>5</v>
      </c>
      <c r="L407" s="6" t="s">
        <v>1303</v>
      </c>
      <c r="M407">
        <v>2</v>
      </c>
    </row>
    <row r="408" spans="1:13" x14ac:dyDescent="0.35">
      <c r="A408">
        <v>60</v>
      </c>
      <c r="B408" s="5">
        <v>45437</v>
      </c>
      <c r="C408" s="6" t="s">
        <v>986</v>
      </c>
      <c r="D408">
        <v>706.07</v>
      </c>
      <c r="E408">
        <v>8</v>
      </c>
      <c r="F408" s="6" t="s">
        <v>997</v>
      </c>
      <c r="G408" s="6" t="s">
        <v>1036</v>
      </c>
      <c r="H408" s="6" t="s">
        <v>1038</v>
      </c>
      <c r="I408">
        <v>5648.56</v>
      </c>
      <c r="J408">
        <v>2024</v>
      </c>
      <c r="K408">
        <v>5</v>
      </c>
      <c r="L408" s="6" t="s">
        <v>1303</v>
      </c>
      <c r="M408">
        <v>2</v>
      </c>
    </row>
    <row r="409" spans="1:13" x14ac:dyDescent="0.35">
      <c r="A409">
        <v>62</v>
      </c>
      <c r="B409" s="5">
        <v>45438</v>
      </c>
      <c r="C409" s="6" t="s">
        <v>993</v>
      </c>
      <c r="D409">
        <v>1035.02</v>
      </c>
      <c r="E409">
        <v>5</v>
      </c>
      <c r="F409" s="6" t="s">
        <v>997</v>
      </c>
      <c r="G409" s="6" t="s">
        <v>1040</v>
      </c>
      <c r="H409" s="6" t="s">
        <v>1038</v>
      </c>
      <c r="I409">
        <v>5175.1000000000004</v>
      </c>
      <c r="J409">
        <v>2024</v>
      </c>
      <c r="K409">
        <v>5</v>
      </c>
      <c r="L409" s="6" t="s">
        <v>1303</v>
      </c>
      <c r="M409">
        <v>2</v>
      </c>
    </row>
    <row r="410" spans="1:13" x14ac:dyDescent="0.35">
      <c r="A410">
        <v>382</v>
      </c>
      <c r="B410" s="5">
        <v>45441</v>
      </c>
      <c r="C410" s="6" t="s">
        <v>992</v>
      </c>
      <c r="D410">
        <v>352.19</v>
      </c>
      <c r="E410">
        <v>8</v>
      </c>
      <c r="F410" s="6" t="s">
        <v>998</v>
      </c>
      <c r="G410" s="6" t="s">
        <v>1033</v>
      </c>
      <c r="H410" s="6" t="s">
        <v>1041</v>
      </c>
      <c r="I410">
        <v>2817.52</v>
      </c>
      <c r="J410">
        <v>2024</v>
      </c>
      <c r="K410">
        <v>5</v>
      </c>
      <c r="L410" s="6" t="s">
        <v>1303</v>
      </c>
      <c r="M410">
        <v>2</v>
      </c>
    </row>
    <row r="411" spans="1:13" x14ac:dyDescent="0.35">
      <c r="A411">
        <v>4</v>
      </c>
      <c r="B411" s="5">
        <v>45443</v>
      </c>
      <c r="C411" s="6" t="s">
        <v>988</v>
      </c>
      <c r="D411">
        <v>1583.69</v>
      </c>
      <c r="E411">
        <v>3</v>
      </c>
      <c r="F411" s="6" t="s">
        <v>997</v>
      </c>
      <c r="G411" s="6" t="s">
        <v>1000</v>
      </c>
      <c r="H411" s="6" t="s">
        <v>1028</v>
      </c>
      <c r="I411">
        <v>4751.07</v>
      </c>
      <c r="J411">
        <v>2024</v>
      </c>
      <c r="K411">
        <v>5</v>
      </c>
      <c r="L411" s="6" t="s">
        <v>1303</v>
      </c>
      <c r="M411">
        <v>2</v>
      </c>
    </row>
    <row r="412" spans="1:13" x14ac:dyDescent="0.35">
      <c r="A412">
        <v>165</v>
      </c>
      <c r="B412" s="5">
        <v>45447</v>
      </c>
      <c r="C412" s="6" t="s">
        <v>993</v>
      </c>
      <c r="D412">
        <v>340.73</v>
      </c>
      <c r="E412">
        <v>1</v>
      </c>
      <c r="F412" s="6" t="s">
        <v>997</v>
      </c>
      <c r="G412" s="6" t="s">
        <v>1029</v>
      </c>
      <c r="H412" s="6" t="s">
        <v>1030</v>
      </c>
      <c r="I412">
        <v>340.73</v>
      </c>
      <c r="J412">
        <v>2024</v>
      </c>
      <c r="K412">
        <v>6</v>
      </c>
      <c r="L412" s="6" t="s">
        <v>1304</v>
      </c>
      <c r="M412">
        <v>2</v>
      </c>
    </row>
    <row r="413" spans="1:13" x14ac:dyDescent="0.35">
      <c r="A413">
        <v>579</v>
      </c>
      <c r="B413" s="5">
        <v>45448</v>
      </c>
      <c r="C413" s="6" t="s">
        <v>993</v>
      </c>
      <c r="D413">
        <v>1764.97</v>
      </c>
      <c r="E413">
        <v>1</v>
      </c>
      <c r="F413" s="6" t="s">
        <v>998</v>
      </c>
      <c r="G413" s="6" t="s">
        <v>1034</v>
      </c>
      <c r="H413" s="6" t="s">
        <v>1041</v>
      </c>
      <c r="I413">
        <v>1764.97</v>
      </c>
      <c r="J413">
        <v>2024</v>
      </c>
      <c r="K413">
        <v>6</v>
      </c>
      <c r="L413" s="6" t="s">
        <v>1304</v>
      </c>
      <c r="M413">
        <v>2</v>
      </c>
    </row>
    <row r="414" spans="1:13" x14ac:dyDescent="0.35">
      <c r="A414">
        <v>124</v>
      </c>
      <c r="B414" s="5">
        <v>45448</v>
      </c>
      <c r="C414" s="6" t="s">
        <v>989</v>
      </c>
      <c r="D414">
        <v>51.55</v>
      </c>
      <c r="E414">
        <v>7</v>
      </c>
      <c r="F414" s="6" t="s">
        <v>998</v>
      </c>
      <c r="G414" s="6" t="s">
        <v>1034</v>
      </c>
      <c r="H414" s="6" t="s">
        <v>1038</v>
      </c>
      <c r="I414">
        <v>360.84999999999997</v>
      </c>
      <c r="J414">
        <v>2024</v>
      </c>
      <c r="K414">
        <v>6</v>
      </c>
      <c r="L414" s="6" t="s">
        <v>1304</v>
      </c>
      <c r="M414">
        <v>2</v>
      </c>
    </row>
    <row r="415" spans="1:13" x14ac:dyDescent="0.35">
      <c r="A415">
        <v>298</v>
      </c>
      <c r="B415" s="5">
        <v>45451</v>
      </c>
      <c r="C415" s="6" t="s">
        <v>991</v>
      </c>
      <c r="D415">
        <v>374.47</v>
      </c>
      <c r="E415">
        <v>4</v>
      </c>
      <c r="F415" s="6" t="s">
        <v>997</v>
      </c>
      <c r="G415" s="6" t="s">
        <v>1039</v>
      </c>
      <c r="H415" s="6" t="s">
        <v>1027</v>
      </c>
      <c r="I415">
        <v>1497.88</v>
      </c>
      <c r="J415">
        <v>2024</v>
      </c>
      <c r="K415">
        <v>6</v>
      </c>
      <c r="L415" s="6" t="s">
        <v>1304</v>
      </c>
      <c r="M415">
        <v>2</v>
      </c>
    </row>
    <row r="416" spans="1:13" x14ac:dyDescent="0.35">
      <c r="A416">
        <v>92</v>
      </c>
      <c r="B416" s="5">
        <v>45451</v>
      </c>
      <c r="C416" s="6" t="s">
        <v>995</v>
      </c>
      <c r="D416">
        <v>818.63</v>
      </c>
      <c r="E416">
        <v>3</v>
      </c>
      <c r="F416" s="6" t="s">
        <v>996</v>
      </c>
      <c r="G416" s="6" t="s">
        <v>1034</v>
      </c>
      <c r="H416" s="6" t="s">
        <v>1024</v>
      </c>
      <c r="I416">
        <v>2455.89</v>
      </c>
      <c r="J416">
        <v>2024</v>
      </c>
      <c r="K416">
        <v>6</v>
      </c>
      <c r="L416" s="6" t="s">
        <v>1304</v>
      </c>
      <c r="M416">
        <v>2</v>
      </c>
    </row>
    <row r="417" spans="1:13" x14ac:dyDescent="0.35">
      <c r="A417">
        <v>377</v>
      </c>
      <c r="B417" s="5">
        <v>45452</v>
      </c>
      <c r="C417" s="6" t="s">
        <v>993</v>
      </c>
      <c r="D417">
        <v>828.03</v>
      </c>
      <c r="E417">
        <v>1</v>
      </c>
      <c r="F417" s="6" t="s">
        <v>997</v>
      </c>
      <c r="G417" s="6" t="s">
        <v>1039</v>
      </c>
      <c r="H417" s="6" t="s">
        <v>1038</v>
      </c>
      <c r="I417">
        <v>828.03</v>
      </c>
      <c r="J417">
        <v>2024</v>
      </c>
      <c r="K417">
        <v>6</v>
      </c>
      <c r="L417" s="6" t="s">
        <v>1304</v>
      </c>
      <c r="M417">
        <v>2</v>
      </c>
    </row>
    <row r="418" spans="1:13" x14ac:dyDescent="0.35">
      <c r="A418">
        <v>324</v>
      </c>
      <c r="B418" s="5">
        <v>45453</v>
      </c>
      <c r="C418" s="6" t="s">
        <v>993</v>
      </c>
      <c r="D418">
        <v>642.11</v>
      </c>
      <c r="E418">
        <v>9</v>
      </c>
      <c r="F418" s="6" t="s">
        <v>997</v>
      </c>
      <c r="G418" s="6" t="s">
        <v>1040</v>
      </c>
      <c r="H418" s="6" t="s">
        <v>1038</v>
      </c>
      <c r="I418">
        <v>5778.99</v>
      </c>
      <c r="J418">
        <v>2024</v>
      </c>
      <c r="K418">
        <v>6</v>
      </c>
      <c r="L418" s="6" t="s">
        <v>1304</v>
      </c>
      <c r="M418">
        <v>2</v>
      </c>
    </row>
    <row r="419" spans="1:13" x14ac:dyDescent="0.35">
      <c r="A419">
        <v>209</v>
      </c>
      <c r="B419" s="5">
        <v>45454</v>
      </c>
      <c r="C419" s="6" t="s">
        <v>990</v>
      </c>
      <c r="D419">
        <v>911.79</v>
      </c>
      <c r="E419">
        <v>8</v>
      </c>
      <c r="F419" s="6" t="s">
        <v>998</v>
      </c>
      <c r="G419" s="6" t="s">
        <v>1025</v>
      </c>
      <c r="H419" s="6" t="s">
        <v>1035</v>
      </c>
      <c r="I419">
        <v>7294.32</v>
      </c>
      <c r="J419">
        <v>2024</v>
      </c>
      <c r="K419">
        <v>6</v>
      </c>
      <c r="L419" s="6" t="s">
        <v>1304</v>
      </c>
      <c r="M419">
        <v>2</v>
      </c>
    </row>
    <row r="420" spans="1:13" x14ac:dyDescent="0.35">
      <c r="A420">
        <v>533</v>
      </c>
      <c r="B420" s="5">
        <v>45454</v>
      </c>
      <c r="C420" s="6" t="s">
        <v>994</v>
      </c>
      <c r="D420">
        <v>26.12</v>
      </c>
      <c r="E420">
        <v>8</v>
      </c>
      <c r="F420" s="6" t="s">
        <v>998</v>
      </c>
      <c r="G420" s="6" t="s">
        <v>1033</v>
      </c>
      <c r="H420" s="6" t="s">
        <v>1032</v>
      </c>
      <c r="I420">
        <v>208.96</v>
      </c>
      <c r="J420">
        <v>2024</v>
      </c>
      <c r="K420">
        <v>6</v>
      </c>
      <c r="L420" s="6" t="s">
        <v>1304</v>
      </c>
      <c r="M420">
        <v>2</v>
      </c>
    </row>
    <row r="421" spans="1:13" x14ac:dyDescent="0.35">
      <c r="A421">
        <v>29</v>
      </c>
      <c r="B421" s="5">
        <v>45455</v>
      </c>
      <c r="C421" s="6" t="s">
        <v>986</v>
      </c>
      <c r="D421">
        <v>1071</v>
      </c>
      <c r="E421">
        <v>1</v>
      </c>
      <c r="F421" s="6" t="s">
        <v>998</v>
      </c>
      <c r="G421" s="6" t="s">
        <v>1029</v>
      </c>
      <c r="H421" s="6" t="s">
        <v>1026</v>
      </c>
      <c r="I421">
        <v>1071</v>
      </c>
      <c r="J421">
        <v>2024</v>
      </c>
      <c r="K421">
        <v>6</v>
      </c>
      <c r="L421" s="6" t="s">
        <v>1304</v>
      </c>
      <c r="M421">
        <v>2</v>
      </c>
    </row>
    <row r="422" spans="1:13" x14ac:dyDescent="0.35">
      <c r="A422">
        <v>114</v>
      </c>
      <c r="B422" s="5">
        <v>45456</v>
      </c>
      <c r="C422" s="6" t="s">
        <v>994</v>
      </c>
      <c r="D422">
        <v>1587.45</v>
      </c>
      <c r="E422">
        <v>8</v>
      </c>
      <c r="F422" s="6" t="s">
        <v>997</v>
      </c>
      <c r="G422" s="6" t="s">
        <v>1036</v>
      </c>
      <c r="H422" s="6" t="s">
        <v>1026</v>
      </c>
      <c r="I422">
        <v>12699.6</v>
      </c>
      <c r="J422">
        <v>2024</v>
      </c>
      <c r="K422">
        <v>6</v>
      </c>
      <c r="L422" s="6" t="s">
        <v>1304</v>
      </c>
      <c r="M422">
        <v>2</v>
      </c>
    </row>
    <row r="423" spans="1:13" x14ac:dyDescent="0.35">
      <c r="A423">
        <v>107</v>
      </c>
      <c r="B423" s="5">
        <v>45459</v>
      </c>
      <c r="C423" s="6" t="s">
        <v>988</v>
      </c>
      <c r="D423">
        <v>233.05</v>
      </c>
      <c r="E423">
        <v>5</v>
      </c>
      <c r="F423" s="6" t="s">
        <v>999</v>
      </c>
      <c r="G423" s="6" t="s">
        <v>1000</v>
      </c>
      <c r="H423" s="6" t="s">
        <v>1028</v>
      </c>
      <c r="I423">
        <v>1165.25</v>
      </c>
      <c r="J423">
        <v>2024</v>
      </c>
      <c r="K423">
        <v>6</v>
      </c>
      <c r="L423" s="6" t="s">
        <v>1304</v>
      </c>
      <c r="M423">
        <v>2</v>
      </c>
    </row>
    <row r="424" spans="1:13" x14ac:dyDescent="0.35">
      <c r="A424">
        <v>162</v>
      </c>
      <c r="B424" s="5">
        <v>45459</v>
      </c>
      <c r="C424" s="6" t="s">
        <v>993</v>
      </c>
      <c r="D424">
        <v>907.27</v>
      </c>
      <c r="E424">
        <v>6</v>
      </c>
      <c r="F424" s="6" t="s">
        <v>999</v>
      </c>
      <c r="G424" s="6" t="s">
        <v>1040</v>
      </c>
      <c r="H424" s="6" t="s">
        <v>1028</v>
      </c>
      <c r="I424">
        <v>5443.62</v>
      </c>
      <c r="J424">
        <v>2024</v>
      </c>
      <c r="K424">
        <v>6</v>
      </c>
      <c r="L424" s="6" t="s">
        <v>1304</v>
      </c>
      <c r="M424">
        <v>2</v>
      </c>
    </row>
    <row r="425" spans="1:13" x14ac:dyDescent="0.35">
      <c r="A425">
        <v>425</v>
      </c>
      <c r="B425" s="5">
        <v>45459</v>
      </c>
      <c r="C425" s="6" t="s">
        <v>991</v>
      </c>
      <c r="D425">
        <v>617.37</v>
      </c>
      <c r="E425">
        <v>8</v>
      </c>
      <c r="F425" s="6" t="s">
        <v>998</v>
      </c>
      <c r="G425" s="6" t="s">
        <v>1040</v>
      </c>
      <c r="H425" s="6" t="s">
        <v>1035</v>
      </c>
      <c r="I425">
        <v>4938.96</v>
      </c>
      <c r="J425">
        <v>2024</v>
      </c>
      <c r="K425">
        <v>6</v>
      </c>
      <c r="L425" s="6" t="s">
        <v>1304</v>
      </c>
      <c r="M425">
        <v>2</v>
      </c>
    </row>
    <row r="426" spans="1:13" x14ac:dyDescent="0.35">
      <c r="A426">
        <v>345</v>
      </c>
      <c r="B426" s="5">
        <v>45460</v>
      </c>
      <c r="C426" s="6" t="s">
        <v>990</v>
      </c>
      <c r="D426">
        <v>899.73</v>
      </c>
      <c r="E426">
        <v>8</v>
      </c>
      <c r="F426" s="6" t="s">
        <v>996</v>
      </c>
      <c r="G426" s="6" t="s">
        <v>1031</v>
      </c>
      <c r="H426" s="6" t="s">
        <v>1026</v>
      </c>
      <c r="I426">
        <v>7197.84</v>
      </c>
      <c r="J426">
        <v>2024</v>
      </c>
      <c r="K426">
        <v>6</v>
      </c>
      <c r="L426" s="6" t="s">
        <v>1304</v>
      </c>
      <c r="M426">
        <v>2</v>
      </c>
    </row>
    <row r="427" spans="1:13" x14ac:dyDescent="0.35">
      <c r="A427">
        <v>465</v>
      </c>
      <c r="B427" s="5">
        <v>45461</v>
      </c>
      <c r="C427" s="6" t="s">
        <v>994</v>
      </c>
      <c r="D427">
        <v>1417.15</v>
      </c>
      <c r="E427">
        <v>3</v>
      </c>
      <c r="F427" s="6" t="s">
        <v>996</v>
      </c>
      <c r="G427" s="6" t="s">
        <v>1000</v>
      </c>
      <c r="H427" s="6" t="s">
        <v>1026</v>
      </c>
      <c r="I427">
        <v>4251.4500000000007</v>
      </c>
      <c r="J427">
        <v>2024</v>
      </c>
      <c r="K427">
        <v>6</v>
      </c>
      <c r="L427" s="6" t="s">
        <v>1304</v>
      </c>
      <c r="M427">
        <v>2</v>
      </c>
    </row>
    <row r="428" spans="1:13" x14ac:dyDescent="0.35">
      <c r="A428">
        <v>434</v>
      </c>
      <c r="B428" s="5">
        <v>45461</v>
      </c>
      <c r="C428" s="6" t="s">
        <v>992</v>
      </c>
      <c r="D428">
        <v>19.39</v>
      </c>
      <c r="E428">
        <v>5</v>
      </c>
      <c r="F428" s="6" t="s">
        <v>996</v>
      </c>
      <c r="G428" s="6" t="s">
        <v>1033</v>
      </c>
      <c r="H428" s="6" t="s">
        <v>1035</v>
      </c>
      <c r="I428">
        <v>96.95</v>
      </c>
      <c r="J428">
        <v>2024</v>
      </c>
      <c r="K428">
        <v>6</v>
      </c>
      <c r="L428" s="6" t="s">
        <v>1304</v>
      </c>
      <c r="M428">
        <v>2</v>
      </c>
    </row>
    <row r="429" spans="1:13" x14ac:dyDescent="0.35">
      <c r="A429">
        <v>104</v>
      </c>
      <c r="B429" s="5">
        <v>45461</v>
      </c>
      <c r="C429" s="6" t="s">
        <v>993</v>
      </c>
      <c r="D429">
        <v>802.67</v>
      </c>
      <c r="E429">
        <v>2</v>
      </c>
      <c r="F429" s="6" t="s">
        <v>997</v>
      </c>
      <c r="G429" s="6" t="s">
        <v>1031</v>
      </c>
      <c r="H429" s="6" t="s">
        <v>1032</v>
      </c>
      <c r="I429">
        <v>1605.34</v>
      </c>
      <c r="J429">
        <v>2024</v>
      </c>
      <c r="K429">
        <v>6</v>
      </c>
      <c r="L429" s="6" t="s">
        <v>1304</v>
      </c>
      <c r="M429">
        <v>2</v>
      </c>
    </row>
    <row r="430" spans="1:13" x14ac:dyDescent="0.35">
      <c r="A430">
        <v>293</v>
      </c>
      <c r="B430" s="5">
        <v>45464</v>
      </c>
      <c r="C430" s="6" t="s">
        <v>991</v>
      </c>
      <c r="D430">
        <v>1038.19</v>
      </c>
      <c r="E430">
        <v>5</v>
      </c>
      <c r="F430" s="6" t="s">
        <v>999</v>
      </c>
      <c r="G430" s="6" t="s">
        <v>1031</v>
      </c>
      <c r="H430" s="6" t="s">
        <v>1032</v>
      </c>
      <c r="I430">
        <v>5190.9500000000007</v>
      </c>
      <c r="J430">
        <v>2024</v>
      </c>
      <c r="K430">
        <v>6</v>
      </c>
      <c r="L430" s="6" t="s">
        <v>1304</v>
      </c>
      <c r="M430">
        <v>2</v>
      </c>
    </row>
    <row r="431" spans="1:13" x14ac:dyDescent="0.35">
      <c r="A431">
        <v>370</v>
      </c>
      <c r="B431" s="5">
        <v>45465</v>
      </c>
      <c r="C431" s="6" t="s">
        <v>987</v>
      </c>
      <c r="D431">
        <v>361.14</v>
      </c>
      <c r="E431">
        <v>6</v>
      </c>
      <c r="F431" s="6" t="s">
        <v>998</v>
      </c>
      <c r="G431" s="6" t="s">
        <v>1029</v>
      </c>
      <c r="H431" s="6" t="s">
        <v>1037</v>
      </c>
      <c r="I431">
        <v>2166.84</v>
      </c>
      <c r="J431">
        <v>2024</v>
      </c>
      <c r="K431">
        <v>6</v>
      </c>
      <c r="L431" s="6" t="s">
        <v>1304</v>
      </c>
      <c r="M431">
        <v>2</v>
      </c>
    </row>
    <row r="432" spans="1:13" x14ac:dyDescent="0.35">
      <c r="A432">
        <v>39</v>
      </c>
      <c r="B432" s="5">
        <v>45466</v>
      </c>
      <c r="C432" s="6" t="s">
        <v>986</v>
      </c>
      <c r="D432">
        <v>132.4</v>
      </c>
      <c r="E432">
        <v>4</v>
      </c>
      <c r="F432" s="6" t="s">
        <v>997</v>
      </c>
      <c r="G432" s="6" t="s">
        <v>1033</v>
      </c>
      <c r="H432" s="6" t="s">
        <v>1030</v>
      </c>
      <c r="I432">
        <v>529.6</v>
      </c>
      <c r="J432">
        <v>2024</v>
      </c>
      <c r="K432">
        <v>6</v>
      </c>
      <c r="L432" s="6" t="s">
        <v>1304</v>
      </c>
      <c r="M432">
        <v>2</v>
      </c>
    </row>
    <row r="433" spans="1:13" x14ac:dyDescent="0.35">
      <c r="A433">
        <v>398</v>
      </c>
      <c r="B433" s="5">
        <v>45467</v>
      </c>
      <c r="C433" s="6" t="s">
        <v>994</v>
      </c>
      <c r="D433">
        <v>20.25</v>
      </c>
      <c r="E433">
        <v>4</v>
      </c>
      <c r="F433" s="6" t="s">
        <v>998</v>
      </c>
      <c r="G433" s="6" t="s">
        <v>1003</v>
      </c>
      <c r="H433" s="6" t="s">
        <v>1041</v>
      </c>
      <c r="I433">
        <v>81</v>
      </c>
      <c r="J433">
        <v>2024</v>
      </c>
      <c r="K433">
        <v>6</v>
      </c>
      <c r="L433" s="6" t="s">
        <v>1304</v>
      </c>
      <c r="M433">
        <v>2</v>
      </c>
    </row>
    <row r="434" spans="1:13" x14ac:dyDescent="0.35">
      <c r="A434">
        <v>263</v>
      </c>
      <c r="B434" s="5">
        <v>45468</v>
      </c>
      <c r="C434" s="6" t="s">
        <v>989</v>
      </c>
      <c r="D434">
        <v>1335.06</v>
      </c>
      <c r="E434">
        <v>8</v>
      </c>
      <c r="F434" s="6" t="s">
        <v>999</v>
      </c>
      <c r="G434" s="6" t="s">
        <v>1040</v>
      </c>
      <c r="H434" s="6" t="s">
        <v>1024</v>
      </c>
      <c r="I434">
        <v>10680.48</v>
      </c>
      <c r="J434">
        <v>2024</v>
      </c>
      <c r="K434">
        <v>6</v>
      </c>
      <c r="L434" s="6" t="s">
        <v>1304</v>
      </c>
      <c r="M434">
        <v>2</v>
      </c>
    </row>
    <row r="435" spans="1:13" x14ac:dyDescent="0.35">
      <c r="A435">
        <v>534</v>
      </c>
      <c r="B435" s="5">
        <v>45468</v>
      </c>
      <c r="C435" s="6" t="s">
        <v>993</v>
      </c>
      <c r="D435">
        <v>757.93</v>
      </c>
      <c r="E435">
        <v>3</v>
      </c>
      <c r="F435" s="6" t="s">
        <v>996</v>
      </c>
      <c r="G435" s="6" t="s">
        <v>1031</v>
      </c>
      <c r="H435" s="6" t="s">
        <v>1038</v>
      </c>
      <c r="I435">
        <v>2273.79</v>
      </c>
      <c r="J435">
        <v>2024</v>
      </c>
      <c r="K435">
        <v>6</v>
      </c>
      <c r="L435" s="6" t="s">
        <v>1304</v>
      </c>
      <c r="M435">
        <v>2</v>
      </c>
    </row>
    <row r="436" spans="1:13" x14ac:dyDescent="0.35">
      <c r="A436">
        <v>239</v>
      </c>
      <c r="B436" s="5">
        <v>45470</v>
      </c>
      <c r="C436" s="6" t="s">
        <v>988</v>
      </c>
      <c r="D436">
        <v>298.31</v>
      </c>
      <c r="E436">
        <v>4</v>
      </c>
      <c r="F436" s="6" t="s">
        <v>998</v>
      </c>
      <c r="G436" s="6" t="s">
        <v>1003</v>
      </c>
      <c r="H436" s="6" t="s">
        <v>1028</v>
      </c>
      <c r="I436">
        <v>1193.24</v>
      </c>
      <c r="J436">
        <v>2024</v>
      </c>
      <c r="K436">
        <v>6</v>
      </c>
      <c r="L436" s="6" t="s">
        <v>1304</v>
      </c>
      <c r="M436">
        <v>2</v>
      </c>
    </row>
    <row r="437" spans="1:13" x14ac:dyDescent="0.35">
      <c r="A437">
        <v>144</v>
      </c>
      <c r="B437" s="5">
        <v>45471</v>
      </c>
      <c r="C437" s="6" t="s">
        <v>987</v>
      </c>
      <c r="D437">
        <v>606</v>
      </c>
      <c r="E437">
        <v>3</v>
      </c>
      <c r="F437" s="6" t="s">
        <v>997</v>
      </c>
      <c r="G437" s="6" t="s">
        <v>1039</v>
      </c>
      <c r="H437" s="6" t="s">
        <v>1037</v>
      </c>
      <c r="I437">
        <v>1818</v>
      </c>
      <c r="J437">
        <v>2024</v>
      </c>
      <c r="K437">
        <v>6</v>
      </c>
      <c r="L437" s="6" t="s">
        <v>1304</v>
      </c>
      <c r="M437">
        <v>2</v>
      </c>
    </row>
    <row r="438" spans="1:13" x14ac:dyDescent="0.35">
      <c r="A438">
        <v>544</v>
      </c>
      <c r="B438" s="5">
        <v>45472</v>
      </c>
      <c r="C438" s="6" t="s">
        <v>990</v>
      </c>
      <c r="D438">
        <v>79.44</v>
      </c>
      <c r="E438">
        <v>10</v>
      </c>
      <c r="F438" s="6" t="s">
        <v>998</v>
      </c>
      <c r="G438" s="6" t="s">
        <v>1033</v>
      </c>
      <c r="H438" s="6" t="s">
        <v>1024</v>
      </c>
      <c r="I438">
        <v>794.4</v>
      </c>
      <c r="J438">
        <v>2024</v>
      </c>
      <c r="K438">
        <v>6</v>
      </c>
      <c r="L438" s="6" t="s">
        <v>1304</v>
      </c>
      <c r="M438">
        <v>2</v>
      </c>
    </row>
    <row r="439" spans="1:13" x14ac:dyDescent="0.35">
      <c r="A439">
        <v>65</v>
      </c>
      <c r="B439" s="5">
        <v>45473</v>
      </c>
      <c r="C439" s="6" t="s">
        <v>986</v>
      </c>
      <c r="D439">
        <v>946.49</v>
      </c>
      <c r="E439">
        <v>8</v>
      </c>
      <c r="F439" s="6" t="s">
        <v>999</v>
      </c>
      <c r="G439" s="6" t="s">
        <v>1040</v>
      </c>
      <c r="H439" s="6" t="s">
        <v>1024</v>
      </c>
      <c r="I439">
        <v>7571.92</v>
      </c>
      <c r="J439">
        <v>2024</v>
      </c>
      <c r="K439">
        <v>6</v>
      </c>
      <c r="L439" s="6" t="s">
        <v>1304</v>
      </c>
      <c r="M439">
        <v>2</v>
      </c>
    </row>
    <row r="440" spans="1:13" x14ac:dyDescent="0.35">
      <c r="A440">
        <v>470</v>
      </c>
      <c r="B440" s="5">
        <v>45475</v>
      </c>
      <c r="C440" s="6" t="s">
        <v>988</v>
      </c>
      <c r="D440">
        <v>382.79</v>
      </c>
      <c r="E440">
        <v>8</v>
      </c>
      <c r="F440" s="6" t="s">
        <v>999</v>
      </c>
      <c r="G440" s="6" t="s">
        <v>1040</v>
      </c>
      <c r="H440" s="6" t="s">
        <v>1027</v>
      </c>
      <c r="I440">
        <v>3062.32</v>
      </c>
      <c r="J440">
        <v>2024</v>
      </c>
      <c r="K440">
        <v>7</v>
      </c>
      <c r="L440" s="6" t="s">
        <v>1305</v>
      </c>
      <c r="M440">
        <v>3</v>
      </c>
    </row>
    <row r="441" spans="1:13" x14ac:dyDescent="0.35">
      <c r="A441">
        <v>34</v>
      </c>
      <c r="B441" s="5">
        <v>45475</v>
      </c>
      <c r="C441" s="6" t="s">
        <v>987</v>
      </c>
      <c r="D441">
        <v>383.98</v>
      </c>
      <c r="E441">
        <v>10</v>
      </c>
      <c r="F441" s="6" t="s">
        <v>996</v>
      </c>
      <c r="G441" s="6" t="s">
        <v>1036</v>
      </c>
      <c r="H441" s="6" t="s">
        <v>1028</v>
      </c>
      <c r="I441">
        <v>3839.8</v>
      </c>
      <c r="J441">
        <v>2024</v>
      </c>
      <c r="K441">
        <v>7</v>
      </c>
      <c r="L441" s="6" t="s">
        <v>1305</v>
      </c>
      <c r="M441">
        <v>3</v>
      </c>
    </row>
    <row r="442" spans="1:13" x14ac:dyDescent="0.35">
      <c r="A442">
        <v>1</v>
      </c>
      <c r="B442" s="5">
        <v>45478</v>
      </c>
      <c r="C442" s="6" t="s">
        <v>986</v>
      </c>
      <c r="D442">
        <v>674.22</v>
      </c>
      <c r="E442">
        <v>10</v>
      </c>
      <c r="F442" s="6" t="s">
        <v>996</v>
      </c>
      <c r="G442" s="6" t="s">
        <v>1000</v>
      </c>
      <c r="H442" s="6" t="s">
        <v>1024</v>
      </c>
      <c r="I442">
        <v>6742.2000000000007</v>
      </c>
      <c r="J442">
        <v>2024</v>
      </c>
      <c r="K442">
        <v>7</v>
      </c>
      <c r="L442" s="6" t="s">
        <v>1305</v>
      </c>
      <c r="M442">
        <v>3</v>
      </c>
    </row>
    <row r="443" spans="1:13" x14ac:dyDescent="0.35">
      <c r="A443">
        <v>181</v>
      </c>
      <c r="B443" s="5">
        <v>45478</v>
      </c>
      <c r="C443" s="6" t="s">
        <v>986</v>
      </c>
      <c r="D443">
        <v>525.83000000000004</v>
      </c>
      <c r="E443">
        <v>9</v>
      </c>
      <c r="F443" s="6" t="s">
        <v>996</v>
      </c>
      <c r="G443" s="6" t="s">
        <v>1031</v>
      </c>
      <c r="H443" s="6" t="s">
        <v>1028</v>
      </c>
      <c r="I443">
        <v>4732.47</v>
      </c>
      <c r="J443">
        <v>2024</v>
      </c>
      <c r="K443">
        <v>7</v>
      </c>
      <c r="L443" s="6" t="s">
        <v>1305</v>
      </c>
      <c r="M443">
        <v>3</v>
      </c>
    </row>
    <row r="444" spans="1:13" x14ac:dyDescent="0.35">
      <c r="A444">
        <v>133</v>
      </c>
      <c r="B444" s="5">
        <v>45481</v>
      </c>
      <c r="C444" s="6" t="s">
        <v>990</v>
      </c>
      <c r="D444">
        <v>1074.51</v>
      </c>
      <c r="E444">
        <v>9</v>
      </c>
      <c r="F444" s="6" t="s">
        <v>998</v>
      </c>
      <c r="G444" s="6" t="s">
        <v>1034</v>
      </c>
      <c r="H444" s="6" t="s">
        <v>1024</v>
      </c>
      <c r="I444">
        <v>9670.59</v>
      </c>
      <c r="J444">
        <v>2024</v>
      </c>
      <c r="K444">
        <v>7</v>
      </c>
      <c r="L444" s="6" t="s">
        <v>1305</v>
      </c>
      <c r="M444">
        <v>3</v>
      </c>
    </row>
    <row r="445" spans="1:13" x14ac:dyDescent="0.35">
      <c r="A445">
        <v>225</v>
      </c>
      <c r="B445" s="5">
        <v>45483</v>
      </c>
      <c r="C445" s="6" t="s">
        <v>989</v>
      </c>
      <c r="D445">
        <v>304.63</v>
      </c>
      <c r="E445">
        <v>1</v>
      </c>
      <c r="F445" s="6" t="s">
        <v>997</v>
      </c>
      <c r="G445" s="6" t="s">
        <v>1039</v>
      </c>
      <c r="H445" s="6" t="s">
        <v>1032</v>
      </c>
      <c r="I445">
        <v>304.63</v>
      </c>
      <c r="J445">
        <v>2024</v>
      </c>
      <c r="K445">
        <v>7</v>
      </c>
      <c r="L445" s="6" t="s">
        <v>1305</v>
      </c>
      <c r="M445">
        <v>3</v>
      </c>
    </row>
    <row r="446" spans="1:13" x14ac:dyDescent="0.35">
      <c r="A446">
        <v>256</v>
      </c>
      <c r="B446" s="5">
        <v>45483</v>
      </c>
      <c r="C446" s="6" t="s">
        <v>990</v>
      </c>
      <c r="D446">
        <v>1092.6400000000001</v>
      </c>
      <c r="E446">
        <v>5</v>
      </c>
      <c r="F446" s="6" t="s">
        <v>997</v>
      </c>
      <c r="G446" s="6" t="s">
        <v>1029</v>
      </c>
      <c r="H446" s="6" t="s">
        <v>1032</v>
      </c>
      <c r="I446">
        <v>5463.2000000000007</v>
      </c>
      <c r="J446">
        <v>2024</v>
      </c>
      <c r="K446">
        <v>7</v>
      </c>
      <c r="L446" s="6" t="s">
        <v>1305</v>
      </c>
      <c r="M446">
        <v>3</v>
      </c>
    </row>
    <row r="447" spans="1:13" x14ac:dyDescent="0.35">
      <c r="A447">
        <v>548</v>
      </c>
      <c r="B447" s="5">
        <v>45486</v>
      </c>
      <c r="C447" s="6" t="s">
        <v>989</v>
      </c>
      <c r="D447">
        <v>374.94</v>
      </c>
      <c r="E447">
        <v>4</v>
      </c>
      <c r="F447" s="6" t="s">
        <v>999</v>
      </c>
      <c r="G447" s="6" t="s">
        <v>1025</v>
      </c>
      <c r="H447" s="6" t="s">
        <v>1024</v>
      </c>
      <c r="I447">
        <v>1499.76</v>
      </c>
      <c r="J447">
        <v>2024</v>
      </c>
      <c r="K447">
        <v>7</v>
      </c>
      <c r="L447" s="6" t="s">
        <v>1305</v>
      </c>
      <c r="M447">
        <v>3</v>
      </c>
    </row>
    <row r="448" spans="1:13" x14ac:dyDescent="0.35">
      <c r="A448">
        <v>590</v>
      </c>
      <c r="B448" s="5">
        <v>45491</v>
      </c>
      <c r="C448" s="6" t="s">
        <v>989</v>
      </c>
      <c r="D448">
        <v>417.04</v>
      </c>
      <c r="E448">
        <v>10</v>
      </c>
      <c r="F448" s="6" t="s">
        <v>997</v>
      </c>
      <c r="G448" s="6" t="s">
        <v>1040</v>
      </c>
      <c r="H448" s="6" t="s">
        <v>1037</v>
      </c>
      <c r="I448">
        <v>4170.4000000000005</v>
      </c>
      <c r="J448">
        <v>2024</v>
      </c>
      <c r="K448">
        <v>7</v>
      </c>
      <c r="L448" s="6" t="s">
        <v>1305</v>
      </c>
      <c r="M448">
        <v>3</v>
      </c>
    </row>
    <row r="449" spans="1:13" x14ac:dyDescent="0.35">
      <c r="A449">
        <v>557</v>
      </c>
      <c r="B449" s="5">
        <v>45492</v>
      </c>
      <c r="C449" s="6" t="s">
        <v>988</v>
      </c>
      <c r="D449">
        <v>311.38</v>
      </c>
      <c r="E449">
        <v>3</v>
      </c>
      <c r="F449" s="6" t="s">
        <v>999</v>
      </c>
      <c r="G449" s="6" t="s">
        <v>1033</v>
      </c>
      <c r="H449" s="6" t="s">
        <v>1041</v>
      </c>
      <c r="I449">
        <v>934.14</v>
      </c>
      <c r="J449">
        <v>2024</v>
      </c>
      <c r="K449">
        <v>7</v>
      </c>
      <c r="L449" s="6" t="s">
        <v>1305</v>
      </c>
      <c r="M449">
        <v>3</v>
      </c>
    </row>
    <row r="450" spans="1:13" x14ac:dyDescent="0.35">
      <c r="A450">
        <v>490</v>
      </c>
      <c r="B450" s="5">
        <v>45492</v>
      </c>
      <c r="C450" s="6" t="s">
        <v>988</v>
      </c>
      <c r="D450">
        <v>110.19</v>
      </c>
      <c r="E450">
        <v>1</v>
      </c>
      <c r="F450" s="6" t="s">
        <v>999</v>
      </c>
      <c r="G450" s="6" t="s">
        <v>1003</v>
      </c>
      <c r="H450" s="6" t="s">
        <v>1038</v>
      </c>
      <c r="I450">
        <v>110.19</v>
      </c>
      <c r="J450">
        <v>2024</v>
      </c>
      <c r="K450">
        <v>7</v>
      </c>
      <c r="L450" s="6" t="s">
        <v>1305</v>
      </c>
      <c r="M450">
        <v>3</v>
      </c>
    </row>
    <row r="451" spans="1:13" x14ac:dyDescent="0.35">
      <c r="A451">
        <v>485</v>
      </c>
      <c r="B451" s="5">
        <v>45493</v>
      </c>
      <c r="C451" s="6" t="s">
        <v>990</v>
      </c>
      <c r="D451">
        <v>260.12</v>
      </c>
      <c r="E451">
        <v>6</v>
      </c>
      <c r="F451" s="6" t="s">
        <v>999</v>
      </c>
      <c r="G451" s="6" t="s">
        <v>1025</v>
      </c>
      <c r="H451" s="6" t="s">
        <v>1041</v>
      </c>
      <c r="I451">
        <v>1560.72</v>
      </c>
      <c r="J451">
        <v>2024</v>
      </c>
      <c r="K451">
        <v>7</v>
      </c>
      <c r="L451" s="6" t="s">
        <v>1305</v>
      </c>
      <c r="M451">
        <v>3</v>
      </c>
    </row>
    <row r="452" spans="1:13" x14ac:dyDescent="0.35">
      <c r="A452">
        <v>253</v>
      </c>
      <c r="B452" s="5">
        <v>45493</v>
      </c>
      <c r="C452" s="6" t="s">
        <v>991</v>
      </c>
      <c r="D452">
        <v>1966.2</v>
      </c>
      <c r="E452">
        <v>10</v>
      </c>
      <c r="F452" s="6" t="s">
        <v>998</v>
      </c>
      <c r="G452" s="6" t="s">
        <v>1036</v>
      </c>
      <c r="H452" s="6" t="s">
        <v>1038</v>
      </c>
      <c r="I452">
        <v>19662</v>
      </c>
      <c r="J452">
        <v>2024</v>
      </c>
      <c r="K452">
        <v>7</v>
      </c>
      <c r="L452" s="6" t="s">
        <v>1305</v>
      </c>
      <c r="M452">
        <v>3</v>
      </c>
    </row>
    <row r="453" spans="1:13" x14ac:dyDescent="0.35">
      <c r="A453">
        <v>588</v>
      </c>
      <c r="B453" s="5">
        <v>45494</v>
      </c>
      <c r="C453" s="6" t="s">
        <v>993</v>
      </c>
      <c r="D453">
        <v>549.1</v>
      </c>
      <c r="E453">
        <v>6</v>
      </c>
      <c r="F453" s="6" t="s">
        <v>996</v>
      </c>
      <c r="G453" s="6" t="s">
        <v>1031</v>
      </c>
      <c r="H453" s="6" t="s">
        <v>1038</v>
      </c>
      <c r="I453">
        <v>3294.6000000000004</v>
      </c>
      <c r="J453">
        <v>2024</v>
      </c>
      <c r="K453">
        <v>7</v>
      </c>
      <c r="L453" s="6" t="s">
        <v>1305</v>
      </c>
      <c r="M453">
        <v>3</v>
      </c>
    </row>
    <row r="454" spans="1:13" x14ac:dyDescent="0.35">
      <c r="A454">
        <v>77</v>
      </c>
      <c r="B454" s="5">
        <v>45495</v>
      </c>
      <c r="C454" s="6" t="s">
        <v>987</v>
      </c>
      <c r="D454">
        <v>1814.44</v>
      </c>
      <c r="E454">
        <v>1</v>
      </c>
      <c r="F454" s="6" t="s">
        <v>996</v>
      </c>
      <c r="G454" s="6" t="s">
        <v>1040</v>
      </c>
      <c r="H454" s="6" t="s">
        <v>1024</v>
      </c>
      <c r="I454">
        <v>1814.44</v>
      </c>
      <c r="J454">
        <v>2024</v>
      </c>
      <c r="K454">
        <v>7</v>
      </c>
      <c r="L454" s="6" t="s">
        <v>1305</v>
      </c>
      <c r="M454">
        <v>3</v>
      </c>
    </row>
    <row r="455" spans="1:13" x14ac:dyDescent="0.35">
      <c r="A455">
        <v>58</v>
      </c>
      <c r="B455" s="5">
        <v>45495</v>
      </c>
      <c r="C455" s="6" t="s">
        <v>994</v>
      </c>
      <c r="D455">
        <v>461.43</v>
      </c>
      <c r="E455">
        <v>4</v>
      </c>
      <c r="F455" s="6" t="s">
        <v>997</v>
      </c>
      <c r="G455" s="6" t="s">
        <v>1040</v>
      </c>
      <c r="H455" s="6" t="s">
        <v>1028</v>
      </c>
      <c r="I455">
        <v>1845.72</v>
      </c>
      <c r="J455">
        <v>2024</v>
      </c>
      <c r="K455">
        <v>7</v>
      </c>
      <c r="L455" s="6" t="s">
        <v>1305</v>
      </c>
      <c r="M455">
        <v>3</v>
      </c>
    </row>
    <row r="456" spans="1:13" x14ac:dyDescent="0.35">
      <c r="A456">
        <v>125</v>
      </c>
      <c r="B456" s="5">
        <v>45496</v>
      </c>
      <c r="C456" s="6" t="s">
        <v>995</v>
      </c>
      <c r="D456">
        <v>1079.47</v>
      </c>
      <c r="E456">
        <v>3</v>
      </c>
      <c r="F456" s="6" t="s">
        <v>996</v>
      </c>
      <c r="G456" s="6" t="s">
        <v>1029</v>
      </c>
      <c r="H456" s="6" t="s">
        <v>1027</v>
      </c>
      <c r="I456">
        <v>3238.41</v>
      </c>
      <c r="J456">
        <v>2024</v>
      </c>
      <c r="K456">
        <v>7</v>
      </c>
      <c r="L456" s="6" t="s">
        <v>1305</v>
      </c>
      <c r="M456">
        <v>3</v>
      </c>
    </row>
    <row r="457" spans="1:13" x14ac:dyDescent="0.35">
      <c r="A457">
        <v>255</v>
      </c>
      <c r="B457" s="5">
        <v>45499</v>
      </c>
      <c r="C457" s="6" t="s">
        <v>993</v>
      </c>
      <c r="D457">
        <v>344.33</v>
      </c>
      <c r="E457">
        <v>10</v>
      </c>
      <c r="F457" s="6" t="s">
        <v>998</v>
      </c>
      <c r="G457" s="6" t="s">
        <v>1031</v>
      </c>
      <c r="H457" s="6" t="s">
        <v>1024</v>
      </c>
      <c r="I457">
        <v>3443.2999999999997</v>
      </c>
      <c r="J457">
        <v>2024</v>
      </c>
      <c r="K457">
        <v>7</v>
      </c>
      <c r="L457" s="6" t="s">
        <v>1305</v>
      </c>
      <c r="M457">
        <v>3</v>
      </c>
    </row>
    <row r="458" spans="1:13" x14ac:dyDescent="0.35">
      <c r="A458">
        <v>57</v>
      </c>
      <c r="B458" s="5">
        <v>45499</v>
      </c>
      <c r="C458" s="6" t="s">
        <v>991</v>
      </c>
      <c r="D458">
        <v>1027.55</v>
      </c>
      <c r="E458">
        <v>10</v>
      </c>
      <c r="F458" s="6" t="s">
        <v>998</v>
      </c>
      <c r="G458" s="6" t="s">
        <v>1040</v>
      </c>
      <c r="H458" s="6" t="s">
        <v>1041</v>
      </c>
      <c r="I458">
        <v>10275.5</v>
      </c>
      <c r="J458">
        <v>2024</v>
      </c>
      <c r="K458">
        <v>7</v>
      </c>
      <c r="L458" s="6" t="s">
        <v>1305</v>
      </c>
      <c r="M458">
        <v>3</v>
      </c>
    </row>
    <row r="459" spans="1:13" x14ac:dyDescent="0.35">
      <c r="A459">
        <v>275</v>
      </c>
      <c r="B459" s="5">
        <v>45501</v>
      </c>
      <c r="C459" s="6" t="s">
        <v>991</v>
      </c>
      <c r="D459">
        <v>97.51</v>
      </c>
      <c r="E459">
        <v>4</v>
      </c>
      <c r="F459" s="6" t="s">
        <v>997</v>
      </c>
      <c r="G459" s="6" t="s">
        <v>1025</v>
      </c>
      <c r="H459" s="6" t="s">
        <v>1024</v>
      </c>
      <c r="I459">
        <v>390.04</v>
      </c>
      <c r="J459">
        <v>2024</v>
      </c>
      <c r="K459">
        <v>7</v>
      </c>
      <c r="L459" s="6" t="s">
        <v>1305</v>
      </c>
      <c r="M459">
        <v>3</v>
      </c>
    </row>
    <row r="460" spans="1:13" x14ac:dyDescent="0.35">
      <c r="A460">
        <v>150</v>
      </c>
      <c r="B460" s="5">
        <v>45501</v>
      </c>
      <c r="C460" s="6" t="s">
        <v>995</v>
      </c>
      <c r="D460">
        <v>1310.1099999999999</v>
      </c>
      <c r="E460">
        <v>6</v>
      </c>
      <c r="F460" s="6" t="s">
        <v>996</v>
      </c>
      <c r="G460" s="6" t="s">
        <v>1039</v>
      </c>
      <c r="H460" s="6" t="s">
        <v>1037</v>
      </c>
      <c r="I460">
        <v>7860.66</v>
      </c>
      <c r="J460">
        <v>2024</v>
      </c>
      <c r="K460">
        <v>7</v>
      </c>
      <c r="L460" s="6" t="s">
        <v>1305</v>
      </c>
      <c r="M460">
        <v>3</v>
      </c>
    </row>
    <row r="461" spans="1:13" x14ac:dyDescent="0.35">
      <c r="A461">
        <v>565</v>
      </c>
      <c r="B461" s="5">
        <v>45504</v>
      </c>
      <c r="C461" s="6" t="s">
        <v>986</v>
      </c>
      <c r="D461">
        <v>629.86</v>
      </c>
      <c r="E461">
        <v>2</v>
      </c>
      <c r="F461" s="6" t="s">
        <v>999</v>
      </c>
      <c r="G461" s="6" t="s">
        <v>1033</v>
      </c>
      <c r="H461" s="6" t="s">
        <v>1037</v>
      </c>
      <c r="I461">
        <v>1259.72</v>
      </c>
      <c r="J461">
        <v>2024</v>
      </c>
      <c r="K461">
        <v>7</v>
      </c>
      <c r="L461" s="6" t="s">
        <v>1305</v>
      </c>
      <c r="M461">
        <v>3</v>
      </c>
    </row>
    <row r="462" spans="1:13" x14ac:dyDescent="0.35">
      <c r="A462">
        <v>375</v>
      </c>
      <c r="B462" s="5">
        <v>45506</v>
      </c>
      <c r="C462" s="6" t="s">
        <v>994</v>
      </c>
      <c r="D462">
        <v>968.54</v>
      </c>
      <c r="E462">
        <v>10</v>
      </c>
      <c r="F462" s="6" t="s">
        <v>996</v>
      </c>
      <c r="G462" s="6" t="s">
        <v>1034</v>
      </c>
      <c r="H462" s="6" t="s">
        <v>1030</v>
      </c>
      <c r="I462">
        <v>9685.4</v>
      </c>
      <c r="J462">
        <v>2024</v>
      </c>
      <c r="K462">
        <v>8</v>
      </c>
      <c r="L462" s="6" t="s">
        <v>1306</v>
      </c>
      <c r="M462">
        <v>3</v>
      </c>
    </row>
    <row r="463" spans="1:13" x14ac:dyDescent="0.35">
      <c r="A463">
        <v>99</v>
      </c>
      <c r="B463" s="5">
        <v>45506</v>
      </c>
      <c r="C463" s="6" t="s">
        <v>995</v>
      </c>
      <c r="D463">
        <v>330.47</v>
      </c>
      <c r="E463">
        <v>4</v>
      </c>
      <c r="F463" s="6" t="s">
        <v>997</v>
      </c>
      <c r="G463" s="6" t="s">
        <v>1033</v>
      </c>
      <c r="H463" s="6" t="s">
        <v>1028</v>
      </c>
      <c r="I463">
        <v>1321.88</v>
      </c>
      <c r="J463">
        <v>2024</v>
      </c>
      <c r="K463">
        <v>8</v>
      </c>
      <c r="L463" s="6" t="s">
        <v>1306</v>
      </c>
      <c r="M463">
        <v>3</v>
      </c>
    </row>
    <row r="464" spans="1:13" x14ac:dyDescent="0.35">
      <c r="A464">
        <v>193</v>
      </c>
      <c r="B464" s="5">
        <v>45507</v>
      </c>
      <c r="C464" s="6" t="s">
        <v>987</v>
      </c>
      <c r="D464">
        <v>1211.6500000000001</v>
      </c>
      <c r="E464">
        <v>1</v>
      </c>
      <c r="F464" s="6" t="s">
        <v>997</v>
      </c>
      <c r="G464" s="6" t="s">
        <v>1029</v>
      </c>
      <c r="H464" s="6" t="s">
        <v>1024</v>
      </c>
      <c r="I464">
        <v>1211.6500000000001</v>
      </c>
      <c r="J464">
        <v>2024</v>
      </c>
      <c r="K464">
        <v>8</v>
      </c>
      <c r="L464" s="6" t="s">
        <v>1306</v>
      </c>
      <c r="M464">
        <v>3</v>
      </c>
    </row>
    <row r="465" spans="1:13" x14ac:dyDescent="0.35">
      <c r="A465">
        <v>598</v>
      </c>
      <c r="B465" s="5">
        <v>45510</v>
      </c>
      <c r="C465" s="6" t="s">
        <v>995</v>
      </c>
      <c r="D465">
        <v>601.74</v>
      </c>
      <c r="E465">
        <v>9</v>
      </c>
      <c r="F465" s="6" t="s">
        <v>999</v>
      </c>
      <c r="G465" s="6" t="s">
        <v>1040</v>
      </c>
      <c r="H465" s="6" t="s">
        <v>1037</v>
      </c>
      <c r="I465">
        <v>5415.66</v>
      </c>
      <c r="J465">
        <v>2024</v>
      </c>
      <c r="K465">
        <v>8</v>
      </c>
      <c r="L465" s="6" t="s">
        <v>1306</v>
      </c>
      <c r="M465">
        <v>3</v>
      </c>
    </row>
    <row r="466" spans="1:13" x14ac:dyDescent="0.35">
      <c r="A466">
        <v>244</v>
      </c>
      <c r="B466" s="5">
        <v>45511</v>
      </c>
      <c r="C466" s="6" t="s">
        <v>987</v>
      </c>
      <c r="D466">
        <v>1116.28</v>
      </c>
      <c r="E466">
        <v>7</v>
      </c>
      <c r="F466" s="6" t="s">
        <v>999</v>
      </c>
      <c r="G466" s="6" t="s">
        <v>1025</v>
      </c>
      <c r="H466" s="6" t="s">
        <v>1037</v>
      </c>
      <c r="I466">
        <v>7813.96</v>
      </c>
      <c r="J466">
        <v>2024</v>
      </c>
      <c r="K466">
        <v>8</v>
      </c>
      <c r="L466" s="6" t="s">
        <v>1306</v>
      </c>
      <c r="M466">
        <v>3</v>
      </c>
    </row>
    <row r="467" spans="1:13" x14ac:dyDescent="0.35">
      <c r="A467">
        <v>51</v>
      </c>
      <c r="B467" s="5">
        <v>45511</v>
      </c>
      <c r="C467" s="6" t="s">
        <v>994</v>
      </c>
      <c r="D467">
        <v>507.93</v>
      </c>
      <c r="E467">
        <v>10</v>
      </c>
      <c r="F467" s="6" t="s">
        <v>997</v>
      </c>
      <c r="G467" s="6" t="s">
        <v>1036</v>
      </c>
      <c r="H467" s="6" t="s">
        <v>1024</v>
      </c>
      <c r="I467">
        <v>5079.3</v>
      </c>
      <c r="J467">
        <v>2024</v>
      </c>
      <c r="K467">
        <v>8</v>
      </c>
      <c r="L467" s="6" t="s">
        <v>1306</v>
      </c>
      <c r="M467">
        <v>3</v>
      </c>
    </row>
    <row r="468" spans="1:13" x14ac:dyDescent="0.35">
      <c r="A468">
        <v>93</v>
      </c>
      <c r="B468" s="5">
        <v>45512</v>
      </c>
      <c r="C468" s="6" t="s">
        <v>995</v>
      </c>
      <c r="D468">
        <v>354.02</v>
      </c>
      <c r="E468">
        <v>8</v>
      </c>
      <c r="F468" s="6" t="s">
        <v>997</v>
      </c>
      <c r="G468" s="6" t="s">
        <v>1039</v>
      </c>
      <c r="H468" s="6" t="s">
        <v>1027</v>
      </c>
      <c r="I468">
        <v>2832.16</v>
      </c>
      <c r="J468">
        <v>2024</v>
      </c>
      <c r="K468">
        <v>8</v>
      </c>
      <c r="L468" s="6" t="s">
        <v>1306</v>
      </c>
      <c r="M468">
        <v>3</v>
      </c>
    </row>
    <row r="469" spans="1:13" x14ac:dyDescent="0.35">
      <c r="A469">
        <v>288</v>
      </c>
      <c r="B469" s="5">
        <v>45514</v>
      </c>
      <c r="C469" s="6" t="s">
        <v>994</v>
      </c>
      <c r="D469">
        <v>1755.64</v>
      </c>
      <c r="E469">
        <v>9</v>
      </c>
      <c r="F469" s="6" t="s">
        <v>996</v>
      </c>
      <c r="G469" s="6" t="s">
        <v>1039</v>
      </c>
      <c r="H469" s="6" t="s">
        <v>1038</v>
      </c>
      <c r="I469">
        <v>15800.76</v>
      </c>
      <c r="J469">
        <v>2024</v>
      </c>
      <c r="K469">
        <v>8</v>
      </c>
      <c r="L469" s="6" t="s">
        <v>1306</v>
      </c>
      <c r="M469">
        <v>3</v>
      </c>
    </row>
    <row r="470" spans="1:13" x14ac:dyDescent="0.35">
      <c r="A470">
        <v>350</v>
      </c>
      <c r="B470" s="5">
        <v>45515</v>
      </c>
      <c r="C470" s="6" t="s">
        <v>986</v>
      </c>
      <c r="D470">
        <v>519.32000000000005</v>
      </c>
      <c r="E470">
        <v>6</v>
      </c>
      <c r="F470" s="6" t="s">
        <v>996</v>
      </c>
      <c r="G470" s="6" t="s">
        <v>1040</v>
      </c>
      <c r="H470" s="6" t="s">
        <v>1035</v>
      </c>
      <c r="I470">
        <v>3115.92</v>
      </c>
      <c r="J470">
        <v>2024</v>
      </c>
      <c r="K470">
        <v>8</v>
      </c>
      <c r="L470" s="6" t="s">
        <v>1306</v>
      </c>
      <c r="M470">
        <v>3</v>
      </c>
    </row>
    <row r="471" spans="1:13" x14ac:dyDescent="0.35">
      <c r="A471">
        <v>19</v>
      </c>
      <c r="B471" s="5">
        <v>45516</v>
      </c>
      <c r="C471" s="6" t="s">
        <v>993</v>
      </c>
      <c r="D471">
        <v>1740.78</v>
      </c>
      <c r="E471">
        <v>1</v>
      </c>
      <c r="F471" s="6" t="s">
        <v>996</v>
      </c>
      <c r="G471" s="6" t="s">
        <v>1000</v>
      </c>
      <c r="H471" s="6" t="s">
        <v>1030</v>
      </c>
      <c r="I471">
        <v>1740.78</v>
      </c>
      <c r="J471">
        <v>2024</v>
      </c>
      <c r="K471">
        <v>8</v>
      </c>
      <c r="L471" s="6" t="s">
        <v>1306</v>
      </c>
      <c r="M471">
        <v>3</v>
      </c>
    </row>
    <row r="472" spans="1:13" x14ac:dyDescent="0.35">
      <c r="A472">
        <v>56</v>
      </c>
      <c r="B472" s="5">
        <v>45516</v>
      </c>
      <c r="C472" s="6" t="s">
        <v>994</v>
      </c>
      <c r="D472">
        <v>1889.27</v>
      </c>
      <c r="E472">
        <v>7</v>
      </c>
      <c r="F472" s="6" t="s">
        <v>997</v>
      </c>
      <c r="G472" s="6" t="s">
        <v>1036</v>
      </c>
      <c r="H472" s="6" t="s">
        <v>1026</v>
      </c>
      <c r="I472">
        <v>13224.89</v>
      </c>
      <c r="J472">
        <v>2024</v>
      </c>
      <c r="K472">
        <v>8</v>
      </c>
      <c r="L472" s="6" t="s">
        <v>1306</v>
      </c>
      <c r="M472">
        <v>3</v>
      </c>
    </row>
    <row r="473" spans="1:13" x14ac:dyDescent="0.35">
      <c r="A473">
        <v>158</v>
      </c>
      <c r="B473" s="5">
        <v>45516</v>
      </c>
      <c r="C473" s="6" t="s">
        <v>986</v>
      </c>
      <c r="D473">
        <v>1671.37</v>
      </c>
      <c r="E473">
        <v>5</v>
      </c>
      <c r="F473" s="6" t="s">
        <v>997</v>
      </c>
      <c r="G473" s="6" t="s">
        <v>1034</v>
      </c>
      <c r="H473" s="6" t="s">
        <v>1027</v>
      </c>
      <c r="I473">
        <v>8356.8499999999985</v>
      </c>
      <c r="J473">
        <v>2024</v>
      </c>
      <c r="K473">
        <v>8</v>
      </c>
      <c r="L473" s="6" t="s">
        <v>1306</v>
      </c>
      <c r="M473">
        <v>3</v>
      </c>
    </row>
    <row r="474" spans="1:13" x14ac:dyDescent="0.35">
      <c r="A474">
        <v>386</v>
      </c>
      <c r="B474" s="5">
        <v>45517</v>
      </c>
      <c r="C474" s="6" t="s">
        <v>986</v>
      </c>
      <c r="D474">
        <v>929.02</v>
      </c>
      <c r="E474">
        <v>8</v>
      </c>
      <c r="F474" s="6" t="s">
        <v>998</v>
      </c>
      <c r="G474" s="6" t="s">
        <v>1025</v>
      </c>
      <c r="H474" s="6" t="s">
        <v>1026</v>
      </c>
      <c r="I474">
        <v>7432.16</v>
      </c>
      <c r="J474">
        <v>2024</v>
      </c>
      <c r="K474">
        <v>8</v>
      </c>
      <c r="L474" s="6" t="s">
        <v>1306</v>
      </c>
      <c r="M474">
        <v>3</v>
      </c>
    </row>
    <row r="475" spans="1:13" x14ac:dyDescent="0.35">
      <c r="A475">
        <v>63</v>
      </c>
      <c r="B475" s="5">
        <v>45517</v>
      </c>
      <c r="C475" s="6" t="s">
        <v>988</v>
      </c>
      <c r="D475">
        <v>150.66999999999999</v>
      </c>
      <c r="E475">
        <v>6</v>
      </c>
      <c r="F475" s="6" t="s">
        <v>998</v>
      </c>
      <c r="G475" s="6" t="s">
        <v>1034</v>
      </c>
      <c r="H475" s="6" t="s">
        <v>1028</v>
      </c>
      <c r="I475">
        <v>904.02</v>
      </c>
      <c r="J475">
        <v>2024</v>
      </c>
      <c r="K475">
        <v>8</v>
      </c>
      <c r="L475" s="6" t="s">
        <v>1306</v>
      </c>
      <c r="M475">
        <v>3</v>
      </c>
    </row>
    <row r="476" spans="1:13" x14ac:dyDescent="0.35">
      <c r="A476">
        <v>593</v>
      </c>
      <c r="B476" s="5">
        <v>45521</v>
      </c>
      <c r="C476" s="6" t="s">
        <v>988</v>
      </c>
      <c r="D476">
        <v>460.07</v>
      </c>
      <c r="E476">
        <v>9</v>
      </c>
      <c r="F476" s="6" t="s">
        <v>998</v>
      </c>
      <c r="G476" s="6" t="s">
        <v>1036</v>
      </c>
      <c r="H476" s="6" t="s">
        <v>1026</v>
      </c>
      <c r="I476">
        <v>4140.63</v>
      </c>
      <c r="J476">
        <v>2024</v>
      </c>
      <c r="K476">
        <v>8</v>
      </c>
      <c r="L476" s="6" t="s">
        <v>1306</v>
      </c>
      <c r="M476">
        <v>3</v>
      </c>
    </row>
    <row r="477" spans="1:13" x14ac:dyDescent="0.35">
      <c r="A477">
        <v>488</v>
      </c>
      <c r="B477" s="5">
        <v>45521</v>
      </c>
      <c r="C477" s="6" t="s">
        <v>995</v>
      </c>
      <c r="D477">
        <v>417.05</v>
      </c>
      <c r="E477">
        <v>2</v>
      </c>
      <c r="F477" s="6" t="s">
        <v>998</v>
      </c>
      <c r="G477" s="6" t="s">
        <v>1029</v>
      </c>
      <c r="H477" s="6" t="s">
        <v>1028</v>
      </c>
      <c r="I477">
        <v>834.1</v>
      </c>
      <c r="J477">
        <v>2024</v>
      </c>
      <c r="K477">
        <v>8</v>
      </c>
      <c r="L477" s="6" t="s">
        <v>1306</v>
      </c>
      <c r="M477">
        <v>3</v>
      </c>
    </row>
    <row r="478" spans="1:13" x14ac:dyDescent="0.35">
      <c r="A478">
        <v>531</v>
      </c>
      <c r="B478" s="5">
        <v>45521</v>
      </c>
      <c r="C478" s="6" t="s">
        <v>994</v>
      </c>
      <c r="D478">
        <v>1702.95</v>
      </c>
      <c r="E478">
        <v>6</v>
      </c>
      <c r="F478" s="6" t="s">
        <v>998</v>
      </c>
      <c r="G478" s="6" t="s">
        <v>1025</v>
      </c>
      <c r="H478" s="6" t="s">
        <v>1028</v>
      </c>
      <c r="I478">
        <v>10217.700000000001</v>
      </c>
      <c r="J478">
        <v>2024</v>
      </c>
      <c r="K478">
        <v>8</v>
      </c>
      <c r="L478" s="6" t="s">
        <v>1306</v>
      </c>
      <c r="M478">
        <v>3</v>
      </c>
    </row>
    <row r="479" spans="1:13" x14ac:dyDescent="0.35">
      <c r="A479">
        <v>347</v>
      </c>
      <c r="B479" s="5">
        <v>45523</v>
      </c>
      <c r="C479" s="6" t="s">
        <v>993</v>
      </c>
      <c r="D479">
        <v>1011.69</v>
      </c>
      <c r="E479">
        <v>9</v>
      </c>
      <c r="F479" s="6" t="s">
        <v>996</v>
      </c>
      <c r="G479" s="6" t="s">
        <v>1025</v>
      </c>
      <c r="H479" s="6" t="s">
        <v>1024</v>
      </c>
      <c r="I479">
        <v>9105.2100000000009</v>
      </c>
      <c r="J479">
        <v>2024</v>
      </c>
      <c r="K479">
        <v>8</v>
      </c>
      <c r="L479" s="6" t="s">
        <v>1306</v>
      </c>
      <c r="M479">
        <v>3</v>
      </c>
    </row>
    <row r="480" spans="1:13" x14ac:dyDescent="0.35">
      <c r="A480">
        <v>75</v>
      </c>
      <c r="B480" s="5">
        <v>45523</v>
      </c>
      <c r="C480" s="6" t="s">
        <v>992</v>
      </c>
      <c r="D480">
        <v>1413.05</v>
      </c>
      <c r="E480">
        <v>5</v>
      </c>
      <c r="F480" s="6" t="s">
        <v>998</v>
      </c>
      <c r="G480" s="6" t="s">
        <v>1034</v>
      </c>
      <c r="H480" s="6" t="s">
        <v>1030</v>
      </c>
      <c r="I480">
        <v>7065.25</v>
      </c>
      <c r="J480">
        <v>2024</v>
      </c>
      <c r="K480">
        <v>8</v>
      </c>
      <c r="L480" s="6" t="s">
        <v>1306</v>
      </c>
      <c r="M480">
        <v>3</v>
      </c>
    </row>
    <row r="481" spans="1:13" x14ac:dyDescent="0.35">
      <c r="A481">
        <v>472</v>
      </c>
      <c r="B481" s="5">
        <v>45525</v>
      </c>
      <c r="C481" s="6" t="s">
        <v>995</v>
      </c>
      <c r="D481">
        <v>683.72</v>
      </c>
      <c r="E481">
        <v>10</v>
      </c>
      <c r="F481" s="6" t="s">
        <v>996</v>
      </c>
      <c r="G481" s="6" t="s">
        <v>1031</v>
      </c>
      <c r="H481" s="6" t="s">
        <v>1041</v>
      </c>
      <c r="I481">
        <v>6837.2000000000007</v>
      </c>
      <c r="J481">
        <v>2024</v>
      </c>
      <c r="K481">
        <v>8</v>
      </c>
      <c r="L481" s="6" t="s">
        <v>1306</v>
      </c>
      <c r="M481">
        <v>3</v>
      </c>
    </row>
    <row r="482" spans="1:13" x14ac:dyDescent="0.35">
      <c r="A482">
        <v>443</v>
      </c>
      <c r="B482" s="5">
        <v>45526</v>
      </c>
      <c r="C482" s="6" t="s">
        <v>986</v>
      </c>
      <c r="D482">
        <v>561.49</v>
      </c>
      <c r="E482">
        <v>10</v>
      </c>
      <c r="F482" s="6" t="s">
        <v>998</v>
      </c>
      <c r="G482" s="6" t="s">
        <v>1029</v>
      </c>
      <c r="H482" s="6" t="s">
        <v>1024</v>
      </c>
      <c r="I482">
        <v>5614.9</v>
      </c>
      <c r="J482">
        <v>2024</v>
      </c>
      <c r="K482">
        <v>8</v>
      </c>
      <c r="L482" s="6" t="s">
        <v>1306</v>
      </c>
      <c r="M482">
        <v>3</v>
      </c>
    </row>
    <row r="483" spans="1:13" x14ac:dyDescent="0.35">
      <c r="A483">
        <v>500</v>
      </c>
      <c r="B483" s="5">
        <v>45526</v>
      </c>
      <c r="C483" s="6" t="s">
        <v>987</v>
      </c>
      <c r="D483">
        <v>1259.72</v>
      </c>
      <c r="E483">
        <v>2</v>
      </c>
      <c r="F483" s="6" t="s">
        <v>997</v>
      </c>
      <c r="G483" s="6" t="s">
        <v>1039</v>
      </c>
      <c r="H483" s="6" t="s">
        <v>1027</v>
      </c>
      <c r="I483">
        <v>2519.44</v>
      </c>
      <c r="J483">
        <v>2024</v>
      </c>
      <c r="K483">
        <v>8</v>
      </c>
      <c r="L483" s="6" t="s">
        <v>1306</v>
      </c>
      <c r="M483">
        <v>3</v>
      </c>
    </row>
    <row r="484" spans="1:13" x14ac:dyDescent="0.35">
      <c r="A484">
        <v>69</v>
      </c>
      <c r="B484" s="5">
        <v>45527</v>
      </c>
      <c r="C484" s="6" t="s">
        <v>992</v>
      </c>
      <c r="D484">
        <v>185.72</v>
      </c>
      <c r="E484">
        <v>2</v>
      </c>
      <c r="F484" s="6" t="s">
        <v>999</v>
      </c>
      <c r="G484" s="6" t="s">
        <v>1003</v>
      </c>
      <c r="H484" s="6" t="s">
        <v>1027</v>
      </c>
      <c r="I484">
        <v>371.44</v>
      </c>
      <c r="J484">
        <v>2024</v>
      </c>
      <c r="K484">
        <v>8</v>
      </c>
      <c r="L484" s="6" t="s">
        <v>1306</v>
      </c>
      <c r="M484">
        <v>3</v>
      </c>
    </row>
    <row r="485" spans="1:13" x14ac:dyDescent="0.35">
      <c r="A485">
        <v>417</v>
      </c>
      <c r="B485" s="5">
        <v>45527</v>
      </c>
      <c r="C485" s="6" t="s">
        <v>994</v>
      </c>
      <c r="D485">
        <v>451.23</v>
      </c>
      <c r="E485">
        <v>8</v>
      </c>
      <c r="F485" s="6" t="s">
        <v>999</v>
      </c>
      <c r="G485" s="6" t="s">
        <v>1003</v>
      </c>
      <c r="H485" s="6" t="s">
        <v>1030</v>
      </c>
      <c r="I485">
        <v>3609.84</v>
      </c>
      <c r="J485">
        <v>2024</v>
      </c>
      <c r="K485">
        <v>8</v>
      </c>
      <c r="L485" s="6" t="s">
        <v>1306</v>
      </c>
      <c r="M485">
        <v>3</v>
      </c>
    </row>
    <row r="486" spans="1:13" x14ac:dyDescent="0.35">
      <c r="A486">
        <v>220</v>
      </c>
      <c r="B486" s="5">
        <v>45530</v>
      </c>
      <c r="C486" s="6" t="s">
        <v>995</v>
      </c>
      <c r="D486">
        <v>1390.19</v>
      </c>
      <c r="E486">
        <v>2</v>
      </c>
      <c r="F486" s="6" t="s">
        <v>997</v>
      </c>
      <c r="G486" s="6" t="s">
        <v>1033</v>
      </c>
      <c r="H486" s="6" t="s">
        <v>1030</v>
      </c>
      <c r="I486">
        <v>2780.38</v>
      </c>
      <c r="J486">
        <v>2024</v>
      </c>
      <c r="K486">
        <v>8</v>
      </c>
      <c r="L486" s="6" t="s">
        <v>1306</v>
      </c>
      <c r="M486">
        <v>3</v>
      </c>
    </row>
    <row r="487" spans="1:13" x14ac:dyDescent="0.35">
      <c r="A487">
        <v>496</v>
      </c>
      <c r="B487" s="5">
        <v>45530</v>
      </c>
      <c r="C487" s="6" t="s">
        <v>987</v>
      </c>
      <c r="D487">
        <v>1466.04</v>
      </c>
      <c r="E487">
        <v>9</v>
      </c>
      <c r="F487" s="6" t="s">
        <v>999</v>
      </c>
      <c r="G487" s="6" t="s">
        <v>1031</v>
      </c>
      <c r="H487" s="6" t="s">
        <v>1038</v>
      </c>
      <c r="I487">
        <v>13194.36</v>
      </c>
      <c r="J487">
        <v>2024</v>
      </c>
      <c r="K487">
        <v>8</v>
      </c>
      <c r="L487" s="6" t="s">
        <v>1306</v>
      </c>
      <c r="M487">
        <v>3</v>
      </c>
    </row>
    <row r="488" spans="1:13" x14ac:dyDescent="0.35">
      <c r="A488">
        <v>91</v>
      </c>
      <c r="B488" s="5">
        <v>45531</v>
      </c>
      <c r="C488" s="6" t="s">
        <v>988</v>
      </c>
      <c r="D488">
        <v>1790.06</v>
      </c>
      <c r="E488">
        <v>2</v>
      </c>
      <c r="F488" s="6" t="s">
        <v>996</v>
      </c>
      <c r="G488" s="6" t="s">
        <v>1000</v>
      </c>
      <c r="H488" s="6" t="s">
        <v>1032</v>
      </c>
      <c r="I488">
        <v>3580.12</v>
      </c>
      <c r="J488">
        <v>2024</v>
      </c>
      <c r="K488">
        <v>8</v>
      </c>
      <c r="L488" s="6" t="s">
        <v>1306</v>
      </c>
      <c r="M488">
        <v>3</v>
      </c>
    </row>
    <row r="489" spans="1:13" x14ac:dyDescent="0.35">
      <c r="A489">
        <v>15</v>
      </c>
      <c r="B489" s="5">
        <v>45532</v>
      </c>
      <c r="C489" s="6" t="s">
        <v>989</v>
      </c>
      <c r="D489">
        <v>579.23</v>
      </c>
      <c r="E489">
        <v>8</v>
      </c>
      <c r="F489" s="6" t="s">
        <v>996</v>
      </c>
      <c r="G489" s="6" t="s">
        <v>1036</v>
      </c>
      <c r="H489" s="6" t="s">
        <v>1024</v>
      </c>
      <c r="I489">
        <v>4633.84</v>
      </c>
      <c r="J489">
        <v>2024</v>
      </c>
      <c r="K489">
        <v>8</v>
      </c>
      <c r="L489" s="6" t="s">
        <v>1306</v>
      </c>
      <c r="M489">
        <v>3</v>
      </c>
    </row>
    <row r="490" spans="1:13" x14ac:dyDescent="0.35">
      <c r="A490">
        <v>596</v>
      </c>
      <c r="B490" s="5">
        <v>45534</v>
      </c>
      <c r="C490" s="6" t="s">
        <v>991</v>
      </c>
      <c r="D490">
        <v>1497.33</v>
      </c>
      <c r="E490">
        <v>3</v>
      </c>
      <c r="F490" s="6" t="s">
        <v>999</v>
      </c>
      <c r="G490" s="6" t="s">
        <v>1033</v>
      </c>
      <c r="H490" s="6" t="s">
        <v>1035</v>
      </c>
      <c r="I490">
        <v>4491.99</v>
      </c>
      <c r="J490">
        <v>2024</v>
      </c>
      <c r="K490">
        <v>8</v>
      </c>
      <c r="L490" s="6" t="s">
        <v>1306</v>
      </c>
      <c r="M490">
        <v>3</v>
      </c>
    </row>
    <row r="491" spans="1:13" x14ac:dyDescent="0.35">
      <c r="A491">
        <v>416</v>
      </c>
      <c r="B491" s="5">
        <v>45535</v>
      </c>
      <c r="C491" s="6" t="s">
        <v>991</v>
      </c>
      <c r="D491">
        <v>1476.61</v>
      </c>
      <c r="E491">
        <v>4</v>
      </c>
      <c r="F491" s="6" t="s">
        <v>996</v>
      </c>
      <c r="G491" s="6" t="s">
        <v>1034</v>
      </c>
      <c r="H491" s="6" t="s">
        <v>1024</v>
      </c>
      <c r="I491">
        <v>5906.44</v>
      </c>
      <c r="J491">
        <v>2024</v>
      </c>
      <c r="K491">
        <v>8</v>
      </c>
      <c r="L491" s="6" t="s">
        <v>1306</v>
      </c>
      <c r="M491">
        <v>3</v>
      </c>
    </row>
    <row r="492" spans="1:13" x14ac:dyDescent="0.35">
      <c r="A492">
        <v>547</v>
      </c>
      <c r="B492" s="5">
        <v>45537</v>
      </c>
      <c r="C492" s="6" t="s">
        <v>993</v>
      </c>
      <c r="D492">
        <v>680.54</v>
      </c>
      <c r="E492">
        <v>8</v>
      </c>
      <c r="F492" s="6" t="s">
        <v>998</v>
      </c>
      <c r="G492" s="6" t="s">
        <v>1040</v>
      </c>
      <c r="H492" s="6" t="s">
        <v>1037</v>
      </c>
      <c r="I492">
        <v>5444.32</v>
      </c>
      <c r="J492">
        <v>2024</v>
      </c>
      <c r="K492">
        <v>9</v>
      </c>
      <c r="L492" s="6" t="s">
        <v>1307</v>
      </c>
      <c r="M492">
        <v>3</v>
      </c>
    </row>
    <row r="493" spans="1:13" x14ac:dyDescent="0.35">
      <c r="A493">
        <v>25</v>
      </c>
      <c r="B493" s="5">
        <v>45539</v>
      </c>
      <c r="C493" s="6" t="s">
        <v>992</v>
      </c>
      <c r="D493">
        <v>1012.11</v>
      </c>
      <c r="E493">
        <v>3</v>
      </c>
      <c r="F493" s="6" t="s">
        <v>997</v>
      </c>
      <c r="G493" s="6" t="s">
        <v>1000</v>
      </c>
      <c r="H493" s="6" t="s">
        <v>1037</v>
      </c>
      <c r="I493">
        <v>3036.33</v>
      </c>
      <c r="J493">
        <v>2024</v>
      </c>
      <c r="K493">
        <v>9</v>
      </c>
      <c r="L493" s="6" t="s">
        <v>1307</v>
      </c>
      <c r="M493">
        <v>3</v>
      </c>
    </row>
    <row r="494" spans="1:13" x14ac:dyDescent="0.35">
      <c r="A494">
        <v>483</v>
      </c>
      <c r="B494" s="5">
        <v>45541</v>
      </c>
      <c r="C494" s="6" t="s">
        <v>989</v>
      </c>
      <c r="D494">
        <v>1567.31</v>
      </c>
      <c r="E494">
        <v>5</v>
      </c>
      <c r="F494" s="6" t="s">
        <v>998</v>
      </c>
      <c r="G494" s="6" t="s">
        <v>1039</v>
      </c>
      <c r="H494" s="6" t="s">
        <v>1028</v>
      </c>
      <c r="I494">
        <v>7836.5499999999993</v>
      </c>
      <c r="J494">
        <v>2024</v>
      </c>
      <c r="K494">
        <v>9</v>
      </c>
      <c r="L494" s="6" t="s">
        <v>1307</v>
      </c>
      <c r="M494">
        <v>3</v>
      </c>
    </row>
    <row r="495" spans="1:13" x14ac:dyDescent="0.35">
      <c r="A495">
        <v>575</v>
      </c>
      <c r="B495" s="5">
        <v>45541</v>
      </c>
      <c r="C495" s="6" t="s">
        <v>989</v>
      </c>
      <c r="D495">
        <v>1211.3</v>
      </c>
      <c r="E495">
        <v>2</v>
      </c>
      <c r="F495" s="6" t="s">
        <v>996</v>
      </c>
      <c r="G495" s="6" t="s">
        <v>1000</v>
      </c>
      <c r="H495" s="6" t="s">
        <v>1032</v>
      </c>
      <c r="I495">
        <v>2422.6</v>
      </c>
      <c r="J495">
        <v>2024</v>
      </c>
      <c r="K495">
        <v>9</v>
      </c>
      <c r="L495" s="6" t="s">
        <v>1307</v>
      </c>
      <c r="M495">
        <v>3</v>
      </c>
    </row>
    <row r="496" spans="1:13" x14ac:dyDescent="0.35">
      <c r="A496">
        <v>505</v>
      </c>
      <c r="B496" s="5">
        <v>45544</v>
      </c>
      <c r="C496" s="6" t="s">
        <v>990</v>
      </c>
      <c r="D496">
        <v>352.54</v>
      </c>
      <c r="E496">
        <v>10</v>
      </c>
      <c r="F496" s="6" t="s">
        <v>997</v>
      </c>
      <c r="G496" s="6" t="s">
        <v>1033</v>
      </c>
      <c r="H496" s="6" t="s">
        <v>1028</v>
      </c>
      <c r="I496">
        <v>3525.4</v>
      </c>
      <c r="J496">
        <v>2024</v>
      </c>
      <c r="K496">
        <v>9</v>
      </c>
      <c r="L496" s="6" t="s">
        <v>1307</v>
      </c>
      <c r="M496">
        <v>3</v>
      </c>
    </row>
    <row r="497" spans="1:13" x14ac:dyDescent="0.35">
      <c r="A497">
        <v>206</v>
      </c>
      <c r="B497" s="5">
        <v>45544</v>
      </c>
      <c r="C497" s="6" t="s">
        <v>988</v>
      </c>
      <c r="D497">
        <v>436.68</v>
      </c>
      <c r="E497">
        <v>7</v>
      </c>
      <c r="F497" s="6" t="s">
        <v>998</v>
      </c>
      <c r="G497" s="6" t="s">
        <v>1033</v>
      </c>
      <c r="H497" s="6" t="s">
        <v>1038</v>
      </c>
      <c r="I497">
        <v>3056.76</v>
      </c>
      <c r="J497">
        <v>2024</v>
      </c>
      <c r="K497">
        <v>9</v>
      </c>
      <c r="L497" s="6" t="s">
        <v>1307</v>
      </c>
      <c r="M497">
        <v>3</v>
      </c>
    </row>
    <row r="498" spans="1:13" x14ac:dyDescent="0.35">
      <c r="A498">
        <v>166</v>
      </c>
      <c r="B498" s="5">
        <v>45545</v>
      </c>
      <c r="C498" s="6" t="s">
        <v>986</v>
      </c>
      <c r="D498">
        <v>611.74</v>
      </c>
      <c r="E498">
        <v>6</v>
      </c>
      <c r="F498" s="6" t="s">
        <v>998</v>
      </c>
      <c r="G498" s="6" t="s">
        <v>1040</v>
      </c>
      <c r="H498" s="6" t="s">
        <v>1037</v>
      </c>
      <c r="I498">
        <v>3670.44</v>
      </c>
      <c r="J498">
        <v>2024</v>
      </c>
      <c r="K498">
        <v>9</v>
      </c>
      <c r="L498" s="6" t="s">
        <v>1307</v>
      </c>
      <c r="M498">
        <v>3</v>
      </c>
    </row>
    <row r="499" spans="1:13" x14ac:dyDescent="0.35">
      <c r="A499">
        <v>302</v>
      </c>
      <c r="B499" s="5">
        <v>45545</v>
      </c>
      <c r="C499" s="6" t="s">
        <v>995</v>
      </c>
      <c r="D499">
        <v>1288.55</v>
      </c>
      <c r="E499">
        <v>10</v>
      </c>
      <c r="F499" s="6" t="s">
        <v>999</v>
      </c>
      <c r="G499" s="6" t="s">
        <v>1036</v>
      </c>
      <c r="H499" s="6" t="s">
        <v>1028</v>
      </c>
      <c r="I499">
        <v>12885.5</v>
      </c>
      <c r="J499">
        <v>2024</v>
      </c>
      <c r="K499">
        <v>9</v>
      </c>
      <c r="L499" s="6" t="s">
        <v>1307</v>
      </c>
      <c r="M499">
        <v>3</v>
      </c>
    </row>
    <row r="500" spans="1:13" x14ac:dyDescent="0.35">
      <c r="A500">
        <v>322</v>
      </c>
      <c r="B500" s="5">
        <v>45545</v>
      </c>
      <c r="C500" s="6" t="s">
        <v>992</v>
      </c>
      <c r="D500">
        <v>1059.96</v>
      </c>
      <c r="E500">
        <v>3</v>
      </c>
      <c r="F500" s="6" t="s">
        <v>996</v>
      </c>
      <c r="G500" s="6" t="s">
        <v>1039</v>
      </c>
      <c r="H500" s="6" t="s">
        <v>1027</v>
      </c>
      <c r="I500">
        <v>3179.88</v>
      </c>
      <c r="J500">
        <v>2024</v>
      </c>
      <c r="K500">
        <v>9</v>
      </c>
      <c r="L500" s="6" t="s">
        <v>1307</v>
      </c>
      <c r="M500">
        <v>3</v>
      </c>
    </row>
    <row r="501" spans="1:13" x14ac:dyDescent="0.35">
      <c r="A501">
        <v>249</v>
      </c>
      <c r="B501" s="5">
        <v>45546</v>
      </c>
      <c r="C501" s="6" t="s">
        <v>995</v>
      </c>
      <c r="D501">
        <v>1647.66</v>
      </c>
      <c r="E501">
        <v>8</v>
      </c>
      <c r="F501" s="6" t="s">
        <v>997</v>
      </c>
      <c r="G501" s="6" t="s">
        <v>1029</v>
      </c>
      <c r="H501" s="6" t="s">
        <v>1037</v>
      </c>
      <c r="I501">
        <v>13181.28</v>
      </c>
      <c r="J501">
        <v>2024</v>
      </c>
      <c r="K501">
        <v>9</v>
      </c>
      <c r="L501" s="6" t="s">
        <v>1307</v>
      </c>
      <c r="M501">
        <v>3</v>
      </c>
    </row>
    <row r="502" spans="1:13" x14ac:dyDescent="0.35">
      <c r="A502">
        <v>549</v>
      </c>
      <c r="B502" s="5">
        <v>45547</v>
      </c>
      <c r="C502" s="6" t="s">
        <v>989</v>
      </c>
      <c r="D502">
        <v>914.18</v>
      </c>
      <c r="E502">
        <v>1</v>
      </c>
      <c r="F502" s="6" t="s">
        <v>996</v>
      </c>
      <c r="G502" s="6" t="s">
        <v>1039</v>
      </c>
      <c r="H502" s="6" t="s">
        <v>1027</v>
      </c>
      <c r="I502">
        <v>914.18</v>
      </c>
      <c r="J502">
        <v>2024</v>
      </c>
      <c r="K502">
        <v>9</v>
      </c>
      <c r="L502" s="6" t="s">
        <v>1307</v>
      </c>
      <c r="M502">
        <v>3</v>
      </c>
    </row>
    <row r="503" spans="1:13" x14ac:dyDescent="0.35">
      <c r="A503">
        <v>149</v>
      </c>
      <c r="B503" s="5">
        <v>45549</v>
      </c>
      <c r="C503" s="6" t="s">
        <v>988</v>
      </c>
      <c r="D503">
        <v>1772.19</v>
      </c>
      <c r="E503">
        <v>6</v>
      </c>
      <c r="F503" s="6" t="s">
        <v>996</v>
      </c>
      <c r="G503" s="6" t="s">
        <v>1040</v>
      </c>
      <c r="H503" s="6" t="s">
        <v>1028</v>
      </c>
      <c r="I503">
        <v>10633.14</v>
      </c>
      <c r="J503">
        <v>2024</v>
      </c>
      <c r="K503">
        <v>9</v>
      </c>
      <c r="L503" s="6" t="s">
        <v>1307</v>
      </c>
      <c r="M503">
        <v>3</v>
      </c>
    </row>
    <row r="504" spans="1:13" x14ac:dyDescent="0.35">
      <c r="A504">
        <v>248</v>
      </c>
      <c r="B504" s="5">
        <v>45550</v>
      </c>
      <c r="C504" s="6" t="s">
        <v>993</v>
      </c>
      <c r="D504">
        <v>1407.62</v>
      </c>
      <c r="E504">
        <v>1</v>
      </c>
      <c r="F504" s="6" t="s">
        <v>997</v>
      </c>
      <c r="G504" s="6" t="s">
        <v>1003</v>
      </c>
      <c r="H504" s="6" t="s">
        <v>1028</v>
      </c>
      <c r="I504">
        <v>1407.62</v>
      </c>
      <c r="J504">
        <v>2024</v>
      </c>
      <c r="K504">
        <v>9</v>
      </c>
      <c r="L504" s="6" t="s">
        <v>1307</v>
      </c>
      <c r="M504">
        <v>3</v>
      </c>
    </row>
    <row r="505" spans="1:13" x14ac:dyDescent="0.35">
      <c r="A505">
        <v>392</v>
      </c>
      <c r="B505" s="5">
        <v>45551</v>
      </c>
      <c r="C505" s="6" t="s">
        <v>990</v>
      </c>
      <c r="D505">
        <v>1969.44</v>
      </c>
      <c r="E505">
        <v>5</v>
      </c>
      <c r="F505" s="6" t="s">
        <v>999</v>
      </c>
      <c r="G505" s="6" t="s">
        <v>1036</v>
      </c>
      <c r="H505" s="6" t="s">
        <v>1030</v>
      </c>
      <c r="I505">
        <v>9847.2000000000007</v>
      </c>
      <c r="J505">
        <v>2024</v>
      </c>
      <c r="K505">
        <v>9</v>
      </c>
      <c r="L505" s="6" t="s">
        <v>1307</v>
      </c>
      <c r="M505">
        <v>3</v>
      </c>
    </row>
    <row r="506" spans="1:13" x14ac:dyDescent="0.35">
      <c r="A506">
        <v>328</v>
      </c>
      <c r="B506" s="5">
        <v>45552</v>
      </c>
      <c r="C506" s="6" t="s">
        <v>986</v>
      </c>
      <c r="D506">
        <v>1052.1600000000001</v>
      </c>
      <c r="E506">
        <v>1</v>
      </c>
      <c r="F506" s="6" t="s">
        <v>999</v>
      </c>
      <c r="G506" s="6" t="s">
        <v>1029</v>
      </c>
      <c r="H506" s="6" t="s">
        <v>1026</v>
      </c>
      <c r="I506">
        <v>1052.1600000000001</v>
      </c>
      <c r="J506">
        <v>2024</v>
      </c>
      <c r="K506">
        <v>9</v>
      </c>
      <c r="L506" s="6" t="s">
        <v>1307</v>
      </c>
      <c r="M506">
        <v>3</v>
      </c>
    </row>
    <row r="507" spans="1:13" x14ac:dyDescent="0.35">
      <c r="A507">
        <v>364</v>
      </c>
      <c r="B507" s="5">
        <v>45554</v>
      </c>
      <c r="C507" s="6" t="s">
        <v>989</v>
      </c>
      <c r="D507">
        <v>1174.98</v>
      </c>
      <c r="E507">
        <v>5</v>
      </c>
      <c r="F507" s="6" t="s">
        <v>998</v>
      </c>
      <c r="G507" s="6" t="s">
        <v>1034</v>
      </c>
      <c r="H507" s="6" t="s">
        <v>1028</v>
      </c>
      <c r="I507">
        <v>5874.9</v>
      </c>
      <c r="J507">
        <v>2024</v>
      </c>
      <c r="K507">
        <v>9</v>
      </c>
      <c r="L507" s="6" t="s">
        <v>1307</v>
      </c>
      <c r="M507">
        <v>3</v>
      </c>
    </row>
    <row r="508" spans="1:13" x14ac:dyDescent="0.35">
      <c r="A508">
        <v>577</v>
      </c>
      <c r="B508" s="5">
        <v>45555</v>
      </c>
      <c r="C508" s="6" t="s">
        <v>993</v>
      </c>
      <c r="D508">
        <v>1476.79</v>
      </c>
      <c r="E508">
        <v>8</v>
      </c>
      <c r="F508" s="6" t="s">
        <v>997</v>
      </c>
      <c r="G508" s="6" t="s">
        <v>1034</v>
      </c>
      <c r="H508" s="6" t="s">
        <v>1037</v>
      </c>
      <c r="I508">
        <v>11814.32</v>
      </c>
      <c r="J508">
        <v>2024</v>
      </c>
      <c r="K508">
        <v>9</v>
      </c>
      <c r="L508" s="6" t="s">
        <v>1307</v>
      </c>
      <c r="M508">
        <v>3</v>
      </c>
    </row>
    <row r="509" spans="1:13" x14ac:dyDescent="0.35">
      <c r="A509">
        <v>231</v>
      </c>
      <c r="B509" s="5">
        <v>45556</v>
      </c>
      <c r="C509" s="6" t="s">
        <v>986</v>
      </c>
      <c r="D509">
        <v>1436.53</v>
      </c>
      <c r="E509">
        <v>9</v>
      </c>
      <c r="F509" s="6" t="s">
        <v>997</v>
      </c>
      <c r="G509" s="6" t="s">
        <v>1029</v>
      </c>
      <c r="H509" s="6" t="s">
        <v>1038</v>
      </c>
      <c r="I509">
        <v>12928.77</v>
      </c>
      <c r="J509">
        <v>2024</v>
      </c>
      <c r="K509">
        <v>9</v>
      </c>
      <c r="L509" s="6" t="s">
        <v>1307</v>
      </c>
      <c r="M509">
        <v>3</v>
      </c>
    </row>
    <row r="510" spans="1:13" x14ac:dyDescent="0.35">
      <c r="A510">
        <v>469</v>
      </c>
      <c r="B510" s="5">
        <v>45557</v>
      </c>
      <c r="C510" s="6" t="s">
        <v>989</v>
      </c>
      <c r="D510">
        <v>510.32</v>
      </c>
      <c r="E510">
        <v>8</v>
      </c>
      <c r="F510" s="6" t="s">
        <v>998</v>
      </c>
      <c r="G510" s="6" t="s">
        <v>1025</v>
      </c>
      <c r="H510" s="6" t="s">
        <v>1028</v>
      </c>
      <c r="I510">
        <v>4082.56</v>
      </c>
      <c r="J510">
        <v>2024</v>
      </c>
      <c r="K510">
        <v>9</v>
      </c>
      <c r="L510" s="6" t="s">
        <v>1307</v>
      </c>
      <c r="M510">
        <v>3</v>
      </c>
    </row>
    <row r="511" spans="1:13" x14ac:dyDescent="0.35">
      <c r="A511">
        <v>101</v>
      </c>
      <c r="B511" s="5">
        <v>45558</v>
      </c>
      <c r="C511" s="6" t="s">
        <v>993</v>
      </c>
      <c r="D511">
        <v>50.09</v>
      </c>
      <c r="E511">
        <v>2</v>
      </c>
      <c r="F511" s="6" t="s">
        <v>998</v>
      </c>
      <c r="G511" s="6" t="s">
        <v>1029</v>
      </c>
      <c r="H511" s="6" t="s">
        <v>1030</v>
      </c>
      <c r="I511">
        <v>100.18</v>
      </c>
      <c r="J511">
        <v>2024</v>
      </c>
      <c r="K511">
        <v>9</v>
      </c>
      <c r="L511" s="6" t="s">
        <v>1307</v>
      </c>
      <c r="M511">
        <v>3</v>
      </c>
    </row>
    <row r="512" spans="1:13" x14ac:dyDescent="0.35">
      <c r="A512">
        <v>314</v>
      </c>
      <c r="B512" s="5">
        <v>45562</v>
      </c>
      <c r="C512" s="6" t="s">
        <v>992</v>
      </c>
      <c r="D512">
        <v>461.96</v>
      </c>
      <c r="E512">
        <v>1</v>
      </c>
      <c r="F512" s="6" t="s">
        <v>997</v>
      </c>
      <c r="G512" s="6" t="s">
        <v>1033</v>
      </c>
      <c r="H512" s="6" t="s">
        <v>1037</v>
      </c>
      <c r="I512">
        <v>461.96</v>
      </c>
      <c r="J512">
        <v>2024</v>
      </c>
      <c r="K512">
        <v>9</v>
      </c>
      <c r="L512" s="6" t="s">
        <v>1307</v>
      </c>
      <c r="M512">
        <v>3</v>
      </c>
    </row>
    <row r="513" spans="1:13" x14ac:dyDescent="0.35">
      <c r="A513">
        <v>103</v>
      </c>
      <c r="B513" s="5">
        <v>45563</v>
      </c>
      <c r="C513" s="6" t="s">
        <v>987</v>
      </c>
      <c r="D513">
        <v>1699.12</v>
      </c>
      <c r="E513">
        <v>3</v>
      </c>
      <c r="F513" s="6" t="s">
        <v>996</v>
      </c>
      <c r="G513" s="6" t="s">
        <v>1031</v>
      </c>
      <c r="H513" s="6" t="s">
        <v>1032</v>
      </c>
      <c r="I513">
        <v>5097.3599999999997</v>
      </c>
      <c r="J513">
        <v>2024</v>
      </c>
      <c r="K513">
        <v>9</v>
      </c>
      <c r="L513" s="6" t="s">
        <v>1307</v>
      </c>
      <c r="M513">
        <v>3</v>
      </c>
    </row>
    <row r="514" spans="1:13" x14ac:dyDescent="0.35">
      <c r="A514">
        <v>35</v>
      </c>
      <c r="B514" s="5">
        <v>45564</v>
      </c>
      <c r="C514" s="6" t="s">
        <v>988</v>
      </c>
      <c r="D514">
        <v>755.51</v>
      </c>
      <c r="E514">
        <v>3</v>
      </c>
      <c r="F514" s="6" t="s">
        <v>999</v>
      </c>
      <c r="G514" s="6" t="s">
        <v>1029</v>
      </c>
      <c r="H514" s="6" t="s">
        <v>1024</v>
      </c>
      <c r="I514">
        <v>2266.5299999999997</v>
      </c>
      <c r="J514">
        <v>2024</v>
      </c>
      <c r="K514">
        <v>9</v>
      </c>
      <c r="L514" s="6" t="s">
        <v>1307</v>
      </c>
      <c r="M514">
        <v>3</v>
      </c>
    </row>
    <row r="515" spans="1:13" x14ac:dyDescent="0.35">
      <c r="A515">
        <v>49</v>
      </c>
      <c r="B515" s="5">
        <v>45565</v>
      </c>
      <c r="C515" s="6" t="s">
        <v>994</v>
      </c>
      <c r="D515">
        <v>876.95</v>
      </c>
      <c r="E515">
        <v>5</v>
      </c>
      <c r="F515" s="6" t="s">
        <v>999</v>
      </c>
      <c r="G515" s="6" t="s">
        <v>1040</v>
      </c>
      <c r="H515" s="6" t="s">
        <v>1030</v>
      </c>
      <c r="I515">
        <v>4384.75</v>
      </c>
      <c r="J515">
        <v>2024</v>
      </c>
      <c r="K515">
        <v>9</v>
      </c>
      <c r="L515" s="6" t="s">
        <v>1307</v>
      </c>
      <c r="M515">
        <v>3</v>
      </c>
    </row>
    <row r="516" spans="1:13" x14ac:dyDescent="0.35">
      <c r="A516">
        <v>403</v>
      </c>
      <c r="B516" s="5">
        <v>45568</v>
      </c>
      <c r="C516" s="6" t="s">
        <v>994</v>
      </c>
      <c r="D516">
        <v>458.03</v>
      </c>
      <c r="E516">
        <v>1</v>
      </c>
      <c r="F516" s="6" t="s">
        <v>998</v>
      </c>
      <c r="G516" s="6" t="s">
        <v>1040</v>
      </c>
      <c r="H516" s="6" t="s">
        <v>1026</v>
      </c>
      <c r="I516">
        <v>458.03</v>
      </c>
      <c r="J516">
        <v>2024</v>
      </c>
      <c r="K516">
        <v>10</v>
      </c>
      <c r="L516" s="6" t="s">
        <v>1308</v>
      </c>
      <c r="M516">
        <v>4</v>
      </c>
    </row>
    <row r="517" spans="1:13" x14ac:dyDescent="0.35">
      <c r="A517">
        <v>484</v>
      </c>
      <c r="B517" s="5">
        <v>45569</v>
      </c>
      <c r="C517" s="6" t="s">
        <v>989</v>
      </c>
      <c r="D517">
        <v>838.75</v>
      </c>
      <c r="E517">
        <v>5</v>
      </c>
      <c r="F517" s="6" t="s">
        <v>997</v>
      </c>
      <c r="G517" s="6" t="s">
        <v>1034</v>
      </c>
      <c r="H517" s="6" t="s">
        <v>1041</v>
      </c>
      <c r="I517">
        <v>4193.75</v>
      </c>
      <c r="J517">
        <v>2024</v>
      </c>
      <c r="K517">
        <v>10</v>
      </c>
      <c r="L517" s="6" t="s">
        <v>1308</v>
      </c>
      <c r="M517">
        <v>4</v>
      </c>
    </row>
    <row r="518" spans="1:13" x14ac:dyDescent="0.35">
      <c r="A518">
        <v>163</v>
      </c>
      <c r="B518" s="5">
        <v>45571</v>
      </c>
      <c r="C518" s="6" t="s">
        <v>994</v>
      </c>
      <c r="D518">
        <v>602.76</v>
      </c>
      <c r="E518">
        <v>10</v>
      </c>
      <c r="F518" s="6" t="s">
        <v>997</v>
      </c>
      <c r="G518" s="6" t="s">
        <v>1029</v>
      </c>
      <c r="H518" s="6" t="s">
        <v>1038</v>
      </c>
      <c r="I518">
        <v>6027.6</v>
      </c>
      <c r="J518">
        <v>2024</v>
      </c>
      <c r="K518">
        <v>10</v>
      </c>
      <c r="L518" s="6" t="s">
        <v>1308</v>
      </c>
      <c r="M518">
        <v>4</v>
      </c>
    </row>
    <row r="519" spans="1:13" x14ac:dyDescent="0.35">
      <c r="A519">
        <v>22</v>
      </c>
      <c r="B519" s="5">
        <v>45571</v>
      </c>
      <c r="C519" s="6" t="s">
        <v>994</v>
      </c>
      <c r="D519">
        <v>887.21</v>
      </c>
      <c r="E519">
        <v>7</v>
      </c>
      <c r="F519" s="6" t="s">
        <v>999</v>
      </c>
      <c r="G519" s="6" t="s">
        <v>1039</v>
      </c>
      <c r="H519" s="6" t="s">
        <v>1037</v>
      </c>
      <c r="I519">
        <v>6210.47</v>
      </c>
      <c r="J519">
        <v>2024</v>
      </c>
      <c r="K519">
        <v>10</v>
      </c>
      <c r="L519" s="6" t="s">
        <v>1308</v>
      </c>
      <c r="M519">
        <v>4</v>
      </c>
    </row>
    <row r="520" spans="1:13" x14ac:dyDescent="0.35">
      <c r="A520">
        <v>357</v>
      </c>
      <c r="B520" s="5">
        <v>45572</v>
      </c>
      <c r="C520" s="6" t="s">
        <v>987</v>
      </c>
      <c r="D520">
        <v>437.52</v>
      </c>
      <c r="E520">
        <v>6</v>
      </c>
      <c r="F520" s="6" t="s">
        <v>997</v>
      </c>
      <c r="G520" s="6" t="s">
        <v>1034</v>
      </c>
      <c r="H520" s="6" t="s">
        <v>1028</v>
      </c>
      <c r="I520">
        <v>2625.12</v>
      </c>
      <c r="J520">
        <v>2024</v>
      </c>
      <c r="K520">
        <v>10</v>
      </c>
      <c r="L520" s="6" t="s">
        <v>1308</v>
      </c>
      <c r="M520">
        <v>4</v>
      </c>
    </row>
    <row r="521" spans="1:13" x14ac:dyDescent="0.35">
      <c r="A521">
        <v>374</v>
      </c>
      <c r="B521" s="5">
        <v>45573</v>
      </c>
      <c r="C521" s="6" t="s">
        <v>990</v>
      </c>
      <c r="D521">
        <v>1132.06</v>
      </c>
      <c r="E521">
        <v>5</v>
      </c>
      <c r="F521" s="6" t="s">
        <v>996</v>
      </c>
      <c r="G521" s="6" t="s">
        <v>1025</v>
      </c>
      <c r="H521" s="6" t="s">
        <v>1030</v>
      </c>
      <c r="I521">
        <v>5660.2999999999993</v>
      </c>
      <c r="J521">
        <v>2024</v>
      </c>
      <c r="K521">
        <v>10</v>
      </c>
      <c r="L521" s="6" t="s">
        <v>1308</v>
      </c>
      <c r="M521">
        <v>4</v>
      </c>
    </row>
    <row r="522" spans="1:13" x14ac:dyDescent="0.35">
      <c r="A522">
        <v>491</v>
      </c>
      <c r="B522" s="5">
        <v>45573</v>
      </c>
      <c r="C522" s="6" t="s">
        <v>988</v>
      </c>
      <c r="D522">
        <v>516.95000000000005</v>
      </c>
      <c r="E522">
        <v>9</v>
      </c>
      <c r="F522" s="6" t="s">
        <v>996</v>
      </c>
      <c r="G522" s="6" t="s">
        <v>1040</v>
      </c>
      <c r="H522" s="6" t="s">
        <v>1041</v>
      </c>
      <c r="I522">
        <v>4652.55</v>
      </c>
      <c r="J522">
        <v>2024</v>
      </c>
      <c r="K522">
        <v>10</v>
      </c>
      <c r="L522" s="6" t="s">
        <v>1308</v>
      </c>
      <c r="M522">
        <v>4</v>
      </c>
    </row>
    <row r="523" spans="1:13" x14ac:dyDescent="0.35">
      <c r="A523">
        <v>234</v>
      </c>
      <c r="B523" s="5">
        <v>45573</v>
      </c>
      <c r="C523" s="6" t="s">
        <v>987</v>
      </c>
      <c r="D523">
        <v>594.19000000000005</v>
      </c>
      <c r="E523">
        <v>3</v>
      </c>
      <c r="F523" s="6" t="s">
        <v>996</v>
      </c>
      <c r="G523" s="6" t="s">
        <v>1003</v>
      </c>
      <c r="H523" s="6" t="s">
        <v>1027</v>
      </c>
      <c r="I523">
        <v>1782.5700000000002</v>
      </c>
      <c r="J523">
        <v>2024</v>
      </c>
      <c r="K523">
        <v>10</v>
      </c>
      <c r="L523" s="6" t="s">
        <v>1308</v>
      </c>
      <c r="M523">
        <v>4</v>
      </c>
    </row>
    <row r="524" spans="1:13" x14ac:dyDescent="0.35">
      <c r="A524">
        <v>447</v>
      </c>
      <c r="B524" s="5">
        <v>45574</v>
      </c>
      <c r="C524" s="6" t="s">
        <v>994</v>
      </c>
      <c r="D524">
        <v>1327.01</v>
      </c>
      <c r="E524">
        <v>7</v>
      </c>
      <c r="F524" s="6" t="s">
        <v>997</v>
      </c>
      <c r="G524" s="6" t="s">
        <v>1039</v>
      </c>
      <c r="H524" s="6" t="s">
        <v>1028</v>
      </c>
      <c r="I524">
        <v>9289.07</v>
      </c>
      <c r="J524">
        <v>2024</v>
      </c>
      <c r="K524">
        <v>10</v>
      </c>
      <c r="L524" s="6" t="s">
        <v>1308</v>
      </c>
      <c r="M524">
        <v>4</v>
      </c>
    </row>
    <row r="525" spans="1:13" x14ac:dyDescent="0.35">
      <c r="A525">
        <v>475</v>
      </c>
      <c r="B525" s="5">
        <v>45575</v>
      </c>
      <c r="C525" s="6" t="s">
        <v>990</v>
      </c>
      <c r="D525">
        <v>420</v>
      </c>
      <c r="E525">
        <v>4</v>
      </c>
      <c r="F525" s="6" t="s">
        <v>996</v>
      </c>
      <c r="G525" s="6" t="s">
        <v>1029</v>
      </c>
      <c r="H525" s="6" t="s">
        <v>1037</v>
      </c>
      <c r="I525">
        <v>1680</v>
      </c>
      <c r="J525">
        <v>2024</v>
      </c>
      <c r="K525">
        <v>10</v>
      </c>
      <c r="L525" s="6" t="s">
        <v>1308</v>
      </c>
      <c r="M525">
        <v>4</v>
      </c>
    </row>
    <row r="526" spans="1:13" x14ac:dyDescent="0.35">
      <c r="A526">
        <v>121</v>
      </c>
      <c r="B526" s="5">
        <v>45575</v>
      </c>
      <c r="C526" s="6" t="s">
        <v>989</v>
      </c>
      <c r="D526">
        <v>1662.24</v>
      </c>
      <c r="E526">
        <v>9</v>
      </c>
      <c r="F526" s="6" t="s">
        <v>996</v>
      </c>
      <c r="G526" s="6" t="s">
        <v>1033</v>
      </c>
      <c r="H526" s="6" t="s">
        <v>1041</v>
      </c>
      <c r="I526">
        <v>14960.16</v>
      </c>
      <c r="J526">
        <v>2024</v>
      </c>
      <c r="K526">
        <v>10</v>
      </c>
      <c r="L526" s="6" t="s">
        <v>1308</v>
      </c>
      <c r="M526">
        <v>4</v>
      </c>
    </row>
    <row r="527" spans="1:13" x14ac:dyDescent="0.35">
      <c r="A527">
        <v>430</v>
      </c>
      <c r="B527" s="5">
        <v>45576</v>
      </c>
      <c r="C527" s="6" t="s">
        <v>995</v>
      </c>
      <c r="D527">
        <v>509.96</v>
      </c>
      <c r="E527">
        <v>6</v>
      </c>
      <c r="F527" s="6" t="s">
        <v>998</v>
      </c>
      <c r="G527" s="6" t="s">
        <v>1036</v>
      </c>
      <c r="H527" s="6" t="s">
        <v>1041</v>
      </c>
      <c r="I527">
        <v>3059.7599999999998</v>
      </c>
      <c r="J527">
        <v>2024</v>
      </c>
      <c r="K527">
        <v>10</v>
      </c>
      <c r="L527" s="6" t="s">
        <v>1308</v>
      </c>
      <c r="M527">
        <v>4</v>
      </c>
    </row>
    <row r="528" spans="1:13" x14ac:dyDescent="0.35">
      <c r="A528">
        <v>394</v>
      </c>
      <c r="B528" s="5">
        <v>45578</v>
      </c>
      <c r="C528" s="6" t="s">
        <v>993</v>
      </c>
      <c r="D528">
        <v>967.06</v>
      </c>
      <c r="E528">
        <v>4</v>
      </c>
      <c r="F528" s="6" t="s">
        <v>996</v>
      </c>
      <c r="G528" s="6" t="s">
        <v>1031</v>
      </c>
      <c r="H528" s="6" t="s">
        <v>1024</v>
      </c>
      <c r="I528">
        <v>3868.24</v>
      </c>
      <c r="J528">
        <v>2024</v>
      </c>
      <c r="K528">
        <v>10</v>
      </c>
      <c r="L528" s="6" t="s">
        <v>1308</v>
      </c>
      <c r="M528">
        <v>4</v>
      </c>
    </row>
    <row r="529" spans="1:13" x14ac:dyDescent="0.35">
      <c r="A529">
        <v>385</v>
      </c>
      <c r="B529" s="5">
        <v>45579</v>
      </c>
      <c r="C529" s="6" t="s">
        <v>988</v>
      </c>
      <c r="D529">
        <v>61.17</v>
      </c>
      <c r="E529">
        <v>6</v>
      </c>
      <c r="F529" s="6" t="s">
        <v>999</v>
      </c>
      <c r="G529" s="6" t="s">
        <v>1040</v>
      </c>
      <c r="H529" s="6" t="s">
        <v>1032</v>
      </c>
      <c r="I529">
        <v>367.02</v>
      </c>
      <c r="J529">
        <v>2024</v>
      </c>
      <c r="K529">
        <v>10</v>
      </c>
      <c r="L529" s="6" t="s">
        <v>1308</v>
      </c>
      <c r="M529">
        <v>4</v>
      </c>
    </row>
    <row r="530" spans="1:13" x14ac:dyDescent="0.35">
      <c r="A530">
        <v>72</v>
      </c>
      <c r="B530" s="5">
        <v>45579</v>
      </c>
      <c r="C530" s="6" t="s">
        <v>991</v>
      </c>
      <c r="D530">
        <v>251.8</v>
      </c>
      <c r="E530">
        <v>4</v>
      </c>
      <c r="F530" s="6" t="s">
        <v>996</v>
      </c>
      <c r="G530" s="6" t="s">
        <v>1036</v>
      </c>
      <c r="H530" s="6" t="s">
        <v>1024</v>
      </c>
      <c r="I530">
        <v>1007.2</v>
      </c>
      <c r="J530">
        <v>2024</v>
      </c>
      <c r="K530">
        <v>10</v>
      </c>
      <c r="L530" s="6" t="s">
        <v>1308</v>
      </c>
      <c r="M530">
        <v>4</v>
      </c>
    </row>
    <row r="531" spans="1:13" x14ac:dyDescent="0.35">
      <c r="A531">
        <v>28</v>
      </c>
      <c r="B531" s="5">
        <v>45582</v>
      </c>
      <c r="C531" s="6" t="s">
        <v>994</v>
      </c>
      <c r="D531">
        <v>1405.15</v>
      </c>
      <c r="E531">
        <v>6</v>
      </c>
      <c r="F531" s="6" t="s">
        <v>996</v>
      </c>
      <c r="G531" s="6" t="s">
        <v>1025</v>
      </c>
      <c r="H531" s="6" t="s">
        <v>1032</v>
      </c>
      <c r="I531">
        <v>8430.9000000000015</v>
      </c>
      <c r="J531">
        <v>2024</v>
      </c>
      <c r="K531">
        <v>10</v>
      </c>
      <c r="L531" s="6" t="s">
        <v>1308</v>
      </c>
      <c r="M531">
        <v>4</v>
      </c>
    </row>
    <row r="532" spans="1:13" x14ac:dyDescent="0.35">
      <c r="A532">
        <v>74</v>
      </c>
      <c r="B532" s="5">
        <v>45583</v>
      </c>
      <c r="C532" s="6" t="s">
        <v>991</v>
      </c>
      <c r="D532">
        <v>1280.17</v>
      </c>
      <c r="E532">
        <v>2</v>
      </c>
      <c r="F532" s="6" t="s">
        <v>999</v>
      </c>
      <c r="G532" s="6" t="s">
        <v>1033</v>
      </c>
      <c r="H532" s="6" t="s">
        <v>1030</v>
      </c>
      <c r="I532">
        <v>2560.34</v>
      </c>
      <c r="J532">
        <v>2024</v>
      </c>
      <c r="K532">
        <v>10</v>
      </c>
      <c r="L532" s="6" t="s">
        <v>1308</v>
      </c>
      <c r="M532">
        <v>4</v>
      </c>
    </row>
    <row r="533" spans="1:13" x14ac:dyDescent="0.35">
      <c r="A533">
        <v>522</v>
      </c>
      <c r="B533" s="5">
        <v>45584</v>
      </c>
      <c r="C533" s="6" t="s">
        <v>994</v>
      </c>
      <c r="D533">
        <v>1349.73</v>
      </c>
      <c r="E533">
        <v>10</v>
      </c>
      <c r="F533" s="6" t="s">
        <v>998</v>
      </c>
      <c r="G533" s="6" t="s">
        <v>1025</v>
      </c>
      <c r="H533" s="6" t="s">
        <v>1035</v>
      </c>
      <c r="I533">
        <v>13497.3</v>
      </c>
      <c r="J533">
        <v>2024</v>
      </c>
      <c r="K533">
        <v>10</v>
      </c>
      <c r="L533" s="6" t="s">
        <v>1308</v>
      </c>
      <c r="M533">
        <v>4</v>
      </c>
    </row>
    <row r="534" spans="1:13" x14ac:dyDescent="0.35">
      <c r="A534">
        <v>455</v>
      </c>
      <c r="B534" s="5">
        <v>45584</v>
      </c>
      <c r="C534" s="6" t="s">
        <v>992</v>
      </c>
      <c r="D534">
        <v>762.69</v>
      </c>
      <c r="E534">
        <v>1</v>
      </c>
      <c r="F534" s="6" t="s">
        <v>998</v>
      </c>
      <c r="G534" s="6" t="s">
        <v>1034</v>
      </c>
      <c r="H534" s="6" t="s">
        <v>1030</v>
      </c>
      <c r="I534">
        <v>762.69</v>
      </c>
      <c r="J534">
        <v>2024</v>
      </c>
      <c r="K534">
        <v>10</v>
      </c>
      <c r="L534" s="6" t="s">
        <v>1308</v>
      </c>
      <c r="M534">
        <v>4</v>
      </c>
    </row>
    <row r="535" spans="1:13" x14ac:dyDescent="0.35">
      <c r="A535">
        <v>85</v>
      </c>
      <c r="B535" s="5">
        <v>45584</v>
      </c>
      <c r="C535" s="6" t="s">
        <v>990</v>
      </c>
      <c r="D535">
        <v>1325.39</v>
      </c>
      <c r="E535">
        <v>5</v>
      </c>
      <c r="F535" s="6" t="s">
        <v>997</v>
      </c>
      <c r="G535" s="6" t="s">
        <v>1000</v>
      </c>
      <c r="H535" s="6" t="s">
        <v>1028</v>
      </c>
      <c r="I535">
        <v>6626.9500000000007</v>
      </c>
      <c r="J535">
        <v>2024</v>
      </c>
      <c r="K535">
        <v>10</v>
      </c>
      <c r="L535" s="6" t="s">
        <v>1308</v>
      </c>
      <c r="M535">
        <v>4</v>
      </c>
    </row>
    <row r="536" spans="1:13" x14ac:dyDescent="0.35">
      <c r="A536">
        <v>43</v>
      </c>
      <c r="B536" s="5">
        <v>45587</v>
      </c>
      <c r="C536" s="6" t="s">
        <v>987</v>
      </c>
      <c r="D536">
        <v>95.04</v>
      </c>
      <c r="E536">
        <v>1</v>
      </c>
      <c r="F536" s="6" t="s">
        <v>998</v>
      </c>
      <c r="G536" s="6" t="s">
        <v>1025</v>
      </c>
      <c r="H536" s="6" t="s">
        <v>1037</v>
      </c>
      <c r="I536">
        <v>95.04</v>
      </c>
      <c r="J536">
        <v>2024</v>
      </c>
      <c r="K536">
        <v>10</v>
      </c>
      <c r="L536" s="6" t="s">
        <v>1308</v>
      </c>
      <c r="M536">
        <v>4</v>
      </c>
    </row>
    <row r="537" spans="1:13" x14ac:dyDescent="0.35">
      <c r="A537">
        <v>186</v>
      </c>
      <c r="B537" s="5">
        <v>45587</v>
      </c>
      <c r="C537" s="6" t="s">
        <v>990</v>
      </c>
      <c r="D537">
        <v>1721.04</v>
      </c>
      <c r="E537">
        <v>10</v>
      </c>
      <c r="F537" s="6" t="s">
        <v>998</v>
      </c>
      <c r="G537" s="6" t="s">
        <v>1003</v>
      </c>
      <c r="H537" s="6" t="s">
        <v>1037</v>
      </c>
      <c r="I537">
        <v>17210.400000000001</v>
      </c>
      <c r="J537">
        <v>2024</v>
      </c>
      <c r="K537">
        <v>10</v>
      </c>
      <c r="L537" s="6" t="s">
        <v>1308</v>
      </c>
      <c r="M537">
        <v>4</v>
      </c>
    </row>
    <row r="538" spans="1:13" x14ac:dyDescent="0.35">
      <c r="A538">
        <v>511</v>
      </c>
      <c r="B538" s="5">
        <v>45590</v>
      </c>
      <c r="C538" s="6" t="s">
        <v>990</v>
      </c>
      <c r="D538">
        <v>1421.96</v>
      </c>
      <c r="E538">
        <v>6</v>
      </c>
      <c r="F538" s="6" t="s">
        <v>998</v>
      </c>
      <c r="G538" s="6" t="s">
        <v>1034</v>
      </c>
      <c r="H538" s="6" t="s">
        <v>1026</v>
      </c>
      <c r="I538">
        <v>8531.76</v>
      </c>
      <c r="J538">
        <v>2024</v>
      </c>
      <c r="K538">
        <v>10</v>
      </c>
      <c r="L538" s="6" t="s">
        <v>1308</v>
      </c>
      <c r="M538">
        <v>4</v>
      </c>
    </row>
    <row r="539" spans="1:13" x14ac:dyDescent="0.35">
      <c r="A539">
        <v>290</v>
      </c>
      <c r="B539" s="5">
        <v>45591</v>
      </c>
      <c r="C539" s="6" t="s">
        <v>990</v>
      </c>
      <c r="D539">
        <v>102.69</v>
      </c>
      <c r="E539">
        <v>8</v>
      </c>
      <c r="F539" s="6" t="s">
        <v>997</v>
      </c>
      <c r="G539" s="6" t="s">
        <v>1003</v>
      </c>
      <c r="H539" s="6" t="s">
        <v>1032</v>
      </c>
      <c r="I539">
        <v>821.52</v>
      </c>
      <c r="J539">
        <v>2024</v>
      </c>
      <c r="K539">
        <v>10</v>
      </c>
      <c r="L539" s="6" t="s">
        <v>1308</v>
      </c>
      <c r="M539">
        <v>4</v>
      </c>
    </row>
    <row r="540" spans="1:13" x14ac:dyDescent="0.35">
      <c r="A540">
        <v>276</v>
      </c>
      <c r="B540" s="5">
        <v>45591</v>
      </c>
      <c r="C540" s="6" t="s">
        <v>994</v>
      </c>
      <c r="D540">
        <v>134.81</v>
      </c>
      <c r="E540">
        <v>2</v>
      </c>
      <c r="F540" s="6" t="s">
        <v>998</v>
      </c>
      <c r="G540" s="6" t="s">
        <v>1033</v>
      </c>
      <c r="H540" s="6" t="s">
        <v>1027</v>
      </c>
      <c r="I540">
        <v>269.62</v>
      </c>
      <c r="J540">
        <v>2024</v>
      </c>
      <c r="K540">
        <v>10</v>
      </c>
      <c r="L540" s="6" t="s">
        <v>1308</v>
      </c>
      <c r="M540">
        <v>4</v>
      </c>
    </row>
    <row r="541" spans="1:13" x14ac:dyDescent="0.35">
      <c r="A541">
        <v>391</v>
      </c>
      <c r="B541" s="5">
        <v>45592</v>
      </c>
      <c r="C541" s="6" t="s">
        <v>990</v>
      </c>
      <c r="D541">
        <v>1983.04</v>
      </c>
      <c r="E541">
        <v>5</v>
      </c>
      <c r="F541" s="6" t="s">
        <v>999</v>
      </c>
      <c r="G541" s="6" t="s">
        <v>1025</v>
      </c>
      <c r="H541" s="6" t="s">
        <v>1027</v>
      </c>
      <c r="I541">
        <v>9915.2000000000007</v>
      </c>
      <c r="J541">
        <v>2024</v>
      </c>
      <c r="K541">
        <v>10</v>
      </c>
      <c r="L541" s="6" t="s">
        <v>1308</v>
      </c>
      <c r="M541">
        <v>4</v>
      </c>
    </row>
    <row r="542" spans="1:13" x14ac:dyDescent="0.35">
      <c r="A542">
        <v>376</v>
      </c>
      <c r="B542" s="5">
        <v>45596</v>
      </c>
      <c r="C542" s="6" t="s">
        <v>993</v>
      </c>
      <c r="D542">
        <v>1221.6600000000001</v>
      </c>
      <c r="E542">
        <v>2</v>
      </c>
      <c r="F542" s="6" t="s">
        <v>998</v>
      </c>
      <c r="G542" s="6" t="s">
        <v>1029</v>
      </c>
      <c r="H542" s="6" t="s">
        <v>1032</v>
      </c>
      <c r="I542">
        <v>2443.3200000000002</v>
      </c>
      <c r="J542">
        <v>2024</v>
      </c>
      <c r="K542">
        <v>10</v>
      </c>
      <c r="L542" s="6" t="s">
        <v>1308</v>
      </c>
      <c r="M542">
        <v>4</v>
      </c>
    </row>
    <row r="543" spans="1:13" x14ac:dyDescent="0.35">
      <c r="A543">
        <v>474</v>
      </c>
      <c r="B543" s="5">
        <v>45597</v>
      </c>
      <c r="C543" s="6" t="s">
        <v>987</v>
      </c>
      <c r="D543">
        <v>1066.1300000000001</v>
      </c>
      <c r="E543">
        <v>8</v>
      </c>
      <c r="F543" s="6" t="s">
        <v>997</v>
      </c>
      <c r="G543" s="6" t="s">
        <v>1025</v>
      </c>
      <c r="H543" s="6" t="s">
        <v>1028</v>
      </c>
      <c r="I543">
        <v>8529.0400000000009</v>
      </c>
      <c r="J543">
        <v>2024</v>
      </c>
      <c r="K543">
        <v>11</v>
      </c>
      <c r="L543" s="6" t="s">
        <v>1309</v>
      </c>
      <c r="M543">
        <v>4</v>
      </c>
    </row>
    <row r="544" spans="1:13" x14ac:dyDescent="0.35">
      <c r="A544">
        <v>423</v>
      </c>
      <c r="B544" s="5">
        <v>45598</v>
      </c>
      <c r="C544" s="6" t="s">
        <v>994</v>
      </c>
      <c r="D544">
        <v>1103.45</v>
      </c>
      <c r="E544">
        <v>6</v>
      </c>
      <c r="F544" s="6" t="s">
        <v>998</v>
      </c>
      <c r="G544" s="6" t="s">
        <v>1036</v>
      </c>
      <c r="H544" s="6" t="s">
        <v>1041</v>
      </c>
      <c r="I544">
        <v>6620.7000000000007</v>
      </c>
      <c r="J544">
        <v>2024</v>
      </c>
      <c r="K544">
        <v>11</v>
      </c>
      <c r="L544" s="6" t="s">
        <v>1309</v>
      </c>
      <c r="M544">
        <v>4</v>
      </c>
    </row>
    <row r="545" spans="1:13" x14ac:dyDescent="0.35">
      <c r="A545">
        <v>421</v>
      </c>
      <c r="B545" s="5">
        <v>45598</v>
      </c>
      <c r="C545" s="6" t="s">
        <v>994</v>
      </c>
      <c r="D545">
        <v>453.43</v>
      </c>
      <c r="E545">
        <v>10</v>
      </c>
      <c r="F545" s="6" t="s">
        <v>998</v>
      </c>
      <c r="G545" s="6" t="s">
        <v>1029</v>
      </c>
      <c r="H545" s="6" t="s">
        <v>1041</v>
      </c>
      <c r="I545">
        <v>4534.3</v>
      </c>
      <c r="J545">
        <v>2024</v>
      </c>
      <c r="K545">
        <v>11</v>
      </c>
      <c r="L545" s="6" t="s">
        <v>1309</v>
      </c>
      <c r="M545">
        <v>4</v>
      </c>
    </row>
    <row r="546" spans="1:13" x14ac:dyDescent="0.35">
      <c r="A546">
        <v>343</v>
      </c>
      <c r="B546" s="5">
        <v>45598</v>
      </c>
      <c r="C546" s="6" t="s">
        <v>987</v>
      </c>
      <c r="D546">
        <v>769.31</v>
      </c>
      <c r="E546">
        <v>5</v>
      </c>
      <c r="F546" s="6" t="s">
        <v>999</v>
      </c>
      <c r="G546" s="6" t="s">
        <v>1033</v>
      </c>
      <c r="H546" s="6" t="s">
        <v>1035</v>
      </c>
      <c r="I546">
        <v>3846.5499999999997</v>
      </c>
      <c r="J546">
        <v>2024</v>
      </c>
      <c r="K546">
        <v>11</v>
      </c>
      <c r="L546" s="6" t="s">
        <v>1309</v>
      </c>
      <c r="M546">
        <v>4</v>
      </c>
    </row>
    <row r="547" spans="1:13" x14ac:dyDescent="0.35">
      <c r="A547">
        <v>550</v>
      </c>
      <c r="B547" s="5">
        <v>45598</v>
      </c>
      <c r="C547" s="6" t="s">
        <v>992</v>
      </c>
      <c r="D547">
        <v>13.67</v>
      </c>
      <c r="E547">
        <v>6</v>
      </c>
      <c r="F547" s="6" t="s">
        <v>997</v>
      </c>
      <c r="G547" s="6" t="s">
        <v>1000</v>
      </c>
      <c r="H547" s="6" t="s">
        <v>1028</v>
      </c>
      <c r="I547">
        <v>82.02</v>
      </c>
      <c r="J547">
        <v>2024</v>
      </c>
      <c r="K547">
        <v>11</v>
      </c>
      <c r="L547" s="6" t="s">
        <v>1309</v>
      </c>
      <c r="M547">
        <v>4</v>
      </c>
    </row>
    <row r="548" spans="1:13" x14ac:dyDescent="0.35">
      <c r="A548">
        <v>559</v>
      </c>
      <c r="B548" s="5">
        <v>45600</v>
      </c>
      <c r="C548" s="6" t="s">
        <v>987</v>
      </c>
      <c r="D548">
        <v>890.24</v>
      </c>
      <c r="E548">
        <v>3</v>
      </c>
      <c r="F548" s="6" t="s">
        <v>999</v>
      </c>
      <c r="G548" s="6" t="s">
        <v>1031</v>
      </c>
      <c r="H548" s="6" t="s">
        <v>1030</v>
      </c>
      <c r="I548">
        <v>2670.7200000000003</v>
      </c>
      <c r="J548">
        <v>2024</v>
      </c>
      <c r="K548">
        <v>11</v>
      </c>
      <c r="L548" s="6" t="s">
        <v>1309</v>
      </c>
      <c r="M548">
        <v>4</v>
      </c>
    </row>
    <row r="549" spans="1:13" x14ac:dyDescent="0.35">
      <c r="A549">
        <v>312</v>
      </c>
      <c r="B549" s="5">
        <v>45603</v>
      </c>
      <c r="C549" s="6" t="s">
        <v>995</v>
      </c>
      <c r="D549">
        <v>1312.78</v>
      </c>
      <c r="E549">
        <v>8</v>
      </c>
      <c r="F549" s="6" t="s">
        <v>999</v>
      </c>
      <c r="G549" s="6" t="s">
        <v>1036</v>
      </c>
      <c r="H549" s="6" t="s">
        <v>1041</v>
      </c>
      <c r="I549">
        <v>10502.24</v>
      </c>
      <c r="J549">
        <v>2024</v>
      </c>
      <c r="K549">
        <v>11</v>
      </c>
      <c r="L549" s="6" t="s">
        <v>1309</v>
      </c>
      <c r="M549">
        <v>4</v>
      </c>
    </row>
    <row r="550" spans="1:13" x14ac:dyDescent="0.35">
      <c r="A550">
        <v>145</v>
      </c>
      <c r="B550" s="5">
        <v>45603</v>
      </c>
      <c r="C550" s="6" t="s">
        <v>995</v>
      </c>
      <c r="D550">
        <v>807.59</v>
      </c>
      <c r="E550">
        <v>5</v>
      </c>
      <c r="F550" s="6" t="s">
        <v>999</v>
      </c>
      <c r="G550" s="6" t="s">
        <v>1039</v>
      </c>
      <c r="H550" s="6" t="s">
        <v>1026</v>
      </c>
      <c r="I550">
        <v>4037.9500000000003</v>
      </c>
      <c r="J550">
        <v>2024</v>
      </c>
      <c r="K550">
        <v>11</v>
      </c>
      <c r="L550" s="6" t="s">
        <v>1309</v>
      </c>
      <c r="M550">
        <v>4</v>
      </c>
    </row>
    <row r="551" spans="1:13" x14ac:dyDescent="0.35">
      <c r="A551">
        <v>229</v>
      </c>
      <c r="B551" s="5">
        <v>45603</v>
      </c>
      <c r="C551" s="6" t="s">
        <v>989</v>
      </c>
      <c r="D551">
        <v>1370.56</v>
      </c>
      <c r="E551">
        <v>2</v>
      </c>
      <c r="F551" s="6" t="s">
        <v>997</v>
      </c>
      <c r="G551" s="6" t="s">
        <v>1025</v>
      </c>
      <c r="H551" s="6" t="s">
        <v>1026</v>
      </c>
      <c r="I551">
        <v>2741.12</v>
      </c>
      <c r="J551">
        <v>2024</v>
      </c>
      <c r="K551">
        <v>11</v>
      </c>
      <c r="L551" s="6" t="s">
        <v>1309</v>
      </c>
      <c r="M551">
        <v>4</v>
      </c>
    </row>
    <row r="552" spans="1:13" x14ac:dyDescent="0.35">
      <c r="A552">
        <v>224</v>
      </c>
      <c r="B552" s="5">
        <v>45605</v>
      </c>
      <c r="C552" s="6" t="s">
        <v>993</v>
      </c>
      <c r="D552">
        <v>370.82</v>
      </c>
      <c r="E552">
        <v>7</v>
      </c>
      <c r="F552" s="6" t="s">
        <v>996</v>
      </c>
      <c r="G552" s="6" t="s">
        <v>1025</v>
      </c>
      <c r="H552" s="6" t="s">
        <v>1028</v>
      </c>
      <c r="I552">
        <v>2595.7399999999998</v>
      </c>
      <c r="J552">
        <v>2024</v>
      </c>
      <c r="K552">
        <v>11</v>
      </c>
      <c r="L552" s="6" t="s">
        <v>1309</v>
      </c>
      <c r="M552">
        <v>4</v>
      </c>
    </row>
    <row r="553" spans="1:13" x14ac:dyDescent="0.35">
      <c r="A553">
        <v>59</v>
      </c>
      <c r="B553" s="5">
        <v>45606</v>
      </c>
      <c r="C553" s="6" t="s">
        <v>986</v>
      </c>
      <c r="D553">
        <v>1493.95</v>
      </c>
      <c r="E553">
        <v>10</v>
      </c>
      <c r="F553" s="6" t="s">
        <v>999</v>
      </c>
      <c r="G553" s="6" t="s">
        <v>1003</v>
      </c>
      <c r="H553" s="6" t="s">
        <v>1027</v>
      </c>
      <c r="I553">
        <v>14939.5</v>
      </c>
      <c r="J553">
        <v>2024</v>
      </c>
      <c r="K553">
        <v>11</v>
      </c>
      <c r="L553" s="6" t="s">
        <v>1309</v>
      </c>
      <c r="M553">
        <v>4</v>
      </c>
    </row>
    <row r="554" spans="1:13" x14ac:dyDescent="0.35">
      <c r="A554">
        <v>389</v>
      </c>
      <c r="B554" s="5">
        <v>45606</v>
      </c>
      <c r="C554" s="6" t="s">
        <v>991</v>
      </c>
      <c r="D554">
        <v>1090.2</v>
      </c>
      <c r="E554">
        <v>2</v>
      </c>
      <c r="F554" s="6" t="s">
        <v>997</v>
      </c>
      <c r="G554" s="6" t="s">
        <v>1040</v>
      </c>
      <c r="H554" s="6" t="s">
        <v>1037</v>
      </c>
      <c r="I554">
        <v>2180.4</v>
      </c>
      <c r="J554">
        <v>2024</v>
      </c>
      <c r="K554">
        <v>11</v>
      </c>
      <c r="L554" s="6" t="s">
        <v>1309</v>
      </c>
      <c r="M554">
        <v>4</v>
      </c>
    </row>
    <row r="555" spans="1:13" x14ac:dyDescent="0.35">
      <c r="A555">
        <v>210</v>
      </c>
      <c r="B555" s="5">
        <v>45609</v>
      </c>
      <c r="C555" s="6" t="s">
        <v>990</v>
      </c>
      <c r="D555">
        <v>1157.6199999999999</v>
      </c>
      <c r="E555">
        <v>4</v>
      </c>
      <c r="F555" s="6" t="s">
        <v>996</v>
      </c>
      <c r="G555" s="6" t="s">
        <v>1025</v>
      </c>
      <c r="H555" s="6" t="s">
        <v>1038</v>
      </c>
      <c r="I555">
        <v>4630.4799999999996</v>
      </c>
      <c r="J555">
        <v>2024</v>
      </c>
      <c r="K555">
        <v>11</v>
      </c>
      <c r="L555" s="6" t="s">
        <v>1309</v>
      </c>
      <c r="M555">
        <v>4</v>
      </c>
    </row>
    <row r="556" spans="1:13" x14ac:dyDescent="0.35">
      <c r="A556">
        <v>541</v>
      </c>
      <c r="B556" s="5">
        <v>45610</v>
      </c>
      <c r="C556" s="6" t="s">
        <v>987</v>
      </c>
      <c r="D556">
        <v>851.05</v>
      </c>
      <c r="E556">
        <v>10</v>
      </c>
      <c r="F556" s="6" t="s">
        <v>997</v>
      </c>
      <c r="G556" s="6" t="s">
        <v>1025</v>
      </c>
      <c r="H556" s="6" t="s">
        <v>1038</v>
      </c>
      <c r="I556">
        <v>8510.5</v>
      </c>
      <c r="J556">
        <v>2024</v>
      </c>
      <c r="K556">
        <v>11</v>
      </c>
      <c r="L556" s="6" t="s">
        <v>1309</v>
      </c>
      <c r="M556">
        <v>4</v>
      </c>
    </row>
    <row r="557" spans="1:13" x14ac:dyDescent="0.35">
      <c r="A557">
        <v>503</v>
      </c>
      <c r="B557" s="5">
        <v>45610</v>
      </c>
      <c r="C557" s="6" t="s">
        <v>988</v>
      </c>
      <c r="D557">
        <v>543.12</v>
      </c>
      <c r="E557">
        <v>2</v>
      </c>
      <c r="F557" s="6" t="s">
        <v>996</v>
      </c>
      <c r="G557" s="6" t="s">
        <v>1000</v>
      </c>
      <c r="H557" s="6" t="s">
        <v>1032</v>
      </c>
      <c r="I557">
        <v>1086.24</v>
      </c>
      <c r="J557">
        <v>2024</v>
      </c>
      <c r="K557">
        <v>11</v>
      </c>
      <c r="L557" s="6" t="s">
        <v>1309</v>
      </c>
      <c r="M557">
        <v>4</v>
      </c>
    </row>
    <row r="558" spans="1:13" x14ac:dyDescent="0.35">
      <c r="A558">
        <v>498</v>
      </c>
      <c r="B558" s="5">
        <v>45610</v>
      </c>
      <c r="C558" s="6" t="s">
        <v>989</v>
      </c>
      <c r="D558">
        <v>166.39</v>
      </c>
      <c r="E558">
        <v>3</v>
      </c>
      <c r="F558" s="6" t="s">
        <v>996</v>
      </c>
      <c r="G558" s="6" t="s">
        <v>1000</v>
      </c>
      <c r="H558" s="6" t="s">
        <v>1037</v>
      </c>
      <c r="I558">
        <v>499.16999999999996</v>
      </c>
      <c r="J558">
        <v>2024</v>
      </c>
      <c r="K558">
        <v>11</v>
      </c>
      <c r="L558" s="6" t="s">
        <v>1309</v>
      </c>
      <c r="M558">
        <v>4</v>
      </c>
    </row>
    <row r="559" spans="1:13" x14ac:dyDescent="0.35">
      <c r="A559">
        <v>560</v>
      </c>
      <c r="B559" s="5">
        <v>45616</v>
      </c>
      <c r="C559" s="6" t="s">
        <v>989</v>
      </c>
      <c r="D559">
        <v>370.42</v>
      </c>
      <c r="E559">
        <v>7</v>
      </c>
      <c r="F559" s="6" t="s">
        <v>998</v>
      </c>
      <c r="G559" s="6" t="s">
        <v>1036</v>
      </c>
      <c r="H559" s="6" t="s">
        <v>1028</v>
      </c>
      <c r="I559">
        <v>2592.94</v>
      </c>
      <c r="J559">
        <v>2024</v>
      </c>
      <c r="K559">
        <v>11</v>
      </c>
      <c r="L559" s="6" t="s">
        <v>1309</v>
      </c>
      <c r="M559">
        <v>4</v>
      </c>
    </row>
    <row r="560" spans="1:13" x14ac:dyDescent="0.35">
      <c r="A560">
        <v>532</v>
      </c>
      <c r="B560" s="5">
        <v>45617</v>
      </c>
      <c r="C560" s="6" t="s">
        <v>987</v>
      </c>
      <c r="D560">
        <v>1714.94</v>
      </c>
      <c r="E560">
        <v>8</v>
      </c>
      <c r="F560" s="6" t="s">
        <v>998</v>
      </c>
      <c r="G560" s="6" t="s">
        <v>1029</v>
      </c>
      <c r="H560" s="6" t="s">
        <v>1035</v>
      </c>
      <c r="I560">
        <v>13719.52</v>
      </c>
      <c r="J560">
        <v>2024</v>
      </c>
      <c r="K560">
        <v>11</v>
      </c>
      <c r="L560" s="6" t="s">
        <v>1309</v>
      </c>
      <c r="M560">
        <v>4</v>
      </c>
    </row>
    <row r="561" spans="1:13" x14ac:dyDescent="0.35">
      <c r="A561">
        <v>272</v>
      </c>
      <c r="B561" s="5">
        <v>45619</v>
      </c>
      <c r="C561" s="6" t="s">
        <v>994</v>
      </c>
      <c r="D561">
        <v>1720.31</v>
      </c>
      <c r="E561">
        <v>4</v>
      </c>
      <c r="F561" s="6" t="s">
        <v>997</v>
      </c>
      <c r="G561" s="6" t="s">
        <v>1039</v>
      </c>
      <c r="H561" s="6" t="s">
        <v>1027</v>
      </c>
      <c r="I561">
        <v>6881.24</v>
      </c>
      <c r="J561">
        <v>2024</v>
      </c>
      <c r="K561">
        <v>11</v>
      </c>
      <c r="L561" s="6" t="s">
        <v>1309</v>
      </c>
      <c r="M561">
        <v>4</v>
      </c>
    </row>
    <row r="562" spans="1:13" x14ac:dyDescent="0.35">
      <c r="A562">
        <v>529</v>
      </c>
      <c r="B562" s="5">
        <v>45619</v>
      </c>
      <c r="C562" s="6" t="s">
        <v>991</v>
      </c>
      <c r="D562">
        <v>48.95</v>
      </c>
      <c r="E562">
        <v>6</v>
      </c>
      <c r="F562" s="6" t="s">
        <v>997</v>
      </c>
      <c r="G562" s="6" t="s">
        <v>1031</v>
      </c>
      <c r="H562" s="6" t="s">
        <v>1032</v>
      </c>
      <c r="I562">
        <v>293.70000000000005</v>
      </c>
      <c r="J562">
        <v>2024</v>
      </c>
      <c r="K562">
        <v>11</v>
      </c>
      <c r="L562" s="6" t="s">
        <v>1309</v>
      </c>
      <c r="M562">
        <v>4</v>
      </c>
    </row>
    <row r="563" spans="1:13" x14ac:dyDescent="0.35">
      <c r="A563">
        <v>477</v>
      </c>
      <c r="B563" s="5">
        <v>45619</v>
      </c>
      <c r="C563" s="6" t="s">
        <v>988</v>
      </c>
      <c r="D563">
        <v>872.3</v>
      </c>
      <c r="E563">
        <v>2</v>
      </c>
      <c r="F563" s="6" t="s">
        <v>999</v>
      </c>
      <c r="G563" s="6" t="s">
        <v>1033</v>
      </c>
      <c r="H563" s="6" t="s">
        <v>1038</v>
      </c>
      <c r="I563">
        <v>1744.6</v>
      </c>
      <c r="J563">
        <v>2024</v>
      </c>
      <c r="K563">
        <v>11</v>
      </c>
      <c r="L563" s="6" t="s">
        <v>1309</v>
      </c>
      <c r="M563">
        <v>4</v>
      </c>
    </row>
    <row r="564" spans="1:13" x14ac:dyDescent="0.35">
      <c r="A564">
        <v>427</v>
      </c>
      <c r="B564" s="5">
        <v>45619</v>
      </c>
      <c r="C564" s="6" t="s">
        <v>995</v>
      </c>
      <c r="D564">
        <v>574.30999999999995</v>
      </c>
      <c r="E564">
        <v>1</v>
      </c>
      <c r="F564" s="6" t="s">
        <v>999</v>
      </c>
      <c r="G564" s="6" t="s">
        <v>1025</v>
      </c>
      <c r="H564" s="6" t="s">
        <v>1037</v>
      </c>
      <c r="I564">
        <v>574.30999999999995</v>
      </c>
      <c r="J564">
        <v>2024</v>
      </c>
      <c r="K564">
        <v>11</v>
      </c>
      <c r="L564" s="6" t="s">
        <v>1309</v>
      </c>
      <c r="M564">
        <v>4</v>
      </c>
    </row>
    <row r="565" spans="1:13" x14ac:dyDescent="0.35">
      <c r="A565">
        <v>299</v>
      </c>
      <c r="B565" s="5">
        <v>45619</v>
      </c>
      <c r="C565" s="6" t="s">
        <v>989</v>
      </c>
      <c r="D565">
        <v>704.21</v>
      </c>
      <c r="E565">
        <v>6</v>
      </c>
      <c r="F565" s="6" t="s">
        <v>998</v>
      </c>
      <c r="G565" s="6" t="s">
        <v>1029</v>
      </c>
      <c r="H565" s="6" t="s">
        <v>1026</v>
      </c>
      <c r="I565">
        <v>4225.26</v>
      </c>
      <c r="J565">
        <v>2024</v>
      </c>
      <c r="K565">
        <v>11</v>
      </c>
      <c r="L565" s="6" t="s">
        <v>1309</v>
      </c>
      <c r="M565">
        <v>4</v>
      </c>
    </row>
    <row r="566" spans="1:13" x14ac:dyDescent="0.35">
      <c r="A566">
        <v>589</v>
      </c>
      <c r="B566" s="5">
        <v>45621</v>
      </c>
      <c r="C566" s="6" t="s">
        <v>987</v>
      </c>
      <c r="D566">
        <v>630.25</v>
      </c>
      <c r="E566">
        <v>6</v>
      </c>
      <c r="F566" s="6" t="s">
        <v>998</v>
      </c>
      <c r="G566" s="6" t="s">
        <v>1003</v>
      </c>
      <c r="H566" s="6" t="s">
        <v>1041</v>
      </c>
      <c r="I566">
        <v>3781.5</v>
      </c>
      <c r="J566">
        <v>2024</v>
      </c>
      <c r="K566">
        <v>11</v>
      </c>
      <c r="L566" s="6" t="s">
        <v>1309</v>
      </c>
      <c r="M566">
        <v>4</v>
      </c>
    </row>
    <row r="567" spans="1:13" x14ac:dyDescent="0.35">
      <c r="A567">
        <v>499</v>
      </c>
      <c r="B567" s="5">
        <v>45622</v>
      </c>
      <c r="C567" s="6" t="s">
        <v>987</v>
      </c>
      <c r="D567">
        <v>230.83</v>
      </c>
      <c r="E567">
        <v>2</v>
      </c>
      <c r="F567" s="6" t="s">
        <v>999</v>
      </c>
      <c r="G567" s="6" t="s">
        <v>1025</v>
      </c>
      <c r="H567" s="6" t="s">
        <v>1041</v>
      </c>
      <c r="I567">
        <v>461.66</v>
      </c>
      <c r="J567">
        <v>2024</v>
      </c>
      <c r="K567">
        <v>11</v>
      </c>
      <c r="L567" s="6" t="s">
        <v>1309</v>
      </c>
      <c r="M567">
        <v>4</v>
      </c>
    </row>
    <row r="568" spans="1:13" x14ac:dyDescent="0.35">
      <c r="A568">
        <v>439</v>
      </c>
      <c r="B568" s="5">
        <v>45622</v>
      </c>
      <c r="C568" s="6" t="s">
        <v>992</v>
      </c>
      <c r="D568">
        <v>284.55</v>
      </c>
      <c r="E568">
        <v>9</v>
      </c>
      <c r="F568" s="6" t="s">
        <v>997</v>
      </c>
      <c r="G568" s="6" t="s">
        <v>1036</v>
      </c>
      <c r="H568" s="6" t="s">
        <v>1028</v>
      </c>
      <c r="I568">
        <v>2560.9500000000003</v>
      </c>
      <c r="J568">
        <v>2024</v>
      </c>
      <c r="K568">
        <v>11</v>
      </c>
      <c r="L568" s="6" t="s">
        <v>1309</v>
      </c>
      <c r="M568">
        <v>4</v>
      </c>
    </row>
    <row r="569" spans="1:13" x14ac:dyDescent="0.35">
      <c r="A569">
        <v>309</v>
      </c>
      <c r="B569" s="5">
        <v>45623</v>
      </c>
      <c r="C569" s="6" t="s">
        <v>994</v>
      </c>
      <c r="D569">
        <v>579.96</v>
      </c>
      <c r="E569">
        <v>3</v>
      </c>
      <c r="F569" s="6" t="s">
        <v>997</v>
      </c>
      <c r="G569" s="6" t="s">
        <v>1039</v>
      </c>
      <c r="H569" s="6" t="s">
        <v>1037</v>
      </c>
      <c r="I569">
        <v>1739.88</v>
      </c>
      <c r="J569">
        <v>2024</v>
      </c>
      <c r="K569">
        <v>11</v>
      </c>
      <c r="L569" s="6" t="s">
        <v>1309</v>
      </c>
      <c r="M569">
        <v>4</v>
      </c>
    </row>
    <row r="570" spans="1:13" x14ac:dyDescent="0.35">
      <c r="A570">
        <v>222</v>
      </c>
      <c r="B570" s="5">
        <v>45624</v>
      </c>
      <c r="C570" s="6" t="s">
        <v>990</v>
      </c>
      <c r="D570">
        <v>1614.81</v>
      </c>
      <c r="E570">
        <v>5</v>
      </c>
      <c r="F570" s="6" t="s">
        <v>996</v>
      </c>
      <c r="G570" s="6" t="s">
        <v>1040</v>
      </c>
      <c r="H570" s="6" t="s">
        <v>1030</v>
      </c>
      <c r="I570">
        <v>8074.0499999999993</v>
      </c>
      <c r="J570">
        <v>2024</v>
      </c>
      <c r="K570">
        <v>11</v>
      </c>
      <c r="L570" s="6" t="s">
        <v>1309</v>
      </c>
      <c r="M570">
        <v>4</v>
      </c>
    </row>
    <row r="571" spans="1:13" x14ac:dyDescent="0.35">
      <c r="A571">
        <v>45</v>
      </c>
      <c r="B571" s="5">
        <v>45625</v>
      </c>
      <c r="C571" s="6" t="s">
        <v>988</v>
      </c>
      <c r="D571">
        <v>940.84</v>
      </c>
      <c r="E571">
        <v>9</v>
      </c>
      <c r="F571" s="6" t="s">
        <v>996</v>
      </c>
      <c r="G571" s="6" t="s">
        <v>1039</v>
      </c>
      <c r="H571" s="6" t="s">
        <v>1030</v>
      </c>
      <c r="I571">
        <v>8467.56</v>
      </c>
      <c r="J571">
        <v>2024</v>
      </c>
      <c r="K571">
        <v>11</v>
      </c>
      <c r="L571" s="6" t="s">
        <v>1309</v>
      </c>
      <c r="M571">
        <v>4</v>
      </c>
    </row>
    <row r="572" spans="1:13" x14ac:dyDescent="0.35">
      <c r="A572">
        <v>199</v>
      </c>
      <c r="B572" s="5">
        <v>45629</v>
      </c>
      <c r="C572" s="6" t="s">
        <v>995</v>
      </c>
      <c r="D572">
        <v>101.26</v>
      </c>
      <c r="E572">
        <v>5</v>
      </c>
      <c r="F572" s="6" t="s">
        <v>999</v>
      </c>
      <c r="G572" s="6" t="s">
        <v>1003</v>
      </c>
      <c r="H572" s="6" t="s">
        <v>1035</v>
      </c>
      <c r="I572">
        <v>506.3</v>
      </c>
      <c r="J572">
        <v>2024</v>
      </c>
      <c r="K572">
        <v>12</v>
      </c>
      <c r="L572" s="6" t="s">
        <v>1310</v>
      </c>
      <c r="M572">
        <v>4</v>
      </c>
    </row>
    <row r="573" spans="1:13" x14ac:dyDescent="0.35">
      <c r="A573">
        <v>599</v>
      </c>
      <c r="B573" s="5">
        <v>45632</v>
      </c>
      <c r="C573" s="6" t="s">
        <v>986</v>
      </c>
      <c r="D573">
        <v>853.16</v>
      </c>
      <c r="E573">
        <v>4</v>
      </c>
      <c r="F573" s="6" t="s">
        <v>996</v>
      </c>
      <c r="G573" s="6" t="s">
        <v>1029</v>
      </c>
      <c r="H573" s="6" t="s">
        <v>1024</v>
      </c>
      <c r="I573">
        <v>3412.64</v>
      </c>
      <c r="J573">
        <v>2024</v>
      </c>
      <c r="K573">
        <v>12</v>
      </c>
      <c r="L573" s="6" t="s">
        <v>1310</v>
      </c>
      <c r="M573">
        <v>4</v>
      </c>
    </row>
    <row r="574" spans="1:13" x14ac:dyDescent="0.35">
      <c r="A574">
        <v>269</v>
      </c>
      <c r="B574" s="5">
        <v>45632</v>
      </c>
      <c r="C574" s="6" t="s">
        <v>992</v>
      </c>
      <c r="D574">
        <v>10.119999999999999</v>
      </c>
      <c r="E574">
        <v>9</v>
      </c>
      <c r="F574" s="6" t="s">
        <v>998</v>
      </c>
      <c r="G574" s="6" t="s">
        <v>1036</v>
      </c>
      <c r="H574" s="6" t="s">
        <v>1028</v>
      </c>
      <c r="I574">
        <v>91.08</v>
      </c>
      <c r="J574">
        <v>2024</v>
      </c>
      <c r="K574">
        <v>12</v>
      </c>
      <c r="L574" s="6" t="s">
        <v>1310</v>
      </c>
      <c r="M574">
        <v>4</v>
      </c>
    </row>
    <row r="575" spans="1:13" x14ac:dyDescent="0.35">
      <c r="A575">
        <v>543</v>
      </c>
      <c r="B575" s="5">
        <v>45633</v>
      </c>
      <c r="C575" s="6" t="s">
        <v>992</v>
      </c>
      <c r="D575">
        <v>1600.28</v>
      </c>
      <c r="E575">
        <v>5</v>
      </c>
      <c r="F575" s="6" t="s">
        <v>996</v>
      </c>
      <c r="G575" s="6" t="s">
        <v>1036</v>
      </c>
      <c r="H575" s="6" t="s">
        <v>1035</v>
      </c>
      <c r="I575">
        <v>8001.4</v>
      </c>
      <c r="J575">
        <v>2024</v>
      </c>
      <c r="K575">
        <v>12</v>
      </c>
      <c r="L575" s="6" t="s">
        <v>1310</v>
      </c>
      <c r="M575">
        <v>4</v>
      </c>
    </row>
    <row r="576" spans="1:13" x14ac:dyDescent="0.35">
      <c r="A576">
        <v>31</v>
      </c>
      <c r="B576" s="5">
        <v>45633</v>
      </c>
      <c r="C576" s="6" t="s">
        <v>994</v>
      </c>
      <c r="D576">
        <v>516.59</v>
      </c>
      <c r="E576">
        <v>1</v>
      </c>
      <c r="F576" s="6" t="s">
        <v>998</v>
      </c>
      <c r="G576" s="6" t="s">
        <v>1003</v>
      </c>
      <c r="H576" s="6" t="s">
        <v>1038</v>
      </c>
      <c r="I576">
        <v>516.59</v>
      </c>
      <c r="J576">
        <v>2024</v>
      </c>
      <c r="K576">
        <v>12</v>
      </c>
      <c r="L576" s="6" t="s">
        <v>1310</v>
      </c>
      <c r="M576">
        <v>4</v>
      </c>
    </row>
    <row r="577" spans="1:13" x14ac:dyDescent="0.35">
      <c r="A577">
        <v>595</v>
      </c>
      <c r="B577" s="5">
        <v>45634</v>
      </c>
      <c r="C577" s="6" t="s">
        <v>994</v>
      </c>
      <c r="D577">
        <v>391.63</v>
      </c>
      <c r="E577">
        <v>1</v>
      </c>
      <c r="F577" s="6" t="s">
        <v>996</v>
      </c>
      <c r="G577" s="6" t="s">
        <v>1031</v>
      </c>
      <c r="H577" s="6" t="s">
        <v>1037</v>
      </c>
      <c r="I577">
        <v>391.63</v>
      </c>
      <c r="J577">
        <v>2024</v>
      </c>
      <c r="K577">
        <v>12</v>
      </c>
      <c r="L577" s="6" t="s">
        <v>1310</v>
      </c>
      <c r="M577">
        <v>4</v>
      </c>
    </row>
    <row r="578" spans="1:13" x14ac:dyDescent="0.35">
      <c r="A578">
        <v>11</v>
      </c>
      <c r="B578" s="5">
        <v>45635</v>
      </c>
      <c r="C578" s="6" t="s">
        <v>990</v>
      </c>
      <c r="D578">
        <v>1845.93</v>
      </c>
      <c r="E578">
        <v>2</v>
      </c>
      <c r="F578" s="6" t="s">
        <v>997</v>
      </c>
      <c r="G578" s="6" t="s">
        <v>1036</v>
      </c>
      <c r="H578" s="6" t="s">
        <v>1037</v>
      </c>
      <c r="I578">
        <v>3691.86</v>
      </c>
      <c r="J578">
        <v>2024</v>
      </c>
      <c r="K578">
        <v>12</v>
      </c>
      <c r="L578" s="6" t="s">
        <v>1310</v>
      </c>
      <c r="M578">
        <v>4</v>
      </c>
    </row>
    <row r="579" spans="1:13" x14ac:dyDescent="0.35">
      <c r="A579">
        <v>404</v>
      </c>
      <c r="B579" s="5">
        <v>45635</v>
      </c>
      <c r="C579" s="6" t="s">
        <v>993</v>
      </c>
      <c r="D579">
        <v>1302.94</v>
      </c>
      <c r="E579">
        <v>7</v>
      </c>
      <c r="F579" s="6" t="s">
        <v>998</v>
      </c>
      <c r="G579" s="6" t="s">
        <v>1033</v>
      </c>
      <c r="H579" s="6" t="s">
        <v>1035</v>
      </c>
      <c r="I579">
        <v>9120.58</v>
      </c>
      <c r="J579">
        <v>2024</v>
      </c>
      <c r="K579">
        <v>12</v>
      </c>
      <c r="L579" s="6" t="s">
        <v>1310</v>
      </c>
      <c r="M579">
        <v>4</v>
      </c>
    </row>
    <row r="580" spans="1:13" x14ac:dyDescent="0.35">
      <c r="A580">
        <v>153</v>
      </c>
      <c r="B580" s="5">
        <v>45635</v>
      </c>
      <c r="C580" s="6" t="s">
        <v>995</v>
      </c>
      <c r="D580">
        <v>1004.77</v>
      </c>
      <c r="E580">
        <v>8</v>
      </c>
      <c r="F580" s="6" t="s">
        <v>996</v>
      </c>
      <c r="G580" s="6" t="s">
        <v>1029</v>
      </c>
      <c r="H580" s="6" t="s">
        <v>1035</v>
      </c>
      <c r="I580">
        <v>8038.16</v>
      </c>
      <c r="J580">
        <v>2024</v>
      </c>
      <c r="K580">
        <v>12</v>
      </c>
      <c r="L580" s="6" t="s">
        <v>1310</v>
      </c>
      <c r="M580">
        <v>4</v>
      </c>
    </row>
    <row r="581" spans="1:13" x14ac:dyDescent="0.35">
      <c r="A581">
        <v>191</v>
      </c>
      <c r="B581" s="5">
        <v>45637</v>
      </c>
      <c r="C581" s="6" t="s">
        <v>990</v>
      </c>
      <c r="D581">
        <v>1759.11</v>
      </c>
      <c r="E581">
        <v>6</v>
      </c>
      <c r="F581" s="6" t="s">
        <v>999</v>
      </c>
      <c r="G581" s="6" t="s">
        <v>1034</v>
      </c>
      <c r="H581" s="6" t="s">
        <v>1037</v>
      </c>
      <c r="I581">
        <v>10554.66</v>
      </c>
      <c r="J581">
        <v>2024</v>
      </c>
      <c r="K581">
        <v>12</v>
      </c>
      <c r="L581" s="6" t="s">
        <v>1310</v>
      </c>
      <c r="M581">
        <v>4</v>
      </c>
    </row>
    <row r="582" spans="1:13" x14ac:dyDescent="0.35">
      <c r="A582">
        <v>147</v>
      </c>
      <c r="B582" s="5">
        <v>45638</v>
      </c>
      <c r="C582" s="6" t="s">
        <v>988</v>
      </c>
      <c r="D582">
        <v>1773.01</v>
      </c>
      <c r="E582">
        <v>7</v>
      </c>
      <c r="F582" s="6" t="s">
        <v>999</v>
      </c>
      <c r="G582" s="6" t="s">
        <v>1000</v>
      </c>
      <c r="H582" s="6" t="s">
        <v>1037</v>
      </c>
      <c r="I582">
        <v>12411.07</v>
      </c>
      <c r="J582">
        <v>2024</v>
      </c>
      <c r="K582">
        <v>12</v>
      </c>
      <c r="L582" s="6" t="s">
        <v>1310</v>
      </c>
      <c r="M582">
        <v>4</v>
      </c>
    </row>
    <row r="583" spans="1:13" x14ac:dyDescent="0.35">
      <c r="A583">
        <v>67</v>
      </c>
      <c r="B583" s="5">
        <v>45641</v>
      </c>
      <c r="C583" s="6" t="s">
        <v>994</v>
      </c>
      <c r="D583">
        <v>922.24</v>
      </c>
      <c r="E583">
        <v>1</v>
      </c>
      <c r="F583" s="6" t="s">
        <v>998</v>
      </c>
      <c r="G583" s="6" t="s">
        <v>1025</v>
      </c>
      <c r="H583" s="6" t="s">
        <v>1028</v>
      </c>
      <c r="I583">
        <v>922.24</v>
      </c>
      <c r="J583">
        <v>2024</v>
      </c>
      <c r="K583">
        <v>12</v>
      </c>
      <c r="L583" s="6" t="s">
        <v>1310</v>
      </c>
      <c r="M583">
        <v>4</v>
      </c>
    </row>
    <row r="584" spans="1:13" x14ac:dyDescent="0.35">
      <c r="A584">
        <v>354</v>
      </c>
      <c r="B584" s="5">
        <v>45643</v>
      </c>
      <c r="C584" s="6" t="s">
        <v>993</v>
      </c>
      <c r="D584">
        <v>1846.46</v>
      </c>
      <c r="E584">
        <v>8</v>
      </c>
      <c r="F584" s="6" t="s">
        <v>996</v>
      </c>
      <c r="G584" s="6" t="s">
        <v>1033</v>
      </c>
      <c r="H584" s="6" t="s">
        <v>1024</v>
      </c>
      <c r="I584">
        <v>14771.68</v>
      </c>
      <c r="J584">
        <v>2024</v>
      </c>
      <c r="K584">
        <v>12</v>
      </c>
      <c r="L584" s="6" t="s">
        <v>1310</v>
      </c>
      <c r="M584">
        <v>4</v>
      </c>
    </row>
    <row r="585" spans="1:13" x14ac:dyDescent="0.35">
      <c r="A585">
        <v>283</v>
      </c>
      <c r="B585" s="5">
        <v>45644</v>
      </c>
      <c r="C585" s="6" t="s">
        <v>987</v>
      </c>
      <c r="D585">
        <v>1710.43</v>
      </c>
      <c r="E585">
        <v>1</v>
      </c>
      <c r="F585" s="6" t="s">
        <v>999</v>
      </c>
      <c r="G585" s="6" t="s">
        <v>1039</v>
      </c>
      <c r="H585" s="6" t="s">
        <v>1026</v>
      </c>
      <c r="I585">
        <v>1710.43</v>
      </c>
      <c r="J585">
        <v>2024</v>
      </c>
      <c r="K585">
        <v>12</v>
      </c>
      <c r="L585" s="6" t="s">
        <v>1310</v>
      </c>
      <c r="M585">
        <v>4</v>
      </c>
    </row>
    <row r="586" spans="1:13" x14ac:dyDescent="0.35">
      <c r="A586">
        <v>586</v>
      </c>
      <c r="B586" s="5">
        <v>45644</v>
      </c>
      <c r="C586" s="6" t="s">
        <v>990</v>
      </c>
      <c r="D586">
        <v>1817.61</v>
      </c>
      <c r="E586">
        <v>5</v>
      </c>
      <c r="F586" s="6" t="s">
        <v>999</v>
      </c>
      <c r="G586" s="6" t="s">
        <v>1025</v>
      </c>
      <c r="H586" s="6" t="s">
        <v>1026</v>
      </c>
      <c r="I586">
        <v>9088.0499999999993</v>
      </c>
      <c r="J586">
        <v>2024</v>
      </c>
      <c r="K586">
        <v>12</v>
      </c>
      <c r="L586" s="6" t="s">
        <v>1310</v>
      </c>
      <c r="M586">
        <v>4</v>
      </c>
    </row>
    <row r="587" spans="1:13" x14ac:dyDescent="0.35">
      <c r="A587">
        <v>535</v>
      </c>
      <c r="B587" s="5">
        <v>45645</v>
      </c>
      <c r="C587" s="6" t="s">
        <v>987</v>
      </c>
      <c r="D587">
        <v>1774.1</v>
      </c>
      <c r="E587">
        <v>2</v>
      </c>
      <c r="F587" s="6" t="s">
        <v>996</v>
      </c>
      <c r="G587" s="6" t="s">
        <v>1025</v>
      </c>
      <c r="H587" s="6" t="s">
        <v>1028</v>
      </c>
      <c r="I587">
        <v>3548.2</v>
      </c>
      <c r="J587">
        <v>2024</v>
      </c>
      <c r="K587">
        <v>12</v>
      </c>
      <c r="L587" s="6" t="s">
        <v>1310</v>
      </c>
      <c r="M587">
        <v>4</v>
      </c>
    </row>
    <row r="588" spans="1:13" x14ac:dyDescent="0.35">
      <c r="A588">
        <v>495</v>
      </c>
      <c r="B588" s="5">
        <v>45645</v>
      </c>
      <c r="C588" s="6" t="s">
        <v>991</v>
      </c>
      <c r="D588">
        <v>786.06</v>
      </c>
      <c r="E588">
        <v>7</v>
      </c>
      <c r="F588" s="6" t="s">
        <v>997</v>
      </c>
      <c r="G588" s="6" t="s">
        <v>1039</v>
      </c>
      <c r="H588" s="6" t="s">
        <v>1028</v>
      </c>
      <c r="I588">
        <v>5502.42</v>
      </c>
      <c r="J588">
        <v>2024</v>
      </c>
      <c r="K588">
        <v>12</v>
      </c>
      <c r="L588" s="6" t="s">
        <v>1310</v>
      </c>
      <c r="M588">
        <v>4</v>
      </c>
    </row>
    <row r="589" spans="1:13" x14ac:dyDescent="0.35">
      <c r="A589">
        <v>154</v>
      </c>
      <c r="B589" s="5">
        <v>45645</v>
      </c>
      <c r="C589" s="6" t="s">
        <v>991</v>
      </c>
      <c r="D589">
        <v>927.9</v>
      </c>
      <c r="E589">
        <v>8</v>
      </c>
      <c r="F589" s="6" t="s">
        <v>997</v>
      </c>
      <c r="G589" s="6" t="s">
        <v>1000</v>
      </c>
      <c r="H589" s="6" t="s">
        <v>1037</v>
      </c>
      <c r="I589">
        <v>7423.2</v>
      </c>
      <c r="J589">
        <v>2024</v>
      </c>
      <c r="K589">
        <v>12</v>
      </c>
      <c r="L589" s="6" t="s">
        <v>1310</v>
      </c>
      <c r="M589">
        <v>4</v>
      </c>
    </row>
    <row r="590" spans="1:13" x14ac:dyDescent="0.35">
      <c r="A590">
        <v>42</v>
      </c>
      <c r="B590" s="5">
        <v>45646</v>
      </c>
      <c r="C590" s="6" t="s">
        <v>992</v>
      </c>
      <c r="D590">
        <v>742.86</v>
      </c>
      <c r="E590">
        <v>3</v>
      </c>
      <c r="F590" s="6" t="s">
        <v>998</v>
      </c>
      <c r="G590" s="6" t="s">
        <v>1040</v>
      </c>
      <c r="H590" s="6" t="s">
        <v>1037</v>
      </c>
      <c r="I590">
        <v>2228.58</v>
      </c>
      <c r="J590">
        <v>2024</v>
      </c>
      <c r="K590">
        <v>12</v>
      </c>
      <c r="L590" s="6" t="s">
        <v>1310</v>
      </c>
      <c r="M590">
        <v>4</v>
      </c>
    </row>
    <row r="591" spans="1:13" x14ac:dyDescent="0.35">
      <c r="A591">
        <v>395</v>
      </c>
      <c r="B591" s="5">
        <v>45647</v>
      </c>
      <c r="C591" s="6" t="s">
        <v>986</v>
      </c>
      <c r="D591">
        <v>1132.9100000000001</v>
      </c>
      <c r="E591">
        <v>4</v>
      </c>
      <c r="F591" s="6" t="s">
        <v>998</v>
      </c>
      <c r="G591" s="6" t="s">
        <v>1033</v>
      </c>
      <c r="H591" s="6" t="s">
        <v>1041</v>
      </c>
      <c r="I591">
        <v>4531.6400000000003</v>
      </c>
      <c r="J591">
        <v>2024</v>
      </c>
      <c r="K591">
        <v>12</v>
      </c>
      <c r="L591" s="6" t="s">
        <v>1310</v>
      </c>
      <c r="M591">
        <v>4</v>
      </c>
    </row>
    <row r="592" spans="1:13" x14ac:dyDescent="0.35">
      <c r="A592">
        <v>83</v>
      </c>
      <c r="B592" s="5">
        <v>45647</v>
      </c>
      <c r="C592" s="6" t="s">
        <v>986</v>
      </c>
      <c r="D592">
        <v>31.21</v>
      </c>
      <c r="E592">
        <v>10</v>
      </c>
      <c r="F592" s="6" t="s">
        <v>997</v>
      </c>
      <c r="G592" s="6" t="s">
        <v>1036</v>
      </c>
      <c r="H592" s="6" t="s">
        <v>1032</v>
      </c>
      <c r="I592">
        <v>312.10000000000002</v>
      </c>
      <c r="J592">
        <v>2024</v>
      </c>
      <c r="K592">
        <v>12</v>
      </c>
      <c r="L592" s="6" t="s">
        <v>1310</v>
      </c>
      <c r="M592">
        <v>4</v>
      </c>
    </row>
    <row r="593" spans="1:13" x14ac:dyDescent="0.35">
      <c r="A593">
        <v>211</v>
      </c>
      <c r="B593" s="5">
        <v>45648</v>
      </c>
      <c r="C593" s="6" t="s">
        <v>987</v>
      </c>
      <c r="D593">
        <v>1207.8399999999999</v>
      </c>
      <c r="E593">
        <v>1</v>
      </c>
      <c r="F593" s="6" t="s">
        <v>999</v>
      </c>
      <c r="G593" s="6" t="s">
        <v>1003</v>
      </c>
      <c r="H593" s="6" t="s">
        <v>1035</v>
      </c>
      <c r="I593">
        <v>1207.8399999999999</v>
      </c>
      <c r="J593">
        <v>2024</v>
      </c>
      <c r="K593">
        <v>12</v>
      </c>
      <c r="L593" s="6" t="s">
        <v>1310</v>
      </c>
      <c r="M593">
        <v>4</v>
      </c>
    </row>
    <row r="594" spans="1:13" x14ac:dyDescent="0.35">
      <c r="A594">
        <v>146</v>
      </c>
      <c r="B594" s="5">
        <v>45649</v>
      </c>
      <c r="C594" s="6" t="s">
        <v>993</v>
      </c>
      <c r="D594">
        <v>1627.85</v>
      </c>
      <c r="E594">
        <v>7</v>
      </c>
      <c r="F594" s="6" t="s">
        <v>998</v>
      </c>
      <c r="G594" s="6" t="s">
        <v>1000</v>
      </c>
      <c r="H594" s="6" t="s">
        <v>1041</v>
      </c>
      <c r="I594">
        <v>11394.949999999999</v>
      </c>
      <c r="J594">
        <v>2024</v>
      </c>
      <c r="K594">
        <v>12</v>
      </c>
      <c r="L594" s="6" t="s">
        <v>1310</v>
      </c>
      <c r="M594">
        <v>4</v>
      </c>
    </row>
    <row r="595" spans="1:13" x14ac:dyDescent="0.35">
      <c r="A595">
        <v>268</v>
      </c>
      <c r="B595" s="5">
        <v>45649</v>
      </c>
      <c r="C595" s="6" t="s">
        <v>987</v>
      </c>
      <c r="D595">
        <v>993.68</v>
      </c>
      <c r="E595">
        <v>2</v>
      </c>
      <c r="F595" s="6" t="s">
        <v>998</v>
      </c>
      <c r="G595" s="6" t="s">
        <v>1034</v>
      </c>
      <c r="H595" s="6" t="s">
        <v>1030</v>
      </c>
      <c r="I595">
        <v>1987.36</v>
      </c>
      <c r="J595">
        <v>2024</v>
      </c>
      <c r="K595">
        <v>12</v>
      </c>
      <c r="L595" s="6" t="s">
        <v>1310</v>
      </c>
      <c r="M595">
        <v>4</v>
      </c>
    </row>
    <row r="596" spans="1:13" x14ac:dyDescent="0.35">
      <c r="A596">
        <v>297</v>
      </c>
      <c r="B596" s="5">
        <v>45649</v>
      </c>
      <c r="C596" s="6" t="s">
        <v>987</v>
      </c>
      <c r="D596">
        <v>933.38</v>
      </c>
      <c r="E596">
        <v>9</v>
      </c>
      <c r="F596" s="6" t="s">
        <v>997</v>
      </c>
      <c r="G596" s="6" t="s">
        <v>1040</v>
      </c>
      <c r="H596" s="6" t="s">
        <v>1032</v>
      </c>
      <c r="I596">
        <v>8400.42</v>
      </c>
      <c r="J596">
        <v>2024</v>
      </c>
      <c r="K596">
        <v>12</v>
      </c>
      <c r="L596" s="6" t="s">
        <v>1310</v>
      </c>
      <c r="M596">
        <v>4</v>
      </c>
    </row>
    <row r="597" spans="1:13" x14ac:dyDescent="0.35">
      <c r="A597">
        <v>587</v>
      </c>
      <c r="B597" s="5">
        <v>45652</v>
      </c>
      <c r="C597" s="6" t="s">
        <v>995</v>
      </c>
      <c r="D597">
        <v>1731.76</v>
      </c>
      <c r="E597">
        <v>7</v>
      </c>
      <c r="F597" s="6" t="s">
        <v>998</v>
      </c>
      <c r="G597" s="6" t="s">
        <v>1034</v>
      </c>
      <c r="H597" s="6" t="s">
        <v>1030</v>
      </c>
      <c r="I597">
        <v>12122.32</v>
      </c>
      <c r="J597">
        <v>2024</v>
      </c>
      <c r="K597">
        <v>12</v>
      </c>
      <c r="L597" s="6" t="s">
        <v>1310</v>
      </c>
      <c r="M597">
        <v>4</v>
      </c>
    </row>
    <row r="598" spans="1:13" x14ac:dyDescent="0.35">
      <c r="A598">
        <v>542</v>
      </c>
      <c r="B598" s="5">
        <v>45653</v>
      </c>
      <c r="C598" s="6" t="s">
        <v>990</v>
      </c>
      <c r="D598">
        <v>152.03</v>
      </c>
      <c r="E598">
        <v>9</v>
      </c>
      <c r="F598" s="6" t="s">
        <v>997</v>
      </c>
      <c r="G598" s="6" t="s">
        <v>1029</v>
      </c>
      <c r="H598" s="6" t="s">
        <v>1030</v>
      </c>
      <c r="I598">
        <v>1368.27</v>
      </c>
      <c r="J598">
        <v>2024</v>
      </c>
      <c r="K598">
        <v>12</v>
      </c>
      <c r="L598" s="6" t="s">
        <v>1310</v>
      </c>
      <c r="M598">
        <v>4</v>
      </c>
    </row>
    <row r="599" spans="1:13" x14ac:dyDescent="0.35">
      <c r="A599">
        <v>568</v>
      </c>
      <c r="B599" s="5">
        <v>45655</v>
      </c>
      <c r="C599" s="6" t="s">
        <v>993</v>
      </c>
      <c r="D599">
        <v>964.22</v>
      </c>
      <c r="E599">
        <v>3</v>
      </c>
      <c r="F599" s="6" t="s">
        <v>996</v>
      </c>
      <c r="G599" s="6" t="s">
        <v>1033</v>
      </c>
      <c r="H599" s="6" t="s">
        <v>1037</v>
      </c>
      <c r="I599">
        <v>2892.66</v>
      </c>
      <c r="J599">
        <v>2024</v>
      </c>
      <c r="K599">
        <v>12</v>
      </c>
      <c r="L599" s="6" t="s">
        <v>1310</v>
      </c>
      <c r="M599">
        <v>4</v>
      </c>
    </row>
    <row r="600" spans="1:13" x14ac:dyDescent="0.35">
      <c r="A600">
        <v>399</v>
      </c>
      <c r="B600" s="5">
        <v>45657</v>
      </c>
      <c r="C600" s="6" t="s">
        <v>993</v>
      </c>
      <c r="D600">
        <v>395.93</v>
      </c>
      <c r="E600">
        <v>7</v>
      </c>
      <c r="F600" s="6" t="s">
        <v>999</v>
      </c>
      <c r="G600" s="6" t="s">
        <v>1003</v>
      </c>
      <c r="H600" s="6" t="s">
        <v>1024</v>
      </c>
      <c r="I600">
        <v>2771.51</v>
      </c>
      <c r="J600">
        <v>2024</v>
      </c>
      <c r="K600">
        <v>12</v>
      </c>
      <c r="L600" s="6" t="s">
        <v>1310</v>
      </c>
      <c r="M600">
        <v>4</v>
      </c>
    </row>
    <row r="601" spans="1:13" x14ac:dyDescent="0.35">
      <c r="A601">
        <v>539</v>
      </c>
      <c r="B601" s="5">
        <v>45657</v>
      </c>
      <c r="C601" s="6" t="s">
        <v>995</v>
      </c>
      <c r="D601">
        <v>1248.1099999999999</v>
      </c>
      <c r="E601">
        <v>8</v>
      </c>
      <c r="F601" s="6" t="s">
        <v>997</v>
      </c>
      <c r="G601" s="6" t="s">
        <v>1031</v>
      </c>
      <c r="H601" s="6" t="s">
        <v>1041</v>
      </c>
      <c r="I601">
        <v>9984.8799999999992</v>
      </c>
      <c r="J601">
        <v>2024</v>
      </c>
      <c r="K601">
        <v>12</v>
      </c>
      <c r="L601" s="6" t="s">
        <v>1310</v>
      </c>
      <c r="M601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1E49-100B-4FB9-893A-21966ECBB4C6}">
  <dimension ref="A1:O601"/>
  <sheetViews>
    <sheetView topLeftCell="G31" zoomScale="98" zoomScaleNormal="98" workbookViewId="0">
      <selection activeCell="O2" sqref="O2:O9"/>
    </sheetView>
  </sheetViews>
  <sheetFormatPr defaultRowHeight="14.5" x14ac:dyDescent="0.35"/>
  <cols>
    <col min="1" max="1" width="12.54296875" style="3" bestFit="1" customWidth="1"/>
    <col min="2" max="2" width="12" style="17" bestFit="1" customWidth="1"/>
    <col min="3" max="3" width="12" style="3" bestFit="1" customWidth="1"/>
    <col min="4" max="4" width="9.453125" style="3" bestFit="1" customWidth="1"/>
    <col min="5" max="5" width="12.453125" style="3" bestFit="1" customWidth="1"/>
    <col min="6" max="6" width="20.54296875" style="3" bestFit="1" customWidth="1"/>
    <col min="7" max="7" width="13.81640625" style="7" bestFit="1" customWidth="1"/>
    <col min="8" max="8" width="10.90625" style="7" bestFit="1" customWidth="1"/>
    <col min="9" max="9" width="12.1796875" bestFit="1" customWidth="1"/>
    <col min="12" max="12" width="16.81640625" bestFit="1" customWidth="1"/>
    <col min="17" max="17" width="25.7265625" bestFit="1" customWidth="1"/>
  </cols>
  <sheetData>
    <row r="1" spans="1:15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1273</v>
      </c>
      <c r="L1" s="12" t="s">
        <v>1287</v>
      </c>
    </row>
    <row r="2" spans="1:15" x14ac:dyDescent="0.35">
      <c r="A2">
        <v>303</v>
      </c>
      <c r="B2" s="5" t="s">
        <v>1172</v>
      </c>
      <c r="C2" t="s">
        <v>986</v>
      </c>
      <c r="D2">
        <v>1189.43</v>
      </c>
      <c r="E2">
        <v>7</v>
      </c>
      <c r="F2" t="s">
        <v>998</v>
      </c>
      <c r="G2" t="s">
        <v>1003</v>
      </c>
      <c r="H2" t="s">
        <v>1024</v>
      </c>
      <c r="I2">
        <f>Orders[[#This Row],[price]]*Orders[[#This Row],[quantity]]</f>
        <v>8326.01</v>
      </c>
      <c r="L2" s="13" t="s">
        <v>1273</v>
      </c>
      <c r="M2" s="10"/>
      <c r="N2" s="11"/>
      <c r="O2" t="s">
        <v>1020</v>
      </c>
    </row>
    <row r="3" spans="1:15" x14ac:dyDescent="0.35">
      <c r="A3">
        <v>523</v>
      </c>
      <c r="B3" s="5" t="s">
        <v>1246</v>
      </c>
      <c r="C3" t="s">
        <v>991</v>
      </c>
      <c r="D3">
        <v>980.8</v>
      </c>
      <c r="E3">
        <v>2</v>
      </c>
      <c r="F3" t="s">
        <v>998</v>
      </c>
      <c r="G3" t="s">
        <v>1029</v>
      </c>
      <c r="H3" t="s">
        <v>1041</v>
      </c>
      <c r="I3">
        <f>Orders[[#This Row],[price]]*Orders[[#This Row],[quantity]]</f>
        <v>1961.6</v>
      </c>
      <c r="L3" s="8"/>
      <c r="M3" s="8"/>
      <c r="N3" s="8"/>
      <c r="O3" t="s">
        <v>1021</v>
      </c>
    </row>
    <row r="4" spans="1:15" x14ac:dyDescent="0.35">
      <c r="A4">
        <v>200</v>
      </c>
      <c r="B4" s="5" t="s">
        <v>1130</v>
      </c>
      <c r="C4" t="s">
        <v>993</v>
      </c>
      <c r="D4">
        <v>1992.97</v>
      </c>
      <c r="E4">
        <v>9</v>
      </c>
      <c r="F4" t="s">
        <v>998</v>
      </c>
      <c r="G4" t="s">
        <v>1031</v>
      </c>
      <c r="H4" t="s">
        <v>1035</v>
      </c>
      <c r="I4">
        <f>Orders[[#This Row],[price]]*Orders[[#This Row],[quantity]]</f>
        <v>17936.73</v>
      </c>
      <c r="L4" s="8" t="s">
        <v>1274</v>
      </c>
      <c r="M4" s="8">
        <v>5046.5581833333326</v>
      </c>
      <c r="N4" s="8"/>
      <c r="O4" t="s">
        <v>1022</v>
      </c>
    </row>
    <row r="5" spans="1:15" x14ac:dyDescent="0.35">
      <c r="A5">
        <v>346</v>
      </c>
      <c r="B5" s="5" t="s">
        <v>1130</v>
      </c>
      <c r="C5" t="s">
        <v>988</v>
      </c>
      <c r="D5">
        <v>869.68</v>
      </c>
      <c r="E5">
        <v>8</v>
      </c>
      <c r="F5" t="s">
        <v>998</v>
      </c>
      <c r="G5" t="s">
        <v>1025</v>
      </c>
      <c r="H5" t="s">
        <v>1028</v>
      </c>
      <c r="I5">
        <f>Orders[[#This Row],[price]]*Orders[[#This Row],[quantity]]</f>
        <v>6957.44</v>
      </c>
      <c r="L5" s="8" t="s">
        <v>1275</v>
      </c>
      <c r="M5" s="8">
        <v>173.24184978238694</v>
      </c>
      <c r="N5" s="8"/>
      <c r="O5" t="s">
        <v>1023</v>
      </c>
    </row>
    <row r="6" spans="1:15" x14ac:dyDescent="0.35">
      <c r="A6">
        <v>7</v>
      </c>
      <c r="B6" s="5" t="s">
        <v>592</v>
      </c>
      <c r="C6" t="s">
        <v>990</v>
      </c>
      <c r="D6">
        <v>76.56</v>
      </c>
      <c r="E6">
        <v>8</v>
      </c>
      <c r="F6" t="s">
        <v>999</v>
      </c>
      <c r="G6" t="s">
        <v>1000</v>
      </c>
      <c r="H6" t="s">
        <v>1026</v>
      </c>
      <c r="I6">
        <f>Orders[[#This Row],[price]]*Orders[[#This Row],[quantity]]</f>
        <v>612.48</v>
      </c>
      <c r="L6" s="8" t="s">
        <v>1276</v>
      </c>
      <c r="M6" s="8">
        <v>3942.17</v>
      </c>
      <c r="N6" s="8"/>
      <c r="O6" t="s">
        <v>1042</v>
      </c>
    </row>
    <row r="7" spans="1:15" x14ac:dyDescent="0.35">
      <c r="A7">
        <v>143</v>
      </c>
      <c r="B7" s="5" t="s">
        <v>592</v>
      </c>
      <c r="C7" t="s">
        <v>991</v>
      </c>
      <c r="D7">
        <v>512.58000000000004</v>
      </c>
      <c r="E7">
        <v>5</v>
      </c>
      <c r="F7" t="s">
        <v>997</v>
      </c>
      <c r="G7" t="s">
        <v>1040</v>
      </c>
      <c r="H7" t="s">
        <v>1030</v>
      </c>
      <c r="I7">
        <f>Orders[[#This Row],[price]]*Orders[[#This Row],[quantity]]</f>
        <v>2562.9</v>
      </c>
      <c r="L7" s="8" t="s">
        <v>1277</v>
      </c>
      <c r="M7" s="8">
        <v>1007.2</v>
      </c>
      <c r="N7" s="8"/>
      <c r="O7" t="s">
        <v>1043</v>
      </c>
    </row>
    <row r="8" spans="1:15" x14ac:dyDescent="0.35">
      <c r="A8">
        <v>441</v>
      </c>
      <c r="B8" s="5" t="s">
        <v>592</v>
      </c>
      <c r="C8" t="s">
        <v>991</v>
      </c>
      <c r="D8">
        <v>1717.08</v>
      </c>
      <c r="E8">
        <v>7</v>
      </c>
      <c r="F8" t="s">
        <v>996</v>
      </c>
      <c r="G8" t="s">
        <v>1039</v>
      </c>
      <c r="H8" t="s">
        <v>1030</v>
      </c>
      <c r="I8">
        <f>Orders[[#This Row],[price]]*Orders[[#This Row],[quantity]]</f>
        <v>12019.56</v>
      </c>
      <c r="L8" s="8" t="s">
        <v>1278</v>
      </c>
      <c r="M8" s="8">
        <v>4243.5413406274092</v>
      </c>
      <c r="N8" s="8"/>
      <c r="O8" t="s">
        <v>1271</v>
      </c>
    </row>
    <row r="9" spans="1:15" x14ac:dyDescent="0.35">
      <c r="A9">
        <v>12</v>
      </c>
      <c r="B9" s="5" t="s">
        <v>467</v>
      </c>
      <c r="C9" t="s">
        <v>993</v>
      </c>
      <c r="D9">
        <v>56.06</v>
      </c>
      <c r="E9">
        <v>8</v>
      </c>
      <c r="F9" t="s">
        <v>999</v>
      </c>
      <c r="G9" t="s">
        <v>1025</v>
      </c>
      <c r="H9" t="s">
        <v>1038</v>
      </c>
      <c r="I9">
        <f>Orders[[#This Row],[price]]*Orders[[#This Row],[quantity]]</f>
        <v>448.48</v>
      </c>
      <c r="L9" s="8" t="s">
        <v>1279</v>
      </c>
      <c r="M9" s="8">
        <v>18007643.109613869</v>
      </c>
      <c r="N9" s="8"/>
      <c r="O9" t="s">
        <v>1272</v>
      </c>
    </row>
    <row r="10" spans="1:15" x14ac:dyDescent="0.35">
      <c r="A10">
        <v>132</v>
      </c>
      <c r="B10" s="5" t="s">
        <v>467</v>
      </c>
      <c r="C10" t="s">
        <v>990</v>
      </c>
      <c r="D10">
        <v>714.46</v>
      </c>
      <c r="E10">
        <v>1</v>
      </c>
      <c r="F10" t="s">
        <v>999</v>
      </c>
      <c r="G10" t="s">
        <v>1040</v>
      </c>
      <c r="H10" t="s">
        <v>1035</v>
      </c>
      <c r="I10">
        <f>Orders[[#This Row],[price]]*Orders[[#This Row],[quantity]]</f>
        <v>714.46</v>
      </c>
      <c r="L10" s="8" t="s">
        <v>1280</v>
      </c>
      <c r="M10" s="8">
        <v>0.44781401533527854</v>
      </c>
      <c r="N10" s="8"/>
    </row>
    <row r="11" spans="1:15" x14ac:dyDescent="0.35">
      <c r="A11">
        <v>84</v>
      </c>
      <c r="B11" s="5" t="s">
        <v>535</v>
      </c>
      <c r="C11" t="s">
        <v>995</v>
      </c>
      <c r="D11">
        <v>457.72</v>
      </c>
      <c r="E11">
        <v>9</v>
      </c>
      <c r="F11" t="s">
        <v>996</v>
      </c>
      <c r="G11" t="s">
        <v>1003</v>
      </c>
      <c r="H11" t="s">
        <v>1030</v>
      </c>
      <c r="I11">
        <f>Orders[[#This Row],[price]]*Orders[[#This Row],[quantity]]</f>
        <v>4119.4800000000005</v>
      </c>
      <c r="L11" s="8" t="s">
        <v>1281</v>
      </c>
      <c r="M11" s="8">
        <v>0.99256412855799803</v>
      </c>
      <c r="N11" s="8"/>
    </row>
    <row r="12" spans="1:15" x14ac:dyDescent="0.35">
      <c r="A12">
        <v>332</v>
      </c>
      <c r="B12" s="5" t="s">
        <v>535</v>
      </c>
      <c r="C12" t="s">
        <v>994</v>
      </c>
      <c r="D12">
        <v>309.61</v>
      </c>
      <c r="E12">
        <v>1</v>
      </c>
      <c r="F12" t="s">
        <v>997</v>
      </c>
      <c r="G12" t="s">
        <v>1040</v>
      </c>
      <c r="H12" t="s">
        <v>1024</v>
      </c>
      <c r="I12">
        <f>Orders[[#This Row],[price]]*Orders[[#This Row],[quantity]]</f>
        <v>309.61</v>
      </c>
      <c r="L12" s="8" t="s">
        <v>1282</v>
      </c>
      <c r="M12" s="8">
        <v>19854.989999999998</v>
      </c>
      <c r="N12" s="8"/>
    </row>
    <row r="13" spans="1:15" x14ac:dyDescent="0.35">
      <c r="A13">
        <v>474</v>
      </c>
      <c r="B13" s="5" t="s">
        <v>1231</v>
      </c>
      <c r="C13" t="s">
        <v>987</v>
      </c>
      <c r="D13">
        <v>1066.1300000000001</v>
      </c>
      <c r="E13">
        <v>8</v>
      </c>
      <c r="F13" t="s">
        <v>997</v>
      </c>
      <c r="G13" t="s">
        <v>1025</v>
      </c>
      <c r="H13" t="s">
        <v>1028</v>
      </c>
      <c r="I13">
        <f>Orders[[#This Row],[price]]*Orders[[#This Row],[quantity]]</f>
        <v>8529.0400000000009</v>
      </c>
      <c r="L13" s="8" t="s">
        <v>1283</v>
      </c>
      <c r="M13" s="8">
        <v>21.21</v>
      </c>
      <c r="N13" s="8"/>
    </row>
    <row r="14" spans="1:15" x14ac:dyDescent="0.35">
      <c r="A14">
        <v>230</v>
      </c>
      <c r="B14" s="5" t="s">
        <v>673</v>
      </c>
      <c r="C14" t="s">
        <v>991</v>
      </c>
      <c r="D14">
        <v>1751.2</v>
      </c>
      <c r="E14">
        <v>3</v>
      </c>
      <c r="F14" t="s">
        <v>999</v>
      </c>
      <c r="G14" t="s">
        <v>1003</v>
      </c>
      <c r="H14" t="s">
        <v>1027</v>
      </c>
      <c r="I14">
        <f>Orders[[#This Row],[price]]*Orders[[#This Row],[quantity]]</f>
        <v>5253.6</v>
      </c>
      <c r="L14" s="8" t="s">
        <v>1284</v>
      </c>
      <c r="M14" s="8">
        <v>19876.199999999997</v>
      </c>
      <c r="N14" s="8"/>
    </row>
    <row r="15" spans="1:15" x14ac:dyDescent="0.35">
      <c r="A15">
        <v>188</v>
      </c>
      <c r="B15" s="5" t="s">
        <v>1126</v>
      </c>
      <c r="C15" t="s">
        <v>994</v>
      </c>
      <c r="D15">
        <v>122.88</v>
      </c>
      <c r="E15">
        <v>9</v>
      </c>
      <c r="F15" t="s">
        <v>996</v>
      </c>
      <c r="G15" t="s">
        <v>1033</v>
      </c>
      <c r="H15" t="s">
        <v>1037</v>
      </c>
      <c r="I15">
        <f>Orders[[#This Row],[price]]*Orders[[#This Row],[quantity]]</f>
        <v>1105.92</v>
      </c>
      <c r="L15" s="8" t="s">
        <v>1285</v>
      </c>
      <c r="M15" s="8">
        <v>3027934.9099999997</v>
      </c>
      <c r="N15" s="8"/>
    </row>
    <row r="16" spans="1:15" ht="15" thickBot="1" x14ac:dyDescent="0.4">
      <c r="A16">
        <v>520</v>
      </c>
      <c r="B16" s="5" t="s">
        <v>1244</v>
      </c>
      <c r="C16" t="s">
        <v>992</v>
      </c>
      <c r="D16">
        <v>763.94</v>
      </c>
      <c r="E16">
        <v>2</v>
      </c>
      <c r="F16" t="s">
        <v>997</v>
      </c>
      <c r="G16" t="s">
        <v>1031</v>
      </c>
      <c r="H16" t="s">
        <v>1028</v>
      </c>
      <c r="I16">
        <f>Orders[[#This Row],[price]]*Orders[[#This Row],[quantity]]</f>
        <v>1527.88</v>
      </c>
      <c r="L16" s="9" t="s">
        <v>1286</v>
      </c>
      <c r="M16" s="9">
        <v>600</v>
      </c>
      <c r="N16" s="8"/>
    </row>
    <row r="17" spans="1:9" x14ac:dyDescent="0.35">
      <c r="A17">
        <v>99</v>
      </c>
      <c r="B17" s="5" t="s">
        <v>550</v>
      </c>
      <c r="C17" t="s">
        <v>995</v>
      </c>
      <c r="D17">
        <v>330.47</v>
      </c>
      <c r="E17">
        <v>4</v>
      </c>
      <c r="F17" t="s">
        <v>997</v>
      </c>
      <c r="G17" t="s">
        <v>1033</v>
      </c>
      <c r="H17" t="s">
        <v>1028</v>
      </c>
      <c r="I17">
        <f>Orders[[#This Row],[price]]*Orders[[#This Row],[quantity]]</f>
        <v>1321.88</v>
      </c>
    </row>
    <row r="18" spans="1:9" x14ac:dyDescent="0.35">
      <c r="A18">
        <v>375</v>
      </c>
      <c r="B18" s="5" t="s">
        <v>550</v>
      </c>
      <c r="C18" t="s">
        <v>994</v>
      </c>
      <c r="D18">
        <v>968.54</v>
      </c>
      <c r="E18">
        <v>10</v>
      </c>
      <c r="F18" t="s">
        <v>996</v>
      </c>
      <c r="G18" t="s">
        <v>1034</v>
      </c>
      <c r="H18" t="s">
        <v>1030</v>
      </c>
      <c r="I18">
        <f>Orders[[#This Row],[price]]*Orders[[#This Row],[quantity]]</f>
        <v>9685.4</v>
      </c>
    </row>
    <row r="19" spans="1:9" x14ac:dyDescent="0.35">
      <c r="A19">
        <v>289</v>
      </c>
      <c r="B19" s="5" t="s">
        <v>727</v>
      </c>
      <c r="C19" t="s">
        <v>995</v>
      </c>
      <c r="D19">
        <v>102.72</v>
      </c>
      <c r="E19">
        <v>3</v>
      </c>
      <c r="F19" t="s">
        <v>997</v>
      </c>
      <c r="G19" t="s">
        <v>1033</v>
      </c>
      <c r="H19" t="s">
        <v>1038</v>
      </c>
      <c r="I19">
        <f>Orders[[#This Row],[price]]*Orders[[#This Row],[quantity]]</f>
        <v>308.15999999999997</v>
      </c>
    </row>
    <row r="20" spans="1:9" x14ac:dyDescent="0.35">
      <c r="A20">
        <v>119</v>
      </c>
      <c r="B20" s="5" t="s">
        <v>1106</v>
      </c>
      <c r="C20" t="s">
        <v>994</v>
      </c>
      <c r="D20">
        <v>1279.06</v>
      </c>
      <c r="E20">
        <v>8</v>
      </c>
      <c r="F20" t="s">
        <v>996</v>
      </c>
      <c r="G20" t="s">
        <v>1031</v>
      </c>
      <c r="H20" t="s">
        <v>1027</v>
      </c>
      <c r="I20">
        <f>Orders[[#This Row],[price]]*Orders[[#This Row],[quantity]]</f>
        <v>10232.48</v>
      </c>
    </row>
    <row r="21" spans="1:9" x14ac:dyDescent="0.35">
      <c r="A21">
        <v>358</v>
      </c>
      <c r="B21" s="5" t="s">
        <v>1188</v>
      </c>
      <c r="C21" t="s">
        <v>995</v>
      </c>
      <c r="D21">
        <v>1813.78</v>
      </c>
      <c r="E21">
        <v>1</v>
      </c>
      <c r="F21" t="s">
        <v>998</v>
      </c>
      <c r="G21" t="s">
        <v>1039</v>
      </c>
      <c r="H21" t="s">
        <v>1026</v>
      </c>
      <c r="I21">
        <f>Orders[[#This Row],[price]]*Orders[[#This Row],[quantity]]</f>
        <v>1813.78</v>
      </c>
    </row>
    <row r="22" spans="1:9" x14ac:dyDescent="0.35">
      <c r="A22">
        <v>467</v>
      </c>
      <c r="B22" s="5" t="s">
        <v>1188</v>
      </c>
      <c r="C22" t="s">
        <v>986</v>
      </c>
      <c r="D22">
        <v>1841.93</v>
      </c>
      <c r="E22">
        <v>4</v>
      </c>
      <c r="F22" t="s">
        <v>997</v>
      </c>
      <c r="G22" t="s">
        <v>1031</v>
      </c>
      <c r="H22" t="s">
        <v>1037</v>
      </c>
      <c r="I22">
        <f>Orders[[#This Row],[price]]*Orders[[#This Row],[quantity]]</f>
        <v>7367.72</v>
      </c>
    </row>
    <row r="23" spans="1:9" x14ac:dyDescent="0.35">
      <c r="A23">
        <v>36</v>
      </c>
      <c r="B23" s="5" t="s">
        <v>839</v>
      </c>
      <c r="C23" t="s">
        <v>987</v>
      </c>
      <c r="D23">
        <v>109.93</v>
      </c>
      <c r="E23">
        <v>3</v>
      </c>
      <c r="F23" t="s">
        <v>998</v>
      </c>
      <c r="G23" t="s">
        <v>1025</v>
      </c>
      <c r="H23" t="s">
        <v>1027</v>
      </c>
      <c r="I23">
        <f>Orders[[#This Row],[price]]*Orders[[#This Row],[quantity]]</f>
        <v>329.79</v>
      </c>
    </row>
    <row r="24" spans="1:9" x14ac:dyDescent="0.35">
      <c r="A24">
        <v>406</v>
      </c>
      <c r="B24" s="5" t="s">
        <v>839</v>
      </c>
      <c r="C24" t="s">
        <v>986</v>
      </c>
      <c r="D24">
        <v>29.62</v>
      </c>
      <c r="E24">
        <v>2</v>
      </c>
      <c r="F24" t="s">
        <v>998</v>
      </c>
      <c r="G24" t="s">
        <v>1033</v>
      </c>
      <c r="H24" t="s">
        <v>1038</v>
      </c>
      <c r="I24">
        <f>Orders[[#This Row],[price]]*Orders[[#This Row],[quantity]]</f>
        <v>59.24</v>
      </c>
    </row>
    <row r="25" spans="1:9" x14ac:dyDescent="0.35">
      <c r="A25">
        <v>418</v>
      </c>
      <c r="B25" s="5" t="s">
        <v>839</v>
      </c>
      <c r="C25" t="s">
        <v>995</v>
      </c>
      <c r="D25">
        <v>1933.44</v>
      </c>
      <c r="E25">
        <v>5</v>
      </c>
      <c r="F25" t="s">
        <v>998</v>
      </c>
      <c r="G25" t="s">
        <v>1031</v>
      </c>
      <c r="H25" t="s">
        <v>1030</v>
      </c>
      <c r="I25">
        <f>Orders[[#This Row],[price]]*Orders[[#This Row],[quantity]]</f>
        <v>9667.2000000000007</v>
      </c>
    </row>
    <row r="26" spans="1:9" x14ac:dyDescent="0.35">
      <c r="A26">
        <v>73</v>
      </c>
      <c r="B26" s="5" t="s">
        <v>1085</v>
      </c>
      <c r="C26" t="s">
        <v>994</v>
      </c>
      <c r="D26">
        <v>1118.21</v>
      </c>
      <c r="E26">
        <v>3</v>
      </c>
      <c r="F26" t="s">
        <v>997</v>
      </c>
      <c r="G26" t="s">
        <v>1033</v>
      </c>
      <c r="H26" t="s">
        <v>1037</v>
      </c>
      <c r="I26">
        <f>Orders[[#This Row],[price]]*Orders[[#This Row],[quantity]]</f>
        <v>3354.63</v>
      </c>
    </row>
    <row r="27" spans="1:9" x14ac:dyDescent="0.35">
      <c r="A27">
        <v>34</v>
      </c>
      <c r="B27" s="5" t="s">
        <v>489</v>
      </c>
      <c r="C27" t="s">
        <v>987</v>
      </c>
      <c r="D27">
        <v>383.98</v>
      </c>
      <c r="E27">
        <v>10</v>
      </c>
      <c r="F27" t="s">
        <v>996</v>
      </c>
      <c r="G27" t="s">
        <v>1036</v>
      </c>
      <c r="H27" t="s">
        <v>1028</v>
      </c>
      <c r="I27">
        <f>Orders[[#This Row],[price]]*Orders[[#This Row],[quantity]]</f>
        <v>3839.8</v>
      </c>
    </row>
    <row r="28" spans="1:9" x14ac:dyDescent="0.35">
      <c r="A28">
        <v>470</v>
      </c>
      <c r="B28" s="5" t="s">
        <v>489</v>
      </c>
      <c r="C28" t="s">
        <v>988</v>
      </c>
      <c r="D28">
        <v>382.79</v>
      </c>
      <c r="E28">
        <v>8</v>
      </c>
      <c r="F28" t="s">
        <v>999</v>
      </c>
      <c r="G28" t="s">
        <v>1040</v>
      </c>
      <c r="H28" t="s">
        <v>1027</v>
      </c>
      <c r="I28">
        <f>Orders[[#This Row],[price]]*Orders[[#This Row],[quantity]]</f>
        <v>3062.32</v>
      </c>
    </row>
    <row r="29" spans="1:9" x14ac:dyDescent="0.35">
      <c r="A29">
        <v>139</v>
      </c>
      <c r="B29" s="5" t="s">
        <v>741</v>
      </c>
      <c r="C29" t="s">
        <v>993</v>
      </c>
      <c r="D29">
        <v>1522.98</v>
      </c>
      <c r="E29">
        <v>10</v>
      </c>
      <c r="F29" t="s">
        <v>997</v>
      </c>
      <c r="G29" t="s">
        <v>1036</v>
      </c>
      <c r="H29" t="s">
        <v>1027</v>
      </c>
      <c r="I29">
        <f>Orders[[#This Row],[price]]*Orders[[#This Row],[quantity]]</f>
        <v>15229.8</v>
      </c>
    </row>
    <row r="30" spans="1:9" x14ac:dyDescent="0.35">
      <c r="A30">
        <v>304</v>
      </c>
      <c r="B30" s="5" t="s">
        <v>741</v>
      </c>
      <c r="C30" t="s">
        <v>988</v>
      </c>
      <c r="D30">
        <v>1834.48</v>
      </c>
      <c r="E30">
        <v>6</v>
      </c>
      <c r="F30" t="s">
        <v>996</v>
      </c>
      <c r="G30" t="s">
        <v>1000</v>
      </c>
      <c r="H30" t="s">
        <v>1035</v>
      </c>
      <c r="I30">
        <f>Orders[[#This Row],[price]]*Orders[[#This Row],[quantity]]</f>
        <v>11006.880000000001</v>
      </c>
    </row>
    <row r="31" spans="1:9" x14ac:dyDescent="0.35">
      <c r="A31">
        <v>115</v>
      </c>
      <c r="B31" s="5" t="s">
        <v>566</v>
      </c>
      <c r="C31" t="s">
        <v>994</v>
      </c>
      <c r="D31">
        <v>89.86</v>
      </c>
      <c r="E31">
        <v>9</v>
      </c>
      <c r="F31" t="s">
        <v>997</v>
      </c>
      <c r="G31" t="s">
        <v>1029</v>
      </c>
      <c r="H31" t="s">
        <v>1032</v>
      </c>
      <c r="I31">
        <f>Orders[[#This Row],[price]]*Orders[[#This Row],[quantity]]</f>
        <v>808.74</v>
      </c>
    </row>
    <row r="32" spans="1:9" x14ac:dyDescent="0.35">
      <c r="A32">
        <v>127</v>
      </c>
      <c r="B32" s="5" t="s">
        <v>566</v>
      </c>
      <c r="C32" t="s">
        <v>986</v>
      </c>
      <c r="D32">
        <v>100.72</v>
      </c>
      <c r="E32">
        <v>10</v>
      </c>
      <c r="F32" t="s">
        <v>999</v>
      </c>
      <c r="G32" t="s">
        <v>1040</v>
      </c>
      <c r="H32" t="s">
        <v>1037</v>
      </c>
      <c r="I32">
        <f>Orders[[#This Row],[price]]*Orders[[#This Row],[quantity]]</f>
        <v>1007.2</v>
      </c>
    </row>
    <row r="33" spans="1:9" x14ac:dyDescent="0.35">
      <c r="A33">
        <v>170</v>
      </c>
      <c r="B33" s="5" t="s">
        <v>617</v>
      </c>
      <c r="C33" t="s">
        <v>993</v>
      </c>
      <c r="D33">
        <v>605.71</v>
      </c>
      <c r="E33">
        <v>2</v>
      </c>
      <c r="F33" t="s">
        <v>999</v>
      </c>
      <c r="G33" t="s">
        <v>1025</v>
      </c>
      <c r="H33" t="s">
        <v>1032</v>
      </c>
      <c r="I33">
        <f>Orders[[#This Row],[price]]*Orders[[#This Row],[quantity]]</f>
        <v>1211.42</v>
      </c>
    </row>
    <row r="34" spans="1:9" x14ac:dyDescent="0.35">
      <c r="A34">
        <v>343</v>
      </c>
      <c r="B34" s="5" t="s">
        <v>844</v>
      </c>
      <c r="C34" t="s">
        <v>987</v>
      </c>
      <c r="D34">
        <v>769.31</v>
      </c>
      <c r="E34">
        <v>5</v>
      </c>
      <c r="F34" t="s">
        <v>999</v>
      </c>
      <c r="G34" t="s">
        <v>1033</v>
      </c>
      <c r="H34" t="s">
        <v>1035</v>
      </c>
      <c r="I34">
        <f>Orders[[#This Row],[price]]*Orders[[#This Row],[quantity]]</f>
        <v>3846.5499999999997</v>
      </c>
    </row>
    <row r="35" spans="1:9" x14ac:dyDescent="0.35">
      <c r="A35">
        <v>421</v>
      </c>
      <c r="B35" s="5" t="s">
        <v>844</v>
      </c>
      <c r="C35" t="s">
        <v>994</v>
      </c>
      <c r="D35">
        <v>453.43</v>
      </c>
      <c r="E35">
        <v>10</v>
      </c>
      <c r="F35" t="s">
        <v>998</v>
      </c>
      <c r="G35" t="s">
        <v>1029</v>
      </c>
      <c r="H35" t="s">
        <v>1041</v>
      </c>
      <c r="I35">
        <f>Orders[[#This Row],[price]]*Orders[[#This Row],[quantity]]</f>
        <v>4534.3</v>
      </c>
    </row>
    <row r="36" spans="1:9" x14ac:dyDescent="0.35">
      <c r="A36">
        <v>423</v>
      </c>
      <c r="B36" s="5" t="s">
        <v>844</v>
      </c>
      <c r="C36" t="s">
        <v>994</v>
      </c>
      <c r="D36">
        <v>1103.45</v>
      </c>
      <c r="E36">
        <v>6</v>
      </c>
      <c r="F36" t="s">
        <v>998</v>
      </c>
      <c r="G36" t="s">
        <v>1036</v>
      </c>
      <c r="H36" t="s">
        <v>1041</v>
      </c>
      <c r="I36">
        <f>Orders[[#This Row],[price]]*Orders[[#This Row],[quantity]]</f>
        <v>6620.7000000000007</v>
      </c>
    </row>
    <row r="37" spans="1:9" x14ac:dyDescent="0.35">
      <c r="A37">
        <v>550</v>
      </c>
      <c r="B37" s="5" t="s">
        <v>844</v>
      </c>
      <c r="C37" t="s">
        <v>992</v>
      </c>
      <c r="D37">
        <v>13.67</v>
      </c>
      <c r="E37">
        <v>6</v>
      </c>
      <c r="F37" t="s">
        <v>997</v>
      </c>
      <c r="G37" t="s">
        <v>1000</v>
      </c>
      <c r="H37" t="s">
        <v>1028</v>
      </c>
      <c r="I37">
        <f>Orders[[#This Row],[price]]*Orders[[#This Row],[quantity]]</f>
        <v>82.02</v>
      </c>
    </row>
    <row r="38" spans="1:9" x14ac:dyDescent="0.35">
      <c r="A38">
        <v>111</v>
      </c>
      <c r="B38" s="5" t="s">
        <v>562</v>
      </c>
      <c r="C38" t="s">
        <v>991</v>
      </c>
      <c r="D38">
        <v>1719.47</v>
      </c>
      <c r="E38">
        <v>9</v>
      </c>
      <c r="F38" t="s">
        <v>996</v>
      </c>
      <c r="G38" t="s">
        <v>1034</v>
      </c>
      <c r="H38" t="s">
        <v>1026</v>
      </c>
      <c r="I38">
        <f>Orders[[#This Row],[price]]*Orders[[#This Row],[quantity]]</f>
        <v>15475.23</v>
      </c>
    </row>
    <row r="39" spans="1:9" x14ac:dyDescent="0.35">
      <c r="A39">
        <v>80</v>
      </c>
      <c r="B39" s="5" t="s">
        <v>1089</v>
      </c>
      <c r="C39" t="s">
        <v>992</v>
      </c>
      <c r="D39">
        <v>1640.02</v>
      </c>
      <c r="E39">
        <v>2</v>
      </c>
      <c r="F39" t="s">
        <v>997</v>
      </c>
      <c r="G39" t="s">
        <v>1031</v>
      </c>
      <c r="H39" t="s">
        <v>1026</v>
      </c>
      <c r="I39">
        <f>Orders[[#This Row],[price]]*Orders[[#This Row],[quantity]]</f>
        <v>3280.04</v>
      </c>
    </row>
    <row r="40" spans="1:9" x14ac:dyDescent="0.35">
      <c r="A40">
        <v>547</v>
      </c>
      <c r="B40" s="5" t="s">
        <v>944</v>
      </c>
      <c r="C40" t="s">
        <v>993</v>
      </c>
      <c r="D40">
        <v>680.54</v>
      </c>
      <c r="E40">
        <v>8</v>
      </c>
      <c r="F40" t="s">
        <v>998</v>
      </c>
      <c r="G40" t="s">
        <v>1040</v>
      </c>
      <c r="H40" t="s">
        <v>1037</v>
      </c>
      <c r="I40">
        <f>Orders[[#This Row],[price]]*Orders[[#This Row],[quantity]]</f>
        <v>5444.32</v>
      </c>
    </row>
    <row r="41" spans="1:9" x14ac:dyDescent="0.35">
      <c r="A41">
        <v>292</v>
      </c>
      <c r="B41" s="5" t="s">
        <v>1167</v>
      </c>
      <c r="C41" t="s">
        <v>990</v>
      </c>
      <c r="D41">
        <v>1422.9</v>
      </c>
      <c r="E41">
        <v>1</v>
      </c>
      <c r="F41" t="s">
        <v>996</v>
      </c>
      <c r="G41" t="s">
        <v>1000</v>
      </c>
      <c r="H41" t="s">
        <v>1024</v>
      </c>
      <c r="I41">
        <f>Orders[[#This Row],[price]]*Orders[[#This Row],[quantity]]</f>
        <v>1422.9</v>
      </c>
    </row>
    <row r="42" spans="1:9" x14ac:dyDescent="0.35">
      <c r="A42">
        <v>205</v>
      </c>
      <c r="B42" s="5" t="s">
        <v>651</v>
      </c>
      <c r="C42" t="s">
        <v>987</v>
      </c>
      <c r="D42">
        <v>530.39</v>
      </c>
      <c r="E42">
        <v>6</v>
      </c>
      <c r="F42" t="s">
        <v>997</v>
      </c>
      <c r="G42" t="s">
        <v>1031</v>
      </c>
      <c r="H42" t="s">
        <v>1037</v>
      </c>
      <c r="I42">
        <f>Orders[[#This Row],[price]]*Orders[[#This Row],[quantity]]</f>
        <v>3182.34</v>
      </c>
    </row>
    <row r="43" spans="1:9" x14ac:dyDescent="0.35">
      <c r="A43">
        <v>365</v>
      </c>
      <c r="B43" s="5" t="s">
        <v>651</v>
      </c>
      <c r="C43" t="s">
        <v>993</v>
      </c>
      <c r="D43">
        <v>949.18</v>
      </c>
      <c r="E43">
        <v>9</v>
      </c>
      <c r="F43" t="s">
        <v>998</v>
      </c>
      <c r="G43" t="s">
        <v>1034</v>
      </c>
      <c r="H43" t="s">
        <v>1027</v>
      </c>
      <c r="I43">
        <f>Orders[[#This Row],[price]]*Orders[[#This Row],[quantity]]</f>
        <v>8542.619999999999</v>
      </c>
    </row>
    <row r="44" spans="1:9" x14ac:dyDescent="0.35">
      <c r="A44">
        <v>236</v>
      </c>
      <c r="B44" s="5" t="s">
        <v>1146</v>
      </c>
      <c r="C44" t="s">
        <v>994</v>
      </c>
      <c r="D44">
        <v>303.79000000000002</v>
      </c>
      <c r="E44">
        <v>7</v>
      </c>
      <c r="F44" t="s">
        <v>999</v>
      </c>
      <c r="G44" t="s">
        <v>1000</v>
      </c>
      <c r="H44" t="s">
        <v>1024</v>
      </c>
      <c r="I44">
        <f>Orders[[#This Row],[price]]*Orders[[#This Row],[quantity]]</f>
        <v>2126.5300000000002</v>
      </c>
    </row>
    <row r="45" spans="1:9" x14ac:dyDescent="0.35">
      <c r="A45">
        <v>193</v>
      </c>
      <c r="B45" s="5" t="s">
        <v>1128</v>
      </c>
      <c r="C45" t="s">
        <v>987</v>
      </c>
      <c r="D45">
        <v>1211.6500000000001</v>
      </c>
      <c r="E45">
        <v>1</v>
      </c>
      <c r="F45" t="s">
        <v>997</v>
      </c>
      <c r="G45" t="s">
        <v>1029</v>
      </c>
      <c r="H45" t="s">
        <v>1024</v>
      </c>
      <c r="I45">
        <f>Orders[[#This Row],[price]]*Orders[[#This Row],[quantity]]</f>
        <v>1211.6500000000001</v>
      </c>
    </row>
    <row r="46" spans="1:9" x14ac:dyDescent="0.35">
      <c r="A46">
        <v>199</v>
      </c>
      <c r="B46" s="5" t="s">
        <v>1129</v>
      </c>
      <c r="C46" t="s">
        <v>995</v>
      </c>
      <c r="D46">
        <v>101.26</v>
      </c>
      <c r="E46">
        <v>5</v>
      </c>
      <c r="F46" t="s">
        <v>999</v>
      </c>
      <c r="G46" t="s">
        <v>1003</v>
      </c>
      <c r="H46" t="s">
        <v>1035</v>
      </c>
      <c r="I46">
        <f>Orders[[#This Row],[price]]*Orders[[#This Row],[quantity]]</f>
        <v>506.3</v>
      </c>
    </row>
    <row r="47" spans="1:9" x14ac:dyDescent="0.35">
      <c r="A47">
        <v>372</v>
      </c>
      <c r="B47" s="5" t="s">
        <v>1193</v>
      </c>
      <c r="C47" t="s">
        <v>989</v>
      </c>
      <c r="D47">
        <v>1135.71</v>
      </c>
      <c r="E47">
        <v>10</v>
      </c>
      <c r="F47" t="s">
        <v>999</v>
      </c>
      <c r="G47" t="s">
        <v>1039</v>
      </c>
      <c r="H47" t="s">
        <v>1037</v>
      </c>
      <c r="I47">
        <f>Orders[[#This Row],[price]]*Orders[[#This Row],[quantity]]</f>
        <v>11357.1</v>
      </c>
    </row>
    <row r="48" spans="1:9" x14ac:dyDescent="0.35">
      <c r="A48">
        <v>175</v>
      </c>
      <c r="B48" s="5" t="s">
        <v>1123</v>
      </c>
      <c r="C48" t="s">
        <v>989</v>
      </c>
      <c r="D48">
        <v>191.58</v>
      </c>
      <c r="E48">
        <v>9</v>
      </c>
      <c r="F48" t="s">
        <v>997</v>
      </c>
      <c r="G48" t="s">
        <v>1003</v>
      </c>
      <c r="H48" t="s">
        <v>1032</v>
      </c>
      <c r="I48">
        <f>Orders[[#This Row],[price]]*Orders[[#This Row],[quantity]]</f>
        <v>1724.22</v>
      </c>
    </row>
    <row r="49" spans="1:9" x14ac:dyDescent="0.35">
      <c r="A49">
        <v>202</v>
      </c>
      <c r="B49" s="5" t="s">
        <v>648</v>
      </c>
      <c r="C49" t="s">
        <v>994</v>
      </c>
      <c r="D49">
        <v>715.08</v>
      </c>
      <c r="E49">
        <v>6</v>
      </c>
      <c r="F49" t="s">
        <v>998</v>
      </c>
      <c r="G49" t="s">
        <v>1039</v>
      </c>
      <c r="H49" t="s">
        <v>1037</v>
      </c>
      <c r="I49">
        <f>Orders[[#This Row],[price]]*Orders[[#This Row],[quantity]]</f>
        <v>4290.4800000000005</v>
      </c>
    </row>
    <row r="50" spans="1:9" x14ac:dyDescent="0.35">
      <c r="A50">
        <v>286</v>
      </c>
      <c r="B50" s="5" t="s">
        <v>648</v>
      </c>
      <c r="C50" t="s">
        <v>995</v>
      </c>
      <c r="D50">
        <v>241.91</v>
      </c>
      <c r="E50">
        <v>2</v>
      </c>
      <c r="F50" t="s">
        <v>998</v>
      </c>
      <c r="G50" t="s">
        <v>1039</v>
      </c>
      <c r="H50" t="s">
        <v>1026</v>
      </c>
      <c r="I50">
        <f>Orders[[#This Row],[price]]*Orders[[#This Row],[quantity]]</f>
        <v>483.82</v>
      </c>
    </row>
    <row r="51" spans="1:9" x14ac:dyDescent="0.35">
      <c r="A51">
        <v>411</v>
      </c>
      <c r="B51" s="5" t="s">
        <v>648</v>
      </c>
      <c r="C51" t="s">
        <v>990</v>
      </c>
      <c r="D51">
        <v>1015.98</v>
      </c>
      <c r="E51">
        <v>6</v>
      </c>
      <c r="F51" t="s">
        <v>998</v>
      </c>
      <c r="G51" t="s">
        <v>1029</v>
      </c>
      <c r="H51" t="s">
        <v>1026</v>
      </c>
      <c r="I51">
        <f>Orders[[#This Row],[price]]*Orders[[#This Row],[quantity]]</f>
        <v>6095.88</v>
      </c>
    </row>
    <row r="52" spans="1:9" x14ac:dyDescent="0.35">
      <c r="A52">
        <v>190</v>
      </c>
      <c r="B52" s="5" t="s">
        <v>636</v>
      </c>
      <c r="C52" t="s">
        <v>991</v>
      </c>
      <c r="D52">
        <v>1446.9</v>
      </c>
      <c r="E52">
        <v>10</v>
      </c>
      <c r="F52" t="s">
        <v>998</v>
      </c>
      <c r="G52" t="s">
        <v>1029</v>
      </c>
      <c r="H52" t="s">
        <v>1032</v>
      </c>
      <c r="I52">
        <f>Orders[[#This Row],[price]]*Orders[[#This Row],[quantity]]</f>
        <v>14469</v>
      </c>
    </row>
    <row r="53" spans="1:9" x14ac:dyDescent="0.35">
      <c r="A53">
        <v>113</v>
      </c>
      <c r="B53" s="5" t="s">
        <v>1103</v>
      </c>
      <c r="C53" t="s">
        <v>986</v>
      </c>
      <c r="D53">
        <v>1475.22</v>
      </c>
      <c r="E53">
        <v>3</v>
      </c>
      <c r="F53" t="s">
        <v>996</v>
      </c>
      <c r="G53" t="s">
        <v>1034</v>
      </c>
      <c r="H53" t="s">
        <v>1035</v>
      </c>
      <c r="I53">
        <f>Orders[[#This Row],[price]]*Orders[[#This Row],[quantity]]</f>
        <v>4425.66</v>
      </c>
    </row>
    <row r="54" spans="1:9" x14ac:dyDescent="0.35">
      <c r="A54">
        <v>182</v>
      </c>
      <c r="B54" s="5" t="s">
        <v>676</v>
      </c>
      <c r="C54" t="s">
        <v>995</v>
      </c>
      <c r="D54">
        <v>660.88</v>
      </c>
      <c r="E54">
        <v>8</v>
      </c>
      <c r="F54" t="s">
        <v>998</v>
      </c>
      <c r="G54" t="s">
        <v>1031</v>
      </c>
      <c r="H54" t="s">
        <v>1041</v>
      </c>
      <c r="I54">
        <f>Orders[[#This Row],[price]]*Orders[[#This Row],[quantity]]</f>
        <v>5287.04</v>
      </c>
    </row>
    <row r="55" spans="1:9" x14ac:dyDescent="0.35">
      <c r="A55">
        <v>233</v>
      </c>
      <c r="B55" s="5" t="s">
        <v>676</v>
      </c>
      <c r="C55" t="s">
        <v>995</v>
      </c>
      <c r="D55">
        <v>849.92</v>
      </c>
      <c r="E55">
        <v>10</v>
      </c>
      <c r="F55" t="s">
        <v>996</v>
      </c>
      <c r="G55" t="s">
        <v>1003</v>
      </c>
      <c r="H55" t="s">
        <v>1027</v>
      </c>
      <c r="I55">
        <f>Orders[[#This Row],[price]]*Orders[[#This Row],[quantity]]</f>
        <v>8499.1999999999989</v>
      </c>
    </row>
    <row r="56" spans="1:9" x14ac:dyDescent="0.35">
      <c r="A56">
        <v>323</v>
      </c>
      <c r="B56" s="5" t="s">
        <v>676</v>
      </c>
      <c r="C56" t="s">
        <v>994</v>
      </c>
      <c r="D56">
        <v>820.57</v>
      </c>
      <c r="E56">
        <v>6</v>
      </c>
      <c r="F56" t="s">
        <v>998</v>
      </c>
      <c r="G56" t="s">
        <v>1029</v>
      </c>
      <c r="H56" t="s">
        <v>1030</v>
      </c>
      <c r="I56">
        <f>Orders[[#This Row],[price]]*Orders[[#This Row],[quantity]]</f>
        <v>4923.42</v>
      </c>
    </row>
    <row r="57" spans="1:9" x14ac:dyDescent="0.35">
      <c r="A57">
        <v>514</v>
      </c>
      <c r="B57" s="5" t="s">
        <v>676</v>
      </c>
      <c r="C57" t="s">
        <v>992</v>
      </c>
      <c r="D57">
        <v>784.32</v>
      </c>
      <c r="E57">
        <v>8</v>
      </c>
      <c r="F57" t="s">
        <v>998</v>
      </c>
      <c r="G57" t="s">
        <v>1003</v>
      </c>
      <c r="H57" t="s">
        <v>1030</v>
      </c>
      <c r="I57">
        <f>Orders[[#This Row],[price]]*Orders[[#This Row],[quantity]]</f>
        <v>6274.56</v>
      </c>
    </row>
    <row r="58" spans="1:9" x14ac:dyDescent="0.35">
      <c r="A58">
        <v>509</v>
      </c>
      <c r="B58" s="5" t="s">
        <v>1238</v>
      </c>
      <c r="C58" t="s">
        <v>993</v>
      </c>
      <c r="D58">
        <v>1234.96</v>
      </c>
      <c r="E58">
        <v>2</v>
      </c>
      <c r="F58" t="s">
        <v>996</v>
      </c>
      <c r="G58" t="s">
        <v>1033</v>
      </c>
      <c r="H58" t="s">
        <v>1026</v>
      </c>
      <c r="I58">
        <f>Orders[[#This Row],[price]]*Orders[[#This Row],[quantity]]</f>
        <v>2469.92</v>
      </c>
    </row>
    <row r="59" spans="1:9" x14ac:dyDescent="0.35">
      <c r="A59">
        <v>454</v>
      </c>
      <c r="B59" s="5" t="s">
        <v>1223</v>
      </c>
      <c r="C59" t="s">
        <v>986</v>
      </c>
      <c r="D59">
        <v>1328.49</v>
      </c>
      <c r="E59">
        <v>5</v>
      </c>
      <c r="F59" t="s">
        <v>999</v>
      </c>
      <c r="G59" t="s">
        <v>1040</v>
      </c>
      <c r="H59" t="s">
        <v>1032</v>
      </c>
      <c r="I59">
        <f>Orders[[#This Row],[price]]*Orders[[#This Row],[quantity]]</f>
        <v>6642.45</v>
      </c>
    </row>
    <row r="60" spans="1:9" x14ac:dyDescent="0.35">
      <c r="A60">
        <v>126</v>
      </c>
      <c r="B60" s="5" t="s">
        <v>576</v>
      </c>
      <c r="C60" t="s">
        <v>991</v>
      </c>
      <c r="D60">
        <v>238.87</v>
      </c>
      <c r="E60">
        <v>3</v>
      </c>
      <c r="F60" t="s">
        <v>997</v>
      </c>
      <c r="G60" t="s">
        <v>1040</v>
      </c>
      <c r="H60" t="s">
        <v>1032</v>
      </c>
      <c r="I60">
        <f>Orders[[#This Row],[price]]*Orders[[#This Row],[quantity]]</f>
        <v>716.61</v>
      </c>
    </row>
    <row r="61" spans="1:9" x14ac:dyDescent="0.35">
      <c r="A61">
        <v>194</v>
      </c>
      <c r="B61" s="5" t="s">
        <v>576</v>
      </c>
      <c r="C61" t="s">
        <v>992</v>
      </c>
      <c r="D61">
        <v>1993.38</v>
      </c>
      <c r="E61">
        <v>5</v>
      </c>
      <c r="F61" t="s">
        <v>999</v>
      </c>
      <c r="G61" t="s">
        <v>1033</v>
      </c>
      <c r="H61" t="s">
        <v>1026</v>
      </c>
      <c r="I61">
        <f>Orders[[#This Row],[price]]*Orders[[#This Row],[quantity]]</f>
        <v>9966.9000000000015</v>
      </c>
    </row>
    <row r="62" spans="1:9" x14ac:dyDescent="0.35">
      <c r="A62">
        <v>359</v>
      </c>
      <c r="B62" s="5" t="s">
        <v>576</v>
      </c>
      <c r="C62" t="s">
        <v>995</v>
      </c>
      <c r="D62">
        <v>1090.98</v>
      </c>
      <c r="E62">
        <v>8</v>
      </c>
      <c r="F62" t="s">
        <v>997</v>
      </c>
      <c r="G62" t="s">
        <v>1040</v>
      </c>
      <c r="H62" t="s">
        <v>1030</v>
      </c>
      <c r="I62">
        <f>Orders[[#This Row],[price]]*Orders[[#This Row],[quantity]]</f>
        <v>8727.84</v>
      </c>
    </row>
    <row r="63" spans="1:9" x14ac:dyDescent="0.35">
      <c r="A63">
        <v>174</v>
      </c>
      <c r="B63" s="5" t="s">
        <v>754</v>
      </c>
      <c r="C63" t="s">
        <v>988</v>
      </c>
      <c r="D63">
        <v>1684.31</v>
      </c>
      <c r="E63">
        <v>9</v>
      </c>
      <c r="F63" t="s">
        <v>996</v>
      </c>
      <c r="G63" t="s">
        <v>1031</v>
      </c>
      <c r="H63" t="s">
        <v>1026</v>
      </c>
      <c r="I63">
        <f>Orders[[#This Row],[price]]*Orders[[#This Row],[quantity]]</f>
        <v>15158.789999999999</v>
      </c>
    </row>
    <row r="64" spans="1:9" x14ac:dyDescent="0.35">
      <c r="A64">
        <v>310</v>
      </c>
      <c r="B64" s="5" t="s">
        <v>754</v>
      </c>
      <c r="C64" t="s">
        <v>987</v>
      </c>
      <c r="D64">
        <v>282.25</v>
      </c>
      <c r="E64">
        <v>6</v>
      </c>
      <c r="F64" t="s">
        <v>997</v>
      </c>
      <c r="G64" t="s">
        <v>1036</v>
      </c>
      <c r="H64" t="s">
        <v>1037</v>
      </c>
      <c r="I64">
        <f>Orders[[#This Row],[price]]*Orders[[#This Row],[quantity]]</f>
        <v>1693.5</v>
      </c>
    </row>
    <row r="65" spans="1:9" x14ac:dyDescent="0.35">
      <c r="A65">
        <v>318</v>
      </c>
      <c r="B65" s="5" t="s">
        <v>754</v>
      </c>
      <c r="C65" t="s">
        <v>992</v>
      </c>
      <c r="D65">
        <v>1655.39</v>
      </c>
      <c r="E65">
        <v>7</v>
      </c>
      <c r="F65" t="s">
        <v>997</v>
      </c>
      <c r="G65" t="s">
        <v>1029</v>
      </c>
      <c r="H65" t="s">
        <v>1024</v>
      </c>
      <c r="I65">
        <f>Orders[[#This Row],[price]]*Orders[[#This Row],[quantity]]</f>
        <v>11587.730000000001</v>
      </c>
    </row>
    <row r="66" spans="1:9" x14ac:dyDescent="0.35">
      <c r="A66">
        <v>403</v>
      </c>
      <c r="B66" s="5" t="s">
        <v>1210</v>
      </c>
      <c r="C66" t="s">
        <v>994</v>
      </c>
      <c r="D66">
        <v>458.03</v>
      </c>
      <c r="E66">
        <v>1</v>
      </c>
      <c r="F66" t="s">
        <v>998</v>
      </c>
      <c r="G66" t="s">
        <v>1040</v>
      </c>
      <c r="H66" t="s">
        <v>1026</v>
      </c>
      <c r="I66">
        <f>Orders[[#This Row],[price]]*Orders[[#This Row],[quantity]]</f>
        <v>458.03</v>
      </c>
    </row>
    <row r="67" spans="1:9" x14ac:dyDescent="0.35">
      <c r="A67">
        <v>321</v>
      </c>
      <c r="B67" s="5" t="s">
        <v>757</v>
      </c>
      <c r="C67" t="s">
        <v>992</v>
      </c>
      <c r="D67">
        <v>1782.36</v>
      </c>
      <c r="E67">
        <v>7</v>
      </c>
      <c r="F67" t="s">
        <v>998</v>
      </c>
      <c r="G67" t="s">
        <v>1040</v>
      </c>
      <c r="H67" t="s">
        <v>1030</v>
      </c>
      <c r="I67">
        <f>Orders[[#This Row],[price]]*Orders[[#This Row],[quantity]]</f>
        <v>12476.519999999999</v>
      </c>
    </row>
    <row r="68" spans="1:9" x14ac:dyDescent="0.35">
      <c r="A68">
        <v>507</v>
      </c>
      <c r="B68" s="5" t="s">
        <v>757</v>
      </c>
      <c r="C68" t="s">
        <v>986</v>
      </c>
      <c r="D68">
        <v>1487.31</v>
      </c>
      <c r="E68">
        <v>9</v>
      </c>
      <c r="F68" t="s">
        <v>996</v>
      </c>
      <c r="G68" t="s">
        <v>1000</v>
      </c>
      <c r="H68" t="s">
        <v>1027</v>
      </c>
      <c r="I68">
        <f>Orders[[#This Row],[price]]*Orders[[#This Row],[quantity]]</f>
        <v>13385.789999999999</v>
      </c>
    </row>
    <row r="69" spans="1:9" x14ac:dyDescent="0.35">
      <c r="A69">
        <v>373</v>
      </c>
      <c r="B69" s="5" t="s">
        <v>1194</v>
      </c>
      <c r="C69" t="s">
        <v>995</v>
      </c>
      <c r="D69">
        <v>865.2</v>
      </c>
      <c r="E69">
        <v>3</v>
      </c>
      <c r="F69" t="s">
        <v>997</v>
      </c>
      <c r="G69" t="s">
        <v>1031</v>
      </c>
      <c r="H69" t="s">
        <v>1030</v>
      </c>
      <c r="I69">
        <f>Orders[[#This Row],[price]]*Orders[[#This Row],[quantity]]</f>
        <v>2595.6000000000004</v>
      </c>
    </row>
    <row r="70" spans="1:9" x14ac:dyDescent="0.35">
      <c r="A70">
        <v>362</v>
      </c>
      <c r="B70" s="5" t="s">
        <v>1190</v>
      </c>
      <c r="C70" t="s">
        <v>992</v>
      </c>
      <c r="D70">
        <v>1084.2</v>
      </c>
      <c r="E70">
        <v>6</v>
      </c>
      <c r="F70" t="s">
        <v>997</v>
      </c>
      <c r="G70" t="s">
        <v>1025</v>
      </c>
      <c r="H70" t="s">
        <v>1024</v>
      </c>
      <c r="I70">
        <f>Orders[[#This Row],[price]]*Orders[[#This Row],[quantity]]</f>
        <v>6505.2000000000007</v>
      </c>
    </row>
    <row r="71" spans="1:9" x14ac:dyDescent="0.35">
      <c r="A71">
        <v>134</v>
      </c>
      <c r="B71" s="5" t="s">
        <v>1111</v>
      </c>
      <c r="C71" t="s">
        <v>991</v>
      </c>
      <c r="D71">
        <v>1600.66</v>
      </c>
      <c r="E71">
        <v>4</v>
      </c>
      <c r="F71" t="s">
        <v>998</v>
      </c>
      <c r="G71" t="s">
        <v>1025</v>
      </c>
      <c r="H71" t="s">
        <v>1028</v>
      </c>
      <c r="I71">
        <f>Orders[[#This Row],[price]]*Orders[[#This Row],[quantity]]</f>
        <v>6402.64</v>
      </c>
    </row>
    <row r="72" spans="1:9" x14ac:dyDescent="0.35">
      <c r="A72">
        <v>420</v>
      </c>
      <c r="B72" s="5" t="s">
        <v>1214</v>
      </c>
      <c r="C72" t="s">
        <v>993</v>
      </c>
      <c r="D72">
        <v>1234.7</v>
      </c>
      <c r="E72">
        <v>2</v>
      </c>
      <c r="F72" t="s">
        <v>996</v>
      </c>
      <c r="G72" t="s">
        <v>1034</v>
      </c>
      <c r="H72" t="s">
        <v>1032</v>
      </c>
      <c r="I72">
        <f>Orders[[#This Row],[price]]*Orders[[#This Row],[quantity]]</f>
        <v>2469.4</v>
      </c>
    </row>
    <row r="73" spans="1:9" x14ac:dyDescent="0.35">
      <c r="A73">
        <v>349</v>
      </c>
      <c r="B73" s="5" t="s">
        <v>908</v>
      </c>
      <c r="C73" t="s">
        <v>993</v>
      </c>
      <c r="D73">
        <v>415.77</v>
      </c>
      <c r="E73">
        <v>1</v>
      </c>
      <c r="F73" t="s">
        <v>996</v>
      </c>
      <c r="G73" t="s">
        <v>1003</v>
      </c>
      <c r="H73" t="s">
        <v>1041</v>
      </c>
      <c r="I73">
        <f>Orders[[#This Row],[price]]*Orders[[#This Row],[quantity]]</f>
        <v>415.77</v>
      </c>
    </row>
    <row r="74" spans="1:9" x14ac:dyDescent="0.35">
      <c r="A74">
        <v>502</v>
      </c>
      <c r="B74" s="5" t="s">
        <v>908</v>
      </c>
      <c r="C74" t="s">
        <v>991</v>
      </c>
      <c r="D74">
        <v>1049.69</v>
      </c>
      <c r="E74">
        <v>8</v>
      </c>
      <c r="F74" t="s">
        <v>997</v>
      </c>
      <c r="G74" t="s">
        <v>1040</v>
      </c>
      <c r="H74" t="s">
        <v>1027</v>
      </c>
      <c r="I74">
        <f>Orders[[#This Row],[price]]*Orders[[#This Row],[quantity]]</f>
        <v>8397.52</v>
      </c>
    </row>
    <row r="75" spans="1:9" x14ac:dyDescent="0.35">
      <c r="A75">
        <v>165</v>
      </c>
      <c r="B75" s="5" t="s">
        <v>612</v>
      </c>
      <c r="C75" t="s">
        <v>993</v>
      </c>
      <c r="D75">
        <v>340.73</v>
      </c>
      <c r="E75">
        <v>1</v>
      </c>
      <c r="F75" t="s">
        <v>997</v>
      </c>
      <c r="G75" t="s">
        <v>1029</v>
      </c>
      <c r="H75" t="s">
        <v>1030</v>
      </c>
      <c r="I75">
        <f>Orders[[#This Row],[price]]*Orders[[#This Row],[quantity]]</f>
        <v>340.73</v>
      </c>
    </row>
    <row r="76" spans="1:9" x14ac:dyDescent="0.35">
      <c r="A76">
        <v>445</v>
      </c>
      <c r="B76" s="5" t="s">
        <v>860</v>
      </c>
      <c r="C76" t="s">
        <v>991</v>
      </c>
      <c r="D76">
        <v>1568.18</v>
      </c>
      <c r="E76">
        <v>5</v>
      </c>
      <c r="F76" t="s">
        <v>996</v>
      </c>
      <c r="G76" t="s">
        <v>1039</v>
      </c>
      <c r="H76" t="s">
        <v>1032</v>
      </c>
      <c r="I76">
        <f>Orders[[#This Row],[price]]*Orders[[#This Row],[quantity]]</f>
        <v>7840.9000000000005</v>
      </c>
    </row>
    <row r="77" spans="1:9" x14ac:dyDescent="0.35">
      <c r="A77">
        <v>136</v>
      </c>
      <c r="B77" s="5" t="s">
        <v>647</v>
      </c>
      <c r="C77" t="s">
        <v>987</v>
      </c>
      <c r="D77">
        <v>1550.41</v>
      </c>
      <c r="E77">
        <v>6</v>
      </c>
      <c r="F77" t="s">
        <v>996</v>
      </c>
      <c r="G77" t="s">
        <v>1031</v>
      </c>
      <c r="H77" t="s">
        <v>1027</v>
      </c>
      <c r="I77">
        <f>Orders[[#This Row],[price]]*Orders[[#This Row],[quantity]]</f>
        <v>9302.4600000000009</v>
      </c>
    </row>
    <row r="78" spans="1:9" x14ac:dyDescent="0.35">
      <c r="A78">
        <v>201</v>
      </c>
      <c r="B78" s="5" t="s">
        <v>647</v>
      </c>
      <c r="C78" t="s">
        <v>992</v>
      </c>
      <c r="D78">
        <v>1126.1099999999999</v>
      </c>
      <c r="E78">
        <v>1</v>
      </c>
      <c r="F78" t="s">
        <v>997</v>
      </c>
      <c r="G78" t="s">
        <v>1039</v>
      </c>
      <c r="H78" t="s">
        <v>1024</v>
      </c>
      <c r="I78">
        <f>Orders[[#This Row],[price]]*Orders[[#This Row],[quantity]]</f>
        <v>1126.1099999999999</v>
      </c>
    </row>
    <row r="79" spans="1:9" x14ac:dyDescent="0.35">
      <c r="A79">
        <v>429</v>
      </c>
      <c r="B79" s="5" t="s">
        <v>647</v>
      </c>
      <c r="C79" t="s">
        <v>991</v>
      </c>
      <c r="D79">
        <v>102.91</v>
      </c>
      <c r="E79">
        <v>2</v>
      </c>
      <c r="F79" t="s">
        <v>996</v>
      </c>
      <c r="G79" t="s">
        <v>1039</v>
      </c>
      <c r="H79" t="s">
        <v>1030</v>
      </c>
      <c r="I79">
        <f>Orders[[#This Row],[price]]*Orders[[#This Row],[quantity]]</f>
        <v>205.82</v>
      </c>
    </row>
    <row r="80" spans="1:9" x14ac:dyDescent="0.35">
      <c r="A80">
        <v>524</v>
      </c>
      <c r="B80" s="5" t="s">
        <v>647</v>
      </c>
      <c r="C80" t="s">
        <v>992</v>
      </c>
      <c r="D80">
        <v>977.96</v>
      </c>
      <c r="E80">
        <v>2</v>
      </c>
      <c r="F80" t="s">
        <v>997</v>
      </c>
      <c r="G80" t="s">
        <v>1040</v>
      </c>
      <c r="H80" t="s">
        <v>1030</v>
      </c>
      <c r="I80">
        <f>Orders[[#This Row],[price]]*Orders[[#This Row],[quantity]]</f>
        <v>1955.92</v>
      </c>
    </row>
    <row r="81" spans="1:9" x14ac:dyDescent="0.35">
      <c r="A81">
        <v>559</v>
      </c>
      <c r="B81" s="5" t="s">
        <v>952</v>
      </c>
      <c r="C81" t="s">
        <v>987</v>
      </c>
      <c r="D81">
        <v>890.24</v>
      </c>
      <c r="E81">
        <v>3</v>
      </c>
      <c r="F81" t="s">
        <v>999</v>
      </c>
      <c r="G81" t="s">
        <v>1031</v>
      </c>
      <c r="H81" t="s">
        <v>1030</v>
      </c>
      <c r="I81">
        <f>Orders[[#This Row],[price]]*Orders[[#This Row],[quantity]]</f>
        <v>2670.7200000000003</v>
      </c>
    </row>
    <row r="82" spans="1:9" x14ac:dyDescent="0.35">
      <c r="A82">
        <v>484</v>
      </c>
      <c r="B82" s="5" t="s">
        <v>892</v>
      </c>
      <c r="C82" t="s">
        <v>989</v>
      </c>
      <c r="D82">
        <v>838.75</v>
      </c>
      <c r="E82">
        <v>5</v>
      </c>
      <c r="F82" t="s">
        <v>997</v>
      </c>
      <c r="G82" t="s">
        <v>1034</v>
      </c>
      <c r="H82" t="s">
        <v>1041</v>
      </c>
      <c r="I82">
        <f>Orders[[#This Row],[price]]*Orders[[#This Row],[quantity]]</f>
        <v>4193.75</v>
      </c>
    </row>
    <row r="83" spans="1:9" x14ac:dyDescent="0.35">
      <c r="A83">
        <v>25</v>
      </c>
      <c r="B83" s="5" t="s">
        <v>1056</v>
      </c>
      <c r="C83" t="s">
        <v>992</v>
      </c>
      <c r="D83">
        <v>1012.11</v>
      </c>
      <c r="E83">
        <v>3</v>
      </c>
      <c r="F83" t="s">
        <v>997</v>
      </c>
      <c r="G83" t="s">
        <v>1000</v>
      </c>
      <c r="H83" t="s">
        <v>1037</v>
      </c>
      <c r="I83">
        <f>Orders[[#This Row],[price]]*Orders[[#This Row],[quantity]]</f>
        <v>3036.33</v>
      </c>
    </row>
    <row r="84" spans="1:9" x14ac:dyDescent="0.35">
      <c r="A84">
        <v>130</v>
      </c>
      <c r="B84" s="5" t="s">
        <v>1110</v>
      </c>
      <c r="C84" t="s">
        <v>991</v>
      </c>
      <c r="D84">
        <v>1428.84</v>
      </c>
      <c r="E84">
        <v>1</v>
      </c>
      <c r="F84" t="s">
        <v>999</v>
      </c>
      <c r="G84" t="s">
        <v>1025</v>
      </c>
      <c r="H84" t="s">
        <v>1041</v>
      </c>
      <c r="I84">
        <f>Orders[[#This Row],[price]]*Orders[[#This Row],[quantity]]</f>
        <v>1428.84</v>
      </c>
    </row>
    <row r="85" spans="1:9" x14ac:dyDescent="0.35">
      <c r="A85">
        <v>102</v>
      </c>
      <c r="B85" s="5" t="s">
        <v>553</v>
      </c>
      <c r="C85" t="s">
        <v>986</v>
      </c>
      <c r="D85">
        <v>1865.91</v>
      </c>
      <c r="E85">
        <v>3</v>
      </c>
      <c r="F85" t="s">
        <v>997</v>
      </c>
      <c r="G85" t="s">
        <v>1031</v>
      </c>
      <c r="H85" t="s">
        <v>1026</v>
      </c>
      <c r="I85">
        <f>Orders[[#This Row],[price]]*Orders[[#This Row],[quantity]]</f>
        <v>5597.7300000000005</v>
      </c>
    </row>
    <row r="86" spans="1:9" x14ac:dyDescent="0.35">
      <c r="A86">
        <v>413</v>
      </c>
      <c r="B86" s="5" t="s">
        <v>553</v>
      </c>
      <c r="C86" t="s">
        <v>995</v>
      </c>
      <c r="D86">
        <v>1917.22</v>
      </c>
      <c r="E86">
        <v>10</v>
      </c>
      <c r="F86" t="s">
        <v>997</v>
      </c>
      <c r="G86" t="s">
        <v>1034</v>
      </c>
      <c r="H86" t="s">
        <v>1030</v>
      </c>
      <c r="I86">
        <f>Orders[[#This Row],[price]]*Orders[[#This Row],[quantity]]</f>
        <v>19172.2</v>
      </c>
    </row>
    <row r="87" spans="1:9" x14ac:dyDescent="0.35">
      <c r="A87">
        <v>33</v>
      </c>
      <c r="B87" s="5" t="s">
        <v>1063</v>
      </c>
      <c r="C87" t="s">
        <v>993</v>
      </c>
      <c r="D87">
        <v>526.58000000000004</v>
      </c>
      <c r="E87">
        <v>7</v>
      </c>
      <c r="F87" t="s">
        <v>996</v>
      </c>
      <c r="G87" t="s">
        <v>1033</v>
      </c>
      <c r="H87" t="s">
        <v>1026</v>
      </c>
      <c r="I87">
        <f>Orders[[#This Row],[price]]*Orders[[#This Row],[quantity]]</f>
        <v>3686.0600000000004</v>
      </c>
    </row>
    <row r="88" spans="1:9" x14ac:dyDescent="0.35">
      <c r="A88">
        <v>402</v>
      </c>
      <c r="B88" s="5" t="s">
        <v>1063</v>
      </c>
      <c r="C88" t="s">
        <v>986</v>
      </c>
      <c r="D88">
        <v>1049.8399999999999</v>
      </c>
      <c r="E88">
        <v>4</v>
      </c>
      <c r="F88" t="s">
        <v>996</v>
      </c>
      <c r="G88" t="s">
        <v>1000</v>
      </c>
      <c r="H88" t="s">
        <v>1027</v>
      </c>
      <c r="I88">
        <f>Orders[[#This Row],[price]]*Orders[[#This Row],[quantity]]</f>
        <v>4199.3599999999997</v>
      </c>
    </row>
    <row r="89" spans="1:9" x14ac:dyDescent="0.35">
      <c r="A89">
        <v>1</v>
      </c>
      <c r="B89" s="5" t="s">
        <v>1044</v>
      </c>
      <c r="C89" t="s">
        <v>986</v>
      </c>
      <c r="D89">
        <v>674.22</v>
      </c>
      <c r="E89">
        <v>10</v>
      </c>
      <c r="F89" t="s">
        <v>996</v>
      </c>
      <c r="G89" t="s">
        <v>1000</v>
      </c>
      <c r="H89" t="s">
        <v>1024</v>
      </c>
      <c r="I89">
        <f>Orders[[#This Row],[price]]*Orders[[#This Row],[quantity]]</f>
        <v>6742.2000000000007</v>
      </c>
    </row>
    <row r="90" spans="1:9" x14ac:dyDescent="0.35">
      <c r="A90">
        <v>181</v>
      </c>
      <c r="B90" s="5" t="s">
        <v>1044</v>
      </c>
      <c r="C90" t="s">
        <v>986</v>
      </c>
      <c r="D90">
        <v>525.83000000000004</v>
      </c>
      <c r="E90">
        <v>9</v>
      </c>
      <c r="F90" t="s">
        <v>996</v>
      </c>
      <c r="G90" t="s">
        <v>1031</v>
      </c>
      <c r="H90" t="s">
        <v>1028</v>
      </c>
      <c r="I90">
        <f>Orders[[#This Row],[price]]*Orders[[#This Row],[quantity]]</f>
        <v>4732.47</v>
      </c>
    </row>
    <row r="91" spans="1:9" x14ac:dyDescent="0.35">
      <c r="A91">
        <v>124</v>
      </c>
      <c r="B91" s="5" t="s">
        <v>574</v>
      </c>
      <c r="C91" t="s">
        <v>989</v>
      </c>
      <c r="D91">
        <v>51.55</v>
      </c>
      <c r="E91">
        <v>7</v>
      </c>
      <c r="F91" t="s">
        <v>998</v>
      </c>
      <c r="G91" t="s">
        <v>1034</v>
      </c>
      <c r="H91" t="s">
        <v>1038</v>
      </c>
      <c r="I91">
        <f>Orders[[#This Row],[price]]*Orders[[#This Row],[quantity]]</f>
        <v>360.84999999999997</v>
      </c>
    </row>
    <row r="92" spans="1:9" x14ac:dyDescent="0.35">
      <c r="A92">
        <v>579</v>
      </c>
      <c r="B92" s="5" t="s">
        <v>574</v>
      </c>
      <c r="C92" t="s">
        <v>993</v>
      </c>
      <c r="D92">
        <v>1764.97</v>
      </c>
      <c r="E92">
        <v>1</v>
      </c>
      <c r="F92" t="s">
        <v>998</v>
      </c>
      <c r="G92" t="s">
        <v>1034</v>
      </c>
      <c r="H92" t="s">
        <v>1041</v>
      </c>
      <c r="I92">
        <f>Orders[[#This Row],[price]]*Orders[[#This Row],[quantity]]</f>
        <v>1764.97</v>
      </c>
    </row>
    <row r="93" spans="1:9" x14ac:dyDescent="0.35">
      <c r="A93">
        <v>259</v>
      </c>
      <c r="B93" s="5" t="s">
        <v>1156</v>
      </c>
      <c r="C93" t="s">
        <v>990</v>
      </c>
      <c r="D93">
        <v>1028.45</v>
      </c>
      <c r="E93">
        <v>7</v>
      </c>
      <c r="F93" t="s">
        <v>996</v>
      </c>
      <c r="G93" t="s">
        <v>1033</v>
      </c>
      <c r="H93" t="s">
        <v>1028</v>
      </c>
      <c r="I93">
        <f>Orders[[#This Row],[price]]*Orders[[#This Row],[quantity]]</f>
        <v>7199.1500000000005</v>
      </c>
    </row>
    <row r="94" spans="1:9" x14ac:dyDescent="0.35">
      <c r="A94">
        <v>76</v>
      </c>
      <c r="B94" s="5" t="s">
        <v>1088</v>
      </c>
      <c r="C94" t="s">
        <v>987</v>
      </c>
      <c r="D94">
        <v>1054.02</v>
      </c>
      <c r="E94">
        <v>3</v>
      </c>
      <c r="F94" t="s">
        <v>997</v>
      </c>
      <c r="G94" t="s">
        <v>1031</v>
      </c>
      <c r="H94" t="s">
        <v>1027</v>
      </c>
      <c r="I94">
        <f>Orders[[#This Row],[price]]*Orders[[#This Row],[quantity]]</f>
        <v>3162.06</v>
      </c>
    </row>
    <row r="95" spans="1:9" x14ac:dyDescent="0.35">
      <c r="A95">
        <v>336</v>
      </c>
      <c r="B95" s="5" t="s">
        <v>1088</v>
      </c>
      <c r="C95" t="s">
        <v>995</v>
      </c>
      <c r="D95">
        <v>541.82000000000005</v>
      </c>
      <c r="E95">
        <v>6</v>
      </c>
      <c r="F95" t="s">
        <v>999</v>
      </c>
      <c r="G95" t="s">
        <v>1034</v>
      </c>
      <c r="H95" t="s">
        <v>1024</v>
      </c>
      <c r="I95">
        <f>Orders[[#This Row],[price]]*Orders[[#This Row],[quantity]]</f>
        <v>3250.92</v>
      </c>
    </row>
    <row r="96" spans="1:9" x14ac:dyDescent="0.35">
      <c r="A96">
        <v>282</v>
      </c>
      <c r="B96" s="5" t="s">
        <v>720</v>
      </c>
      <c r="C96" t="s">
        <v>990</v>
      </c>
      <c r="D96">
        <v>1147.74</v>
      </c>
      <c r="E96">
        <v>9</v>
      </c>
      <c r="F96" t="s">
        <v>997</v>
      </c>
      <c r="G96" t="s">
        <v>1034</v>
      </c>
      <c r="H96" t="s">
        <v>1038</v>
      </c>
      <c r="I96">
        <f>Orders[[#This Row],[price]]*Orders[[#This Row],[quantity]]</f>
        <v>10329.66</v>
      </c>
    </row>
    <row r="97" spans="1:9" x14ac:dyDescent="0.35">
      <c r="A97">
        <v>574</v>
      </c>
      <c r="B97" s="5" t="s">
        <v>720</v>
      </c>
      <c r="C97" t="s">
        <v>989</v>
      </c>
      <c r="D97">
        <v>1328.74</v>
      </c>
      <c r="E97">
        <v>2</v>
      </c>
      <c r="F97" t="s">
        <v>997</v>
      </c>
      <c r="G97" t="s">
        <v>1025</v>
      </c>
      <c r="H97" t="s">
        <v>1024</v>
      </c>
      <c r="I97">
        <f>Orders[[#This Row],[price]]*Orders[[#This Row],[quantity]]</f>
        <v>2657.48</v>
      </c>
    </row>
    <row r="98" spans="1:9" x14ac:dyDescent="0.35">
      <c r="A98">
        <v>192</v>
      </c>
      <c r="B98" s="5" t="s">
        <v>709</v>
      </c>
      <c r="C98" t="s">
        <v>990</v>
      </c>
      <c r="D98">
        <v>1539.3</v>
      </c>
      <c r="E98">
        <v>7</v>
      </c>
      <c r="F98" t="s">
        <v>999</v>
      </c>
      <c r="G98" t="s">
        <v>1034</v>
      </c>
      <c r="H98" t="s">
        <v>1024</v>
      </c>
      <c r="I98">
        <f>Orders[[#This Row],[price]]*Orders[[#This Row],[quantity]]</f>
        <v>10775.1</v>
      </c>
    </row>
    <row r="99" spans="1:9" x14ac:dyDescent="0.35">
      <c r="A99">
        <v>270</v>
      </c>
      <c r="B99" s="5" t="s">
        <v>709</v>
      </c>
      <c r="C99" t="s">
        <v>992</v>
      </c>
      <c r="D99">
        <v>471.85</v>
      </c>
      <c r="E99">
        <v>3</v>
      </c>
      <c r="F99" t="s">
        <v>999</v>
      </c>
      <c r="G99" t="s">
        <v>1034</v>
      </c>
      <c r="H99" t="s">
        <v>1037</v>
      </c>
      <c r="I99">
        <f>Orders[[#This Row],[price]]*Orders[[#This Row],[quantity]]</f>
        <v>1415.5500000000002</v>
      </c>
    </row>
    <row r="100" spans="1:9" x14ac:dyDescent="0.35">
      <c r="A100">
        <v>412</v>
      </c>
      <c r="B100" s="5" t="s">
        <v>709</v>
      </c>
      <c r="C100" t="s">
        <v>992</v>
      </c>
      <c r="D100">
        <v>1751.83</v>
      </c>
      <c r="E100">
        <v>8</v>
      </c>
      <c r="F100" t="s">
        <v>997</v>
      </c>
      <c r="G100" t="s">
        <v>1031</v>
      </c>
      <c r="H100" t="s">
        <v>1026</v>
      </c>
      <c r="I100">
        <f>Orders[[#This Row],[price]]*Orders[[#This Row],[quantity]]</f>
        <v>14014.64</v>
      </c>
    </row>
    <row r="101" spans="1:9" x14ac:dyDescent="0.35">
      <c r="A101">
        <v>598</v>
      </c>
      <c r="B101" s="5" t="s">
        <v>983</v>
      </c>
      <c r="C101" t="s">
        <v>995</v>
      </c>
      <c r="D101">
        <v>601.74</v>
      </c>
      <c r="E101">
        <v>9</v>
      </c>
      <c r="F101" t="s">
        <v>999</v>
      </c>
      <c r="G101" t="s">
        <v>1040</v>
      </c>
      <c r="H101" t="s">
        <v>1037</v>
      </c>
      <c r="I101">
        <f>Orders[[#This Row],[price]]*Orders[[#This Row],[quantity]]</f>
        <v>5415.66</v>
      </c>
    </row>
    <row r="102" spans="1:9" x14ac:dyDescent="0.35">
      <c r="A102">
        <v>269</v>
      </c>
      <c r="B102" s="5" t="s">
        <v>1161</v>
      </c>
      <c r="C102" t="s">
        <v>992</v>
      </c>
      <c r="D102">
        <v>10.119999999999999</v>
      </c>
      <c r="E102">
        <v>9</v>
      </c>
      <c r="F102" t="s">
        <v>998</v>
      </c>
      <c r="G102" t="s">
        <v>1036</v>
      </c>
      <c r="H102" t="s">
        <v>1028</v>
      </c>
      <c r="I102">
        <f>Orders[[#This Row],[price]]*Orders[[#This Row],[quantity]]</f>
        <v>91.08</v>
      </c>
    </row>
    <row r="103" spans="1:9" x14ac:dyDescent="0.35">
      <c r="A103">
        <v>599</v>
      </c>
      <c r="B103" s="5" t="s">
        <v>1161</v>
      </c>
      <c r="C103" t="s">
        <v>986</v>
      </c>
      <c r="D103">
        <v>853.16</v>
      </c>
      <c r="E103">
        <v>4</v>
      </c>
      <c r="F103" t="s">
        <v>996</v>
      </c>
      <c r="G103" t="s">
        <v>1029</v>
      </c>
      <c r="H103" t="s">
        <v>1024</v>
      </c>
      <c r="I103">
        <f>Orders[[#This Row],[price]]*Orders[[#This Row],[quantity]]</f>
        <v>3412.64</v>
      </c>
    </row>
    <row r="104" spans="1:9" x14ac:dyDescent="0.35">
      <c r="A104">
        <v>487</v>
      </c>
      <c r="B104" s="5" t="s">
        <v>894</v>
      </c>
      <c r="C104" t="s">
        <v>987</v>
      </c>
      <c r="D104">
        <v>232.03</v>
      </c>
      <c r="E104">
        <v>9</v>
      </c>
      <c r="F104" t="s">
        <v>997</v>
      </c>
      <c r="G104" t="s">
        <v>1039</v>
      </c>
      <c r="H104" t="s">
        <v>1032</v>
      </c>
      <c r="I104">
        <f>Orders[[#This Row],[price]]*Orders[[#This Row],[quantity]]</f>
        <v>2088.27</v>
      </c>
    </row>
    <row r="105" spans="1:9" x14ac:dyDescent="0.35">
      <c r="A105">
        <v>50</v>
      </c>
      <c r="B105" s="5" t="s">
        <v>1073</v>
      </c>
      <c r="C105" t="s">
        <v>991</v>
      </c>
      <c r="D105">
        <v>268.05</v>
      </c>
      <c r="E105">
        <v>10</v>
      </c>
      <c r="F105" t="s">
        <v>999</v>
      </c>
      <c r="G105" t="s">
        <v>1039</v>
      </c>
      <c r="H105" t="s">
        <v>1038</v>
      </c>
      <c r="I105">
        <f>Orders[[#This Row],[price]]*Orders[[#This Row],[quantity]]</f>
        <v>2680.5</v>
      </c>
    </row>
    <row r="106" spans="1:9" x14ac:dyDescent="0.35">
      <c r="A106">
        <v>461</v>
      </c>
      <c r="B106" s="5" t="s">
        <v>1227</v>
      </c>
      <c r="C106" t="s">
        <v>986</v>
      </c>
      <c r="D106">
        <v>1291.25</v>
      </c>
      <c r="E106">
        <v>7</v>
      </c>
      <c r="F106" t="s">
        <v>997</v>
      </c>
      <c r="G106" t="s">
        <v>1034</v>
      </c>
      <c r="H106" t="s">
        <v>1028</v>
      </c>
      <c r="I106">
        <f>Orders[[#This Row],[price]]*Orders[[#This Row],[quantity]]</f>
        <v>9038.75</v>
      </c>
    </row>
    <row r="107" spans="1:9" x14ac:dyDescent="0.35">
      <c r="A107">
        <v>512</v>
      </c>
      <c r="B107" s="5" t="s">
        <v>1241</v>
      </c>
      <c r="C107" t="s">
        <v>990</v>
      </c>
      <c r="D107">
        <v>1091.1600000000001</v>
      </c>
      <c r="E107">
        <v>1</v>
      </c>
      <c r="F107" t="s">
        <v>998</v>
      </c>
      <c r="G107" t="s">
        <v>1039</v>
      </c>
      <c r="H107" t="s">
        <v>1035</v>
      </c>
      <c r="I107">
        <f>Orders[[#This Row],[price]]*Orders[[#This Row],[quantity]]</f>
        <v>1091.1600000000001</v>
      </c>
    </row>
    <row r="108" spans="1:9" x14ac:dyDescent="0.35">
      <c r="A108">
        <v>339</v>
      </c>
      <c r="B108" s="5" t="s">
        <v>1185</v>
      </c>
      <c r="C108" t="s">
        <v>993</v>
      </c>
      <c r="D108">
        <v>85.5</v>
      </c>
      <c r="E108">
        <v>1</v>
      </c>
      <c r="F108" t="s">
        <v>996</v>
      </c>
      <c r="G108" t="s">
        <v>1025</v>
      </c>
      <c r="H108" t="s">
        <v>1038</v>
      </c>
      <c r="I108">
        <f>Orders[[#This Row],[price]]*Orders[[#This Row],[quantity]]</f>
        <v>85.5</v>
      </c>
    </row>
    <row r="109" spans="1:9" x14ac:dyDescent="0.35">
      <c r="A109">
        <v>361</v>
      </c>
      <c r="B109" s="5" t="s">
        <v>1185</v>
      </c>
      <c r="C109" t="s">
        <v>995</v>
      </c>
      <c r="D109">
        <v>1391.91</v>
      </c>
      <c r="E109">
        <v>7</v>
      </c>
      <c r="F109" t="s">
        <v>999</v>
      </c>
      <c r="G109" t="s">
        <v>1033</v>
      </c>
      <c r="H109" t="s">
        <v>1024</v>
      </c>
      <c r="I109">
        <f>Orders[[#This Row],[price]]*Orders[[#This Row],[quantity]]</f>
        <v>9743.3700000000008</v>
      </c>
    </row>
    <row r="110" spans="1:9" x14ac:dyDescent="0.35">
      <c r="A110">
        <v>22</v>
      </c>
      <c r="B110" s="5" t="s">
        <v>1054</v>
      </c>
      <c r="C110" t="s">
        <v>994</v>
      </c>
      <c r="D110">
        <v>887.21</v>
      </c>
      <c r="E110">
        <v>7</v>
      </c>
      <c r="F110" t="s">
        <v>999</v>
      </c>
      <c r="G110" t="s">
        <v>1039</v>
      </c>
      <c r="H110" t="s">
        <v>1037</v>
      </c>
      <c r="I110">
        <f>Orders[[#This Row],[price]]*Orders[[#This Row],[quantity]]</f>
        <v>6210.47</v>
      </c>
    </row>
    <row r="111" spans="1:9" x14ac:dyDescent="0.35">
      <c r="A111">
        <v>163</v>
      </c>
      <c r="B111" s="5" t="s">
        <v>1054</v>
      </c>
      <c r="C111" t="s">
        <v>994</v>
      </c>
      <c r="D111">
        <v>602.76</v>
      </c>
      <c r="E111">
        <v>10</v>
      </c>
      <c r="F111" t="s">
        <v>997</v>
      </c>
      <c r="G111" t="s">
        <v>1029</v>
      </c>
      <c r="H111" t="s">
        <v>1038</v>
      </c>
      <c r="I111">
        <f>Orders[[#This Row],[price]]*Orders[[#This Row],[quantity]]</f>
        <v>6027.6</v>
      </c>
    </row>
    <row r="112" spans="1:9" x14ac:dyDescent="0.35">
      <c r="A112">
        <v>483</v>
      </c>
      <c r="B112" s="5" t="s">
        <v>891</v>
      </c>
      <c r="C112" t="s">
        <v>989</v>
      </c>
      <c r="D112">
        <v>1567.31</v>
      </c>
      <c r="E112">
        <v>5</v>
      </c>
      <c r="F112" t="s">
        <v>998</v>
      </c>
      <c r="G112" t="s">
        <v>1039</v>
      </c>
      <c r="H112" t="s">
        <v>1028</v>
      </c>
      <c r="I112">
        <f>Orders[[#This Row],[price]]*Orders[[#This Row],[quantity]]</f>
        <v>7836.5499999999993</v>
      </c>
    </row>
    <row r="113" spans="1:9" x14ac:dyDescent="0.35">
      <c r="A113">
        <v>575</v>
      </c>
      <c r="B113" s="5" t="s">
        <v>891</v>
      </c>
      <c r="C113" t="s">
        <v>989</v>
      </c>
      <c r="D113">
        <v>1211.3</v>
      </c>
      <c r="E113">
        <v>2</v>
      </c>
      <c r="F113" t="s">
        <v>996</v>
      </c>
      <c r="G113" t="s">
        <v>1000</v>
      </c>
      <c r="H113" t="s">
        <v>1032</v>
      </c>
      <c r="I113">
        <f>Orders[[#This Row],[price]]*Orders[[#This Row],[quantity]]</f>
        <v>2422.6</v>
      </c>
    </row>
    <row r="114" spans="1:9" x14ac:dyDescent="0.35">
      <c r="A114">
        <v>215</v>
      </c>
      <c r="B114" s="5" t="s">
        <v>725</v>
      </c>
      <c r="C114" t="s">
        <v>987</v>
      </c>
      <c r="D114">
        <v>965.02</v>
      </c>
      <c r="E114">
        <v>2</v>
      </c>
      <c r="F114" t="s">
        <v>998</v>
      </c>
      <c r="G114" t="s">
        <v>1034</v>
      </c>
      <c r="H114" t="s">
        <v>1032</v>
      </c>
      <c r="I114">
        <f>Orders[[#This Row],[price]]*Orders[[#This Row],[quantity]]</f>
        <v>1930.04</v>
      </c>
    </row>
    <row r="115" spans="1:9" x14ac:dyDescent="0.35">
      <c r="A115">
        <v>287</v>
      </c>
      <c r="B115" s="5" t="s">
        <v>725</v>
      </c>
      <c r="C115" t="s">
        <v>986</v>
      </c>
      <c r="D115">
        <v>715.66</v>
      </c>
      <c r="E115">
        <v>1</v>
      </c>
      <c r="F115" t="s">
        <v>999</v>
      </c>
      <c r="G115" t="s">
        <v>1040</v>
      </c>
      <c r="H115" t="s">
        <v>1024</v>
      </c>
      <c r="I115">
        <f>Orders[[#This Row],[price]]*Orders[[#This Row],[quantity]]</f>
        <v>715.66</v>
      </c>
    </row>
    <row r="116" spans="1:9" x14ac:dyDescent="0.35">
      <c r="A116">
        <v>157</v>
      </c>
      <c r="B116" s="5" t="s">
        <v>606</v>
      </c>
      <c r="C116" t="s">
        <v>994</v>
      </c>
      <c r="D116">
        <v>707.67</v>
      </c>
      <c r="E116">
        <v>10</v>
      </c>
      <c r="F116" t="s">
        <v>997</v>
      </c>
      <c r="G116" t="s">
        <v>1031</v>
      </c>
      <c r="H116" t="s">
        <v>1024</v>
      </c>
      <c r="I116">
        <f>Orders[[#This Row],[price]]*Orders[[#This Row],[quantity]]</f>
        <v>7076.7</v>
      </c>
    </row>
    <row r="117" spans="1:9" x14ac:dyDescent="0.35">
      <c r="A117">
        <v>515</v>
      </c>
      <c r="B117" s="5" t="s">
        <v>606</v>
      </c>
      <c r="C117" t="s">
        <v>990</v>
      </c>
      <c r="D117">
        <v>35.93</v>
      </c>
      <c r="E117">
        <v>4</v>
      </c>
      <c r="F117" t="s">
        <v>998</v>
      </c>
      <c r="G117" t="s">
        <v>1034</v>
      </c>
      <c r="H117" t="s">
        <v>1041</v>
      </c>
      <c r="I117">
        <f>Orders[[#This Row],[price]]*Orders[[#This Row],[quantity]]</f>
        <v>143.72</v>
      </c>
    </row>
    <row r="118" spans="1:9" x14ac:dyDescent="0.35">
      <c r="A118">
        <v>51</v>
      </c>
      <c r="B118" s="5" t="s">
        <v>1074</v>
      </c>
      <c r="C118" t="s">
        <v>994</v>
      </c>
      <c r="D118">
        <v>507.93</v>
      </c>
      <c r="E118">
        <v>10</v>
      </c>
      <c r="F118" t="s">
        <v>997</v>
      </c>
      <c r="G118" t="s">
        <v>1036</v>
      </c>
      <c r="H118" t="s">
        <v>1024</v>
      </c>
      <c r="I118">
        <f>Orders[[#This Row],[price]]*Orders[[#This Row],[quantity]]</f>
        <v>5079.3</v>
      </c>
    </row>
    <row r="119" spans="1:9" x14ac:dyDescent="0.35">
      <c r="A119">
        <v>244</v>
      </c>
      <c r="B119" s="5" t="s">
        <v>1074</v>
      </c>
      <c r="C119" t="s">
        <v>987</v>
      </c>
      <c r="D119">
        <v>1116.28</v>
      </c>
      <c r="E119">
        <v>7</v>
      </c>
      <c r="F119" t="s">
        <v>999</v>
      </c>
      <c r="G119" t="s">
        <v>1025</v>
      </c>
      <c r="H119" t="s">
        <v>1037</v>
      </c>
      <c r="I119">
        <f>Orders[[#This Row],[price]]*Orders[[#This Row],[quantity]]</f>
        <v>7813.96</v>
      </c>
    </row>
    <row r="120" spans="1:9" x14ac:dyDescent="0.35">
      <c r="A120">
        <v>31</v>
      </c>
      <c r="B120" s="5" t="s">
        <v>1061</v>
      </c>
      <c r="C120" t="s">
        <v>994</v>
      </c>
      <c r="D120">
        <v>516.59</v>
      </c>
      <c r="E120">
        <v>1</v>
      </c>
      <c r="F120" t="s">
        <v>998</v>
      </c>
      <c r="G120" t="s">
        <v>1003</v>
      </c>
      <c r="H120" t="s">
        <v>1038</v>
      </c>
      <c r="I120">
        <f>Orders[[#This Row],[price]]*Orders[[#This Row],[quantity]]</f>
        <v>516.59</v>
      </c>
    </row>
    <row r="121" spans="1:9" x14ac:dyDescent="0.35">
      <c r="A121">
        <v>543</v>
      </c>
      <c r="B121" s="5" t="s">
        <v>1061</v>
      </c>
      <c r="C121" t="s">
        <v>992</v>
      </c>
      <c r="D121">
        <v>1600.28</v>
      </c>
      <c r="E121">
        <v>5</v>
      </c>
      <c r="F121" t="s">
        <v>996</v>
      </c>
      <c r="G121" t="s">
        <v>1036</v>
      </c>
      <c r="H121" t="s">
        <v>1035</v>
      </c>
      <c r="I121">
        <f>Orders[[#This Row],[price]]*Orders[[#This Row],[quantity]]</f>
        <v>8001.4</v>
      </c>
    </row>
    <row r="122" spans="1:9" x14ac:dyDescent="0.35">
      <c r="A122">
        <v>294</v>
      </c>
      <c r="B122" s="5" t="s">
        <v>1169</v>
      </c>
      <c r="C122" t="s">
        <v>995</v>
      </c>
      <c r="D122">
        <v>1724.5</v>
      </c>
      <c r="E122">
        <v>2</v>
      </c>
      <c r="F122" t="s">
        <v>998</v>
      </c>
      <c r="G122" t="s">
        <v>1040</v>
      </c>
      <c r="H122" t="s">
        <v>1027</v>
      </c>
      <c r="I122">
        <f>Orders[[#This Row],[price]]*Orders[[#This Row],[quantity]]</f>
        <v>3449</v>
      </c>
    </row>
    <row r="123" spans="1:9" x14ac:dyDescent="0.35">
      <c r="A123">
        <v>570</v>
      </c>
      <c r="B123" s="5" t="s">
        <v>1169</v>
      </c>
      <c r="C123" t="s">
        <v>989</v>
      </c>
      <c r="D123">
        <v>951.16</v>
      </c>
      <c r="E123">
        <v>2</v>
      </c>
      <c r="F123" t="s">
        <v>999</v>
      </c>
      <c r="G123" t="s">
        <v>1000</v>
      </c>
      <c r="H123" t="s">
        <v>1035</v>
      </c>
      <c r="I123">
        <f>Orders[[#This Row],[price]]*Orders[[#This Row],[quantity]]</f>
        <v>1902.32</v>
      </c>
    </row>
    <row r="124" spans="1:9" x14ac:dyDescent="0.35">
      <c r="A124">
        <v>384</v>
      </c>
      <c r="B124" s="5" t="s">
        <v>1202</v>
      </c>
      <c r="C124" t="s">
        <v>995</v>
      </c>
      <c r="D124">
        <v>164.02</v>
      </c>
      <c r="E124">
        <v>5</v>
      </c>
      <c r="F124" t="s">
        <v>999</v>
      </c>
      <c r="G124" t="s">
        <v>1034</v>
      </c>
      <c r="H124" t="s">
        <v>1028</v>
      </c>
      <c r="I124">
        <f>Orders[[#This Row],[price]]*Orders[[#This Row],[quantity]]</f>
        <v>820.1</v>
      </c>
    </row>
    <row r="125" spans="1:9" x14ac:dyDescent="0.35">
      <c r="A125">
        <v>160</v>
      </c>
      <c r="B125" s="5" t="s">
        <v>1120</v>
      </c>
      <c r="C125" t="s">
        <v>990</v>
      </c>
      <c r="D125">
        <v>1414.67</v>
      </c>
      <c r="E125">
        <v>4</v>
      </c>
      <c r="F125" t="s">
        <v>996</v>
      </c>
      <c r="G125" t="s">
        <v>1031</v>
      </c>
      <c r="H125" t="s">
        <v>1030</v>
      </c>
      <c r="I125">
        <f>Orders[[#This Row],[price]]*Orders[[#This Row],[quantity]]</f>
        <v>5658.68</v>
      </c>
    </row>
    <row r="126" spans="1:9" x14ac:dyDescent="0.35">
      <c r="A126">
        <v>26</v>
      </c>
      <c r="B126" s="5" t="s">
        <v>1057</v>
      </c>
      <c r="C126" t="s">
        <v>990</v>
      </c>
      <c r="D126">
        <v>269.58</v>
      </c>
      <c r="E126">
        <v>6</v>
      </c>
      <c r="F126" t="s">
        <v>997</v>
      </c>
      <c r="G126" t="s">
        <v>1039</v>
      </c>
      <c r="H126" t="s">
        <v>1037</v>
      </c>
      <c r="I126">
        <f>Orders[[#This Row],[price]]*Orders[[#This Row],[quantity]]</f>
        <v>1617.48</v>
      </c>
    </row>
    <row r="127" spans="1:9" x14ac:dyDescent="0.35">
      <c r="A127">
        <v>122</v>
      </c>
      <c r="B127" s="5" t="s">
        <v>1057</v>
      </c>
      <c r="C127" t="s">
        <v>989</v>
      </c>
      <c r="D127">
        <v>439.95</v>
      </c>
      <c r="E127">
        <v>2</v>
      </c>
      <c r="F127" t="s">
        <v>997</v>
      </c>
      <c r="G127" t="s">
        <v>1033</v>
      </c>
      <c r="H127" t="s">
        <v>1026</v>
      </c>
      <c r="I127">
        <f>Orders[[#This Row],[price]]*Orders[[#This Row],[quantity]]</f>
        <v>879.9</v>
      </c>
    </row>
    <row r="128" spans="1:9" x14ac:dyDescent="0.35">
      <c r="A128">
        <v>9</v>
      </c>
      <c r="B128" s="5" t="s">
        <v>1048</v>
      </c>
      <c r="C128" t="s">
        <v>988</v>
      </c>
      <c r="D128">
        <v>665.29</v>
      </c>
      <c r="E128">
        <v>10</v>
      </c>
      <c r="F128" t="s">
        <v>999</v>
      </c>
      <c r="G128" t="s">
        <v>1033</v>
      </c>
      <c r="H128" t="s">
        <v>1030</v>
      </c>
      <c r="I128">
        <f>Orders[[#This Row],[price]]*Orders[[#This Row],[quantity]]</f>
        <v>6652.9</v>
      </c>
    </row>
    <row r="129" spans="1:9" x14ac:dyDescent="0.35">
      <c r="A129">
        <v>159</v>
      </c>
      <c r="B129" s="5" t="s">
        <v>607</v>
      </c>
      <c r="C129" t="s">
        <v>988</v>
      </c>
      <c r="D129">
        <v>1802.05</v>
      </c>
      <c r="E129">
        <v>3</v>
      </c>
      <c r="F129" t="s">
        <v>998</v>
      </c>
      <c r="G129" t="s">
        <v>1031</v>
      </c>
      <c r="H129" t="s">
        <v>1035</v>
      </c>
      <c r="I129">
        <f>Orders[[#This Row],[price]]*Orders[[#This Row],[quantity]]</f>
        <v>5406.15</v>
      </c>
    </row>
    <row r="130" spans="1:9" x14ac:dyDescent="0.35">
      <c r="A130">
        <v>246</v>
      </c>
      <c r="B130" s="5" t="s">
        <v>1150</v>
      </c>
      <c r="C130" t="s">
        <v>989</v>
      </c>
      <c r="D130">
        <v>719.34</v>
      </c>
      <c r="E130">
        <v>6</v>
      </c>
      <c r="F130" t="s">
        <v>998</v>
      </c>
      <c r="G130" t="s">
        <v>1034</v>
      </c>
      <c r="H130" t="s">
        <v>1028</v>
      </c>
      <c r="I130">
        <f>Orders[[#This Row],[price]]*Orders[[#This Row],[quantity]]</f>
        <v>4316.04</v>
      </c>
    </row>
    <row r="131" spans="1:9" x14ac:dyDescent="0.35">
      <c r="A131">
        <v>145</v>
      </c>
      <c r="B131" s="5" t="s">
        <v>748</v>
      </c>
      <c r="C131" t="s">
        <v>995</v>
      </c>
      <c r="D131">
        <v>807.59</v>
      </c>
      <c r="E131">
        <v>5</v>
      </c>
      <c r="F131" t="s">
        <v>999</v>
      </c>
      <c r="G131" t="s">
        <v>1039</v>
      </c>
      <c r="H131" t="s">
        <v>1026</v>
      </c>
      <c r="I131">
        <f>Orders[[#This Row],[price]]*Orders[[#This Row],[quantity]]</f>
        <v>4037.9500000000003</v>
      </c>
    </row>
    <row r="132" spans="1:9" x14ac:dyDescent="0.35">
      <c r="A132">
        <v>229</v>
      </c>
      <c r="B132" s="5" t="s">
        <v>748</v>
      </c>
      <c r="C132" t="s">
        <v>989</v>
      </c>
      <c r="D132">
        <v>1370.56</v>
      </c>
      <c r="E132">
        <v>2</v>
      </c>
      <c r="F132" t="s">
        <v>997</v>
      </c>
      <c r="G132" t="s">
        <v>1025</v>
      </c>
      <c r="H132" t="s">
        <v>1026</v>
      </c>
      <c r="I132">
        <f>Orders[[#This Row],[price]]*Orders[[#This Row],[quantity]]</f>
        <v>2741.12</v>
      </c>
    </row>
    <row r="133" spans="1:9" x14ac:dyDescent="0.35">
      <c r="A133">
        <v>312</v>
      </c>
      <c r="B133" s="5" t="s">
        <v>748</v>
      </c>
      <c r="C133" t="s">
        <v>995</v>
      </c>
      <c r="D133">
        <v>1312.78</v>
      </c>
      <c r="E133">
        <v>8</v>
      </c>
      <c r="F133" t="s">
        <v>999</v>
      </c>
      <c r="G133" t="s">
        <v>1036</v>
      </c>
      <c r="H133" t="s">
        <v>1041</v>
      </c>
      <c r="I133">
        <f>Orders[[#This Row],[price]]*Orders[[#This Row],[quantity]]</f>
        <v>10502.24</v>
      </c>
    </row>
    <row r="134" spans="1:9" x14ac:dyDescent="0.35">
      <c r="A134">
        <v>106</v>
      </c>
      <c r="B134" s="5" t="s">
        <v>557</v>
      </c>
      <c r="C134" t="s">
        <v>992</v>
      </c>
      <c r="D134">
        <v>1582.43</v>
      </c>
      <c r="E134">
        <v>5</v>
      </c>
      <c r="F134" t="s">
        <v>997</v>
      </c>
      <c r="G134" t="s">
        <v>1000</v>
      </c>
      <c r="H134" t="s">
        <v>1037</v>
      </c>
      <c r="I134">
        <f>Orders[[#This Row],[price]]*Orders[[#This Row],[quantity]]</f>
        <v>7912.1500000000005</v>
      </c>
    </row>
    <row r="135" spans="1:9" x14ac:dyDescent="0.35">
      <c r="A135">
        <v>357</v>
      </c>
      <c r="B135" s="5" t="s">
        <v>786</v>
      </c>
      <c r="C135" t="s">
        <v>987</v>
      </c>
      <c r="D135">
        <v>437.52</v>
      </c>
      <c r="E135">
        <v>6</v>
      </c>
      <c r="F135" t="s">
        <v>997</v>
      </c>
      <c r="G135" t="s">
        <v>1034</v>
      </c>
      <c r="H135" t="s">
        <v>1028</v>
      </c>
      <c r="I135">
        <f>Orders[[#This Row],[price]]*Orders[[#This Row],[quantity]]</f>
        <v>2625.12</v>
      </c>
    </row>
    <row r="136" spans="1:9" x14ac:dyDescent="0.35">
      <c r="A136">
        <v>296</v>
      </c>
      <c r="B136" s="5" t="s">
        <v>1170</v>
      </c>
      <c r="C136" t="s">
        <v>987</v>
      </c>
      <c r="D136">
        <v>1002.88</v>
      </c>
      <c r="E136">
        <v>9</v>
      </c>
      <c r="F136" t="s">
        <v>999</v>
      </c>
      <c r="G136" t="s">
        <v>1034</v>
      </c>
      <c r="H136" t="s">
        <v>1035</v>
      </c>
      <c r="I136">
        <f>Orders[[#This Row],[price]]*Orders[[#This Row],[quantity]]</f>
        <v>9025.92</v>
      </c>
    </row>
    <row r="137" spans="1:9" x14ac:dyDescent="0.35">
      <c r="A137">
        <v>108</v>
      </c>
      <c r="B137" s="5" t="s">
        <v>559</v>
      </c>
      <c r="C137" t="s">
        <v>986</v>
      </c>
      <c r="D137">
        <v>1706.39</v>
      </c>
      <c r="E137">
        <v>3</v>
      </c>
      <c r="F137" t="s">
        <v>999</v>
      </c>
      <c r="G137" t="s">
        <v>1003</v>
      </c>
      <c r="H137" t="s">
        <v>1027</v>
      </c>
      <c r="I137">
        <f>Orders[[#This Row],[price]]*Orders[[#This Row],[quantity]]</f>
        <v>5119.17</v>
      </c>
    </row>
    <row r="138" spans="1:9" x14ac:dyDescent="0.35">
      <c r="A138">
        <v>436</v>
      </c>
      <c r="B138" s="5" t="s">
        <v>559</v>
      </c>
      <c r="C138" t="s">
        <v>994</v>
      </c>
      <c r="D138">
        <v>33.22</v>
      </c>
      <c r="E138">
        <v>10</v>
      </c>
      <c r="F138" t="s">
        <v>999</v>
      </c>
      <c r="G138" t="s">
        <v>1036</v>
      </c>
      <c r="H138" t="s">
        <v>1026</v>
      </c>
      <c r="I138">
        <f>Orders[[#This Row],[price]]*Orders[[#This Row],[quantity]]</f>
        <v>332.2</v>
      </c>
    </row>
    <row r="139" spans="1:9" x14ac:dyDescent="0.35">
      <c r="A139">
        <v>93</v>
      </c>
      <c r="B139" s="5" t="s">
        <v>1096</v>
      </c>
      <c r="C139" t="s">
        <v>995</v>
      </c>
      <c r="D139">
        <v>354.02</v>
      </c>
      <c r="E139">
        <v>8</v>
      </c>
      <c r="F139" t="s">
        <v>997</v>
      </c>
      <c r="G139" t="s">
        <v>1039</v>
      </c>
      <c r="H139" t="s">
        <v>1027</v>
      </c>
      <c r="I139">
        <f>Orders[[#This Row],[price]]*Orders[[#This Row],[quantity]]</f>
        <v>2832.16</v>
      </c>
    </row>
    <row r="140" spans="1:9" x14ac:dyDescent="0.35">
      <c r="A140">
        <v>595</v>
      </c>
      <c r="B140" s="5" t="s">
        <v>1269</v>
      </c>
      <c r="C140" t="s">
        <v>994</v>
      </c>
      <c r="D140">
        <v>391.63</v>
      </c>
      <c r="E140">
        <v>1</v>
      </c>
      <c r="F140" t="s">
        <v>996</v>
      </c>
      <c r="G140" t="s">
        <v>1031</v>
      </c>
      <c r="H140" t="s">
        <v>1037</v>
      </c>
      <c r="I140">
        <f>Orders[[#This Row],[price]]*Orders[[#This Row],[quantity]]</f>
        <v>391.63</v>
      </c>
    </row>
    <row r="141" spans="1:9" x14ac:dyDescent="0.35">
      <c r="A141">
        <v>95</v>
      </c>
      <c r="B141" s="5" t="s">
        <v>546</v>
      </c>
      <c r="C141" t="s">
        <v>993</v>
      </c>
      <c r="D141">
        <v>347.44</v>
      </c>
      <c r="E141">
        <v>5</v>
      </c>
      <c r="F141" t="s">
        <v>997</v>
      </c>
      <c r="G141" t="s">
        <v>1025</v>
      </c>
      <c r="H141" t="s">
        <v>1024</v>
      </c>
      <c r="I141">
        <f>Orders[[#This Row],[price]]*Orders[[#This Row],[quantity]]</f>
        <v>1737.2</v>
      </c>
    </row>
    <row r="142" spans="1:9" x14ac:dyDescent="0.35">
      <c r="A142">
        <v>576</v>
      </c>
      <c r="B142" s="5" t="s">
        <v>546</v>
      </c>
      <c r="C142" t="s">
        <v>987</v>
      </c>
      <c r="D142">
        <v>912.21</v>
      </c>
      <c r="E142">
        <v>1</v>
      </c>
      <c r="F142" t="s">
        <v>997</v>
      </c>
      <c r="G142" t="s">
        <v>1031</v>
      </c>
      <c r="H142" t="s">
        <v>1028</v>
      </c>
      <c r="I142">
        <f>Orders[[#This Row],[price]]*Orders[[#This Row],[quantity]]</f>
        <v>912.21</v>
      </c>
    </row>
    <row r="143" spans="1:9" x14ac:dyDescent="0.35">
      <c r="A143">
        <v>6</v>
      </c>
      <c r="B143" s="5" t="s">
        <v>461</v>
      </c>
      <c r="C143" t="s">
        <v>989</v>
      </c>
      <c r="D143">
        <v>415.32</v>
      </c>
      <c r="E143">
        <v>10</v>
      </c>
      <c r="F143" t="s">
        <v>997</v>
      </c>
      <c r="G143" t="s">
        <v>1003</v>
      </c>
      <c r="H143" t="s">
        <v>1030</v>
      </c>
      <c r="I143">
        <f>Orders[[#This Row],[price]]*Orders[[#This Row],[quantity]]</f>
        <v>4153.2</v>
      </c>
    </row>
    <row r="144" spans="1:9" x14ac:dyDescent="0.35">
      <c r="A144">
        <v>311</v>
      </c>
      <c r="B144" s="5" t="s">
        <v>461</v>
      </c>
      <c r="C144" t="s">
        <v>994</v>
      </c>
      <c r="D144">
        <v>954.96</v>
      </c>
      <c r="E144">
        <v>2</v>
      </c>
      <c r="F144" t="s">
        <v>997</v>
      </c>
      <c r="G144" t="s">
        <v>1003</v>
      </c>
      <c r="H144" t="s">
        <v>1024</v>
      </c>
      <c r="I144">
        <f>Orders[[#This Row],[price]]*Orders[[#This Row],[quantity]]</f>
        <v>1909.92</v>
      </c>
    </row>
    <row r="145" spans="1:9" x14ac:dyDescent="0.35">
      <c r="A145">
        <v>317</v>
      </c>
      <c r="B145" s="5" t="s">
        <v>1178</v>
      </c>
      <c r="C145" t="s">
        <v>994</v>
      </c>
      <c r="D145">
        <v>1600.74</v>
      </c>
      <c r="E145">
        <v>8</v>
      </c>
      <c r="F145" t="s">
        <v>998</v>
      </c>
      <c r="G145" t="s">
        <v>1025</v>
      </c>
      <c r="H145" t="s">
        <v>1024</v>
      </c>
      <c r="I145">
        <f>Orders[[#This Row],[price]]*Orders[[#This Row],[quantity]]</f>
        <v>12805.92</v>
      </c>
    </row>
    <row r="146" spans="1:9" x14ac:dyDescent="0.35">
      <c r="A146">
        <v>320</v>
      </c>
      <c r="B146" s="5" t="s">
        <v>1178</v>
      </c>
      <c r="C146" t="s">
        <v>995</v>
      </c>
      <c r="D146">
        <v>1297.1400000000001</v>
      </c>
      <c r="E146">
        <v>5</v>
      </c>
      <c r="F146" t="s">
        <v>998</v>
      </c>
      <c r="G146" t="s">
        <v>1025</v>
      </c>
      <c r="H146" t="s">
        <v>1028</v>
      </c>
      <c r="I146">
        <f>Orders[[#This Row],[price]]*Orders[[#This Row],[quantity]]</f>
        <v>6485.7000000000007</v>
      </c>
    </row>
    <row r="147" spans="1:9" x14ac:dyDescent="0.35">
      <c r="A147">
        <v>367</v>
      </c>
      <c r="B147" s="5" t="s">
        <v>1178</v>
      </c>
      <c r="C147" t="s">
        <v>989</v>
      </c>
      <c r="D147">
        <v>803.43</v>
      </c>
      <c r="E147">
        <v>7</v>
      </c>
      <c r="F147" t="s">
        <v>998</v>
      </c>
      <c r="G147" t="s">
        <v>1000</v>
      </c>
      <c r="H147" t="s">
        <v>1032</v>
      </c>
      <c r="I147">
        <f>Orders[[#This Row],[price]]*Orders[[#This Row],[quantity]]</f>
        <v>5624.0099999999993</v>
      </c>
    </row>
    <row r="148" spans="1:9" x14ac:dyDescent="0.35">
      <c r="A148">
        <v>155</v>
      </c>
      <c r="B148" s="5" t="s">
        <v>1118</v>
      </c>
      <c r="C148" t="s">
        <v>990</v>
      </c>
      <c r="D148">
        <v>447.25</v>
      </c>
      <c r="E148">
        <v>10</v>
      </c>
      <c r="F148" t="s">
        <v>997</v>
      </c>
      <c r="G148" t="s">
        <v>1039</v>
      </c>
      <c r="H148" t="s">
        <v>1026</v>
      </c>
      <c r="I148">
        <f>Orders[[#This Row],[price]]*Orders[[#This Row],[quantity]]</f>
        <v>4472.5</v>
      </c>
    </row>
    <row r="149" spans="1:9" x14ac:dyDescent="0.35">
      <c r="A149">
        <v>433</v>
      </c>
      <c r="B149" s="5" t="s">
        <v>1118</v>
      </c>
      <c r="C149" t="s">
        <v>986</v>
      </c>
      <c r="D149">
        <v>388.59</v>
      </c>
      <c r="E149">
        <v>3</v>
      </c>
      <c r="F149" t="s">
        <v>999</v>
      </c>
      <c r="G149" t="s">
        <v>1034</v>
      </c>
      <c r="H149" t="s">
        <v>1028</v>
      </c>
      <c r="I149">
        <f>Orders[[#This Row],[price]]*Orders[[#This Row],[quantity]]</f>
        <v>1165.77</v>
      </c>
    </row>
    <row r="150" spans="1:9" x14ac:dyDescent="0.35">
      <c r="A150">
        <v>380</v>
      </c>
      <c r="B150" s="5" t="s">
        <v>1198</v>
      </c>
      <c r="C150" t="s">
        <v>986</v>
      </c>
      <c r="D150">
        <v>609.66</v>
      </c>
      <c r="E150">
        <v>1</v>
      </c>
      <c r="F150" t="s">
        <v>997</v>
      </c>
      <c r="G150" t="s">
        <v>1003</v>
      </c>
      <c r="H150" t="s">
        <v>1041</v>
      </c>
      <c r="I150">
        <f>Orders[[#This Row],[price]]*Orders[[#This Row],[quantity]]</f>
        <v>609.66</v>
      </c>
    </row>
    <row r="151" spans="1:9" x14ac:dyDescent="0.35">
      <c r="A151">
        <v>480</v>
      </c>
      <c r="B151" s="5" t="s">
        <v>1198</v>
      </c>
      <c r="C151" t="s">
        <v>987</v>
      </c>
      <c r="D151">
        <v>445.7</v>
      </c>
      <c r="E151">
        <v>5</v>
      </c>
      <c r="F151" t="s">
        <v>997</v>
      </c>
      <c r="G151" t="s">
        <v>1031</v>
      </c>
      <c r="H151" t="s">
        <v>1026</v>
      </c>
      <c r="I151">
        <f>Orders[[#This Row],[price]]*Orders[[#This Row],[quantity]]</f>
        <v>2228.5</v>
      </c>
    </row>
    <row r="152" spans="1:9" x14ac:dyDescent="0.35">
      <c r="A152">
        <v>133</v>
      </c>
      <c r="B152" s="5" t="s">
        <v>582</v>
      </c>
      <c r="C152" t="s">
        <v>990</v>
      </c>
      <c r="D152">
        <v>1074.51</v>
      </c>
      <c r="E152">
        <v>9</v>
      </c>
      <c r="F152" t="s">
        <v>998</v>
      </c>
      <c r="G152" t="s">
        <v>1034</v>
      </c>
      <c r="H152" t="s">
        <v>1024</v>
      </c>
      <c r="I152">
        <f>Orders[[#This Row],[price]]*Orders[[#This Row],[quantity]]</f>
        <v>9670.59</v>
      </c>
    </row>
    <row r="153" spans="1:9" x14ac:dyDescent="0.35">
      <c r="A153">
        <v>405</v>
      </c>
      <c r="B153" s="5" t="s">
        <v>829</v>
      </c>
      <c r="C153" t="s">
        <v>987</v>
      </c>
      <c r="D153">
        <v>1388.96</v>
      </c>
      <c r="E153">
        <v>7</v>
      </c>
      <c r="F153" t="s">
        <v>998</v>
      </c>
      <c r="G153" t="s">
        <v>1029</v>
      </c>
      <c r="H153" t="s">
        <v>1032</v>
      </c>
      <c r="I153">
        <f>Orders[[#This Row],[price]]*Orders[[#This Row],[quantity]]</f>
        <v>9722.7200000000012</v>
      </c>
    </row>
    <row r="154" spans="1:9" x14ac:dyDescent="0.35">
      <c r="A154">
        <v>554</v>
      </c>
      <c r="B154" s="5" t="s">
        <v>829</v>
      </c>
      <c r="C154" t="s">
        <v>992</v>
      </c>
      <c r="D154">
        <v>496.61</v>
      </c>
      <c r="E154">
        <v>8</v>
      </c>
      <c r="F154" t="s">
        <v>996</v>
      </c>
      <c r="G154" t="s">
        <v>1000</v>
      </c>
      <c r="H154" t="s">
        <v>1038</v>
      </c>
      <c r="I154">
        <f>Orders[[#This Row],[price]]*Orders[[#This Row],[quantity]]</f>
        <v>3972.88</v>
      </c>
    </row>
    <row r="155" spans="1:9" x14ac:dyDescent="0.35">
      <c r="A155">
        <v>92</v>
      </c>
      <c r="B155" s="5" t="s">
        <v>735</v>
      </c>
      <c r="C155" t="s">
        <v>995</v>
      </c>
      <c r="D155">
        <v>818.63</v>
      </c>
      <c r="E155">
        <v>3</v>
      </c>
      <c r="F155" t="s">
        <v>996</v>
      </c>
      <c r="G155" t="s">
        <v>1034</v>
      </c>
      <c r="H155" t="s">
        <v>1024</v>
      </c>
      <c r="I155">
        <f>Orders[[#This Row],[price]]*Orders[[#This Row],[quantity]]</f>
        <v>2455.89</v>
      </c>
    </row>
    <row r="156" spans="1:9" x14ac:dyDescent="0.35">
      <c r="A156">
        <v>298</v>
      </c>
      <c r="B156" s="5" t="s">
        <v>735</v>
      </c>
      <c r="C156" t="s">
        <v>991</v>
      </c>
      <c r="D156">
        <v>374.47</v>
      </c>
      <c r="E156">
        <v>4</v>
      </c>
      <c r="F156" t="s">
        <v>997</v>
      </c>
      <c r="G156" t="s">
        <v>1039</v>
      </c>
      <c r="H156" t="s">
        <v>1027</v>
      </c>
      <c r="I156">
        <f>Orders[[#This Row],[price]]*Orders[[#This Row],[quantity]]</f>
        <v>1497.88</v>
      </c>
    </row>
    <row r="157" spans="1:9" x14ac:dyDescent="0.35">
      <c r="A157">
        <v>327</v>
      </c>
      <c r="B157" s="5" t="s">
        <v>1179</v>
      </c>
      <c r="C157" t="s">
        <v>987</v>
      </c>
      <c r="D157">
        <v>1992.62</v>
      </c>
      <c r="E157">
        <v>9</v>
      </c>
      <c r="F157" t="s">
        <v>998</v>
      </c>
      <c r="G157" t="s">
        <v>1003</v>
      </c>
      <c r="H157" t="s">
        <v>1038</v>
      </c>
      <c r="I157">
        <f>Orders[[#This Row],[price]]*Orders[[#This Row],[quantity]]</f>
        <v>17933.579999999998</v>
      </c>
    </row>
    <row r="158" spans="1:9" x14ac:dyDescent="0.35">
      <c r="A158">
        <v>138</v>
      </c>
      <c r="B158" s="5" t="s">
        <v>1113</v>
      </c>
      <c r="C158" t="s">
        <v>994</v>
      </c>
      <c r="D158">
        <v>729.97</v>
      </c>
      <c r="E158">
        <v>3</v>
      </c>
      <c r="F158" t="s">
        <v>998</v>
      </c>
      <c r="G158" t="s">
        <v>1036</v>
      </c>
      <c r="H158" t="s">
        <v>1035</v>
      </c>
      <c r="I158">
        <f>Orders[[#This Row],[price]]*Orders[[#This Row],[quantity]]</f>
        <v>2189.91</v>
      </c>
    </row>
    <row r="159" spans="1:9" x14ac:dyDescent="0.35">
      <c r="A159">
        <v>96</v>
      </c>
      <c r="B159" s="5" t="s">
        <v>1097</v>
      </c>
      <c r="C159" t="s">
        <v>988</v>
      </c>
      <c r="D159">
        <v>290.26</v>
      </c>
      <c r="E159">
        <v>10</v>
      </c>
      <c r="F159" t="s">
        <v>997</v>
      </c>
      <c r="G159" t="s">
        <v>1025</v>
      </c>
      <c r="H159" t="s">
        <v>1041</v>
      </c>
      <c r="I159">
        <f>Orders[[#This Row],[price]]*Orders[[#This Row],[quantity]]</f>
        <v>2902.6</v>
      </c>
    </row>
    <row r="160" spans="1:9" x14ac:dyDescent="0.35">
      <c r="A160">
        <v>234</v>
      </c>
      <c r="B160" s="5" t="s">
        <v>800</v>
      </c>
      <c r="C160" t="s">
        <v>987</v>
      </c>
      <c r="D160">
        <v>594.19000000000005</v>
      </c>
      <c r="E160">
        <v>3</v>
      </c>
      <c r="F160" t="s">
        <v>996</v>
      </c>
      <c r="G160" t="s">
        <v>1003</v>
      </c>
      <c r="H160" t="s">
        <v>1027</v>
      </c>
      <c r="I160">
        <f>Orders[[#This Row],[price]]*Orders[[#This Row],[quantity]]</f>
        <v>1782.5700000000002</v>
      </c>
    </row>
    <row r="161" spans="1:9" x14ac:dyDescent="0.35">
      <c r="A161">
        <v>374</v>
      </c>
      <c r="B161" s="5" t="s">
        <v>800</v>
      </c>
      <c r="C161" t="s">
        <v>990</v>
      </c>
      <c r="D161">
        <v>1132.06</v>
      </c>
      <c r="E161">
        <v>5</v>
      </c>
      <c r="F161" t="s">
        <v>996</v>
      </c>
      <c r="G161" t="s">
        <v>1025</v>
      </c>
      <c r="H161" t="s">
        <v>1030</v>
      </c>
      <c r="I161">
        <f>Orders[[#This Row],[price]]*Orders[[#This Row],[quantity]]</f>
        <v>5660.2999999999993</v>
      </c>
    </row>
    <row r="162" spans="1:9" x14ac:dyDescent="0.35">
      <c r="A162">
        <v>491</v>
      </c>
      <c r="B162" s="5" t="s">
        <v>800</v>
      </c>
      <c r="C162" t="s">
        <v>988</v>
      </c>
      <c r="D162">
        <v>516.95000000000005</v>
      </c>
      <c r="E162">
        <v>9</v>
      </c>
      <c r="F162" t="s">
        <v>996</v>
      </c>
      <c r="G162" t="s">
        <v>1040</v>
      </c>
      <c r="H162" t="s">
        <v>1041</v>
      </c>
      <c r="I162">
        <f>Orders[[#This Row],[price]]*Orders[[#This Row],[quantity]]</f>
        <v>4652.55</v>
      </c>
    </row>
    <row r="163" spans="1:9" x14ac:dyDescent="0.35">
      <c r="A163">
        <v>285</v>
      </c>
      <c r="B163" s="5" t="s">
        <v>1165</v>
      </c>
      <c r="C163" t="s">
        <v>990</v>
      </c>
      <c r="D163">
        <v>1184.18</v>
      </c>
      <c r="E163">
        <v>3</v>
      </c>
      <c r="F163" t="s">
        <v>999</v>
      </c>
      <c r="G163" t="s">
        <v>1029</v>
      </c>
      <c r="H163" t="s">
        <v>1032</v>
      </c>
      <c r="I163">
        <f>Orders[[#This Row],[price]]*Orders[[#This Row],[quantity]]</f>
        <v>3552.54</v>
      </c>
    </row>
    <row r="164" spans="1:9" x14ac:dyDescent="0.35">
      <c r="A164">
        <v>315</v>
      </c>
      <c r="B164" s="5" t="s">
        <v>1177</v>
      </c>
      <c r="C164" t="s">
        <v>992</v>
      </c>
      <c r="D164">
        <v>741.39</v>
      </c>
      <c r="E164">
        <v>5</v>
      </c>
      <c r="F164" t="s">
        <v>997</v>
      </c>
      <c r="G164" t="s">
        <v>1003</v>
      </c>
      <c r="H164" t="s">
        <v>1028</v>
      </c>
      <c r="I164">
        <f>Orders[[#This Row],[price]]*Orders[[#This Row],[quantity]]</f>
        <v>3706.95</v>
      </c>
    </row>
    <row r="165" spans="1:9" x14ac:dyDescent="0.35">
      <c r="A165">
        <v>11</v>
      </c>
      <c r="B165" s="5" t="s">
        <v>602</v>
      </c>
      <c r="C165" t="s">
        <v>990</v>
      </c>
      <c r="D165">
        <v>1845.93</v>
      </c>
      <c r="E165">
        <v>2</v>
      </c>
      <c r="F165" t="s">
        <v>997</v>
      </c>
      <c r="G165" t="s">
        <v>1036</v>
      </c>
      <c r="H165" t="s">
        <v>1037</v>
      </c>
      <c r="I165">
        <f>Orders[[#This Row],[price]]*Orders[[#This Row],[quantity]]</f>
        <v>3691.86</v>
      </c>
    </row>
    <row r="166" spans="1:9" x14ac:dyDescent="0.35">
      <c r="A166">
        <v>153</v>
      </c>
      <c r="B166" s="5" t="s">
        <v>602</v>
      </c>
      <c r="C166" t="s">
        <v>995</v>
      </c>
      <c r="D166">
        <v>1004.77</v>
      </c>
      <c r="E166">
        <v>8</v>
      </c>
      <c r="F166" t="s">
        <v>996</v>
      </c>
      <c r="G166" t="s">
        <v>1029</v>
      </c>
      <c r="H166" t="s">
        <v>1035</v>
      </c>
      <c r="I166">
        <f>Orders[[#This Row],[price]]*Orders[[#This Row],[quantity]]</f>
        <v>8038.16</v>
      </c>
    </row>
    <row r="167" spans="1:9" x14ac:dyDescent="0.35">
      <c r="A167">
        <v>404</v>
      </c>
      <c r="B167" s="5" t="s">
        <v>602</v>
      </c>
      <c r="C167" t="s">
        <v>993</v>
      </c>
      <c r="D167">
        <v>1302.94</v>
      </c>
      <c r="E167">
        <v>7</v>
      </c>
      <c r="F167" t="s">
        <v>998</v>
      </c>
      <c r="G167" t="s">
        <v>1033</v>
      </c>
      <c r="H167" t="s">
        <v>1035</v>
      </c>
      <c r="I167">
        <f>Orders[[#This Row],[price]]*Orders[[#This Row],[quantity]]</f>
        <v>9120.58</v>
      </c>
    </row>
    <row r="168" spans="1:9" x14ac:dyDescent="0.35">
      <c r="A168">
        <v>17</v>
      </c>
      <c r="B168" s="5" t="s">
        <v>472</v>
      </c>
      <c r="C168" t="s">
        <v>986</v>
      </c>
      <c r="D168">
        <v>689.28</v>
      </c>
      <c r="E168">
        <v>7</v>
      </c>
      <c r="F168" t="s">
        <v>998</v>
      </c>
      <c r="G168" t="s">
        <v>1034</v>
      </c>
      <c r="H168" t="s">
        <v>1035</v>
      </c>
      <c r="I168">
        <f>Orders[[#This Row],[price]]*Orders[[#This Row],[quantity]]</f>
        <v>4824.96</v>
      </c>
    </row>
    <row r="169" spans="1:9" x14ac:dyDescent="0.35">
      <c r="A169">
        <v>218</v>
      </c>
      <c r="B169" s="5" t="s">
        <v>1135</v>
      </c>
      <c r="C169" t="s">
        <v>993</v>
      </c>
      <c r="D169">
        <v>660.68</v>
      </c>
      <c r="E169">
        <v>9</v>
      </c>
      <c r="F169" t="s">
        <v>998</v>
      </c>
      <c r="G169" t="s">
        <v>1033</v>
      </c>
      <c r="H169" t="s">
        <v>1024</v>
      </c>
      <c r="I169">
        <f>Orders[[#This Row],[price]]*Orders[[#This Row],[quantity]]</f>
        <v>5946.12</v>
      </c>
    </row>
    <row r="170" spans="1:9" x14ac:dyDescent="0.35">
      <c r="A170">
        <v>396</v>
      </c>
      <c r="B170" s="5" t="s">
        <v>1135</v>
      </c>
      <c r="C170" t="s">
        <v>986</v>
      </c>
      <c r="D170">
        <v>318.22000000000003</v>
      </c>
      <c r="E170">
        <v>5</v>
      </c>
      <c r="F170" t="s">
        <v>997</v>
      </c>
      <c r="G170" t="s">
        <v>1040</v>
      </c>
      <c r="H170" t="s">
        <v>1038</v>
      </c>
      <c r="I170">
        <f>Orders[[#This Row],[price]]*Orders[[#This Row],[quantity]]</f>
        <v>1591.1000000000001</v>
      </c>
    </row>
    <row r="171" spans="1:9" x14ac:dyDescent="0.35">
      <c r="A171">
        <v>79</v>
      </c>
      <c r="B171" s="5" t="s">
        <v>845</v>
      </c>
      <c r="C171" t="s">
        <v>992</v>
      </c>
      <c r="D171">
        <v>145.9</v>
      </c>
      <c r="E171">
        <v>1</v>
      </c>
      <c r="F171" t="s">
        <v>996</v>
      </c>
      <c r="G171" t="s">
        <v>1003</v>
      </c>
      <c r="H171" t="s">
        <v>1024</v>
      </c>
      <c r="I171">
        <f>Orders[[#This Row],[price]]*Orders[[#This Row],[quantity]]</f>
        <v>145.9</v>
      </c>
    </row>
    <row r="172" spans="1:9" x14ac:dyDescent="0.35">
      <c r="A172">
        <v>424</v>
      </c>
      <c r="B172" s="5" t="s">
        <v>845</v>
      </c>
      <c r="C172" t="s">
        <v>989</v>
      </c>
      <c r="D172">
        <v>404.49</v>
      </c>
      <c r="E172">
        <v>10</v>
      </c>
      <c r="F172" t="s">
        <v>996</v>
      </c>
      <c r="G172" t="s">
        <v>1025</v>
      </c>
      <c r="H172" t="s">
        <v>1030</v>
      </c>
      <c r="I172">
        <f>Orders[[#This Row],[price]]*Orders[[#This Row],[quantity]]</f>
        <v>4044.9</v>
      </c>
    </row>
    <row r="173" spans="1:9" x14ac:dyDescent="0.35">
      <c r="A173">
        <v>274</v>
      </c>
      <c r="B173" s="5" t="s">
        <v>713</v>
      </c>
      <c r="C173" t="s">
        <v>993</v>
      </c>
      <c r="D173">
        <v>1380.45</v>
      </c>
      <c r="E173">
        <v>4</v>
      </c>
      <c r="F173" t="s">
        <v>998</v>
      </c>
      <c r="G173" t="s">
        <v>1025</v>
      </c>
      <c r="H173" t="s">
        <v>1028</v>
      </c>
      <c r="I173">
        <f>Orders[[#This Row],[price]]*Orders[[#This Row],[quantity]]</f>
        <v>5521.8</v>
      </c>
    </row>
    <row r="174" spans="1:9" x14ac:dyDescent="0.35">
      <c r="A174">
        <v>377</v>
      </c>
      <c r="B174" s="5" t="s">
        <v>1196</v>
      </c>
      <c r="C174" t="s">
        <v>993</v>
      </c>
      <c r="D174">
        <v>828.03</v>
      </c>
      <c r="E174">
        <v>1</v>
      </c>
      <c r="F174" t="s">
        <v>997</v>
      </c>
      <c r="G174" t="s">
        <v>1039</v>
      </c>
      <c r="H174" t="s">
        <v>1038</v>
      </c>
      <c r="I174">
        <f>Orders[[#This Row],[price]]*Orders[[#This Row],[quantity]]</f>
        <v>828.03</v>
      </c>
    </row>
    <row r="175" spans="1:9" x14ac:dyDescent="0.35">
      <c r="A175">
        <v>223</v>
      </c>
      <c r="B175" s="5" t="s">
        <v>1140</v>
      </c>
      <c r="C175" t="s">
        <v>987</v>
      </c>
      <c r="D175">
        <v>158.16</v>
      </c>
      <c r="E175">
        <v>9</v>
      </c>
      <c r="F175" t="s">
        <v>996</v>
      </c>
      <c r="G175" t="s">
        <v>1029</v>
      </c>
      <c r="H175" t="s">
        <v>1030</v>
      </c>
      <c r="I175">
        <f>Orders[[#This Row],[price]]*Orders[[#This Row],[quantity]]</f>
        <v>1423.44</v>
      </c>
    </row>
    <row r="176" spans="1:9" x14ac:dyDescent="0.35">
      <c r="A176">
        <v>82</v>
      </c>
      <c r="B176" s="5" t="s">
        <v>1091</v>
      </c>
      <c r="C176" t="s">
        <v>986</v>
      </c>
      <c r="D176">
        <v>1395.23</v>
      </c>
      <c r="E176">
        <v>2</v>
      </c>
      <c r="F176" t="s">
        <v>996</v>
      </c>
      <c r="G176" t="s">
        <v>1003</v>
      </c>
      <c r="H176" t="s">
        <v>1038</v>
      </c>
      <c r="I176">
        <f>Orders[[#This Row],[price]]*Orders[[#This Row],[quantity]]</f>
        <v>2790.46</v>
      </c>
    </row>
    <row r="177" spans="1:9" x14ac:dyDescent="0.35">
      <c r="A177">
        <v>224</v>
      </c>
      <c r="B177" s="5" t="s">
        <v>1141</v>
      </c>
      <c r="C177" t="s">
        <v>993</v>
      </c>
      <c r="D177">
        <v>370.82</v>
      </c>
      <c r="E177">
        <v>7</v>
      </c>
      <c r="F177" t="s">
        <v>996</v>
      </c>
      <c r="G177" t="s">
        <v>1025</v>
      </c>
      <c r="H177" t="s">
        <v>1028</v>
      </c>
      <c r="I177">
        <f>Orders[[#This Row],[price]]*Orders[[#This Row],[quantity]]</f>
        <v>2595.7399999999998</v>
      </c>
    </row>
    <row r="178" spans="1:9" x14ac:dyDescent="0.35">
      <c r="A178">
        <v>447</v>
      </c>
      <c r="B178" s="5" t="s">
        <v>1221</v>
      </c>
      <c r="C178" t="s">
        <v>994</v>
      </c>
      <c r="D178">
        <v>1327.01</v>
      </c>
      <c r="E178">
        <v>7</v>
      </c>
      <c r="F178" t="s">
        <v>997</v>
      </c>
      <c r="G178" t="s">
        <v>1039</v>
      </c>
      <c r="H178" t="s">
        <v>1028</v>
      </c>
      <c r="I178">
        <f>Orders[[#This Row],[price]]*Orders[[#This Row],[quantity]]</f>
        <v>9289.07</v>
      </c>
    </row>
    <row r="179" spans="1:9" x14ac:dyDescent="0.35">
      <c r="A179">
        <v>432</v>
      </c>
      <c r="B179" s="5" t="s">
        <v>976</v>
      </c>
      <c r="C179" t="s">
        <v>992</v>
      </c>
      <c r="D179">
        <v>1981.01</v>
      </c>
      <c r="E179">
        <v>5</v>
      </c>
      <c r="F179" t="s">
        <v>998</v>
      </c>
      <c r="G179" t="s">
        <v>1003</v>
      </c>
      <c r="H179" t="s">
        <v>1032</v>
      </c>
      <c r="I179">
        <f>Orders[[#This Row],[price]]*Orders[[#This Row],[quantity]]</f>
        <v>9905.0499999999993</v>
      </c>
    </row>
    <row r="180" spans="1:9" x14ac:dyDescent="0.35">
      <c r="A180">
        <v>591</v>
      </c>
      <c r="B180" s="5" t="s">
        <v>976</v>
      </c>
      <c r="C180" t="s">
        <v>994</v>
      </c>
      <c r="D180">
        <v>1407.5</v>
      </c>
      <c r="E180">
        <v>6</v>
      </c>
      <c r="F180" t="s">
        <v>996</v>
      </c>
      <c r="G180" t="s">
        <v>1034</v>
      </c>
      <c r="H180" t="s">
        <v>1028</v>
      </c>
      <c r="I180">
        <f>Orders[[#This Row],[price]]*Orders[[#This Row],[quantity]]</f>
        <v>8445</v>
      </c>
    </row>
    <row r="181" spans="1:9" x14ac:dyDescent="0.35">
      <c r="A181">
        <v>206</v>
      </c>
      <c r="B181" s="5" t="s">
        <v>652</v>
      </c>
      <c r="C181" t="s">
        <v>988</v>
      </c>
      <c r="D181">
        <v>436.68</v>
      </c>
      <c r="E181">
        <v>7</v>
      </c>
      <c r="F181" t="s">
        <v>998</v>
      </c>
      <c r="G181" t="s">
        <v>1033</v>
      </c>
      <c r="H181" t="s">
        <v>1038</v>
      </c>
      <c r="I181">
        <f>Orders[[#This Row],[price]]*Orders[[#This Row],[quantity]]</f>
        <v>3056.76</v>
      </c>
    </row>
    <row r="182" spans="1:9" x14ac:dyDescent="0.35">
      <c r="A182">
        <v>505</v>
      </c>
      <c r="B182" s="5" t="s">
        <v>652</v>
      </c>
      <c r="C182" t="s">
        <v>990</v>
      </c>
      <c r="D182">
        <v>352.54</v>
      </c>
      <c r="E182">
        <v>10</v>
      </c>
      <c r="F182" t="s">
        <v>997</v>
      </c>
      <c r="G182" t="s">
        <v>1033</v>
      </c>
      <c r="H182" t="s">
        <v>1028</v>
      </c>
      <c r="I182">
        <f>Orders[[#This Row],[price]]*Orders[[#This Row],[quantity]]</f>
        <v>3525.4</v>
      </c>
    </row>
    <row r="183" spans="1:9" x14ac:dyDescent="0.35">
      <c r="A183">
        <v>245</v>
      </c>
      <c r="B183" s="5" t="s">
        <v>1149</v>
      </c>
      <c r="C183" t="s">
        <v>993</v>
      </c>
      <c r="D183">
        <v>1023.98</v>
      </c>
      <c r="E183">
        <v>6</v>
      </c>
      <c r="F183" t="s">
        <v>998</v>
      </c>
      <c r="G183" t="s">
        <v>1040</v>
      </c>
      <c r="H183" t="s">
        <v>1024</v>
      </c>
      <c r="I183">
        <f>Orders[[#This Row],[price]]*Orders[[#This Row],[quantity]]</f>
        <v>6143.88</v>
      </c>
    </row>
    <row r="184" spans="1:9" x14ac:dyDescent="0.35">
      <c r="A184">
        <v>288</v>
      </c>
      <c r="B184" s="5" t="s">
        <v>1166</v>
      </c>
      <c r="C184" t="s">
        <v>994</v>
      </c>
      <c r="D184">
        <v>1755.64</v>
      </c>
      <c r="E184">
        <v>9</v>
      </c>
      <c r="F184" t="s">
        <v>996</v>
      </c>
      <c r="G184" t="s">
        <v>1039</v>
      </c>
      <c r="H184" t="s">
        <v>1038</v>
      </c>
      <c r="I184">
        <f>Orders[[#This Row],[price]]*Orders[[#This Row],[quantity]]</f>
        <v>15800.76</v>
      </c>
    </row>
    <row r="185" spans="1:9" x14ac:dyDescent="0.35">
      <c r="A185">
        <v>435</v>
      </c>
      <c r="B185" s="5" t="s">
        <v>1217</v>
      </c>
      <c r="C185" t="s">
        <v>989</v>
      </c>
      <c r="D185">
        <v>544.6</v>
      </c>
      <c r="E185">
        <v>10</v>
      </c>
      <c r="F185" t="s">
        <v>998</v>
      </c>
      <c r="G185" t="s">
        <v>1029</v>
      </c>
      <c r="H185" t="s">
        <v>1032</v>
      </c>
      <c r="I185">
        <f>Orders[[#This Row],[price]]*Orders[[#This Row],[quantity]]</f>
        <v>5446</v>
      </c>
    </row>
    <row r="186" spans="1:9" x14ac:dyDescent="0.35">
      <c r="A186">
        <v>280</v>
      </c>
      <c r="B186" s="5" t="s">
        <v>1164</v>
      </c>
      <c r="C186" t="s">
        <v>994</v>
      </c>
      <c r="D186">
        <v>348.85</v>
      </c>
      <c r="E186">
        <v>5</v>
      </c>
      <c r="F186" t="s">
        <v>996</v>
      </c>
      <c r="G186" t="s">
        <v>1003</v>
      </c>
      <c r="H186" t="s">
        <v>1024</v>
      </c>
      <c r="I186">
        <f>Orders[[#This Row],[price]]*Orders[[#This Row],[quantity]]</f>
        <v>1744.25</v>
      </c>
    </row>
    <row r="187" spans="1:9" x14ac:dyDescent="0.35">
      <c r="A187">
        <v>458</v>
      </c>
      <c r="B187" s="5" t="s">
        <v>1225</v>
      </c>
      <c r="C187" t="s">
        <v>995</v>
      </c>
      <c r="D187">
        <v>249.32</v>
      </c>
      <c r="E187">
        <v>7</v>
      </c>
      <c r="F187" t="s">
        <v>996</v>
      </c>
      <c r="G187" t="s">
        <v>1040</v>
      </c>
      <c r="H187" t="s">
        <v>1032</v>
      </c>
      <c r="I187">
        <f>Orders[[#This Row],[price]]*Orders[[#This Row],[quantity]]</f>
        <v>1745.24</v>
      </c>
    </row>
    <row r="188" spans="1:9" x14ac:dyDescent="0.35">
      <c r="A188">
        <v>356</v>
      </c>
      <c r="B188" s="5" t="s">
        <v>785</v>
      </c>
      <c r="C188" t="s">
        <v>993</v>
      </c>
      <c r="D188">
        <v>1475.75</v>
      </c>
      <c r="E188">
        <v>1</v>
      </c>
      <c r="F188" t="s">
        <v>997</v>
      </c>
      <c r="G188" t="s">
        <v>1003</v>
      </c>
      <c r="H188" t="s">
        <v>1028</v>
      </c>
      <c r="I188">
        <f>Orders[[#This Row],[price]]*Orders[[#This Row],[quantity]]</f>
        <v>1475.75</v>
      </c>
    </row>
    <row r="189" spans="1:9" x14ac:dyDescent="0.35">
      <c r="A189">
        <v>225</v>
      </c>
      <c r="B189" s="5" t="s">
        <v>1142</v>
      </c>
      <c r="C189" t="s">
        <v>989</v>
      </c>
      <c r="D189">
        <v>304.63</v>
      </c>
      <c r="E189">
        <v>1</v>
      </c>
      <c r="F189" t="s">
        <v>997</v>
      </c>
      <c r="G189" t="s">
        <v>1039</v>
      </c>
      <c r="H189" t="s">
        <v>1032</v>
      </c>
      <c r="I189">
        <f>Orders[[#This Row],[price]]*Orders[[#This Row],[quantity]]</f>
        <v>304.63</v>
      </c>
    </row>
    <row r="190" spans="1:9" x14ac:dyDescent="0.35">
      <c r="A190">
        <v>256</v>
      </c>
      <c r="B190" s="5" t="s">
        <v>1142</v>
      </c>
      <c r="C190" t="s">
        <v>990</v>
      </c>
      <c r="D190">
        <v>1092.6400000000001</v>
      </c>
      <c r="E190">
        <v>5</v>
      </c>
      <c r="F190" t="s">
        <v>997</v>
      </c>
      <c r="G190" t="s">
        <v>1029</v>
      </c>
      <c r="H190" t="s">
        <v>1032</v>
      </c>
      <c r="I190">
        <f>Orders[[#This Row],[price]]*Orders[[#This Row],[quantity]]</f>
        <v>5463.2000000000007</v>
      </c>
    </row>
    <row r="191" spans="1:9" x14ac:dyDescent="0.35">
      <c r="A191">
        <v>324</v>
      </c>
      <c r="B191" s="5" t="s">
        <v>760</v>
      </c>
      <c r="C191" t="s">
        <v>993</v>
      </c>
      <c r="D191">
        <v>642.11</v>
      </c>
      <c r="E191">
        <v>9</v>
      </c>
      <c r="F191" t="s">
        <v>997</v>
      </c>
      <c r="G191" t="s">
        <v>1040</v>
      </c>
      <c r="H191" t="s">
        <v>1038</v>
      </c>
      <c r="I191">
        <f>Orders[[#This Row],[price]]*Orders[[#This Row],[quantity]]</f>
        <v>5778.99</v>
      </c>
    </row>
    <row r="192" spans="1:9" x14ac:dyDescent="0.35">
      <c r="A192">
        <v>479</v>
      </c>
      <c r="B192" s="5" t="s">
        <v>888</v>
      </c>
      <c r="C192" t="s">
        <v>992</v>
      </c>
      <c r="D192">
        <v>950.33</v>
      </c>
      <c r="E192">
        <v>8</v>
      </c>
      <c r="F192" t="s">
        <v>996</v>
      </c>
      <c r="G192" t="s">
        <v>1000</v>
      </c>
      <c r="H192" t="s">
        <v>1032</v>
      </c>
      <c r="I192">
        <f>Orders[[#This Row],[price]]*Orders[[#This Row],[quantity]]</f>
        <v>7602.64</v>
      </c>
    </row>
    <row r="193" spans="1:9" x14ac:dyDescent="0.35">
      <c r="A193">
        <v>331</v>
      </c>
      <c r="B193" s="5" t="s">
        <v>1182</v>
      </c>
      <c r="C193" t="s">
        <v>995</v>
      </c>
      <c r="D193">
        <v>282.38</v>
      </c>
      <c r="E193">
        <v>9</v>
      </c>
      <c r="F193" t="s">
        <v>997</v>
      </c>
      <c r="G193" t="s">
        <v>1036</v>
      </c>
      <c r="H193" t="s">
        <v>1032</v>
      </c>
      <c r="I193">
        <f>Orders[[#This Row],[price]]*Orders[[#This Row],[quantity]]</f>
        <v>2541.42</v>
      </c>
    </row>
    <row r="194" spans="1:9" x14ac:dyDescent="0.35">
      <c r="A194">
        <v>410</v>
      </c>
      <c r="B194" s="5" t="s">
        <v>1182</v>
      </c>
      <c r="C194" t="s">
        <v>988</v>
      </c>
      <c r="D194">
        <v>960.83</v>
      </c>
      <c r="E194">
        <v>3</v>
      </c>
      <c r="F194" t="s">
        <v>998</v>
      </c>
      <c r="G194" t="s">
        <v>1039</v>
      </c>
      <c r="H194" t="s">
        <v>1038</v>
      </c>
      <c r="I194">
        <f>Orders[[#This Row],[price]]*Orders[[#This Row],[quantity]]</f>
        <v>2882.4900000000002</v>
      </c>
    </row>
    <row r="195" spans="1:9" x14ac:dyDescent="0.35">
      <c r="A195">
        <v>582</v>
      </c>
      <c r="B195" s="5" t="s">
        <v>967</v>
      </c>
      <c r="C195" t="s">
        <v>990</v>
      </c>
      <c r="D195">
        <v>1007.82</v>
      </c>
      <c r="E195">
        <v>1</v>
      </c>
      <c r="F195" t="s">
        <v>997</v>
      </c>
      <c r="G195" t="s">
        <v>1003</v>
      </c>
      <c r="H195" t="s">
        <v>1037</v>
      </c>
      <c r="I195">
        <f>Orders[[#This Row],[price]]*Orders[[#This Row],[quantity]]</f>
        <v>1007.82</v>
      </c>
    </row>
    <row r="196" spans="1:9" x14ac:dyDescent="0.35">
      <c r="A196">
        <v>59</v>
      </c>
      <c r="B196" s="5" t="s">
        <v>1079</v>
      </c>
      <c r="C196" t="s">
        <v>986</v>
      </c>
      <c r="D196">
        <v>1493.95</v>
      </c>
      <c r="E196">
        <v>10</v>
      </c>
      <c r="F196" t="s">
        <v>999</v>
      </c>
      <c r="G196" t="s">
        <v>1003</v>
      </c>
      <c r="H196" t="s">
        <v>1027</v>
      </c>
      <c r="I196">
        <f>Orders[[#This Row],[price]]*Orders[[#This Row],[quantity]]</f>
        <v>14939.5</v>
      </c>
    </row>
    <row r="197" spans="1:9" x14ac:dyDescent="0.35">
      <c r="A197">
        <v>389</v>
      </c>
      <c r="B197" s="5" t="s">
        <v>1079</v>
      </c>
      <c r="C197" t="s">
        <v>991</v>
      </c>
      <c r="D197">
        <v>1090.2</v>
      </c>
      <c r="E197">
        <v>2</v>
      </c>
      <c r="F197" t="s">
        <v>997</v>
      </c>
      <c r="G197" t="s">
        <v>1040</v>
      </c>
      <c r="H197" t="s">
        <v>1037</v>
      </c>
      <c r="I197">
        <f>Orders[[#This Row],[price]]*Orders[[#This Row],[quantity]]</f>
        <v>2180.4</v>
      </c>
    </row>
    <row r="198" spans="1:9" x14ac:dyDescent="0.35">
      <c r="A198">
        <v>466</v>
      </c>
      <c r="B198" s="5" t="s">
        <v>1228</v>
      </c>
      <c r="C198" t="s">
        <v>995</v>
      </c>
      <c r="D198">
        <v>1073.83</v>
      </c>
      <c r="E198">
        <v>5</v>
      </c>
      <c r="F198" t="s">
        <v>998</v>
      </c>
      <c r="G198" t="s">
        <v>1033</v>
      </c>
      <c r="H198" t="s">
        <v>1030</v>
      </c>
      <c r="I198">
        <f>Orders[[#This Row],[price]]*Orders[[#This Row],[quantity]]</f>
        <v>5369.15</v>
      </c>
    </row>
    <row r="199" spans="1:9" x14ac:dyDescent="0.35">
      <c r="A199">
        <v>121</v>
      </c>
      <c r="B199" s="5" t="s">
        <v>885</v>
      </c>
      <c r="C199" t="s">
        <v>989</v>
      </c>
      <c r="D199">
        <v>1662.24</v>
      </c>
      <c r="E199">
        <v>9</v>
      </c>
      <c r="F199" t="s">
        <v>996</v>
      </c>
      <c r="G199" t="s">
        <v>1033</v>
      </c>
      <c r="H199" t="s">
        <v>1041</v>
      </c>
      <c r="I199">
        <f>Orders[[#This Row],[price]]*Orders[[#This Row],[quantity]]</f>
        <v>14960.16</v>
      </c>
    </row>
    <row r="200" spans="1:9" x14ac:dyDescent="0.35">
      <c r="A200">
        <v>475</v>
      </c>
      <c r="B200" s="5" t="s">
        <v>885</v>
      </c>
      <c r="C200" t="s">
        <v>990</v>
      </c>
      <c r="D200">
        <v>420</v>
      </c>
      <c r="E200">
        <v>4</v>
      </c>
      <c r="F200" t="s">
        <v>996</v>
      </c>
      <c r="G200" t="s">
        <v>1029</v>
      </c>
      <c r="H200" t="s">
        <v>1037</v>
      </c>
      <c r="I200">
        <f>Orders[[#This Row],[price]]*Orders[[#This Row],[quantity]]</f>
        <v>1680</v>
      </c>
    </row>
    <row r="201" spans="1:9" x14ac:dyDescent="0.35">
      <c r="A201">
        <v>166</v>
      </c>
      <c r="B201" s="5" t="s">
        <v>758</v>
      </c>
      <c r="C201" t="s">
        <v>986</v>
      </c>
      <c r="D201">
        <v>611.74</v>
      </c>
      <c r="E201">
        <v>6</v>
      </c>
      <c r="F201" t="s">
        <v>998</v>
      </c>
      <c r="G201" t="s">
        <v>1040</v>
      </c>
      <c r="H201" t="s">
        <v>1037</v>
      </c>
      <c r="I201">
        <f>Orders[[#This Row],[price]]*Orders[[#This Row],[quantity]]</f>
        <v>3670.44</v>
      </c>
    </row>
    <row r="202" spans="1:9" x14ac:dyDescent="0.35">
      <c r="A202">
        <v>302</v>
      </c>
      <c r="B202" s="5" t="s">
        <v>758</v>
      </c>
      <c r="C202" t="s">
        <v>995</v>
      </c>
      <c r="D202">
        <v>1288.55</v>
      </c>
      <c r="E202">
        <v>10</v>
      </c>
      <c r="F202" t="s">
        <v>999</v>
      </c>
      <c r="G202" t="s">
        <v>1036</v>
      </c>
      <c r="H202" t="s">
        <v>1028</v>
      </c>
      <c r="I202">
        <f>Orders[[#This Row],[price]]*Orders[[#This Row],[quantity]]</f>
        <v>12885.5</v>
      </c>
    </row>
    <row r="203" spans="1:9" x14ac:dyDescent="0.35">
      <c r="A203">
        <v>322</v>
      </c>
      <c r="B203" s="5" t="s">
        <v>758</v>
      </c>
      <c r="C203" t="s">
        <v>992</v>
      </c>
      <c r="D203">
        <v>1059.96</v>
      </c>
      <c r="E203">
        <v>3</v>
      </c>
      <c r="F203" t="s">
        <v>996</v>
      </c>
      <c r="G203" t="s">
        <v>1039</v>
      </c>
      <c r="H203" t="s">
        <v>1027</v>
      </c>
      <c r="I203">
        <f>Orders[[#This Row],[price]]*Orders[[#This Row],[quantity]]</f>
        <v>3179.88</v>
      </c>
    </row>
    <row r="204" spans="1:9" x14ac:dyDescent="0.35">
      <c r="A204">
        <v>117</v>
      </c>
      <c r="B204" s="5" t="s">
        <v>1105</v>
      </c>
      <c r="C204" t="s">
        <v>986</v>
      </c>
      <c r="D204">
        <v>131.16999999999999</v>
      </c>
      <c r="E204">
        <v>2</v>
      </c>
      <c r="F204" t="s">
        <v>997</v>
      </c>
      <c r="G204" t="s">
        <v>1036</v>
      </c>
      <c r="H204" t="s">
        <v>1037</v>
      </c>
      <c r="I204">
        <f>Orders[[#This Row],[price]]*Orders[[#This Row],[quantity]]</f>
        <v>262.33999999999997</v>
      </c>
    </row>
    <row r="205" spans="1:9" x14ac:dyDescent="0.35">
      <c r="A205">
        <v>350</v>
      </c>
      <c r="B205" s="5" t="s">
        <v>780</v>
      </c>
      <c r="C205" t="s">
        <v>986</v>
      </c>
      <c r="D205">
        <v>519.32000000000005</v>
      </c>
      <c r="E205">
        <v>6</v>
      </c>
      <c r="F205" t="s">
        <v>996</v>
      </c>
      <c r="G205" t="s">
        <v>1040</v>
      </c>
      <c r="H205" t="s">
        <v>1035</v>
      </c>
      <c r="I205">
        <f>Orders[[#This Row],[price]]*Orders[[#This Row],[quantity]]</f>
        <v>3115.92</v>
      </c>
    </row>
    <row r="206" spans="1:9" x14ac:dyDescent="0.35">
      <c r="A206">
        <v>191</v>
      </c>
      <c r="B206" s="5" t="s">
        <v>1127</v>
      </c>
      <c r="C206" t="s">
        <v>990</v>
      </c>
      <c r="D206">
        <v>1759.11</v>
      </c>
      <c r="E206">
        <v>6</v>
      </c>
      <c r="F206" t="s">
        <v>999</v>
      </c>
      <c r="G206" t="s">
        <v>1034</v>
      </c>
      <c r="H206" t="s">
        <v>1037</v>
      </c>
      <c r="I206">
        <f>Orders[[#This Row],[price]]*Orders[[#This Row],[quantity]]</f>
        <v>10554.66</v>
      </c>
    </row>
    <row r="207" spans="1:9" x14ac:dyDescent="0.35">
      <c r="A207">
        <v>528</v>
      </c>
      <c r="B207" s="5" t="s">
        <v>928</v>
      </c>
      <c r="C207" t="s">
        <v>994</v>
      </c>
      <c r="D207">
        <v>573.27</v>
      </c>
      <c r="E207">
        <v>9</v>
      </c>
      <c r="F207" t="s">
        <v>999</v>
      </c>
      <c r="G207" t="s">
        <v>1039</v>
      </c>
      <c r="H207" t="s">
        <v>1024</v>
      </c>
      <c r="I207">
        <f>Orders[[#This Row],[price]]*Orders[[#This Row],[quantity]]</f>
        <v>5159.43</v>
      </c>
    </row>
    <row r="208" spans="1:9" x14ac:dyDescent="0.35">
      <c r="A208">
        <v>415</v>
      </c>
      <c r="B208" s="5" t="s">
        <v>1211</v>
      </c>
      <c r="C208" t="s">
        <v>993</v>
      </c>
      <c r="D208">
        <v>1003.02</v>
      </c>
      <c r="E208">
        <v>7</v>
      </c>
      <c r="F208" t="s">
        <v>999</v>
      </c>
      <c r="G208" t="s">
        <v>1029</v>
      </c>
      <c r="H208" t="s">
        <v>1035</v>
      </c>
      <c r="I208">
        <f>Orders[[#This Row],[price]]*Orders[[#This Row],[quantity]]</f>
        <v>7021.1399999999994</v>
      </c>
    </row>
    <row r="209" spans="1:9" x14ac:dyDescent="0.35">
      <c r="A209">
        <v>437</v>
      </c>
      <c r="B209" s="5" t="s">
        <v>854</v>
      </c>
      <c r="C209" t="s">
        <v>994</v>
      </c>
      <c r="D209">
        <v>1755.95</v>
      </c>
      <c r="E209">
        <v>1</v>
      </c>
      <c r="F209" t="s">
        <v>997</v>
      </c>
      <c r="G209" t="s">
        <v>1040</v>
      </c>
      <c r="H209" t="s">
        <v>1038</v>
      </c>
      <c r="I209">
        <f>Orders[[#This Row],[price]]*Orders[[#This Row],[quantity]]</f>
        <v>1755.95</v>
      </c>
    </row>
    <row r="210" spans="1:9" x14ac:dyDescent="0.35">
      <c r="A210">
        <v>209</v>
      </c>
      <c r="B210" s="5" t="s">
        <v>655</v>
      </c>
      <c r="C210" t="s">
        <v>990</v>
      </c>
      <c r="D210">
        <v>911.79</v>
      </c>
      <c r="E210">
        <v>8</v>
      </c>
      <c r="F210" t="s">
        <v>998</v>
      </c>
      <c r="G210" t="s">
        <v>1025</v>
      </c>
      <c r="H210" t="s">
        <v>1035</v>
      </c>
      <c r="I210">
        <f>Orders[[#This Row],[price]]*Orders[[#This Row],[quantity]]</f>
        <v>7294.32</v>
      </c>
    </row>
    <row r="211" spans="1:9" x14ac:dyDescent="0.35">
      <c r="A211">
        <v>533</v>
      </c>
      <c r="B211" s="5" t="s">
        <v>655</v>
      </c>
      <c r="C211" t="s">
        <v>994</v>
      </c>
      <c r="D211">
        <v>26.12</v>
      </c>
      <c r="E211">
        <v>8</v>
      </c>
      <c r="F211" t="s">
        <v>998</v>
      </c>
      <c r="G211" t="s">
        <v>1033</v>
      </c>
      <c r="H211" t="s">
        <v>1032</v>
      </c>
      <c r="I211">
        <f>Orders[[#This Row],[price]]*Orders[[#This Row],[quantity]]</f>
        <v>208.96</v>
      </c>
    </row>
    <row r="212" spans="1:9" x14ac:dyDescent="0.35">
      <c r="A212">
        <v>264</v>
      </c>
      <c r="B212" s="5" t="s">
        <v>1158</v>
      </c>
      <c r="C212" t="s">
        <v>992</v>
      </c>
      <c r="D212">
        <v>718.24</v>
      </c>
      <c r="E212">
        <v>6</v>
      </c>
      <c r="F212" t="s">
        <v>996</v>
      </c>
      <c r="G212" t="s">
        <v>1031</v>
      </c>
      <c r="H212" t="s">
        <v>1028</v>
      </c>
      <c r="I212">
        <f>Orders[[#This Row],[price]]*Orders[[#This Row],[quantity]]</f>
        <v>4309.4400000000005</v>
      </c>
    </row>
    <row r="213" spans="1:9" x14ac:dyDescent="0.35">
      <c r="A213">
        <v>353</v>
      </c>
      <c r="B213" s="5" t="s">
        <v>1158</v>
      </c>
      <c r="C213" t="s">
        <v>992</v>
      </c>
      <c r="D213">
        <v>1987.62</v>
      </c>
      <c r="E213">
        <v>10</v>
      </c>
      <c r="F213" t="s">
        <v>997</v>
      </c>
      <c r="G213" t="s">
        <v>1034</v>
      </c>
      <c r="H213" t="s">
        <v>1041</v>
      </c>
      <c r="I213">
        <f>Orders[[#This Row],[price]]*Orders[[#This Row],[quantity]]</f>
        <v>19876.199999999997</v>
      </c>
    </row>
    <row r="214" spans="1:9" x14ac:dyDescent="0.35">
      <c r="A214">
        <v>430</v>
      </c>
      <c r="B214" s="5" t="s">
        <v>1216</v>
      </c>
      <c r="C214" t="s">
        <v>995</v>
      </c>
      <c r="D214">
        <v>509.96</v>
      </c>
      <c r="E214">
        <v>6</v>
      </c>
      <c r="F214" t="s">
        <v>998</v>
      </c>
      <c r="G214" t="s">
        <v>1036</v>
      </c>
      <c r="H214" t="s">
        <v>1041</v>
      </c>
      <c r="I214">
        <f>Orders[[#This Row],[price]]*Orders[[#This Row],[quantity]]</f>
        <v>3059.7599999999998</v>
      </c>
    </row>
    <row r="215" spans="1:9" x14ac:dyDescent="0.35">
      <c r="A215">
        <v>128</v>
      </c>
      <c r="B215" s="5" t="s">
        <v>1109</v>
      </c>
      <c r="C215" t="s">
        <v>989</v>
      </c>
      <c r="D215">
        <v>620.84</v>
      </c>
      <c r="E215">
        <v>6</v>
      </c>
      <c r="F215" t="s">
        <v>997</v>
      </c>
      <c r="G215" t="s">
        <v>1025</v>
      </c>
      <c r="H215" t="s">
        <v>1032</v>
      </c>
      <c r="I215">
        <f>Orders[[#This Row],[price]]*Orders[[#This Row],[quantity]]</f>
        <v>3725.04</v>
      </c>
    </row>
    <row r="216" spans="1:9" x14ac:dyDescent="0.35">
      <c r="A216">
        <v>249</v>
      </c>
      <c r="B216" s="5" t="s">
        <v>1153</v>
      </c>
      <c r="C216" t="s">
        <v>995</v>
      </c>
      <c r="D216">
        <v>1647.66</v>
      </c>
      <c r="E216">
        <v>8</v>
      </c>
      <c r="F216" t="s">
        <v>997</v>
      </c>
      <c r="G216" t="s">
        <v>1029</v>
      </c>
      <c r="H216" t="s">
        <v>1037</v>
      </c>
      <c r="I216">
        <f>Orders[[#This Row],[price]]*Orders[[#This Row],[quantity]]</f>
        <v>13181.28</v>
      </c>
    </row>
    <row r="217" spans="1:9" x14ac:dyDescent="0.35">
      <c r="A217">
        <v>493</v>
      </c>
      <c r="B217" s="5" t="s">
        <v>900</v>
      </c>
      <c r="C217" t="s">
        <v>988</v>
      </c>
      <c r="D217">
        <v>222.12</v>
      </c>
      <c r="E217">
        <v>7</v>
      </c>
      <c r="F217" t="s">
        <v>998</v>
      </c>
      <c r="G217" t="s">
        <v>1033</v>
      </c>
      <c r="H217" t="s">
        <v>1038</v>
      </c>
      <c r="I217">
        <f>Orders[[#This Row],[price]]*Orders[[#This Row],[quantity]]</f>
        <v>1554.8400000000001</v>
      </c>
    </row>
    <row r="218" spans="1:9" x14ac:dyDescent="0.35">
      <c r="A218">
        <v>566</v>
      </c>
      <c r="B218" s="5" t="s">
        <v>900</v>
      </c>
      <c r="C218" t="s">
        <v>991</v>
      </c>
      <c r="D218">
        <v>1377.01</v>
      </c>
      <c r="E218">
        <v>6</v>
      </c>
      <c r="F218" t="s">
        <v>998</v>
      </c>
      <c r="G218" t="s">
        <v>1000</v>
      </c>
      <c r="H218" t="s">
        <v>1024</v>
      </c>
      <c r="I218">
        <f>Orders[[#This Row],[price]]*Orders[[#This Row],[quantity]]</f>
        <v>8262.06</v>
      </c>
    </row>
    <row r="219" spans="1:9" x14ac:dyDescent="0.35">
      <c r="A219">
        <v>521</v>
      </c>
      <c r="B219" s="5" t="s">
        <v>1245</v>
      </c>
      <c r="C219" t="s">
        <v>988</v>
      </c>
      <c r="D219">
        <v>197.46</v>
      </c>
      <c r="E219">
        <v>2</v>
      </c>
      <c r="F219" t="s">
        <v>996</v>
      </c>
      <c r="G219" t="s">
        <v>1039</v>
      </c>
      <c r="H219" t="s">
        <v>1041</v>
      </c>
      <c r="I219">
        <f>Orders[[#This Row],[price]]*Orders[[#This Row],[quantity]]</f>
        <v>394.92</v>
      </c>
    </row>
    <row r="220" spans="1:9" x14ac:dyDescent="0.35">
      <c r="A220">
        <v>19</v>
      </c>
      <c r="B220" s="5" t="s">
        <v>1052</v>
      </c>
      <c r="C220" t="s">
        <v>993</v>
      </c>
      <c r="D220">
        <v>1740.78</v>
      </c>
      <c r="E220">
        <v>1</v>
      </c>
      <c r="F220" t="s">
        <v>996</v>
      </c>
      <c r="G220" t="s">
        <v>1000</v>
      </c>
      <c r="H220" t="s">
        <v>1030</v>
      </c>
      <c r="I220">
        <f>Orders[[#This Row],[price]]*Orders[[#This Row],[quantity]]</f>
        <v>1740.78</v>
      </c>
    </row>
    <row r="221" spans="1:9" x14ac:dyDescent="0.35">
      <c r="A221">
        <v>56</v>
      </c>
      <c r="B221" s="5" t="s">
        <v>1052</v>
      </c>
      <c r="C221" t="s">
        <v>994</v>
      </c>
      <c r="D221">
        <v>1889.27</v>
      </c>
      <c r="E221">
        <v>7</v>
      </c>
      <c r="F221" t="s">
        <v>997</v>
      </c>
      <c r="G221" t="s">
        <v>1036</v>
      </c>
      <c r="H221" t="s">
        <v>1026</v>
      </c>
      <c r="I221">
        <f>Orders[[#This Row],[price]]*Orders[[#This Row],[quantity]]</f>
        <v>13224.89</v>
      </c>
    </row>
    <row r="222" spans="1:9" x14ac:dyDescent="0.35">
      <c r="A222">
        <v>158</v>
      </c>
      <c r="B222" s="5" t="s">
        <v>1052</v>
      </c>
      <c r="C222" t="s">
        <v>986</v>
      </c>
      <c r="D222">
        <v>1671.37</v>
      </c>
      <c r="E222">
        <v>5</v>
      </c>
      <c r="F222" t="s">
        <v>997</v>
      </c>
      <c r="G222" t="s">
        <v>1034</v>
      </c>
      <c r="H222" t="s">
        <v>1027</v>
      </c>
      <c r="I222">
        <f>Orders[[#This Row],[price]]*Orders[[#This Row],[quantity]]</f>
        <v>8356.8499999999985</v>
      </c>
    </row>
    <row r="223" spans="1:9" x14ac:dyDescent="0.35">
      <c r="A223">
        <v>147</v>
      </c>
      <c r="B223" s="5" t="s">
        <v>1115</v>
      </c>
      <c r="C223" t="s">
        <v>988</v>
      </c>
      <c r="D223">
        <v>1773.01</v>
      </c>
      <c r="E223">
        <v>7</v>
      </c>
      <c r="F223" t="s">
        <v>999</v>
      </c>
      <c r="G223" t="s">
        <v>1000</v>
      </c>
      <c r="H223" t="s">
        <v>1037</v>
      </c>
      <c r="I223">
        <f>Orders[[#This Row],[price]]*Orders[[#This Row],[quantity]]</f>
        <v>12411.07</v>
      </c>
    </row>
    <row r="224" spans="1:9" x14ac:dyDescent="0.35">
      <c r="A224">
        <v>81</v>
      </c>
      <c r="B224" s="5" t="s">
        <v>1090</v>
      </c>
      <c r="C224" t="s">
        <v>991</v>
      </c>
      <c r="D224">
        <v>631.66999999999996</v>
      </c>
      <c r="E224">
        <v>8</v>
      </c>
      <c r="F224" t="s">
        <v>996</v>
      </c>
      <c r="G224" t="s">
        <v>1000</v>
      </c>
      <c r="H224" t="s">
        <v>1035</v>
      </c>
      <c r="I224">
        <f>Orders[[#This Row],[price]]*Orders[[#This Row],[quantity]]</f>
        <v>5053.3599999999997</v>
      </c>
    </row>
    <row r="225" spans="1:9" x14ac:dyDescent="0.35">
      <c r="A225">
        <v>281</v>
      </c>
      <c r="B225" s="5" t="s">
        <v>719</v>
      </c>
      <c r="C225" t="s">
        <v>987</v>
      </c>
      <c r="D225">
        <v>1334.41</v>
      </c>
      <c r="E225">
        <v>1</v>
      </c>
      <c r="F225" t="s">
        <v>996</v>
      </c>
      <c r="G225" t="s">
        <v>1031</v>
      </c>
      <c r="H225" t="s">
        <v>1028</v>
      </c>
      <c r="I225">
        <f>Orders[[#This Row],[price]]*Orders[[#This Row],[quantity]]</f>
        <v>1334.41</v>
      </c>
    </row>
    <row r="226" spans="1:9" x14ac:dyDescent="0.35">
      <c r="A226">
        <v>54</v>
      </c>
      <c r="B226" s="5" t="s">
        <v>1077</v>
      </c>
      <c r="C226" t="s">
        <v>990</v>
      </c>
      <c r="D226">
        <v>309.33</v>
      </c>
      <c r="E226">
        <v>5</v>
      </c>
      <c r="F226" t="s">
        <v>998</v>
      </c>
      <c r="G226" t="s">
        <v>1039</v>
      </c>
      <c r="H226" t="s">
        <v>1041</v>
      </c>
      <c r="I226">
        <f>Orders[[#This Row],[price]]*Orders[[#This Row],[quantity]]</f>
        <v>1546.6499999999999</v>
      </c>
    </row>
    <row r="227" spans="1:9" x14ac:dyDescent="0.35">
      <c r="A227">
        <v>38</v>
      </c>
      <c r="B227" s="5" t="s">
        <v>493</v>
      </c>
      <c r="C227" t="s">
        <v>992</v>
      </c>
      <c r="D227">
        <v>1314.11</v>
      </c>
      <c r="E227">
        <v>1</v>
      </c>
      <c r="F227" t="s">
        <v>997</v>
      </c>
      <c r="G227" t="s">
        <v>1029</v>
      </c>
      <c r="H227" t="s">
        <v>1037</v>
      </c>
      <c r="I227">
        <f>Orders[[#This Row],[price]]*Orders[[#This Row],[quantity]]</f>
        <v>1314.11</v>
      </c>
    </row>
    <row r="228" spans="1:9" x14ac:dyDescent="0.35">
      <c r="A228">
        <v>16</v>
      </c>
      <c r="B228" s="5" t="s">
        <v>471</v>
      </c>
      <c r="C228" t="s">
        <v>994</v>
      </c>
      <c r="D228">
        <v>1333.64</v>
      </c>
      <c r="E228">
        <v>4</v>
      </c>
      <c r="F228" t="s">
        <v>996</v>
      </c>
      <c r="G228" t="s">
        <v>1039</v>
      </c>
      <c r="H228" t="s">
        <v>1037</v>
      </c>
      <c r="I228">
        <f>Orders[[#This Row],[price]]*Orders[[#This Row],[quantity]]</f>
        <v>5334.56</v>
      </c>
    </row>
    <row r="229" spans="1:9" x14ac:dyDescent="0.35">
      <c r="A229">
        <v>240</v>
      </c>
      <c r="B229" s="5" t="s">
        <v>471</v>
      </c>
      <c r="C229" t="s">
        <v>995</v>
      </c>
      <c r="D229">
        <v>1834.65</v>
      </c>
      <c r="E229">
        <v>7</v>
      </c>
      <c r="F229" t="s">
        <v>997</v>
      </c>
      <c r="G229" t="s">
        <v>1000</v>
      </c>
      <c r="H229" t="s">
        <v>1026</v>
      </c>
      <c r="I229">
        <f>Orders[[#This Row],[price]]*Orders[[#This Row],[quantity]]</f>
        <v>12842.550000000001</v>
      </c>
    </row>
    <row r="230" spans="1:9" x14ac:dyDescent="0.35">
      <c r="A230">
        <v>319</v>
      </c>
      <c r="B230" s="5" t="s">
        <v>471</v>
      </c>
      <c r="C230" t="s">
        <v>987</v>
      </c>
      <c r="D230">
        <v>692.55</v>
      </c>
      <c r="E230">
        <v>6</v>
      </c>
      <c r="F230" t="s">
        <v>998</v>
      </c>
      <c r="G230" t="s">
        <v>1031</v>
      </c>
      <c r="H230" t="s">
        <v>1024</v>
      </c>
      <c r="I230">
        <f>Orders[[#This Row],[price]]*Orders[[#This Row],[quantity]]</f>
        <v>4155.2999999999993</v>
      </c>
    </row>
    <row r="231" spans="1:9" x14ac:dyDescent="0.35">
      <c r="A231">
        <v>29</v>
      </c>
      <c r="B231" s="5" t="s">
        <v>1059</v>
      </c>
      <c r="C231" t="s">
        <v>986</v>
      </c>
      <c r="D231">
        <v>1071</v>
      </c>
      <c r="E231">
        <v>1</v>
      </c>
      <c r="F231" t="s">
        <v>998</v>
      </c>
      <c r="G231" t="s">
        <v>1029</v>
      </c>
      <c r="H231" t="s">
        <v>1026</v>
      </c>
      <c r="I231">
        <f>Orders[[#This Row],[price]]*Orders[[#This Row],[quantity]]</f>
        <v>1071</v>
      </c>
    </row>
    <row r="232" spans="1:9" x14ac:dyDescent="0.35">
      <c r="A232">
        <v>316</v>
      </c>
      <c r="B232" s="5" t="s">
        <v>752</v>
      </c>
      <c r="C232" t="s">
        <v>992</v>
      </c>
      <c r="D232">
        <v>1029.03</v>
      </c>
      <c r="E232">
        <v>4</v>
      </c>
      <c r="F232" t="s">
        <v>997</v>
      </c>
      <c r="G232" t="s">
        <v>1033</v>
      </c>
      <c r="H232" t="s">
        <v>1037</v>
      </c>
      <c r="I232">
        <f>Orders[[#This Row],[price]]*Orders[[#This Row],[quantity]]</f>
        <v>4116.12</v>
      </c>
    </row>
    <row r="233" spans="1:9" x14ac:dyDescent="0.35">
      <c r="A233">
        <v>585</v>
      </c>
      <c r="B233" s="5" t="s">
        <v>1263</v>
      </c>
      <c r="C233" t="s">
        <v>990</v>
      </c>
      <c r="D233">
        <v>1957.9</v>
      </c>
      <c r="E233">
        <v>3</v>
      </c>
      <c r="F233" t="s">
        <v>998</v>
      </c>
      <c r="G233" t="s">
        <v>1000</v>
      </c>
      <c r="H233" t="s">
        <v>1027</v>
      </c>
      <c r="I233">
        <f>Orders[[#This Row],[price]]*Orders[[#This Row],[quantity]]</f>
        <v>5873.7000000000007</v>
      </c>
    </row>
    <row r="234" spans="1:9" x14ac:dyDescent="0.35">
      <c r="A234">
        <v>578</v>
      </c>
      <c r="B234" s="5" t="s">
        <v>1261</v>
      </c>
      <c r="C234" t="s">
        <v>988</v>
      </c>
      <c r="D234">
        <v>1704.8</v>
      </c>
      <c r="E234">
        <v>8</v>
      </c>
      <c r="F234" t="s">
        <v>996</v>
      </c>
      <c r="G234" t="s">
        <v>1039</v>
      </c>
      <c r="H234" t="s">
        <v>1026</v>
      </c>
      <c r="I234">
        <f>Orders[[#This Row],[price]]*Orders[[#This Row],[quantity]]</f>
        <v>13638.4</v>
      </c>
    </row>
    <row r="235" spans="1:9" x14ac:dyDescent="0.35">
      <c r="A235">
        <v>142</v>
      </c>
      <c r="B235" s="5" t="s">
        <v>591</v>
      </c>
      <c r="C235" t="s">
        <v>987</v>
      </c>
      <c r="D235">
        <v>1402.03</v>
      </c>
      <c r="E235">
        <v>7</v>
      </c>
      <c r="F235" t="s">
        <v>998</v>
      </c>
      <c r="G235" t="s">
        <v>1036</v>
      </c>
      <c r="H235" t="s">
        <v>1030</v>
      </c>
      <c r="I235">
        <f>Orders[[#This Row],[price]]*Orders[[#This Row],[quantity]]</f>
        <v>9814.2099999999991</v>
      </c>
    </row>
    <row r="236" spans="1:9" x14ac:dyDescent="0.35">
      <c r="A236">
        <v>549</v>
      </c>
      <c r="B236" s="5" t="s">
        <v>1256</v>
      </c>
      <c r="C236" t="s">
        <v>989</v>
      </c>
      <c r="D236">
        <v>914.18</v>
      </c>
      <c r="E236">
        <v>1</v>
      </c>
      <c r="F236" t="s">
        <v>996</v>
      </c>
      <c r="G236" t="s">
        <v>1039</v>
      </c>
      <c r="H236" t="s">
        <v>1027</v>
      </c>
      <c r="I236">
        <f>Orders[[#This Row],[price]]*Orders[[#This Row],[quantity]]</f>
        <v>914.18</v>
      </c>
    </row>
    <row r="237" spans="1:9" x14ac:dyDescent="0.35">
      <c r="A237">
        <v>238</v>
      </c>
      <c r="B237" s="5" t="s">
        <v>681</v>
      </c>
      <c r="C237" t="s">
        <v>995</v>
      </c>
      <c r="D237">
        <v>1149.92</v>
      </c>
      <c r="E237">
        <v>9</v>
      </c>
      <c r="F237" t="s">
        <v>998</v>
      </c>
      <c r="G237" t="s">
        <v>1031</v>
      </c>
      <c r="H237" t="s">
        <v>1038</v>
      </c>
      <c r="I237">
        <f>Orders[[#This Row],[price]]*Orders[[#This Row],[quantity]]</f>
        <v>10349.280000000001</v>
      </c>
    </row>
    <row r="238" spans="1:9" x14ac:dyDescent="0.35">
      <c r="A238">
        <v>409</v>
      </c>
      <c r="B238" s="5" t="s">
        <v>681</v>
      </c>
      <c r="C238" t="s">
        <v>988</v>
      </c>
      <c r="D238">
        <v>761.41</v>
      </c>
      <c r="E238">
        <v>3</v>
      </c>
      <c r="F238" t="s">
        <v>998</v>
      </c>
      <c r="G238" t="s">
        <v>1036</v>
      </c>
      <c r="H238" t="s">
        <v>1024</v>
      </c>
      <c r="I238">
        <f>Orders[[#This Row],[price]]*Orders[[#This Row],[quantity]]</f>
        <v>2284.23</v>
      </c>
    </row>
    <row r="239" spans="1:9" x14ac:dyDescent="0.35">
      <c r="A239">
        <v>517</v>
      </c>
      <c r="B239" s="5" t="s">
        <v>681</v>
      </c>
      <c r="C239" t="s">
        <v>989</v>
      </c>
      <c r="D239">
        <v>848.21</v>
      </c>
      <c r="E239">
        <v>4</v>
      </c>
      <c r="F239" t="s">
        <v>997</v>
      </c>
      <c r="G239" t="s">
        <v>1000</v>
      </c>
      <c r="H239" t="s">
        <v>1041</v>
      </c>
      <c r="I239">
        <f>Orders[[#This Row],[price]]*Orders[[#This Row],[quantity]]</f>
        <v>3392.84</v>
      </c>
    </row>
    <row r="240" spans="1:9" x14ac:dyDescent="0.35">
      <c r="A240">
        <v>313</v>
      </c>
      <c r="B240" s="5" t="s">
        <v>1176</v>
      </c>
      <c r="C240" t="s">
        <v>991</v>
      </c>
      <c r="D240">
        <v>515.52</v>
      </c>
      <c r="E240">
        <v>2</v>
      </c>
      <c r="F240" t="s">
        <v>999</v>
      </c>
      <c r="G240" t="s">
        <v>1025</v>
      </c>
      <c r="H240" t="s">
        <v>1027</v>
      </c>
      <c r="I240">
        <f>Orders[[#This Row],[price]]*Orders[[#This Row],[quantity]]</f>
        <v>1031.04</v>
      </c>
    </row>
    <row r="241" spans="1:9" x14ac:dyDescent="0.35">
      <c r="A241">
        <v>63</v>
      </c>
      <c r="B241" s="5" t="s">
        <v>1082</v>
      </c>
      <c r="C241" t="s">
        <v>988</v>
      </c>
      <c r="D241">
        <v>150.66999999999999</v>
      </c>
      <c r="E241">
        <v>6</v>
      </c>
      <c r="F241" t="s">
        <v>998</v>
      </c>
      <c r="G241" t="s">
        <v>1034</v>
      </c>
      <c r="H241" t="s">
        <v>1028</v>
      </c>
      <c r="I241">
        <f>Orders[[#This Row],[price]]*Orders[[#This Row],[quantity]]</f>
        <v>904.02</v>
      </c>
    </row>
    <row r="242" spans="1:9" x14ac:dyDescent="0.35">
      <c r="A242">
        <v>386</v>
      </c>
      <c r="B242" s="5" t="s">
        <v>1082</v>
      </c>
      <c r="C242" t="s">
        <v>986</v>
      </c>
      <c r="D242">
        <v>929.02</v>
      </c>
      <c r="E242">
        <v>8</v>
      </c>
      <c r="F242" t="s">
        <v>998</v>
      </c>
      <c r="G242" t="s">
        <v>1025</v>
      </c>
      <c r="H242" t="s">
        <v>1026</v>
      </c>
      <c r="I242">
        <f>Orders[[#This Row],[price]]*Orders[[#This Row],[quantity]]</f>
        <v>7432.16</v>
      </c>
    </row>
    <row r="243" spans="1:9" x14ac:dyDescent="0.35">
      <c r="A243">
        <v>141</v>
      </c>
      <c r="B243" s="5" t="s">
        <v>590</v>
      </c>
      <c r="C243" t="s">
        <v>992</v>
      </c>
      <c r="D243">
        <v>298.2</v>
      </c>
      <c r="E243">
        <v>2</v>
      </c>
      <c r="F243" t="s">
        <v>998</v>
      </c>
      <c r="G243" t="s">
        <v>1029</v>
      </c>
      <c r="H243" t="s">
        <v>1030</v>
      </c>
      <c r="I243">
        <f>Orders[[#This Row],[price]]*Orders[[#This Row],[quantity]]</f>
        <v>596.4</v>
      </c>
    </row>
    <row r="244" spans="1:9" x14ac:dyDescent="0.35">
      <c r="A244">
        <v>227</v>
      </c>
      <c r="B244" s="5" t="s">
        <v>590</v>
      </c>
      <c r="C244" t="s">
        <v>992</v>
      </c>
      <c r="D244">
        <v>506.91</v>
      </c>
      <c r="E244">
        <v>4</v>
      </c>
      <c r="F244" t="s">
        <v>997</v>
      </c>
      <c r="G244" t="s">
        <v>1033</v>
      </c>
      <c r="H244" t="s">
        <v>1038</v>
      </c>
      <c r="I244">
        <f>Orders[[#This Row],[price]]*Orders[[#This Row],[quantity]]</f>
        <v>2027.64</v>
      </c>
    </row>
    <row r="245" spans="1:9" x14ac:dyDescent="0.35">
      <c r="A245">
        <v>254</v>
      </c>
      <c r="B245" s="5" t="s">
        <v>590</v>
      </c>
      <c r="C245" t="s">
        <v>989</v>
      </c>
      <c r="D245">
        <v>1045.1099999999999</v>
      </c>
      <c r="E245">
        <v>1</v>
      </c>
      <c r="F245" t="s">
        <v>996</v>
      </c>
      <c r="G245" t="s">
        <v>1036</v>
      </c>
      <c r="H245" t="s">
        <v>1035</v>
      </c>
      <c r="I245">
        <f>Orders[[#This Row],[price]]*Orders[[#This Row],[quantity]]</f>
        <v>1045.1099999999999</v>
      </c>
    </row>
    <row r="246" spans="1:9" x14ac:dyDescent="0.35">
      <c r="A246">
        <v>260</v>
      </c>
      <c r="B246" s="5" t="s">
        <v>1157</v>
      </c>
      <c r="C246" t="s">
        <v>987</v>
      </c>
      <c r="D246">
        <v>567.45000000000005</v>
      </c>
      <c r="E246">
        <v>9</v>
      </c>
      <c r="F246" t="s">
        <v>998</v>
      </c>
      <c r="G246" t="s">
        <v>1029</v>
      </c>
      <c r="H246" t="s">
        <v>1032</v>
      </c>
      <c r="I246">
        <f>Orders[[#This Row],[price]]*Orders[[#This Row],[quantity]]</f>
        <v>5107.05</v>
      </c>
    </row>
    <row r="247" spans="1:9" x14ac:dyDescent="0.35">
      <c r="A247">
        <v>540</v>
      </c>
      <c r="B247" s="5" t="s">
        <v>1252</v>
      </c>
      <c r="C247" t="s">
        <v>986</v>
      </c>
      <c r="D247">
        <v>624.49</v>
      </c>
      <c r="E247">
        <v>8</v>
      </c>
      <c r="F247" t="s">
        <v>996</v>
      </c>
      <c r="G247" t="s">
        <v>1003</v>
      </c>
      <c r="H247" t="s">
        <v>1026</v>
      </c>
      <c r="I247">
        <f>Orders[[#This Row],[price]]*Orders[[#This Row],[quantity]]</f>
        <v>4995.92</v>
      </c>
    </row>
    <row r="248" spans="1:9" x14ac:dyDescent="0.35">
      <c r="A248">
        <v>300</v>
      </c>
      <c r="B248" s="5" t="s">
        <v>1171</v>
      </c>
      <c r="C248" t="s">
        <v>995</v>
      </c>
      <c r="D248">
        <v>505.72</v>
      </c>
      <c r="E248">
        <v>9</v>
      </c>
      <c r="F248" t="s">
        <v>997</v>
      </c>
      <c r="G248" t="s">
        <v>1040</v>
      </c>
      <c r="H248" t="s">
        <v>1027</v>
      </c>
      <c r="I248">
        <f>Orders[[#This Row],[price]]*Orders[[#This Row],[quantity]]</f>
        <v>4551.4800000000005</v>
      </c>
    </row>
    <row r="249" spans="1:9" x14ac:dyDescent="0.35">
      <c r="A249">
        <v>383</v>
      </c>
      <c r="B249" s="5" t="s">
        <v>1201</v>
      </c>
      <c r="C249" t="s">
        <v>990</v>
      </c>
      <c r="D249">
        <v>316.75</v>
      </c>
      <c r="E249">
        <v>1</v>
      </c>
      <c r="F249" t="s">
        <v>998</v>
      </c>
      <c r="G249" t="s">
        <v>1029</v>
      </c>
      <c r="H249" t="s">
        <v>1030</v>
      </c>
      <c r="I249">
        <f>Orders[[#This Row],[price]]*Orders[[#This Row],[quantity]]</f>
        <v>316.75</v>
      </c>
    </row>
    <row r="250" spans="1:9" x14ac:dyDescent="0.35">
      <c r="A250">
        <v>548</v>
      </c>
      <c r="B250" s="5" t="s">
        <v>1255</v>
      </c>
      <c r="C250" t="s">
        <v>989</v>
      </c>
      <c r="D250">
        <v>374.94</v>
      </c>
      <c r="E250">
        <v>4</v>
      </c>
      <c r="F250" t="s">
        <v>999</v>
      </c>
      <c r="G250" t="s">
        <v>1025</v>
      </c>
      <c r="H250" t="s">
        <v>1024</v>
      </c>
      <c r="I250">
        <f>Orders[[#This Row],[price]]*Orders[[#This Row],[quantity]]</f>
        <v>1499.76</v>
      </c>
    </row>
    <row r="251" spans="1:9" x14ac:dyDescent="0.35">
      <c r="A251">
        <v>273</v>
      </c>
      <c r="B251" s="5" t="s">
        <v>712</v>
      </c>
      <c r="C251" t="s">
        <v>986</v>
      </c>
      <c r="D251">
        <v>1952.07</v>
      </c>
      <c r="E251">
        <v>3</v>
      </c>
      <c r="F251" t="s">
        <v>998</v>
      </c>
      <c r="G251" t="s">
        <v>1031</v>
      </c>
      <c r="H251" t="s">
        <v>1032</v>
      </c>
      <c r="I251">
        <f>Orders[[#This Row],[price]]*Orders[[#This Row],[quantity]]</f>
        <v>5856.21</v>
      </c>
    </row>
    <row r="252" spans="1:9" x14ac:dyDescent="0.35">
      <c r="A252">
        <v>114</v>
      </c>
      <c r="B252" s="5" t="s">
        <v>1104</v>
      </c>
      <c r="C252" t="s">
        <v>994</v>
      </c>
      <c r="D252">
        <v>1587.45</v>
      </c>
      <c r="E252">
        <v>8</v>
      </c>
      <c r="F252" t="s">
        <v>997</v>
      </c>
      <c r="G252" t="s">
        <v>1036</v>
      </c>
      <c r="H252" t="s">
        <v>1026</v>
      </c>
      <c r="I252">
        <f>Orders[[#This Row],[price]]*Orders[[#This Row],[quantity]]</f>
        <v>12699.6</v>
      </c>
    </row>
    <row r="253" spans="1:9" x14ac:dyDescent="0.35">
      <c r="A253">
        <v>87</v>
      </c>
      <c r="B253" s="5" t="s">
        <v>623</v>
      </c>
      <c r="C253" t="s">
        <v>989</v>
      </c>
      <c r="D253">
        <v>1028.3699999999999</v>
      </c>
      <c r="E253">
        <v>1</v>
      </c>
      <c r="F253" t="s">
        <v>999</v>
      </c>
      <c r="G253" t="s">
        <v>1029</v>
      </c>
      <c r="H253" t="s">
        <v>1026</v>
      </c>
      <c r="I253">
        <f>Orders[[#This Row],[price]]*Orders[[#This Row],[quantity]]</f>
        <v>1028.3699999999999</v>
      </c>
    </row>
    <row r="254" spans="1:9" x14ac:dyDescent="0.35">
      <c r="A254">
        <v>176</v>
      </c>
      <c r="B254" s="5" t="s">
        <v>623</v>
      </c>
      <c r="C254" t="s">
        <v>995</v>
      </c>
      <c r="D254">
        <v>1890.8</v>
      </c>
      <c r="E254">
        <v>1</v>
      </c>
      <c r="F254" t="s">
        <v>997</v>
      </c>
      <c r="G254" t="s">
        <v>1000</v>
      </c>
      <c r="H254" t="s">
        <v>1032</v>
      </c>
      <c r="I254">
        <f>Orders[[#This Row],[price]]*Orders[[#This Row],[quantity]]</f>
        <v>1890.8</v>
      </c>
    </row>
    <row r="255" spans="1:9" x14ac:dyDescent="0.35">
      <c r="A255">
        <v>428</v>
      </c>
      <c r="B255" s="5" t="s">
        <v>968</v>
      </c>
      <c r="C255" t="s">
        <v>988</v>
      </c>
      <c r="D255">
        <v>756.98</v>
      </c>
      <c r="E255">
        <v>4</v>
      </c>
      <c r="F255" t="s">
        <v>999</v>
      </c>
      <c r="G255" t="s">
        <v>1003</v>
      </c>
      <c r="H255" t="s">
        <v>1037</v>
      </c>
      <c r="I255">
        <f>Orders[[#This Row],[price]]*Orders[[#This Row],[quantity]]</f>
        <v>3027.92</v>
      </c>
    </row>
    <row r="256" spans="1:9" x14ac:dyDescent="0.35">
      <c r="A256">
        <v>583</v>
      </c>
      <c r="B256" s="5" t="s">
        <v>968</v>
      </c>
      <c r="C256" t="s">
        <v>995</v>
      </c>
      <c r="D256">
        <v>1602.34</v>
      </c>
      <c r="E256">
        <v>4</v>
      </c>
      <c r="F256" t="s">
        <v>998</v>
      </c>
      <c r="G256" t="s">
        <v>1025</v>
      </c>
      <c r="H256" t="s">
        <v>1024</v>
      </c>
      <c r="I256">
        <f>Orders[[#This Row],[price]]*Orders[[#This Row],[quantity]]</f>
        <v>6409.36</v>
      </c>
    </row>
    <row r="257" spans="1:9" x14ac:dyDescent="0.35">
      <c r="A257">
        <v>167</v>
      </c>
      <c r="B257" s="5" t="s">
        <v>614</v>
      </c>
      <c r="C257" t="s">
        <v>989</v>
      </c>
      <c r="D257">
        <v>544.08000000000004</v>
      </c>
      <c r="E257">
        <v>6</v>
      </c>
      <c r="F257" t="s">
        <v>996</v>
      </c>
      <c r="G257" t="s">
        <v>1040</v>
      </c>
      <c r="H257" t="s">
        <v>1041</v>
      </c>
      <c r="I257">
        <f>Orders[[#This Row],[price]]*Orders[[#This Row],[quantity]]</f>
        <v>3264.4800000000005</v>
      </c>
    </row>
    <row r="258" spans="1:9" x14ac:dyDescent="0.35">
      <c r="A258">
        <v>210</v>
      </c>
      <c r="B258" s="5" t="s">
        <v>656</v>
      </c>
      <c r="C258" t="s">
        <v>990</v>
      </c>
      <c r="D258">
        <v>1157.6199999999999</v>
      </c>
      <c r="E258">
        <v>4</v>
      </c>
      <c r="F258" t="s">
        <v>996</v>
      </c>
      <c r="G258" t="s">
        <v>1025</v>
      </c>
      <c r="H258" t="s">
        <v>1038</v>
      </c>
      <c r="I258">
        <f>Orders[[#This Row],[price]]*Orders[[#This Row],[quantity]]</f>
        <v>4630.4799999999996</v>
      </c>
    </row>
    <row r="259" spans="1:9" x14ac:dyDescent="0.35">
      <c r="A259">
        <v>527</v>
      </c>
      <c r="B259" s="5" t="s">
        <v>927</v>
      </c>
      <c r="C259" t="s">
        <v>992</v>
      </c>
      <c r="D259">
        <v>745.08</v>
      </c>
      <c r="E259">
        <v>1</v>
      </c>
      <c r="F259" t="s">
        <v>998</v>
      </c>
      <c r="G259" t="s">
        <v>1033</v>
      </c>
      <c r="H259" t="s">
        <v>1035</v>
      </c>
      <c r="I259">
        <f>Orders[[#This Row],[price]]*Orders[[#This Row],[quantity]]</f>
        <v>745.08</v>
      </c>
    </row>
    <row r="260" spans="1:9" x14ac:dyDescent="0.35">
      <c r="A260">
        <v>394</v>
      </c>
      <c r="B260" s="5" t="s">
        <v>1207</v>
      </c>
      <c r="C260" t="s">
        <v>993</v>
      </c>
      <c r="D260">
        <v>967.06</v>
      </c>
      <c r="E260">
        <v>4</v>
      </c>
      <c r="F260" t="s">
        <v>996</v>
      </c>
      <c r="G260" t="s">
        <v>1031</v>
      </c>
      <c r="H260" t="s">
        <v>1024</v>
      </c>
      <c r="I260">
        <f>Orders[[#This Row],[price]]*Orders[[#This Row],[quantity]]</f>
        <v>3868.24</v>
      </c>
    </row>
    <row r="261" spans="1:9" x14ac:dyDescent="0.35">
      <c r="A261">
        <v>164</v>
      </c>
      <c r="B261" s="5" t="s">
        <v>611</v>
      </c>
      <c r="C261" t="s">
        <v>986</v>
      </c>
      <c r="D261">
        <v>1700.57</v>
      </c>
      <c r="E261">
        <v>7</v>
      </c>
      <c r="F261" t="s">
        <v>998</v>
      </c>
      <c r="G261" t="s">
        <v>1040</v>
      </c>
      <c r="H261" t="s">
        <v>1038</v>
      </c>
      <c r="I261">
        <f>Orders[[#This Row],[price]]*Orders[[#This Row],[quantity]]</f>
        <v>11903.99</v>
      </c>
    </row>
    <row r="262" spans="1:9" x14ac:dyDescent="0.35">
      <c r="A262">
        <v>468</v>
      </c>
      <c r="B262" s="5" t="s">
        <v>1229</v>
      </c>
      <c r="C262" t="s">
        <v>990</v>
      </c>
      <c r="D262">
        <v>1117.81</v>
      </c>
      <c r="E262">
        <v>3</v>
      </c>
      <c r="F262" t="s">
        <v>997</v>
      </c>
      <c r="G262" t="s">
        <v>1031</v>
      </c>
      <c r="H262" t="s">
        <v>1028</v>
      </c>
      <c r="I262">
        <f>Orders[[#This Row],[price]]*Orders[[#This Row],[quantity]]</f>
        <v>3353.43</v>
      </c>
    </row>
    <row r="263" spans="1:9" x14ac:dyDescent="0.35">
      <c r="A263">
        <v>89</v>
      </c>
      <c r="B263" s="5" t="s">
        <v>1093</v>
      </c>
      <c r="C263" t="s">
        <v>991</v>
      </c>
      <c r="D263">
        <v>741.94</v>
      </c>
      <c r="E263">
        <v>9</v>
      </c>
      <c r="F263" t="s">
        <v>996</v>
      </c>
      <c r="G263" t="s">
        <v>1031</v>
      </c>
      <c r="H263" t="s">
        <v>1027</v>
      </c>
      <c r="I263">
        <f>Orders[[#This Row],[price]]*Orders[[#This Row],[quantity]]</f>
        <v>6677.4600000000009</v>
      </c>
    </row>
    <row r="264" spans="1:9" x14ac:dyDescent="0.35">
      <c r="A264">
        <v>401</v>
      </c>
      <c r="B264" s="5" t="s">
        <v>1093</v>
      </c>
      <c r="C264" t="s">
        <v>989</v>
      </c>
      <c r="D264">
        <v>1700.56</v>
      </c>
      <c r="E264">
        <v>2</v>
      </c>
      <c r="F264" t="s">
        <v>997</v>
      </c>
      <c r="G264" t="s">
        <v>1029</v>
      </c>
      <c r="H264" t="s">
        <v>1032</v>
      </c>
      <c r="I264">
        <f>Orders[[#This Row],[price]]*Orders[[#This Row],[quantity]]</f>
        <v>3401.12</v>
      </c>
    </row>
    <row r="265" spans="1:9" x14ac:dyDescent="0.35">
      <c r="A265">
        <v>14</v>
      </c>
      <c r="B265" s="5" t="s">
        <v>469</v>
      </c>
      <c r="C265" t="s">
        <v>988</v>
      </c>
      <c r="D265">
        <v>1352.25</v>
      </c>
      <c r="E265">
        <v>7</v>
      </c>
      <c r="F265" t="s">
        <v>996</v>
      </c>
      <c r="G265" t="s">
        <v>1036</v>
      </c>
      <c r="H265" t="s">
        <v>1032</v>
      </c>
      <c r="I265">
        <f>Orders[[#This Row],[price]]*Orders[[#This Row],[quantity]]</f>
        <v>9465.75</v>
      </c>
    </row>
    <row r="266" spans="1:9" x14ac:dyDescent="0.35">
      <c r="A266">
        <v>546</v>
      </c>
      <c r="B266" s="5" t="s">
        <v>943</v>
      </c>
      <c r="C266" t="s">
        <v>989</v>
      </c>
      <c r="D266">
        <v>1905.57</v>
      </c>
      <c r="E266">
        <v>6</v>
      </c>
      <c r="F266" t="s">
        <v>998</v>
      </c>
      <c r="G266" t="s">
        <v>1033</v>
      </c>
      <c r="H266" t="s">
        <v>1027</v>
      </c>
      <c r="I266">
        <f>Orders[[#This Row],[price]]*Orders[[#This Row],[quantity]]</f>
        <v>11433.42</v>
      </c>
    </row>
    <row r="267" spans="1:9" x14ac:dyDescent="0.35">
      <c r="A267">
        <v>88</v>
      </c>
      <c r="B267" s="5" t="s">
        <v>1092</v>
      </c>
      <c r="C267" t="s">
        <v>991</v>
      </c>
      <c r="D267">
        <v>1829.51</v>
      </c>
      <c r="E267">
        <v>8</v>
      </c>
      <c r="F267" t="s">
        <v>997</v>
      </c>
      <c r="G267" t="s">
        <v>1039</v>
      </c>
      <c r="H267" t="s">
        <v>1032</v>
      </c>
      <c r="I267">
        <f>Orders[[#This Row],[price]]*Orders[[#This Row],[quantity]]</f>
        <v>14636.08</v>
      </c>
    </row>
    <row r="268" spans="1:9" x14ac:dyDescent="0.35">
      <c r="A268">
        <v>171</v>
      </c>
      <c r="B268" s="5" t="s">
        <v>618</v>
      </c>
      <c r="C268" t="s">
        <v>991</v>
      </c>
      <c r="D268">
        <v>1551.49</v>
      </c>
      <c r="E268">
        <v>7</v>
      </c>
      <c r="F268" t="s">
        <v>997</v>
      </c>
      <c r="G268" t="s">
        <v>1040</v>
      </c>
      <c r="H268" t="s">
        <v>1037</v>
      </c>
      <c r="I268">
        <f>Orders[[#This Row],[price]]*Orders[[#This Row],[quantity]]</f>
        <v>10860.43</v>
      </c>
    </row>
    <row r="269" spans="1:9" x14ac:dyDescent="0.35">
      <c r="A269">
        <v>228</v>
      </c>
      <c r="B269" s="5" t="s">
        <v>1144</v>
      </c>
      <c r="C269" t="s">
        <v>988</v>
      </c>
      <c r="D269">
        <v>1562.11</v>
      </c>
      <c r="E269">
        <v>8</v>
      </c>
      <c r="F269" t="s">
        <v>996</v>
      </c>
      <c r="G269" t="s">
        <v>1040</v>
      </c>
      <c r="H269" t="s">
        <v>1032</v>
      </c>
      <c r="I269">
        <f>Orders[[#This Row],[price]]*Orders[[#This Row],[quantity]]</f>
        <v>12496.88</v>
      </c>
    </row>
    <row r="270" spans="1:9" x14ac:dyDescent="0.35">
      <c r="A270">
        <v>494</v>
      </c>
      <c r="B270" s="5" t="s">
        <v>1144</v>
      </c>
      <c r="C270" t="s">
        <v>995</v>
      </c>
      <c r="D270">
        <v>461.17</v>
      </c>
      <c r="E270">
        <v>7</v>
      </c>
      <c r="F270" t="s">
        <v>996</v>
      </c>
      <c r="G270" t="s">
        <v>1025</v>
      </c>
      <c r="H270" t="s">
        <v>1028</v>
      </c>
      <c r="I270">
        <f>Orders[[#This Row],[price]]*Orders[[#This Row],[quantity]]</f>
        <v>3228.19</v>
      </c>
    </row>
    <row r="271" spans="1:9" x14ac:dyDescent="0.35">
      <c r="A271">
        <v>18</v>
      </c>
      <c r="B271" s="5" t="s">
        <v>733</v>
      </c>
      <c r="C271" t="s">
        <v>994</v>
      </c>
      <c r="D271">
        <v>1955.73</v>
      </c>
      <c r="E271">
        <v>2</v>
      </c>
      <c r="F271" t="s">
        <v>997</v>
      </c>
      <c r="G271" t="s">
        <v>1036</v>
      </c>
      <c r="H271" t="s">
        <v>1024</v>
      </c>
      <c r="I271">
        <f>Orders[[#This Row],[price]]*Orders[[#This Row],[quantity]]</f>
        <v>3911.46</v>
      </c>
    </row>
    <row r="272" spans="1:9" x14ac:dyDescent="0.35">
      <c r="A272">
        <v>295</v>
      </c>
      <c r="B272" s="5" t="s">
        <v>733</v>
      </c>
      <c r="C272" t="s">
        <v>989</v>
      </c>
      <c r="D272">
        <v>1570.6</v>
      </c>
      <c r="E272">
        <v>6</v>
      </c>
      <c r="F272" t="s">
        <v>999</v>
      </c>
      <c r="G272" t="s">
        <v>1040</v>
      </c>
      <c r="H272" t="s">
        <v>1024</v>
      </c>
      <c r="I272">
        <f>Orders[[#This Row],[price]]*Orders[[#This Row],[quantity]]</f>
        <v>9423.5999999999985</v>
      </c>
    </row>
    <row r="273" spans="1:9" x14ac:dyDescent="0.35">
      <c r="A273">
        <v>390</v>
      </c>
      <c r="B273" s="5" t="s">
        <v>1204</v>
      </c>
      <c r="C273" t="s">
        <v>989</v>
      </c>
      <c r="D273">
        <v>463.28</v>
      </c>
      <c r="E273">
        <v>8</v>
      </c>
      <c r="F273" t="s">
        <v>997</v>
      </c>
      <c r="G273" t="s">
        <v>1039</v>
      </c>
      <c r="H273" t="s">
        <v>1027</v>
      </c>
      <c r="I273">
        <f>Orders[[#This Row],[price]]*Orders[[#This Row],[quantity]]</f>
        <v>3706.24</v>
      </c>
    </row>
    <row r="274" spans="1:9" x14ac:dyDescent="0.35">
      <c r="A274">
        <v>459</v>
      </c>
      <c r="B274" s="5" t="s">
        <v>1226</v>
      </c>
      <c r="C274" t="s">
        <v>986</v>
      </c>
      <c r="D274">
        <v>1523.54</v>
      </c>
      <c r="E274">
        <v>5</v>
      </c>
      <c r="F274" t="s">
        <v>996</v>
      </c>
      <c r="G274" t="s">
        <v>1003</v>
      </c>
      <c r="H274" t="s">
        <v>1027</v>
      </c>
      <c r="I274">
        <f>Orders[[#This Row],[price]]*Orders[[#This Row],[quantity]]</f>
        <v>7617.7</v>
      </c>
    </row>
    <row r="275" spans="1:9" x14ac:dyDescent="0.35">
      <c r="A275">
        <v>498</v>
      </c>
      <c r="B275" s="5" t="s">
        <v>1235</v>
      </c>
      <c r="C275" t="s">
        <v>989</v>
      </c>
      <c r="D275">
        <v>166.39</v>
      </c>
      <c r="E275">
        <v>3</v>
      </c>
      <c r="F275" t="s">
        <v>996</v>
      </c>
      <c r="G275" t="s">
        <v>1000</v>
      </c>
      <c r="H275" t="s">
        <v>1037</v>
      </c>
      <c r="I275">
        <f>Orders[[#This Row],[price]]*Orders[[#This Row],[quantity]]</f>
        <v>499.16999999999996</v>
      </c>
    </row>
    <row r="276" spans="1:9" x14ac:dyDescent="0.35">
      <c r="A276">
        <v>503</v>
      </c>
      <c r="B276" s="5" t="s">
        <v>1235</v>
      </c>
      <c r="C276" t="s">
        <v>988</v>
      </c>
      <c r="D276">
        <v>543.12</v>
      </c>
      <c r="E276">
        <v>2</v>
      </c>
      <c r="F276" t="s">
        <v>996</v>
      </c>
      <c r="G276" t="s">
        <v>1000</v>
      </c>
      <c r="H276" t="s">
        <v>1032</v>
      </c>
      <c r="I276">
        <f>Orders[[#This Row],[price]]*Orders[[#This Row],[quantity]]</f>
        <v>1086.24</v>
      </c>
    </row>
    <row r="277" spans="1:9" x14ac:dyDescent="0.35">
      <c r="A277">
        <v>541</v>
      </c>
      <c r="B277" s="5" t="s">
        <v>1235</v>
      </c>
      <c r="C277" t="s">
        <v>987</v>
      </c>
      <c r="D277">
        <v>851.05</v>
      </c>
      <c r="E277">
        <v>10</v>
      </c>
      <c r="F277" t="s">
        <v>997</v>
      </c>
      <c r="G277" t="s">
        <v>1025</v>
      </c>
      <c r="H277" t="s">
        <v>1038</v>
      </c>
      <c r="I277">
        <f>Orders[[#This Row],[price]]*Orders[[#This Row],[quantity]]</f>
        <v>8510.5</v>
      </c>
    </row>
    <row r="278" spans="1:9" x14ac:dyDescent="0.35">
      <c r="A278">
        <v>72</v>
      </c>
      <c r="B278" s="5" t="s">
        <v>524</v>
      </c>
      <c r="C278" t="s">
        <v>991</v>
      </c>
      <c r="D278">
        <v>251.8</v>
      </c>
      <c r="E278">
        <v>4</v>
      </c>
      <c r="F278" t="s">
        <v>996</v>
      </c>
      <c r="G278" t="s">
        <v>1036</v>
      </c>
      <c r="H278" t="s">
        <v>1024</v>
      </c>
      <c r="I278">
        <f>Orders[[#This Row],[price]]*Orders[[#This Row],[quantity]]</f>
        <v>1007.2</v>
      </c>
    </row>
    <row r="279" spans="1:9" x14ac:dyDescent="0.35">
      <c r="A279">
        <v>385</v>
      </c>
      <c r="B279" s="5" t="s">
        <v>524</v>
      </c>
      <c r="C279" t="s">
        <v>988</v>
      </c>
      <c r="D279">
        <v>61.17</v>
      </c>
      <c r="E279">
        <v>6</v>
      </c>
      <c r="F279" t="s">
        <v>999</v>
      </c>
      <c r="G279" t="s">
        <v>1040</v>
      </c>
      <c r="H279" t="s">
        <v>1032</v>
      </c>
      <c r="I279">
        <f>Orders[[#This Row],[price]]*Orders[[#This Row],[quantity]]</f>
        <v>367.02</v>
      </c>
    </row>
    <row r="280" spans="1:9" x14ac:dyDescent="0.35">
      <c r="A280">
        <v>450</v>
      </c>
      <c r="B280" s="5" t="s">
        <v>865</v>
      </c>
      <c r="C280" t="s">
        <v>995</v>
      </c>
      <c r="D280">
        <v>1059.3599999999999</v>
      </c>
      <c r="E280">
        <v>1</v>
      </c>
      <c r="F280" t="s">
        <v>999</v>
      </c>
      <c r="G280" t="s">
        <v>1029</v>
      </c>
      <c r="H280" t="s">
        <v>1037</v>
      </c>
      <c r="I280">
        <f>Orders[[#This Row],[price]]*Orders[[#This Row],[quantity]]</f>
        <v>1059.3599999999999</v>
      </c>
    </row>
    <row r="281" spans="1:9" x14ac:dyDescent="0.35">
      <c r="A281">
        <v>149</v>
      </c>
      <c r="B281" s="5" t="s">
        <v>598</v>
      </c>
      <c r="C281" t="s">
        <v>988</v>
      </c>
      <c r="D281">
        <v>1772.19</v>
      </c>
      <c r="E281">
        <v>6</v>
      </c>
      <c r="F281" t="s">
        <v>996</v>
      </c>
      <c r="G281" t="s">
        <v>1040</v>
      </c>
      <c r="H281" t="s">
        <v>1028</v>
      </c>
      <c r="I281">
        <f>Orders[[#This Row],[price]]*Orders[[#This Row],[quantity]]</f>
        <v>10633.14</v>
      </c>
    </row>
    <row r="282" spans="1:9" x14ac:dyDescent="0.35">
      <c r="A282">
        <v>508</v>
      </c>
      <c r="B282" s="5" t="s">
        <v>913</v>
      </c>
      <c r="C282" t="s">
        <v>990</v>
      </c>
      <c r="D282">
        <v>532.24</v>
      </c>
      <c r="E282">
        <v>3</v>
      </c>
      <c r="F282" t="s">
        <v>996</v>
      </c>
      <c r="G282" t="s">
        <v>1031</v>
      </c>
      <c r="H282" t="s">
        <v>1032</v>
      </c>
      <c r="I282">
        <f>Orders[[#This Row],[price]]*Orders[[#This Row],[quantity]]</f>
        <v>1596.72</v>
      </c>
    </row>
    <row r="283" spans="1:9" x14ac:dyDescent="0.35">
      <c r="A283">
        <v>105</v>
      </c>
      <c r="B283" s="5" t="s">
        <v>556</v>
      </c>
      <c r="C283" t="s">
        <v>989</v>
      </c>
      <c r="D283">
        <v>1009.1</v>
      </c>
      <c r="E283">
        <v>7</v>
      </c>
      <c r="F283" t="s">
        <v>997</v>
      </c>
      <c r="G283" t="s">
        <v>1036</v>
      </c>
      <c r="H283" t="s">
        <v>1030</v>
      </c>
      <c r="I283">
        <f>Orders[[#This Row],[price]]*Orders[[#This Row],[quantity]]</f>
        <v>7063.7</v>
      </c>
    </row>
    <row r="284" spans="1:9" x14ac:dyDescent="0.35">
      <c r="A284">
        <v>556</v>
      </c>
      <c r="B284" s="5" t="s">
        <v>556</v>
      </c>
      <c r="C284" t="s">
        <v>995</v>
      </c>
      <c r="D284">
        <v>1993.39</v>
      </c>
      <c r="E284">
        <v>6</v>
      </c>
      <c r="F284" t="s">
        <v>998</v>
      </c>
      <c r="G284" t="s">
        <v>1039</v>
      </c>
      <c r="H284" t="s">
        <v>1027</v>
      </c>
      <c r="I284">
        <f>Orders[[#This Row],[price]]*Orders[[#This Row],[quantity]]</f>
        <v>11960.34</v>
      </c>
    </row>
    <row r="285" spans="1:9" x14ac:dyDescent="0.35">
      <c r="A285">
        <v>67</v>
      </c>
      <c r="B285" s="5" t="s">
        <v>1084</v>
      </c>
      <c r="C285" t="s">
        <v>994</v>
      </c>
      <c r="D285">
        <v>922.24</v>
      </c>
      <c r="E285">
        <v>1</v>
      </c>
      <c r="F285" t="s">
        <v>998</v>
      </c>
      <c r="G285" t="s">
        <v>1025</v>
      </c>
      <c r="H285" t="s">
        <v>1028</v>
      </c>
      <c r="I285">
        <f>Orders[[#This Row],[price]]*Orders[[#This Row],[quantity]]</f>
        <v>922.24</v>
      </c>
    </row>
    <row r="286" spans="1:9" x14ac:dyDescent="0.35">
      <c r="A286">
        <v>156</v>
      </c>
      <c r="B286" s="5" t="s">
        <v>1119</v>
      </c>
      <c r="C286" t="s">
        <v>993</v>
      </c>
      <c r="D286">
        <v>1370.71</v>
      </c>
      <c r="E286">
        <v>1</v>
      </c>
      <c r="F286" t="s">
        <v>997</v>
      </c>
      <c r="G286" t="s">
        <v>1029</v>
      </c>
      <c r="H286" t="s">
        <v>1032</v>
      </c>
      <c r="I286">
        <f>Orders[[#This Row],[price]]*Orders[[#This Row],[quantity]]</f>
        <v>1370.71</v>
      </c>
    </row>
    <row r="287" spans="1:9" x14ac:dyDescent="0.35">
      <c r="A287">
        <v>530</v>
      </c>
      <c r="B287" s="5" t="s">
        <v>1247</v>
      </c>
      <c r="C287" t="s">
        <v>986</v>
      </c>
      <c r="D287">
        <v>1540.42</v>
      </c>
      <c r="E287">
        <v>5</v>
      </c>
      <c r="F287" t="s">
        <v>997</v>
      </c>
      <c r="G287" t="s">
        <v>1003</v>
      </c>
      <c r="H287" t="s">
        <v>1027</v>
      </c>
      <c r="I287">
        <f>Orders[[#This Row],[price]]*Orders[[#This Row],[quantity]]</f>
        <v>7702.1</v>
      </c>
    </row>
    <row r="288" spans="1:9" x14ac:dyDescent="0.35">
      <c r="A288">
        <v>109</v>
      </c>
      <c r="B288" s="5" t="s">
        <v>1101</v>
      </c>
      <c r="C288" t="s">
        <v>993</v>
      </c>
      <c r="D288">
        <v>1242.68</v>
      </c>
      <c r="E288">
        <v>7</v>
      </c>
      <c r="F288" t="s">
        <v>997</v>
      </c>
      <c r="G288" t="s">
        <v>1039</v>
      </c>
      <c r="H288" t="s">
        <v>1037</v>
      </c>
      <c r="I288">
        <f>Orders[[#This Row],[price]]*Orders[[#This Row],[quantity]]</f>
        <v>8698.76</v>
      </c>
    </row>
    <row r="289" spans="1:9" x14ac:dyDescent="0.35">
      <c r="A289">
        <v>561</v>
      </c>
      <c r="B289" s="5" t="s">
        <v>1101</v>
      </c>
      <c r="C289" t="s">
        <v>986</v>
      </c>
      <c r="D289">
        <v>1325.34</v>
      </c>
      <c r="E289">
        <v>7</v>
      </c>
      <c r="F289" t="s">
        <v>996</v>
      </c>
      <c r="G289" t="s">
        <v>1040</v>
      </c>
      <c r="H289" t="s">
        <v>1026</v>
      </c>
      <c r="I289">
        <f>Orders[[#This Row],[price]]*Orders[[#This Row],[quantity]]</f>
        <v>9277.3799999999992</v>
      </c>
    </row>
    <row r="290" spans="1:9" x14ac:dyDescent="0.35">
      <c r="A290">
        <v>48</v>
      </c>
      <c r="B290" s="5" t="s">
        <v>1071</v>
      </c>
      <c r="C290" t="s">
        <v>986</v>
      </c>
      <c r="D290">
        <v>686.92</v>
      </c>
      <c r="E290">
        <v>9</v>
      </c>
      <c r="F290" t="s">
        <v>999</v>
      </c>
      <c r="G290" t="s">
        <v>1036</v>
      </c>
      <c r="H290" t="s">
        <v>1026</v>
      </c>
      <c r="I290">
        <f>Orders[[#This Row],[price]]*Orders[[#This Row],[quantity]]</f>
        <v>6182.28</v>
      </c>
    </row>
    <row r="291" spans="1:9" x14ac:dyDescent="0.35">
      <c r="A291">
        <v>462</v>
      </c>
      <c r="B291" s="5" t="s">
        <v>874</v>
      </c>
      <c r="C291" t="s">
        <v>994</v>
      </c>
      <c r="D291">
        <v>1595.63</v>
      </c>
      <c r="E291">
        <v>7</v>
      </c>
      <c r="F291" t="s">
        <v>998</v>
      </c>
      <c r="G291" t="s">
        <v>1033</v>
      </c>
      <c r="H291" t="s">
        <v>1041</v>
      </c>
      <c r="I291">
        <f>Orders[[#This Row],[price]]*Orders[[#This Row],[quantity]]</f>
        <v>11169.41</v>
      </c>
    </row>
    <row r="292" spans="1:9" x14ac:dyDescent="0.35">
      <c r="A292">
        <v>27</v>
      </c>
      <c r="B292" s="5" t="s">
        <v>482</v>
      </c>
      <c r="C292" t="s">
        <v>993</v>
      </c>
      <c r="D292">
        <v>156.97</v>
      </c>
      <c r="E292">
        <v>1</v>
      </c>
      <c r="F292" t="s">
        <v>996</v>
      </c>
      <c r="G292" t="s">
        <v>1040</v>
      </c>
      <c r="H292" t="s">
        <v>1037</v>
      </c>
      <c r="I292">
        <f>Orders[[#This Row],[price]]*Orders[[#This Row],[quantity]]</f>
        <v>156.97</v>
      </c>
    </row>
    <row r="293" spans="1:9" x14ac:dyDescent="0.35">
      <c r="A293">
        <v>66</v>
      </c>
      <c r="B293" s="5" t="s">
        <v>482</v>
      </c>
      <c r="C293" t="s">
        <v>994</v>
      </c>
      <c r="D293">
        <v>1574.7</v>
      </c>
      <c r="E293">
        <v>4</v>
      </c>
      <c r="F293" t="s">
        <v>996</v>
      </c>
      <c r="G293" t="s">
        <v>1036</v>
      </c>
      <c r="H293" t="s">
        <v>1032</v>
      </c>
      <c r="I293">
        <f>Orders[[#This Row],[price]]*Orders[[#This Row],[quantity]]</f>
        <v>6298.8</v>
      </c>
    </row>
    <row r="294" spans="1:9" x14ac:dyDescent="0.35">
      <c r="A294">
        <v>198</v>
      </c>
      <c r="B294" s="5" t="s">
        <v>644</v>
      </c>
      <c r="C294" t="s">
        <v>994</v>
      </c>
      <c r="D294">
        <v>948.24</v>
      </c>
      <c r="E294">
        <v>1</v>
      </c>
      <c r="F294" t="s">
        <v>999</v>
      </c>
      <c r="G294" t="s">
        <v>1039</v>
      </c>
      <c r="H294" t="s">
        <v>1026</v>
      </c>
      <c r="I294">
        <f>Orders[[#This Row],[price]]*Orders[[#This Row],[quantity]]</f>
        <v>948.24</v>
      </c>
    </row>
    <row r="295" spans="1:9" x14ac:dyDescent="0.35">
      <c r="A295">
        <v>307</v>
      </c>
      <c r="B295" s="5" t="s">
        <v>1174</v>
      </c>
      <c r="C295" t="s">
        <v>995</v>
      </c>
      <c r="D295">
        <v>1412.56</v>
      </c>
      <c r="E295">
        <v>3</v>
      </c>
      <c r="F295" t="s">
        <v>998</v>
      </c>
      <c r="G295" t="s">
        <v>1033</v>
      </c>
      <c r="H295" t="s">
        <v>1030</v>
      </c>
      <c r="I295">
        <f>Orders[[#This Row],[price]]*Orders[[#This Row],[quantity]]</f>
        <v>4237.68</v>
      </c>
    </row>
    <row r="296" spans="1:9" x14ac:dyDescent="0.35">
      <c r="A296">
        <v>151</v>
      </c>
      <c r="B296" s="5" t="s">
        <v>1117</v>
      </c>
      <c r="C296" t="s">
        <v>992</v>
      </c>
      <c r="D296">
        <v>1065.94</v>
      </c>
      <c r="E296">
        <v>3</v>
      </c>
      <c r="F296" t="s">
        <v>996</v>
      </c>
      <c r="G296" t="s">
        <v>1033</v>
      </c>
      <c r="H296" t="s">
        <v>1037</v>
      </c>
      <c r="I296">
        <f>Orders[[#This Row],[price]]*Orders[[#This Row],[quantity]]</f>
        <v>3197.82</v>
      </c>
    </row>
    <row r="297" spans="1:9" x14ac:dyDescent="0.35">
      <c r="A297">
        <v>464</v>
      </c>
      <c r="B297" s="5" t="s">
        <v>1117</v>
      </c>
      <c r="C297" t="s">
        <v>986</v>
      </c>
      <c r="D297">
        <v>1643.46</v>
      </c>
      <c r="E297">
        <v>6</v>
      </c>
      <c r="F297" t="s">
        <v>999</v>
      </c>
      <c r="G297" t="s">
        <v>1025</v>
      </c>
      <c r="H297" t="s">
        <v>1035</v>
      </c>
      <c r="I297">
        <f>Orders[[#This Row],[price]]*Orders[[#This Row],[quantity]]</f>
        <v>9860.76</v>
      </c>
    </row>
    <row r="298" spans="1:9" x14ac:dyDescent="0.35">
      <c r="A298">
        <v>226</v>
      </c>
      <c r="B298" s="5" t="s">
        <v>1143</v>
      </c>
      <c r="C298" t="s">
        <v>992</v>
      </c>
      <c r="D298">
        <v>1781.17</v>
      </c>
      <c r="E298">
        <v>7</v>
      </c>
      <c r="F298" t="s">
        <v>999</v>
      </c>
      <c r="G298" t="s">
        <v>1025</v>
      </c>
      <c r="H298" t="s">
        <v>1026</v>
      </c>
      <c r="I298">
        <f>Orders[[#This Row],[price]]*Orders[[#This Row],[quantity]]</f>
        <v>12468.19</v>
      </c>
    </row>
    <row r="299" spans="1:9" x14ac:dyDescent="0.35">
      <c r="A299">
        <v>248</v>
      </c>
      <c r="B299" s="5" t="s">
        <v>1152</v>
      </c>
      <c r="C299" t="s">
        <v>993</v>
      </c>
      <c r="D299">
        <v>1407.62</v>
      </c>
      <c r="E299">
        <v>1</v>
      </c>
      <c r="F299" t="s">
        <v>997</v>
      </c>
      <c r="G299" t="s">
        <v>1003</v>
      </c>
      <c r="H299" t="s">
        <v>1028</v>
      </c>
      <c r="I299">
        <f>Orders[[#This Row],[price]]*Orders[[#This Row],[quantity]]</f>
        <v>1407.62</v>
      </c>
    </row>
    <row r="300" spans="1:9" x14ac:dyDescent="0.35">
      <c r="A300">
        <v>110</v>
      </c>
      <c r="B300" s="5" t="s">
        <v>561</v>
      </c>
      <c r="C300" t="s">
        <v>993</v>
      </c>
      <c r="D300">
        <v>1684.39</v>
      </c>
      <c r="E300">
        <v>3</v>
      </c>
      <c r="F300" t="s">
        <v>999</v>
      </c>
      <c r="G300" t="s">
        <v>1036</v>
      </c>
      <c r="H300" t="s">
        <v>1032</v>
      </c>
      <c r="I300">
        <f>Orders[[#This Row],[price]]*Orders[[#This Row],[quantity]]</f>
        <v>5053.17</v>
      </c>
    </row>
    <row r="301" spans="1:9" x14ac:dyDescent="0.35">
      <c r="A301">
        <v>571</v>
      </c>
      <c r="B301" s="5" t="s">
        <v>561</v>
      </c>
      <c r="C301" t="s">
        <v>991</v>
      </c>
      <c r="D301">
        <v>742.98</v>
      </c>
      <c r="E301">
        <v>5</v>
      </c>
      <c r="F301" t="s">
        <v>996</v>
      </c>
      <c r="G301" t="s">
        <v>1034</v>
      </c>
      <c r="H301" t="s">
        <v>1038</v>
      </c>
      <c r="I301">
        <f>Orders[[#This Row],[price]]*Orders[[#This Row],[quantity]]</f>
        <v>3714.9</v>
      </c>
    </row>
    <row r="302" spans="1:9" x14ac:dyDescent="0.35">
      <c r="A302">
        <v>123</v>
      </c>
      <c r="B302" s="5" t="s">
        <v>573</v>
      </c>
      <c r="C302" t="s">
        <v>990</v>
      </c>
      <c r="D302">
        <v>813.2</v>
      </c>
      <c r="E302">
        <v>2</v>
      </c>
      <c r="F302" t="s">
        <v>996</v>
      </c>
      <c r="G302" t="s">
        <v>1029</v>
      </c>
      <c r="H302" t="s">
        <v>1041</v>
      </c>
      <c r="I302">
        <f>Orders[[#This Row],[price]]*Orders[[#This Row],[quantity]]</f>
        <v>1626.4</v>
      </c>
    </row>
    <row r="303" spans="1:9" x14ac:dyDescent="0.35">
      <c r="A303">
        <v>381</v>
      </c>
      <c r="B303" s="5" t="s">
        <v>1199</v>
      </c>
      <c r="C303" t="s">
        <v>994</v>
      </c>
      <c r="D303">
        <v>84.7</v>
      </c>
      <c r="E303">
        <v>5</v>
      </c>
      <c r="F303" t="s">
        <v>997</v>
      </c>
      <c r="G303" t="s">
        <v>1036</v>
      </c>
      <c r="H303" t="s">
        <v>1032</v>
      </c>
      <c r="I303">
        <f>Orders[[#This Row],[price]]*Orders[[#This Row],[quantity]]</f>
        <v>423.5</v>
      </c>
    </row>
    <row r="304" spans="1:9" x14ac:dyDescent="0.35">
      <c r="A304">
        <v>107</v>
      </c>
      <c r="B304" s="5" t="s">
        <v>1100</v>
      </c>
      <c r="C304" t="s">
        <v>988</v>
      </c>
      <c r="D304">
        <v>233.05</v>
      </c>
      <c r="E304">
        <v>5</v>
      </c>
      <c r="F304" t="s">
        <v>999</v>
      </c>
      <c r="G304" t="s">
        <v>1000</v>
      </c>
      <c r="H304" t="s">
        <v>1028</v>
      </c>
      <c r="I304">
        <f>Orders[[#This Row],[price]]*Orders[[#This Row],[quantity]]</f>
        <v>1165.25</v>
      </c>
    </row>
    <row r="305" spans="1:9" x14ac:dyDescent="0.35">
      <c r="A305">
        <v>162</v>
      </c>
      <c r="B305" s="5" t="s">
        <v>1100</v>
      </c>
      <c r="C305" t="s">
        <v>993</v>
      </c>
      <c r="D305">
        <v>907.27</v>
      </c>
      <c r="E305">
        <v>6</v>
      </c>
      <c r="F305" t="s">
        <v>999</v>
      </c>
      <c r="G305" t="s">
        <v>1040</v>
      </c>
      <c r="H305" t="s">
        <v>1028</v>
      </c>
      <c r="I305">
        <f>Orders[[#This Row],[price]]*Orders[[#This Row],[quantity]]</f>
        <v>5443.62</v>
      </c>
    </row>
    <row r="306" spans="1:9" x14ac:dyDescent="0.35">
      <c r="A306">
        <v>425</v>
      </c>
      <c r="B306" s="5" t="s">
        <v>1100</v>
      </c>
      <c r="C306" t="s">
        <v>991</v>
      </c>
      <c r="D306">
        <v>617.37</v>
      </c>
      <c r="E306">
        <v>8</v>
      </c>
      <c r="F306" t="s">
        <v>998</v>
      </c>
      <c r="G306" t="s">
        <v>1040</v>
      </c>
      <c r="H306" t="s">
        <v>1035</v>
      </c>
      <c r="I306">
        <f>Orders[[#This Row],[price]]*Orders[[#This Row],[quantity]]</f>
        <v>4938.96</v>
      </c>
    </row>
    <row r="307" spans="1:9" x14ac:dyDescent="0.35">
      <c r="A307">
        <v>208</v>
      </c>
      <c r="B307" s="5" t="s">
        <v>1132</v>
      </c>
      <c r="C307" t="s">
        <v>993</v>
      </c>
      <c r="D307">
        <v>579.36</v>
      </c>
      <c r="E307">
        <v>10</v>
      </c>
      <c r="F307" t="s">
        <v>997</v>
      </c>
      <c r="G307" t="s">
        <v>1031</v>
      </c>
      <c r="H307" t="s">
        <v>1038</v>
      </c>
      <c r="I307">
        <f>Orders[[#This Row],[price]]*Orders[[#This Row],[quantity]]</f>
        <v>5793.6</v>
      </c>
    </row>
    <row r="308" spans="1:9" x14ac:dyDescent="0.35">
      <c r="A308">
        <v>387</v>
      </c>
      <c r="B308" s="5" t="s">
        <v>1203</v>
      </c>
      <c r="C308" t="s">
        <v>991</v>
      </c>
      <c r="D308">
        <v>1563.12</v>
      </c>
      <c r="E308">
        <v>7</v>
      </c>
      <c r="F308" t="s">
        <v>997</v>
      </c>
      <c r="G308" t="s">
        <v>1029</v>
      </c>
      <c r="H308" t="s">
        <v>1027</v>
      </c>
      <c r="I308">
        <f>Orders[[#This Row],[price]]*Orders[[#This Row],[quantity]]</f>
        <v>10941.84</v>
      </c>
    </row>
    <row r="309" spans="1:9" x14ac:dyDescent="0.35">
      <c r="A309">
        <v>197</v>
      </c>
      <c r="B309" s="5" t="s">
        <v>643</v>
      </c>
      <c r="C309" t="s">
        <v>989</v>
      </c>
      <c r="D309">
        <v>578.02</v>
      </c>
      <c r="E309">
        <v>1</v>
      </c>
      <c r="F309" t="s">
        <v>998</v>
      </c>
      <c r="G309" t="s">
        <v>1031</v>
      </c>
      <c r="H309" t="s">
        <v>1026</v>
      </c>
      <c r="I309">
        <f>Orders[[#This Row],[price]]*Orders[[#This Row],[quantity]]</f>
        <v>578.02</v>
      </c>
    </row>
    <row r="310" spans="1:9" x14ac:dyDescent="0.35">
      <c r="A310">
        <v>189</v>
      </c>
      <c r="B310" s="5" t="s">
        <v>635</v>
      </c>
      <c r="C310" t="s">
        <v>989</v>
      </c>
      <c r="D310">
        <v>1312.78</v>
      </c>
      <c r="E310">
        <v>4</v>
      </c>
      <c r="F310" t="s">
        <v>996</v>
      </c>
      <c r="G310" t="s">
        <v>1036</v>
      </c>
      <c r="H310" t="s">
        <v>1037</v>
      </c>
      <c r="I310">
        <f>Orders[[#This Row],[price]]*Orders[[#This Row],[quantity]]</f>
        <v>5251.12</v>
      </c>
    </row>
    <row r="311" spans="1:9" x14ac:dyDescent="0.35">
      <c r="A311">
        <v>216</v>
      </c>
      <c r="B311" s="5" t="s">
        <v>1134</v>
      </c>
      <c r="C311" t="s">
        <v>986</v>
      </c>
      <c r="D311">
        <v>84.76</v>
      </c>
      <c r="E311">
        <v>4</v>
      </c>
      <c r="F311" t="s">
        <v>996</v>
      </c>
      <c r="G311" t="s">
        <v>1039</v>
      </c>
      <c r="H311" t="s">
        <v>1030</v>
      </c>
      <c r="I311">
        <f>Orders[[#This Row],[price]]*Orders[[#This Row],[quantity]]</f>
        <v>339.04</v>
      </c>
    </row>
    <row r="312" spans="1:9" x14ac:dyDescent="0.35">
      <c r="A312">
        <v>325</v>
      </c>
      <c r="B312" s="5" t="s">
        <v>1134</v>
      </c>
      <c r="C312" t="s">
        <v>993</v>
      </c>
      <c r="D312">
        <v>480.84</v>
      </c>
      <c r="E312">
        <v>1</v>
      </c>
      <c r="F312" t="s">
        <v>998</v>
      </c>
      <c r="G312" t="s">
        <v>1040</v>
      </c>
      <c r="H312" t="s">
        <v>1035</v>
      </c>
      <c r="I312">
        <f>Orders[[#This Row],[price]]*Orders[[#This Row],[quantity]]</f>
        <v>480.84</v>
      </c>
    </row>
    <row r="313" spans="1:9" x14ac:dyDescent="0.35">
      <c r="A313">
        <v>444</v>
      </c>
      <c r="B313" s="5" t="s">
        <v>859</v>
      </c>
      <c r="C313" t="s">
        <v>995</v>
      </c>
      <c r="D313">
        <v>1627.85</v>
      </c>
      <c r="E313">
        <v>3</v>
      </c>
      <c r="F313" t="s">
        <v>997</v>
      </c>
      <c r="G313" t="s">
        <v>1000</v>
      </c>
      <c r="H313" t="s">
        <v>1028</v>
      </c>
      <c r="I313">
        <f>Orders[[#This Row],[price]]*Orders[[#This Row],[quantity]]</f>
        <v>4883.5499999999993</v>
      </c>
    </row>
    <row r="314" spans="1:9" x14ac:dyDescent="0.35">
      <c r="A314">
        <v>392</v>
      </c>
      <c r="B314" s="5" t="s">
        <v>817</v>
      </c>
      <c r="C314" t="s">
        <v>990</v>
      </c>
      <c r="D314">
        <v>1969.44</v>
      </c>
      <c r="E314">
        <v>5</v>
      </c>
      <c r="F314" t="s">
        <v>999</v>
      </c>
      <c r="G314" t="s">
        <v>1036</v>
      </c>
      <c r="H314" t="s">
        <v>1030</v>
      </c>
      <c r="I314">
        <f>Orders[[#This Row],[price]]*Orders[[#This Row],[quantity]]</f>
        <v>9847.2000000000007</v>
      </c>
    </row>
    <row r="315" spans="1:9" x14ac:dyDescent="0.35">
      <c r="A315">
        <v>23</v>
      </c>
      <c r="B315" s="5" t="s">
        <v>478</v>
      </c>
      <c r="C315" t="s">
        <v>995</v>
      </c>
      <c r="D315">
        <v>893.35</v>
      </c>
      <c r="E315">
        <v>1</v>
      </c>
      <c r="F315" t="s">
        <v>998</v>
      </c>
      <c r="G315" t="s">
        <v>1039</v>
      </c>
      <c r="H315" t="s">
        <v>1035</v>
      </c>
      <c r="I315">
        <f>Orders[[#This Row],[price]]*Orders[[#This Row],[quantity]]</f>
        <v>893.35</v>
      </c>
    </row>
    <row r="316" spans="1:9" x14ac:dyDescent="0.35">
      <c r="A316">
        <v>258</v>
      </c>
      <c r="B316" s="5" t="s">
        <v>478</v>
      </c>
      <c r="C316" t="s">
        <v>986</v>
      </c>
      <c r="D316">
        <v>1619.44</v>
      </c>
      <c r="E316">
        <v>1</v>
      </c>
      <c r="F316" t="s">
        <v>999</v>
      </c>
      <c r="G316" t="s">
        <v>1040</v>
      </c>
      <c r="H316" t="s">
        <v>1037</v>
      </c>
      <c r="I316">
        <f>Orders[[#This Row],[price]]*Orders[[#This Row],[quantity]]</f>
        <v>1619.44</v>
      </c>
    </row>
    <row r="317" spans="1:9" x14ac:dyDescent="0.35">
      <c r="A317">
        <v>419</v>
      </c>
      <c r="B317" s="5" t="s">
        <v>1213</v>
      </c>
      <c r="C317" t="s">
        <v>994</v>
      </c>
      <c r="D317">
        <v>890.25</v>
      </c>
      <c r="E317">
        <v>7</v>
      </c>
      <c r="F317" t="s">
        <v>996</v>
      </c>
      <c r="G317" t="s">
        <v>1036</v>
      </c>
      <c r="H317" t="s">
        <v>1026</v>
      </c>
      <c r="I317">
        <f>Orders[[#This Row],[price]]*Orders[[#This Row],[quantity]]</f>
        <v>6231.75</v>
      </c>
    </row>
    <row r="318" spans="1:9" x14ac:dyDescent="0.35">
      <c r="A318">
        <v>564</v>
      </c>
      <c r="B318" s="5" t="s">
        <v>956</v>
      </c>
      <c r="C318" t="s">
        <v>993</v>
      </c>
      <c r="D318">
        <v>1393.03</v>
      </c>
      <c r="E318">
        <v>7</v>
      </c>
      <c r="F318" t="s">
        <v>999</v>
      </c>
      <c r="G318" t="s">
        <v>1025</v>
      </c>
      <c r="H318" t="s">
        <v>1041</v>
      </c>
      <c r="I318">
        <f>Orders[[#This Row],[price]]*Orders[[#This Row],[quantity]]</f>
        <v>9751.2099999999991</v>
      </c>
    </row>
    <row r="319" spans="1:9" x14ac:dyDescent="0.35">
      <c r="A319">
        <v>488</v>
      </c>
      <c r="B319" s="5" t="s">
        <v>978</v>
      </c>
      <c r="C319" t="s">
        <v>995</v>
      </c>
      <c r="D319">
        <v>417.05</v>
      </c>
      <c r="E319">
        <v>2</v>
      </c>
      <c r="F319" t="s">
        <v>998</v>
      </c>
      <c r="G319" t="s">
        <v>1029</v>
      </c>
      <c r="H319" t="s">
        <v>1028</v>
      </c>
      <c r="I319">
        <f>Orders[[#This Row],[price]]*Orders[[#This Row],[quantity]]</f>
        <v>834.1</v>
      </c>
    </row>
    <row r="320" spans="1:9" x14ac:dyDescent="0.35">
      <c r="A320">
        <v>531</v>
      </c>
      <c r="B320" s="5" t="s">
        <v>978</v>
      </c>
      <c r="C320" t="s">
        <v>994</v>
      </c>
      <c r="D320">
        <v>1702.95</v>
      </c>
      <c r="E320">
        <v>6</v>
      </c>
      <c r="F320" t="s">
        <v>998</v>
      </c>
      <c r="G320" t="s">
        <v>1025</v>
      </c>
      <c r="H320" t="s">
        <v>1028</v>
      </c>
      <c r="I320">
        <f>Orders[[#This Row],[price]]*Orders[[#This Row],[quantity]]</f>
        <v>10217.700000000001</v>
      </c>
    </row>
    <row r="321" spans="1:9" x14ac:dyDescent="0.35">
      <c r="A321">
        <v>593</v>
      </c>
      <c r="B321" s="5" t="s">
        <v>978</v>
      </c>
      <c r="C321" t="s">
        <v>988</v>
      </c>
      <c r="D321">
        <v>460.07</v>
      </c>
      <c r="E321">
        <v>9</v>
      </c>
      <c r="F321" t="s">
        <v>998</v>
      </c>
      <c r="G321" t="s">
        <v>1036</v>
      </c>
      <c r="H321" t="s">
        <v>1026</v>
      </c>
      <c r="I321">
        <f>Orders[[#This Row],[price]]*Orders[[#This Row],[quantity]]</f>
        <v>4140.63</v>
      </c>
    </row>
    <row r="322" spans="1:9" x14ac:dyDescent="0.35">
      <c r="A322">
        <v>3</v>
      </c>
      <c r="B322" s="5" t="s">
        <v>458</v>
      </c>
      <c r="C322" t="s">
        <v>987</v>
      </c>
      <c r="D322">
        <v>259.58</v>
      </c>
      <c r="E322">
        <v>7</v>
      </c>
      <c r="F322" t="s">
        <v>998</v>
      </c>
      <c r="G322" t="s">
        <v>1025</v>
      </c>
      <c r="H322" t="s">
        <v>1027</v>
      </c>
      <c r="I322">
        <f>Orders[[#This Row],[price]]*Orders[[#This Row],[quantity]]</f>
        <v>1817.06</v>
      </c>
    </row>
    <row r="323" spans="1:9" x14ac:dyDescent="0.35">
      <c r="A323">
        <v>68</v>
      </c>
      <c r="B323" s="5" t="s">
        <v>458</v>
      </c>
      <c r="C323" t="s">
        <v>986</v>
      </c>
      <c r="D323">
        <v>1921.11</v>
      </c>
      <c r="E323">
        <v>7</v>
      </c>
      <c r="F323" t="s">
        <v>997</v>
      </c>
      <c r="G323" t="s">
        <v>1040</v>
      </c>
      <c r="H323" t="s">
        <v>1032</v>
      </c>
      <c r="I323">
        <f>Orders[[#This Row],[price]]*Orders[[#This Row],[quantity]]</f>
        <v>13447.769999999999</v>
      </c>
    </row>
    <row r="324" spans="1:9" x14ac:dyDescent="0.35">
      <c r="A324">
        <v>354</v>
      </c>
      <c r="B324" s="5" t="s">
        <v>783</v>
      </c>
      <c r="C324" t="s">
        <v>993</v>
      </c>
      <c r="D324">
        <v>1846.46</v>
      </c>
      <c r="E324">
        <v>8</v>
      </c>
      <c r="F324" t="s">
        <v>996</v>
      </c>
      <c r="G324" t="s">
        <v>1033</v>
      </c>
      <c r="H324" t="s">
        <v>1024</v>
      </c>
      <c r="I324">
        <f>Orders[[#This Row],[price]]*Orders[[#This Row],[quantity]]</f>
        <v>14771.68</v>
      </c>
    </row>
    <row r="325" spans="1:9" x14ac:dyDescent="0.35">
      <c r="A325">
        <v>5</v>
      </c>
      <c r="B325" s="5" t="s">
        <v>1046</v>
      </c>
      <c r="C325" t="s">
        <v>987</v>
      </c>
      <c r="D325">
        <v>727.58</v>
      </c>
      <c r="E325">
        <v>4</v>
      </c>
      <c r="F325" t="s">
        <v>996</v>
      </c>
      <c r="G325" t="s">
        <v>1029</v>
      </c>
      <c r="H325" t="s">
        <v>1024</v>
      </c>
      <c r="I325">
        <f>Orders[[#This Row],[price]]*Orders[[#This Row],[quantity]]</f>
        <v>2910.32</v>
      </c>
    </row>
    <row r="326" spans="1:9" x14ac:dyDescent="0.35">
      <c r="A326">
        <v>24</v>
      </c>
      <c r="B326" s="5" t="s">
        <v>1055</v>
      </c>
      <c r="C326" t="s">
        <v>989</v>
      </c>
      <c r="D326">
        <v>1624.41</v>
      </c>
      <c r="E326">
        <v>2</v>
      </c>
      <c r="F326" t="s">
        <v>999</v>
      </c>
      <c r="G326" t="s">
        <v>1000</v>
      </c>
      <c r="H326" t="s">
        <v>1037</v>
      </c>
      <c r="I326">
        <f>Orders[[#This Row],[price]]*Orders[[#This Row],[quantity]]</f>
        <v>3248.82</v>
      </c>
    </row>
    <row r="327" spans="1:9" x14ac:dyDescent="0.35">
      <c r="A327">
        <v>161</v>
      </c>
      <c r="B327" s="5" t="s">
        <v>1121</v>
      </c>
      <c r="C327" t="s">
        <v>993</v>
      </c>
      <c r="D327">
        <v>444.53</v>
      </c>
      <c r="E327">
        <v>7</v>
      </c>
      <c r="F327" t="s">
        <v>997</v>
      </c>
      <c r="G327" t="s">
        <v>1039</v>
      </c>
      <c r="H327" t="s">
        <v>1030</v>
      </c>
      <c r="I327">
        <f>Orders[[#This Row],[price]]*Orders[[#This Row],[quantity]]</f>
        <v>3111.71</v>
      </c>
    </row>
    <row r="328" spans="1:9" x14ac:dyDescent="0.35">
      <c r="A328">
        <v>279</v>
      </c>
      <c r="B328" s="5" t="s">
        <v>717</v>
      </c>
      <c r="C328" t="s">
        <v>993</v>
      </c>
      <c r="D328">
        <v>1442.18</v>
      </c>
      <c r="E328">
        <v>3</v>
      </c>
      <c r="F328" t="s">
        <v>997</v>
      </c>
      <c r="G328" t="s">
        <v>1000</v>
      </c>
      <c r="H328" t="s">
        <v>1027</v>
      </c>
      <c r="I328">
        <f>Orders[[#This Row],[price]]*Orders[[#This Row],[quantity]]</f>
        <v>4326.54</v>
      </c>
    </row>
    <row r="329" spans="1:9" x14ac:dyDescent="0.35">
      <c r="A329">
        <v>340</v>
      </c>
      <c r="B329" s="5" t="s">
        <v>717</v>
      </c>
      <c r="C329" t="s">
        <v>989</v>
      </c>
      <c r="D329">
        <v>501.59</v>
      </c>
      <c r="E329">
        <v>3</v>
      </c>
      <c r="F329" t="s">
        <v>999</v>
      </c>
      <c r="G329" t="s">
        <v>1040</v>
      </c>
      <c r="H329" t="s">
        <v>1027</v>
      </c>
      <c r="I329">
        <f>Orders[[#This Row],[price]]*Orders[[#This Row],[quantity]]</f>
        <v>1504.77</v>
      </c>
    </row>
    <row r="330" spans="1:9" x14ac:dyDescent="0.35">
      <c r="A330">
        <v>352</v>
      </c>
      <c r="B330" s="5" t="s">
        <v>717</v>
      </c>
      <c r="C330" t="s">
        <v>989</v>
      </c>
      <c r="D330">
        <v>10.42</v>
      </c>
      <c r="E330">
        <v>9</v>
      </c>
      <c r="F330" t="s">
        <v>996</v>
      </c>
      <c r="G330" t="s">
        <v>1040</v>
      </c>
      <c r="H330" t="s">
        <v>1028</v>
      </c>
      <c r="I330">
        <f>Orders[[#This Row],[price]]*Orders[[#This Row],[quantity]]</f>
        <v>93.78</v>
      </c>
    </row>
    <row r="331" spans="1:9" x14ac:dyDescent="0.35">
      <c r="A331">
        <v>345</v>
      </c>
      <c r="B331" s="5" t="s">
        <v>1186</v>
      </c>
      <c r="C331" t="s">
        <v>990</v>
      </c>
      <c r="D331">
        <v>899.73</v>
      </c>
      <c r="E331">
        <v>8</v>
      </c>
      <c r="F331" t="s">
        <v>996</v>
      </c>
      <c r="G331" t="s">
        <v>1031</v>
      </c>
      <c r="H331" t="s">
        <v>1026</v>
      </c>
      <c r="I331">
        <f>Orders[[#This Row],[price]]*Orders[[#This Row],[quantity]]</f>
        <v>7197.84</v>
      </c>
    </row>
    <row r="332" spans="1:9" x14ac:dyDescent="0.35">
      <c r="A332">
        <v>247</v>
      </c>
      <c r="B332" s="5" t="s">
        <v>1151</v>
      </c>
      <c r="C332" t="s">
        <v>988</v>
      </c>
      <c r="D332">
        <v>1014.95</v>
      </c>
      <c r="E332">
        <v>5</v>
      </c>
      <c r="F332" t="s">
        <v>997</v>
      </c>
      <c r="G332" t="s">
        <v>1036</v>
      </c>
      <c r="H332" t="s">
        <v>1037</v>
      </c>
      <c r="I332">
        <f>Orders[[#This Row],[price]]*Orders[[#This Row],[quantity]]</f>
        <v>5074.75</v>
      </c>
    </row>
    <row r="333" spans="1:9" x14ac:dyDescent="0.35">
      <c r="A333">
        <v>284</v>
      </c>
      <c r="B333" s="5" t="s">
        <v>1151</v>
      </c>
      <c r="C333" t="s">
        <v>988</v>
      </c>
      <c r="D333">
        <v>825.17</v>
      </c>
      <c r="E333">
        <v>7</v>
      </c>
      <c r="F333" t="s">
        <v>996</v>
      </c>
      <c r="G333" t="s">
        <v>1039</v>
      </c>
      <c r="H333" t="s">
        <v>1035</v>
      </c>
      <c r="I333">
        <f>Orders[[#This Row],[price]]*Orders[[#This Row],[quantity]]</f>
        <v>5776.19</v>
      </c>
    </row>
    <row r="334" spans="1:9" x14ac:dyDescent="0.35">
      <c r="A334">
        <v>187</v>
      </c>
      <c r="B334" s="5" t="s">
        <v>762</v>
      </c>
      <c r="C334" t="s">
        <v>987</v>
      </c>
      <c r="D334">
        <v>1437.83</v>
      </c>
      <c r="E334">
        <v>4</v>
      </c>
      <c r="F334" t="s">
        <v>999</v>
      </c>
      <c r="G334" t="s">
        <v>1000</v>
      </c>
      <c r="H334" t="s">
        <v>1030</v>
      </c>
      <c r="I334">
        <f>Orders[[#This Row],[price]]*Orders[[#This Row],[quantity]]</f>
        <v>5751.32</v>
      </c>
    </row>
    <row r="335" spans="1:9" x14ac:dyDescent="0.35">
      <c r="A335">
        <v>326</v>
      </c>
      <c r="B335" s="5" t="s">
        <v>762</v>
      </c>
      <c r="C335" t="s">
        <v>994</v>
      </c>
      <c r="D335">
        <v>1785.01</v>
      </c>
      <c r="E335">
        <v>4</v>
      </c>
      <c r="F335" t="s">
        <v>999</v>
      </c>
      <c r="G335" t="s">
        <v>1025</v>
      </c>
      <c r="H335" t="s">
        <v>1035</v>
      </c>
      <c r="I335">
        <f>Orders[[#This Row],[price]]*Orders[[#This Row],[quantity]]</f>
        <v>7140.04</v>
      </c>
    </row>
    <row r="336" spans="1:9" x14ac:dyDescent="0.35">
      <c r="A336">
        <v>2</v>
      </c>
      <c r="B336" s="5" t="s">
        <v>457</v>
      </c>
      <c r="C336" t="s">
        <v>986</v>
      </c>
      <c r="D336">
        <v>141.57</v>
      </c>
      <c r="E336">
        <v>7</v>
      </c>
      <c r="F336" t="s">
        <v>997</v>
      </c>
      <c r="G336" t="s">
        <v>1025</v>
      </c>
      <c r="H336" t="s">
        <v>1026</v>
      </c>
      <c r="I336">
        <f>Orders[[#This Row],[price]]*Orders[[#This Row],[quantity]]</f>
        <v>990.99</v>
      </c>
    </row>
    <row r="337" spans="1:9" x14ac:dyDescent="0.35">
      <c r="A337">
        <v>10</v>
      </c>
      <c r="B337" s="5" t="s">
        <v>1049</v>
      </c>
      <c r="C337" t="s">
        <v>992</v>
      </c>
      <c r="D337">
        <v>489.42</v>
      </c>
      <c r="E337">
        <v>4</v>
      </c>
      <c r="F337" t="s">
        <v>997</v>
      </c>
      <c r="G337" t="s">
        <v>1034</v>
      </c>
      <c r="H337" t="s">
        <v>1035</v>
      </c>
      <c r="I337">
        <f>Orders[[#This Row],[price]]*Orders[[#This Row],[quantity]]</f>
        <v>1957.68</v>
      </c>
    </row>
    <row r="338" spans="1:9" x14ac:dyDescent="0.35">
      <c r="A338">
        <v>28</v>
      </c>
      <c r="B338" s="5" t="s">
        <v>1058</v>
      </c>
      <c r="C338" t="s">
        <v>994</v>
      </c>
      <c r="D338">
        <v>1405.15</v>
      </c>
      <c r="E338">
        <v>6</v>
      </c>
      <c r="F338" t="s">
        <v>996</v>
      </c>
      <c r="G338" t="s">
        <v>1025</v>
      </c>
      <c r="H338" t="s">
        <v>1032</v>
      </c>
      <c r="I338">
        <f>Orders[[#This Row],[price]]*Orders[[#This Row],[quantity]]</f>
        <v>8430.9000000000015</v>
      </c>
    </row>
    <row r="339" spans="1:9" x14ac:dyDescent="0.35">
      <c r="A339">
        <v>407</v>
      </c>
      <c r="B339" s="5" t="s">
        <v>831</v>
      </c>
      <c r="C339" t="s">
        <v>989</v>
      </c>
      <c r="D339">
        <v>482.31</v>
      </c>
      <c r="E339">
        <v>6</v>
      </c>
      <c r="F339" t="s">
        <v>999</v>
      </c>
      <c r="G339" t="s">
        <v>1031</v>
      </c>
      <c r="H339" t="s">
        <v>1027</v>
      </c>
      <c r="I339">
        <f>Orders[[#This Row],[price]]*Orders[[#This Row],[quantity]]</f>
        <v>2893.86</v>
      </c>
    </row>
    <row r="340" spans="1:9" x14ac:dyDescent="0.35">
      <c r="A340">
        <v>328</v>
      </c>
      <c r="B340" s="5" t="s">
        <v>1180</v>
      </c>
      <c r="C340" t="s">
        <v>986</v>
      </c>
      <c r="D340">
        <v>1052.1600000000001</v>
      </c>
      <c r="E340">
        <v>1</v>
      </c>
      <c r="F340" t="s">
        <v>999</v>
      </c>
      <c r="G340" t="s">
        <v>1029</v>
      </c>
      <c r="H340" t="s">
        <v>1026</v>
      </c>
      <c r="I340">
        <f>Orders[[#This Row],[price]]*Orders[[#This Row],[quantity]]</f>
        <v>1052.1600000000001</v>
      </c>
    </row>
    <row r="341" spans="1:9" x14ac:dyDescent="0.35">
      <c r="A341">
        <v>21</v>
      </c>
      <c r="B341" s="5" t="s">
        <v>476</v>
      </c>
      <c r="C341" t="s">
        <v>990</v>
      </c>
      <c r="D341">
        <v>1428.78</v>
      </c>
      <c r="E341">
        <v>3</v>
      </c>
      <c r="F341" t="s">
        <v>998</v>
      </c>
      <c r="G341" t="s">
        <v>1025</v>
      </c>
      <c r="H341" t="s">
        <v>1024</v>
      </c>
      <c r="I341">
        <f>Orders[[#This Row],[price]]*Orders[[#This Row],[quantity]]</f>
        <v>4286.34</v>
      </c>
    </row>
    <row r="342" spans="1:9" x14ac:dyDescent="0.35">
      <c r="A342">
        <v>213</v>
      </c>
      <c r="B342" s="5" t="s">
        <v>476</v>
      </c>
      <c r="C342" t="s">
        <v>987</v>
      </c>
      <c r="D342">
        <v>124.2</v>
      </c>
      <c r="E342">
        <v>7</v>
      </c>
      <c r="F342" t="s">
        <v>999</v>
      </c>
      <c r="G342" t="s">
        <v>1040</v>
      </c>
      <c r="H342" t="s">
        <v>1038</v>
      </c>
      <c r="I342">
        <f>Orders[[#This Row],[price]]*Orders[[#This Row],[quantity]]</f>
        <v>869.4</v>
      </c>
    </row>
    <row r="343" spans="1:9" x14ac:dyDescent="0.35">
      <c r="A343">
        <v>283</v>
      </c>
      <c r="B343" s="5" t="s">
        <v>971</v>
      </c>
      <c r="C343" t="s">
        <v>987</v>
      </c>
      <c r="D343">
        <v>1710.43</v>
      </c>
      <c r="E343">
        <v>1</v>
      </c>
      <c r="F343" t="s">
        <v>999</v>
      </c>
      <c r="G343" t="s">
        <v>1039</v>
      </c>
      <c r="H343" t="s">
        <v>1026</v>
      </c>
      <c r="I343">
        <f>Orders[[#This Row],[price]]*Orders[[#This Row],[quantity]]</f>
        <v>1710.43</v>
      </c>
    </row>
    <row r="344" spans="1:9" x14ac:dyDescent="0.35">
      <c r="A344">
        <v>586</v>
      </c>
      <c r="B344" s="5" t="s">
        <v>971</v>
      </c>
      <c r="C344" t="s">
        <v>990</v>
      </c>
      <c r="D344">
        <v>1817.61</v>
      </c>
      <c r="E344">
        <v>5</v>
      </c>
      <c r="F344" t="s">
        <v>999</v>
      </c>
      <c r="G344" t="s">
        <v>1025</v>
      </c>
      <c r="H344" t="s">
        <v>1026</v>
      </c>
      <c r="I344">
        <f>Orders[[#This Row],[price]]*Orders[[#This Row],[quantity]]</f>
        <v>9088.0499999999993</v>
      </c>
    </row>
    <row r="345" spans="1:9" x14ac:dyDescent="0.35">
      <c r="A345">
        <v>232</v>
      </c>
      <c r="B345" s="5" t="s">
        <v>1145</v>
      </c>
      <c r="C345" t="s">
        <v>992</v>
      </c>
      <c r="D345">
        <v>1084.8599999999999</v>
      </c>
      <c r="E345">
        <v>4</v>
      </c>
      <c r="F345" t="s">
        <v>996</v>
      </c>
      <c r="G345" t="s">
        <v>1034</v>
      </c>
      <c r="H345" t="s">
        <v>1038</v>
      </c>
      <c r="I345">
        <f>Orders[[#This Row],[price]]*Orders[[#This Row],[quantity]]</f>
        <v>4339.4399999999996</v>
      </c>
    </row>
    <row r="346" spans="1:9" x14ac:dyDescent="0.35">
      <c r="A346">
        <v>55</v>
      </c>
      <c r="B346" s="5" t="s">
        <v>659</v>
      </c>
      <c r="C346" t="s">
        <v>990</v>
      </c>
      <c r="D346">
        <v>152.69999999999999</v>
      </c>
      <c r="E346">
        <v>3</v>
      </c>
      <c r="F346" t="s">
        <v>997</v>
      </c>
      <c r="G346" t="s">
        <v>1025</v>
      </c>
      <c r="H346" t="s">
        <v>1027</v>
      </c>
      <c r="I346">
        <f>Orders[[#This Row],[price]]*Orders[[#This Row],[quantity]]</f>
        <v>458.09999999999997</v>
      </c>
    </row>
    <row r="347" spans="1:9" x14ac:dyDescent="0.35">
      <c r="A347">
        <v>214</v>
      </c>
      <c r="B347" s="5" t="s">
        <v>659</v>
      </c>
      <c r="C347" t="s">
        <v>988</v>
      </c>
      <c r="D347">
        <v>159.87</v>
      </c>
      <c r="E347">
        <v>5</v>
      </c>
      <c r="F347" t="s">
        <v>998</v>
      </c>
      <c r="G347" t="s">
        <v>1036</v>
      </c>
      <c r="H347" t="s">
        <v>1027</v>
      </c>
      <c r="I347">
        <f>Orders[[#This Row],[price]]*Orders[[#This Row],[quantity]]</f>
        <v>799.35</v>
      </c>
    </row>
    <row r="348" spans="1:9" x14ac:dyDescent="0.35">
      <c r="A348">
        <v>278</v>
      </c>
      <c r="B348" s="5" t="s">
        <v>659</v>
      </c>
      <c r="C348" t="s">
        <v>990</v>
      </c>
      <c r="D348">
        <v>1341.71</v>
      </c>
      <c r="E348">
        <v>10</v>
      </c>
      <c r="F348" t="s">
        <v>998</v>
      </c>
      <c r="G348" t="s">
        <v>1039</v>
      </c>
      <c r="H348" t="s">
        <v>1028</v>
      </c>
      <c r="I348">
        <f>Orders[[#This Row],[price]]*Orders[[#This Row],[quantity]]</f>
        <v>13417.1</v>
      </c>
    </row>
    <row r="349" spans="1:9" x14ac:dyDescent="0.35">
      <c r="A349">
        <v>355</v>
      </c>
      <c r="B349" s="5" t="s">
        <v>1187</v>
      </c>
      <c r="C349" t="s">
        <v>994</v>
      </c>
      <c r="D349">
        <v>808.46</v>
      </c>
      <c r="E349">
        <v>4</v>
      </c>
      <c r="F349" t="s">
        <v>997</v>
      </c>
      <c r="G349" t="s">
        <v>1003</v>
      </c>
      <c r="H349" t="s">
        <v>1028</v>
      </c>
      <c r="I349">
        <f>Orders[[#This Row],[price]]*Orders[[#This Row],[quantity]]</f>
        <v>3233.84</v>
      </c>
    </row>
    <row r="350" spans="1:9" x14ac:dyDescent="0.35">
      <c r="A350">
        <v>590</v>
      </c>
      <c r="B350" s="5" t="s">
        <v>1267</v>
      </c>
      <c r="C350" t="s">
        <v>989</v>
      </c>
      <c r="D350">
        <v>417.04</v>
      </c>
      <c r="E350">
        <v>10</v>
      </c>
      <c r="F350" t="s">
        <v>997</v>
      </c>
      <c r="G350" t="s">
        <v>1040</v>
      </c>
      <c r="H350" t="s">
        <v>1037</v>
      </c>
      <c r="I350">
        <f>Orders[[#This Row],[price]]*Orders[[#This Row],[quantity]]</f>
        <v>4170.4000000000005</v>
      </c>
    </row>
    <row r="351" spans="1:9" x14ac:dyDescent="0.35">
      <c r="A351">
        <v>104</v>
      </c>
      <c r="B351" s="5" t="s">
        <v>555</v>
      </c>
      <c r="C351" t="s">
        <v>993</v>
      </c>
      <c r="D351">
        <v>802.67</v>
      </c>
      <c r="E351">
        <v>2</v>
      </c>
      <c r="F351" t="s">
        <v>997</v>
      </c>
      <c r="G351" t="s">
        <v>1031</v>
      </c>
      <c r="H351" t="s">
        <v>1032</v>
      </c>
      <c r="I351">
        <f>Orders[[#This Row],[price]]*Orders[[#This Row],[quantity]]</f>
        <v>1605.34</v>
      </c>
    </row>
    <row r="352" spans="1:9" x14ac:dyDescent="0.35">
      <c r="A352">
        <v>434</v>
      </c>
      <c r="B352" s="5" t="s">
        <v>555</v>
      </c>
      <c r="C352" t="s">
        <v>992</v>
      </c>
      <c r="D352">
        <v>19.39</v>
      </c>
      <c r="E352">
        <v>5</v>
      </c>
      <c r="F352" t="s">
        <v>996</v>
      </c>
      <c r="G352" t="s">
        <v>1033</v>
      </c>
      <c r="H352" t="s">
        <v>1035</v>
      </c>
      <c r="I352">
        <f>Orders[[#This Row],[price]]*Orders[[#This Row],[quantity]]</f>
        <v>96.95</v>
      </c>
    </row>
    <row r="353" spans="1:9" x14ac:dyDescent="0.35">
      <c r="A353">
        <v>465</v>
      </c>
      <c r="B353" s="5" t="s">
        <v>555</v>
      </c>
      <c r="C353" t="s">
        <v>994</v>
      </c>
      <c r="D353">
        <v>1417.15</v>
      </c>
      <c r="E353">
        <v>3</v>
      </c>
      <c r="F353" t="s">
        <v>996</v>
      </c>
      <c r="G353" t="s">
        <v>1000</v>
      </c>
      <c r="H353" t="s">
        <v>1026</v>
      </c>
      <c r="I353">
        <f>Orders[[#This Row],[price]]*Orders[[#This Row],[quantity]]</f>
        <v>4251.4500000000007</v>
      </c>
    </row>
    <row r="354" spans="1:9" x14ac:dyDescent="0.35">
      <c r="A354">
        <v>378</v>
      </c>
      <c r="B354" s="5" t="s">
        <v>1197</v>
      </c>
      <c r="C354" t="s">
        <v>989</v>
      </c>
      <c r="D354">
        <v>816.6</v>
      </c>
      <c r="E354">
        <v>3</v>
      </c>
      <c r="F354" t="s">
        <v>997</v>
      </c>
      <c r="G354" t="s">
        <v>1031</v>
      </c>
      <c r="H354" t="s">
        <v>1027</v>
      </c>
      <c r="I354">
        <f>Orders[[#This Row],[price]]*Orders[[#This Row],[quantity]]</f>
        <v>2449.8000000000002</v>
      </c>
    </row>
    <row r="355" spans="1:9" x14ac:dyDescent="0.35">
      <c r="A355">
        <v>558</v>
      </c>
      <c r="B355" s="5" t="s">
        <v>1197</v>
      </c>
      <c r="C355" t="s">
        <v>989</v>
      </c>
      <c r="D355">
        <v>1949.57</v>
      </c>
      <c r="E355">
        <v>4</v>
      </c>
      <c r="F355" t="s">
        <v>997</v>
      </c>
      <c r="G355" t="s">
        <v>1034</v>
      </c>
      <c r="H355" t="s">
        <v>1032</v>
      </c>
      <c r="I355">
        <f>Orders[[#This Row],[price]]*Orders[[#This Row],[quantity]]</f>
        <v>7798.28</v>
      </c>
    </row>
    <row r="356" spans="1:9" x14ac:dyDescent="0.35">
      <c r="A356">
        <v>360</v>
      </c>
      <c r="B356" s="5" t="s">
        <v>1189</v>
      </c>
      <c r="C356" t="s">
        <v>990</v>
      </c>
      <c r="D356">
        <v>360.41</v>
      </c>
      <c r="E356">
        <v>1</v>
      </c>
      <c r="F356" t="s">
        <v>998</v>
      </c>
      <c r="G356" t="s">
        <v>1003</v>
      </c>
      <c r="H356" t="s">
        <v>1027</v>
      </c>
      <c r="I356">
        <f>Orders[[#This Row],[price]]*Orders[[#This Row],[quantity]]</f>
        <v>360.41</v>
      </c>
    </row>
    <row r="357" spans="1:9" x14ac:dyDescent="0.35">
      <c r="A357">
        <v>573</v>
      </c>
      <c r="B357" s="5" t="s">
        <v>1260</v>
      </c>
      <c r="C357" t="s">
        <v>992</v>
      </c>
      <c r="D357">
        <v>1178.5999999999999</v>
      </c>
      <c r="E357">
        <v>2</v>
      </c>
      <c r="F357" t="s">
        <v>996</v>
      </c>
      <c r="G357" t="s">
        <v>1003</v>
      </c>
      <c r="H357" t="s">
        <v>1037</v>
      </c>
      <c r="I357">
        <f>Orders[[#This Row],[price]]*Orders[[#This Row],[quantity]]</f>
        <v>2357.1999999999998</v>
      </c>
    </row>
    <row r="358" spans="1:9" x14ac:dyDescent="0.35">
      <c r="A358">
        <v>448</v>
      </c>
      <c r="B358" s="5" t="s">
        <v>863</v>
      </c>
      <c r="C358" t="s">
        <v>992</v>
      </c>
      <c r="D358">
        <v>993.37</v>
      </c>
      <c r="E358">
        <v>10</v>
      </c>
      <c r="F358" t="s">
        <v>998</v>
      </c>
      <c r="G358" t="s">
        <v>1034</v>
      </c>
      <c r="H358" t="s">
        <v>1024</v>
      </c>
      <c r="I358">
        <f>Orders[[#This Row],[price]]*Orders[[#This Row],[quantity]]</f>
        <v>9933.7000000000007</v>
      </c>
    </row>
    <row r="359" spans="1:9" x14ac:dyDescent="0.35">
      <c r="A359">
        <v>594</v>
      </c>
      <c r="B359" s="5" t="s">
        <v>1268</v>
      </c>
      <c r="C359" t="s">
        <v>987</v>
      </c>
      <c r="D359">
        <v>794.54</v>
      </c>
      <c r="E359">
        <v>7</v>
      </c>
      <c r="F359" t="s">
        <v>996</v>
      </c>
      <c r="G359" t="s">
        <v>1000</v>
      </c>
      <c r="H359" t="s">
        <v>1030</v>
      </c>
      <c r="I359">
        <f>Orders[[#This Row],[price]]*Orders[[#This Row],[quantity]]</f>
        <v>5561.78</v>
      </c>
    </row>
    <row r="360" spans="1:9" x14ac:dyDescent="0.35">
      <c r="A360">
        <v>74</v>
      </c>
      <c r="B360" s="5" t="s">
        <v>1086</v>
      </c>
      <c r="C360" t="s">
        <v>991</v>
      </c>
      <c r="D360">
        <v>1280.17</v>
      </c>
      <c r="E360">
        <v>2</v>
      </c>
      <c r="F360" t="s">
        <v>999</v>
      </c>
      <c r="G360" t="s">
        <v>1033</v>
      </c>
      <c r="H360" t="s">
        <v>1030</v>
      </c>
      <c r="I360">
        <f>Orders[[#This Row],[price]]*Orders[[#This Row],[quantity]]</f>
        <v>2560.34</v>
      </c>
    </row>
    <row r="361" spans="1:9" x14ac:dyDescent="0.35">
      <c r="A361">
        <v>129</v>
      </c>
      <c r="B361" s="5" t="s">
        <v>579</v>
      </c>
      <c r="C361" t="s">
        <v>994</v>
      </c>
      <c r="D361">
        <v>799.07</v>
      </c>
      <c r="E361">
        <v>10</v>
      </c>
      <c r="F361" t="s">
        <v>998</v>
      </c>
      <c r="G361" t="s">
        <v>1040</v>
      </c>
      <c r="H361" t="s">
        <v>1032</v>
      </c>
      <c r="I361">
        <f>Orders[[#This Row],[price]]*Orders[[#This Row],[quantity]]</f>
        <v>7990.7000000000007</v>
      </c>
    </row>
    <row r="362" spans="1:9" x14ac:dyDescent="0.35">
      <c r="A362">
        <v>261</v>
      </c>
      <c r="B362" s="5" t="s">
        <v>579</v>
      </c>
      <c r="C362" t="s">
        <v>990</v>
      </c>
      <c r="D362">
        <v>631.28</v>
      </c>
      <c r="E362">
        <v>5</v>
      </c>
      <c r="F362" t="s">
        <v>998</v>
      </c>
      <c r="G362" t="s">
        <v>1031</v>
      </c>
      <c r="H362" t="s">
        <v>1041</v>
      </c>
      <c r="I362">
        <f>Orders[[#This Row],[price]]*Orders[[#This Row],[quantity]]</f>
        <v>3156.3999999999996</v>
      </c>
    </row>
    <row r="363" spans="1:9" x14ac:dyDescent="0.35">
      <c r="A363">
        <v>308</v>
      </c>
      <c r="B363" s="5" t="s">
        <v>579</v>
      </c>
      <c r="C363" t="s">
        <v>993</v>
      </c>
      <c r="D363">
        <v>983.43</v>
      </c>
      <c r="E363">
        <v>5</v>
      </c>
      <c r="F363" t="s">
        <v>999</v>
      </c>
      <c r="G363" t="s">
        <v>1000</v>
      </c>
      <c r="H363" t="s">
        <v>1035</v>
      </c>
      <c r="I363">
        <f>Orders[[#This Row],[price]]*Orders[[#This Row],[quantity]]</f>
        <v>4917.1499999999996</v>
      </c>
    </row>
    <row r="364" spans="1:9" x14ac:dyDescent="0.35">
      <c r="A364">
        <v>371</v>
      </c>
      <c r="B364" s="5" t="s">
        <v>579</v>
      </c>
      <c r="C364" t="s">
        <v>990</v>
      </c>
      <c r="D364">
        <v>1337.71</v>
      </c>
      <c r="E364">
        <v>7</v>
      </c>
      <c r="F364" t="s">
        <v>999</v>
      </c>
      <c r="G364" t="s">
        <v>1039</v>
      </c>
      <c r="H364" t="s">
        <v>1028</v>
      </c>
      <c r="I364">
        <f>Orders[[#This Row],[price]]*Orders[[#This Row],[quantity]]</f>
        <v>9363.9700000000012</v>
      </c>
    </row>
    <row r="365" spans="1:9" x14ac:dyDescent="0.35">
      <c r="A365">
        <v>140</v>
      </c>
      <c r="B365" s="5" t="s">
        <v>589</v>
      </c>
      <c r="C365" t="s">
        <v>991</v>
      </c>
      <c r="D365">
        <v>719.74</v>
      </c>
      <c r="E365">
        <v>1</v>
      </c>
      <c r="F365" t="s">
        <v>996</v>
      </c>
      <c r="G365" t="s">
        <v>1036</v>
      </c>
      <c r="H365" t="s">
        <v>1032</v>
      </c>
      <c r="I365">
        <f>Orders[[#This Row],[price]]*Orders[[#This Row],[quantity]]</f>
        <v>719.74</v>
      </c>
    </row>
    <row r="366" spans="1:9" x14ac:dyDescent="0.35">
      <c r="A366">
        <v>291</v>
      </c>
      <c r="B366" s="5" t="s">
        <v>589</v>
      </c>
      <c r="C366" t="s">
        <v>989</v>
      </c>
      <c r="D366">
        <v>543.77</v>
      </c>
      <c r="E366">
        <v>9</v>
      </c>
      <c r="F366" t="s">
        <v>997</v>
      </c>
      <c r="G366" t="s">
        <v>1025</v>
      </c>
      <c r="H366" t="s">
        <v>1038</v>
      </c>
      <c r="I366">
        <f>Orders[[#This Row],[price]]*Orders[[#This Row],[quantity]]</f>
        <v>4893.93</v>
      </c>
    </row>
    <row r="367" spans="1:9" x14ac:dyDescent="0.35">
      <c r="A367">
        <v>440</v>
      </c>
      <c r="B367" s="5" t="s">
        <v>589</v>
      </c>
      <c r="C367" t="s">
        <v>988</v>
      </c>
      <c r="D367">
        <v>1248.95</v>
      </c>
      <c r="E367">
        <v>8</v>
      </c>
      <c r="F367" t="s">
        <v>999</v>
      </c>
      <c r="G367" t="s">
        <v>1040</v>
      </c>
      <c r="H367" t="s">
        <v>1030</v>
      </c>
      <c r="I367">
        <f>Orders[[#This Row],[price]]*Orders[[#This Row],[quantity]]</f>
        <v>9991.6</v>
      </c>
    </row>
    <row r="368" spans="1:9" x14ac:dyDescent="0.35">
      <c r="A368">
        <v>75</v>
      </c>
      <c r="B368" s="5" t="s">
        <v>1087</v>
      </c>
      <c r="C368" t="s">
        <v>992</v>
      </c>
      <c r="D368">
        <v>1413.05</v>
      </c>
      <c r="E368">
        <v>5</v>
      </c>
      <c r="F368" t="s">
        <v>998</v>
      </c>
      <c r="G368" t="s">
        <v>1034</v>
      </c>
      <c r="H368" t="s">
        <v>1030</v>
      </c>
      <c r="I368">
        <f>Orders[[#This Row],[price]]*Orders[[#This Row],[quantity]]</f>
        <v>7065.25</v>
      </c>
    </row>
    <row r="369" spans="1:9" x14ac:dyDescent="0.35">
      <c r="A369">
        <v>347</v>
      </c>
      <c r="B369" s="5" t="s">
        <v>1087</v>
      </c>
      <c r="C369" t="s">
        <v>993</v>
      </c>
      <c r="D369">
        <v>1011.69</v>
      </c>
      <c r="E369">
        <v>9</v>
      </c>
      <c r="F369" t="s">
        <v>996</v>
      </c>
      <c r="G369" t="s">
        <v>1025</v>
      </c>
      <c r="H369" t="s">
        <v>1024</v>
      </c>
      <c r="I369">
        <f>Orders[[#This Row],[price]]*Orders[[#This Row],[quantity]]</f>
        <v>9105.2100000000009</v>
      </c>
    </row>
    <row r="370" spans="1:9" x14ac:dyDescent="0.35">
      <c r="A370">
        <v>422</v>
      </c>
      <c r="B370" s="5" t="s">
        <v>1215</v>
      </c>
      <c r="C370" t="s">
        <v>988</v>
      </c>
      <c r="D370">
        <v>1780.6</v>
      </c>
      <c r="E370">
        <v>4</v>
      </c>
      <c r="F370" t="s">
        <v>997</v>
      </c>
      <c r="G370" t="s">
        <v>1029</v>
      </c>
      <c r="H370" t="s">
        <v>1035</v>
      </c>
      <c r="I370">
        <f>Orders[[#This Row],[price]]*Orders[[#This Row],[quantity]]</f>
        <v>7122.4</v>
      </c>
    </row>
    <row r="371" spans="1:9" x14ac:dyDescent="0.35">
      <c r="A371">
        <v>154</v>
      </c>
      <c r="B371" s="5" t="s">
        <v>933</v>
      </c>
      <c r="C371" t="s">
        <v>991</v>
      </c>
      <c r="D371">
        <v>927.9</v>
      </c>
      <c r="E371">
        <v>8</v>
      </c>
      <c r="F371" t="s">
        <v>997</v>
      </c>
      <c r="G371" t="s">
        <v>1000</v>
      </c>
      <c r="H371" t="s">
        <v>1037</v>
      </c>
      <c r="I371">
        <f>Orders[[#This Row],[price]]*Orders[[#This Row],[quantity]]</f>
        <v>7423.2</v>
      </c>
    </row>
    <row r="372" spans="1:9" x14ac:dyDescent="0.35">
      <c r="A372">
        <v>495</v>
      </c>
      <c r="B372" s="5" t="s">
        <v>933</v>
      </c>
      <c r="C372" t="s">
        <v>991</v>
      </c>
      <c r="D372">
        <v>786.06</v>
      </c>
      <c r="E372">
        <v>7</v>
      </c>
      <c r="F372" t="s">
        <v>997</v>
      </c>
      <c r="G372" t="s">
        <v>1039</v>
      </c>
      <c r="H372" t="s">
        <v>1028</v>
      </c>
      <c r="I372">
        <f>Orders[[#This Row],[price]]*Orders[[#This Row],[quantity]]</f>
        <v>5502.42</v>
      </c>
    </row>
    <row r="373" spans="1:9" x14ac:dyDescent="0.35">
      <c r="A373">
        <v>535</v>
      </c>
      <c r="B373" s="5" t="s">
        <v>933</v>
      </c>
      <c r="C373" t="s">
        <v>987</v>
      </c>
      <c r="D373">
        <v>1774.1</v>
      </c>
      <c r="E373">
        <v>2</v>
      </c>
      <c r="F373" t="s">
        <v>996</v>
      </c>
      <c r="G373" t="s">
        <v>1025</v>
      </c>
      <c r="H373" t="s">
        <v>1028</v>
      </c>
      <c r="I373">
        <f>Orders[[#This Row],[price]]*Orders[[#This Row],[quantity]]</f>
        <v>3548.2</v>
      </c>
    </row>
    <row r="374" spans="1:9" x14ac:dyDescent="0.35">
      <c r="A374">
        <v>252</v>
      </c>
      <c r="B374" s="5" t="s">
        <v>1155</v>
      </c>
      <c r="C374" t="s">
        <v>992</v>
      </c>
      <c r="D374">
        <v>966.37</v>
      </c>
      <c r="E374">
        <v>6</v>
      </c>
      <c r="F374" t="s">
        <v>996</v>
      </c>
      <c r="G374" t="s">
        <v>1034</v>
      </c>
      <c r="H374" t="s">
        <v>1037</v>
      </c>
      <c r="I374">
        <f>Orders[[#This Row],[price]]*Orders[[#This Row],[quantity]]</f>
        <v>5798.22</v>
      </c>
    </row>
    <row r="375" spans="1:9" x14ac:dyDescent="0.35">
      <c r="A375">
        <v>64</v>
      </c>
      <c r="B375" s="5" t="s">
        <v>518</v>
      </c>
      <c r="C375" t="s">
        <v>989</v>
      </c>
      <c r="D375">
        <v>597.79</v>
      </c>
      <c r="E375">
        <v>3</v>
      </c>
      <c r="F375" t="s">
        <v>998</v>
      </c>
      <c r="G375" t="s">
        <v>1034</v>
      </c>
      <c r="H375" t="s">
        <v>1024</v>
      </c>
      <c r="I375">
        <f>Orders[[#This Row],[price]]*Orders[[#This Row],[quantity]]</f>
        <v>1793.37</v>
      </c>
    </row>
    <row r="376" spans="1:9" x14ac:dyDescent="0.35">
      <c r="A376">
        <v>338</v>
      </c>
      <c r="B376" s="5" t="s">
        <v>772</v>
      </c>
      <c r="C376" t="s">
        <v>992</v>
      </c>
      <c r="D376">
        <v>1850.08</v>
      </c>
      <c r="E376">
        <v>5</v>
      </c>
      <c r="F376" t="s">
        <v>996</v>
      </c>
      <c r="G376" t="s">
        <v>1025</v>
      </c>
      <c r="H376" t="s">
        <v>1037</v>
      </c>
      <c r="I376">
        <f>Orders[[#This Row],[price]]*Orders[[#This Row],[quantity]]</f>
        <v>9250.4</v>
      </c>
    </row>
    <row r="377" spans="1:9" x14ac:dyDescent="0.35">
      <c r="A377">
        <v>301</v>
      </c>
      <c r="B377" s="5" t="s">
        <v>738</v>
      </c>
      <c r="C377" t="s">
        <v>989</v>
      </c>
      <c r="D377">
        <v>1888.64</v>
      </c>
      <c r="E377">
        <v>4</v>
      </c>
      <c r="F377" t="s">
        <v>999</v>
      </c>
      <c r="G377" t="s">
        <v>1034</v>
      </c>
      <c r="H377" t="s">
        <v>1026</v>
      </c>
      <c r="I377">
        <f>Orders[[#This Row],[price]]*Orders[[#This Row],[quantity]]</f>
        <v>7554.56</v>
      </c>
    </row>
    <row r="378" spans="1:9" x14ac:dyDescent="0.35">
      <c r="A378">
        <v>243</v>
      </c>
      <c r="B378" s="5" t="s">
        <v>685</v>
      </c>
      <c r="C378" t="s">
        <v>995</v>
      </c>
      <c r="D378">
        <v>177.78</v>
      </c>
      <c r="E378">
        <v>2</v>
      </c>
      <c r="F378" t="s">
        <v>996</v>
      </c>
      <c r="G378" t="s">
        <v>1029</v>
      </c>
      <c r="H378" t="s">
        <v>1030</v>
      </c>
      <c r="I378">
        <f>Orders[[#This Row],[price]]*Orders[[#This Row],[quantity]]</f>
        <v>355.56</v>
      </c>
    </row>
    <row r="379" spans="1:9" x14ac:dyDescent="0.35">
      <c r="A379">
        <v>473</v>
      </c>
      <c r="B379" s="5" t="s">
        <v>685</v>
      </c>
      <c r="C379" t="s">
        <v>995</v>
      </c>
      <c r="D379">
        <v>1674.31</v>
      </c>
      <c r="E379">
        <v>6</v>
      </c>
      <c r="F379" t="s">
        <v>999</v>
      </c>
      <c r="G379" t="s">
        <v>1036</v>
      </c>
      <c r="H379" t="s">
        <v>1030</v>
      </c>
      <c r="I379">
        <f>Orders[[#This Row],[price]]*Orders[[#This Row],[quantity]]</f>
        <v>10045.86</v>
      </c>
    </row>
    <row r="380" spans="1:9" x14ac:dyDescent="0.35">
      <c r="A380">
        <v>490</v>
      </c>
      <c r="B380" s="5" t="s">
        <v>897</v>
      </c>
      <c r="C380" t="s">
        <v>988</v>
      </c>
      <c r="D380">
        <v>110.19</v>
      </c>
      <c r="E380">
        <v>1</v>
      </c>
      <c r="F380" t="s">
        <v>999</v>
      </c>
      <c r="G380" t="s">
        <v>1003</v>
      </c>
      <c r="H380" t="s">
        <v>1038</v>
      </c>
      <c r="I380">
        <f>Orders[[#This Row],[price]]*Orders[[#This Row],[quantity]]</f>
        <v>110.19</v>
      </c>
    </row>
    <row r="381" spans="1:9" x14ac:dyDescent="0.35">
      <c r="A381">
        <v>557</v>
      </c>
      <c r="B381" s="5" t="s">
        <v>897</v>
      </c>
      <c r="C381" t="s">
        <v>988</v>
      </c>
      <c r="D381">
        <v>311.38</v>
      </c>
      <c r="E381">
        <v>3</v>
      </c>
      <c r="F381" t="s">
        <v>999</v>
      </c>
      <c r="G381" t="s">
        <v>1033</v>
      </c>
      <c r="H381" t="s">
        <v>1041</v>
      </c>
      <c r="I381">
        <f>Orders[[#This Row],[price]]*Orders[[#This Row],[quantity]]</f>
        <v>934.14</v>
      </c>
    </row>
    <row r="382" spans="1:9" x14ac:dyDescent="0.35">
      <c r="A382">
        <v>438</v>
      </c>
      <c r="B382" s="5" t="s">
        <v>1218</v>
      </c>
      <c r="C382" t="s">
        <v>992</v>
      </c>
      <c r="D382">
        <v>1735.43</v>
      </c>
      <c r="E382">
        <v>8</v>
      </c>
      <c r="F382" t="s">
        <v>998</v>
      </c>
      <c r="G382" t="s">
        <v>1031</v>
      </c>
      <c r="H382" t="s">
        <v>1026</v>
      </c>
      <c r="I382">
        <f>Orders[[#This Row],[price]]*Orders[[#This Row],[quantity]]</f>
        <v>13883.44</v>
      </c>
    </row>
    <row r="383" spans="1:9" x14ac:dyDescent="0.35">
      <c r="A383">
        <v>195</v>
      </c>
      <c r="B383" s="5" t="s">
        <v>942</v>
      </c>
      <c r="C383" t="s">
        <v>991</v>
      </c>
      <c r="D383">
        <v>1957.3</v>
      </c>
      <c r="E383">
        <v>1</v>
      </c>
      <c r="F383" t="s">
        <v>998</v>
      </c>
      <c r="G383" t="s">
        <v>1031</v>
      </c>
      <c r="H383" t="s">
        <v>1030</v>
      </c>
      <c r="I383">
        <f>Orders[[#This Row],[price]]*Orders[[#This Row],[quantity]]</f>
        <v>1957.3</v>
      </c>
    </row>
    <row r="384" spans="1:9" x14ac:dyDescent="0.35">
      <c r="A384">
        <v>545</v>
      </c>
      <c r="B384" s="5" t="s">
        <v>942</v>
      </c>
      <c r="C384" t="s">
        <v>991</v>
      </c>
      <c r="D384">
        <v>1868.6</v>
      </c>
      <c r="E384">
        <v>8</v>
      </c>
      <c r="F384" t="s">
        <v>998</v>
      </c>
      <c r="G384" t="s">
        <v>1034</v>
      </c>
      <c r="H384" t="s">
        <v>1028</v>
      </c>
      <c r="I384">
        <f>Orders[[#This Row],[price]]*Orders[[#This Row],[quantity]]</f>
        <v>14948.8</v>
      </c>
    </row>
    <row r="385" spans="1:9" x14ac:dyDescent="0.35">
      <c r="A385">
        <v>20</v>
      </c>
      <c r="B385" s="5" t="s">
        <v>1053</v>
      </c>
      <c r="C385" t="s">
        <v>995</v>
      </c>
      <c r="D385">
        <v>988.29</v>
      </c>
      <c r="E385">
        <v>3</v>
      </c>
      <c r="F385" t="s">
        <v>998</v>
      </c>
      <c r="G385" t="s">
        <v>1033</v>
      </c>
      <c r="H385" t="s">
        <v>1024</v>
      </c>
      <c r="I385">
        <f>Orders[[#This Row],[price]]*Orders[[#This Row],[quantity]]</f>
        <v>2964.87</v>
      </c>
    </row>
    <row r="386" spans="1:9" x14ac:dyDescent="0.35">
      <c r="A386">
        <v>85</v>
      </c>
      <c r="B386" s="5" t="s">
        <v>536</v>
      </c>
      <c r="C386" t="s">
        <v>990</v>
      </c>
      <c r="D386">
        <v>1325.39</v>
      </c>
      <c r="E386">
        <v>5</v>
      </c>
      <c r="F386" t="s">
        <v>997</v>
      </c>
      <c r="G386" t="s">
        <v>1000</v>
      </c>
      <c r="H386" t="s">
        <v>1028</v>
      </c>
      <c r="I386">
        <f>Orders[[#This Row],[price]]*Orders[[#This Row],[quantity]]</f>
        <v>6626.9500000000007</v>
      </c>
    </row>
    <row r="387" spans="1:9" x14ac:dyDescent="0.35">
      <c r="A387">
        <v>455</v>
      </c>
      <c r="B387" s="5" t="s">
        <v>536</v>
      </c>
      <c r="C387" t="s">
        <v>992</v>
      </c>
      <c r="D387">
        <v>762.69</v>
      </c>
      <c r="E387">
        <v>1</v>
      </c>
      <c r="F387" t="s">
        <v>998</v>
      </c>
      <c r="G387" t="s">
        <v>1034</v>
      </c>
      <c r="H387" t="s">
        <v>1030</v>
      </c>
      <c r="I387">
        <f>Orders[[#This Row],[price]]*Orders[[#This Row],[quantity]]</f>
        <v>762.69</v>
      </c>
    </row>
    <row r="388" spans="1:9" x14ac:dyDescent="0.35">
      <c r="A388">
        <v>522</v>
      </c>
      <c r="B388" s="5" t="s">
        <v>536</v>
      </c>
      <c r="C388" t="s">
        <v>994</v>
      </c>
      <c r="D388">
        <v>1349.73</v>
      </c>
      <c r="E388">
        <v>10</v>
      </c>
      <c r="F388" t="s">
        <v>998</v>
      </c>
      <c r="G388" t="s">
        <v>1025</v>
      </c>
      <c r="H388" t="s">
        <v>1035</v>
      </c>
      <c r="I388">
        <f>Orders[[#This Row],[price]]*Orders[[#This Row],[quantity]]</f>
        <v>13497.3</v>
      </c>
    </row>
    <row r="389" spans="1:9" x14ac:dyDescent="0.35">
      <c r="A389">
        <v>241</v>
      </c>
      <c r="B389" s="5" t="s">
        <v>1148</v>
      </c>
      <c r="C389" t="s">
        <v>987</v>
      </c>
      <c r="D389">
        <v>1783.8</v>
      </c>
      <c r="E389">
        <v>1</v>
      </c>
      <c r="F389" t="s">
        <v>996</v>
      </c>
      <c r="G389" t="s">
        <v>1040</v>
      </c>
      <c r="H389" t="s">
        <v>1041</v>
      </c>
      <c r="I389">
        <f>Orders[[#This Row],[price]]*Orders[[#This Row],[quantity]]</f>
        <v>1783.8</v>
      </c>
    </row>
    <row r="390" spans="1:9" x14ac:dyDescent="0.35">
      <c r="A390">
        <v>364</v>
      </c>
      <c r="B390" s="5" t="s">
        <v>792</v>
      </c>
      <c r="C390" t="s">
        <v>989</v>
      </c>
      <c r="D390">
        <v>1174.98</v>
      </c>
      <c r="E390">
        <v>5</v>
      </c>
      <c r="F390" t="s">
        <v>998</v>
      </c>
      <c r="G390" t="s">
        <v>1034</v>
      </c>
      <c r="H390" t="s">
        <v>1028</v>
      </c>
      <c r="I390">
        <f>Orders[[#This Row],[price]]*Orders[[#This Row],[quantity]]</f>
        <v>5874.9</v>
      </c>
    </row>
    <row r="391" spans="1:9" x14ac:dyDescent="0.35">
      <c r="A391">
        <v>32</v>
      </c>
      <c r="B391" s="5" t="s">
        <v>1062</v>
      </c>
      <c r="C391" t="s">
        <v>987</v>
      </c>
      <c r="D391">
        <v>376.23</v>
      </c>
      <c r="E391">
        <v>6</v>
      </c>
      <c r="F391" t="s">
        <v>996</v>
      </c>
      <c r="G391" t="s">
        <v>1033</v>
      </c>
      <c r="H391" t="s">
        <v>1037</v>
      </c>
      <c r="I391">
        <f>Orders[[#This Row],[price]]*Orders[[#This Row],[quantity]]</f>
        <v>2257.38</v>
      </c>
    </row>
    <row r="392" spans="1:9" x14ac:dyDescent="0.35">
      <c r="A392">
        <v>177</v>
      </c>
      <c r="B392" s="5" t="s">
        <v>1124</v>
      </c>
      <c r="C392" t="s">
        <v>991</v>
      </c>
      <c r="D392">
        <v>1681.16</v>
      </c>
      <c r="E392">
        <v>1</v>
      </c>
      <c r="F392" t="s">
        <v>996</v>
      </c>
      <c r="G392" t="s">
        <v>1040</v>
      </c>
      <c r="H392" t="s">
        <v>1027</v>
      </c>
      <c r="I392">
        <f>Orders[[#This Row],[price]]*Orders[[#This Row],[quantity]]</f>
        <v>1681.16</v>
      </c>
    </row>
    <row r="393" spans="1:9" x14ac:dyDescent="0.35">
      <c r="A393">
        <v>42</v>
      </c>
      <c r="B393" s="5" t="s">
        <v>1068</v>
      </c>
      <c r="C393" t="s">
        <v>992</v>
      </c>
      <c r="D393">
        <v>742.86</v>
      </c>
      <c r="E393">
        <v>3</v>
      </c>
      <c r="F393" t="s">
        <v>998</v>
      </c>
      <c r="G393" t="s">
        <v>1040</v>
      </c>
      <c r="H393" t="s">
        <v>1037</v>
      </c>
      <c r="I393">
        <f>Orders[[#This Row],[price]]*Orders[[#This Row],[quantity]]</f>
        <v>2228.58</v>
      </c>
    </row>
    <row r="394" spans="1:9" x14ac:dyDescent="0.35">
      <c r="A394">
        <v>196</v>
      </c>
      <c r="B394" s="5" t="s">
        <v>642</v>
      </c>
      <c r="C394" t="s">
        <v>993</v>
      </c>
      <c r="D394">
        <v>1322.27</v>
      </c>
      <c r="E394">
        <v>8</v>
      </c>
      <c r="F394" t="s">
        <v>999</v>
      </c>
      <c r="G394" t="s">
        <v>1033</v>
      </c>
      <c r="H394" t="s">
        <v>1041</v>
      </c>
      <c r="I394">
        <f>Orders[[#This Row],[price]]*Orders[[#This Row],[quantity]]</f>
        <v>10578.16</v>
      </c>
    </row>
    <row r="395" spans="1:9" x14ac:dyDescent="0.35">
      <c r="A395">
        <v>333</v>
      </c>
      <c r="B395" s="5" t="s">
        <v>768</v>
      </c>
      <c r="C395" t="s">
        <v>995</v>
      </c>
      <c r="D395">
        <v>696.64</v>
      </c>
      <c r="E395">
        <v>6</v>
      </c>
      <c r="F395" t="s">
        <v>999</v>
      </c>
      <c r="G395" t="s">
        <v>1034</v>
      </c>
      <c r="H395" t="s">
        <v>1024</v>
      </c>
      <c r="I395">
        <f>Orders[[#This Row],[price]]*Orders[[#This Row],[quantity]]</f>
        <v>4179.84</v>
      </c>
    </row>
    <row r="396" spans="1:9" x14ac:dyDescent="0.35">
      <c r="A396">
        <v>253</v>
      </c>
      <c r="B396" s="5" t="s">
        <v>695</v>
      </c>
      <c r="C396" t="s">
        <v>991</v>
      </c>
      <c r="D396">
        <v>1966.2</v>
      </c>
      <c r="E396">
        <v>10</v>
      </c>
      <c r="F396" t="s">
        <v>998</v>
      </c>
      <c r="G396" t="s">
        <v>1036</v>
      </c>
      <c r="H396" t="s">
        <v>1038</v>
      </c>
      <c r="I396">
        <f>Orders[[#This Row],[price]]*Orders[[#This Row],[quantity]]</f>
        <v>19662</v>
      </c>
    </row>
    <row r="397" spans="1:9" x14ac:dyDescent="0.35">
      <c r="A397">
        <v>485</v>
      </c>
      <c r="B397" s="5" t="s">
        <v>695</v>
      </c>
      <c r="C397" t="s">
        <v>990</v>
      </c>
      <c r="D397">
        <v>260.12</v>
      </c>
      <c r="E397">
        <v>6</v>
      </c>
      <c r="F397" t="s">
        <v>999</v>
      </c>
      <c r="G397" t="s">
        <v>1025</v>
      </c>
      <c r="H397" t="s">
        <v>1041</v>
      </c>
      <c r="I397">
        <f>Orders[[#This Row],[price]]*Orders[[#This Row],[quantity]]</f>
        <v>1560.72</v>
      </c>
    </row>
    <row r="398" spans="1:9" x14ac:dyDescent="0.35">
      <c r="A398">
        <v>330</v>
      </c>
      <c r="B398" s="5" t="s">
        <v>766</v>
      </c>
      <c r="C398" t="s">
        <v>987</v>
      </c>
      <c r="D398">
        <v>337.47</v>
      </c>
      <c r="E398">
        <v>2</v>
      </c>
      <c r="F398" t="s">
        <v>998</v>
      </c>
      <c r="G398" t="s">
        <v>1031</v>
      </c>
      <c r="H398" t="s">
        <v>1026</v>
      </c>
      <c r="I398">
        <f>Orders[[#This Row],[price]]*Orders[[#This Row],[quantity]]</f>
        <v>674.94</v>
      </c>
    </row>
    <row r="399" spans="1:9" x14ac:dyDescent="0.35">
      <c r="A399">
        <v>152</v>
      </c>
      <c r="B399" s="5" t="s">
        <v>832</v>
      </c>
      <c r="C399" t="s">
        <v>989</v>
      </c>
      <c r="D399">
        <v>21.21</v>
      </c>
      <c r="E399">
        <v>1</v>
      </c>
      <c r="F399" t="s">
        <v>996</v>
      </c>
      <c r="G399" t="s">
        <v>1029</v>
      </c>
      <c r="H399" t="s">
        <v>1024</v>
      </c>
      <c r="I399">
        <f>Orders[[#This Row],[price]]*Orders[[#This Row],[quantity]]</f>
        <v>21.21</v>
      </c>
    </row>
    <row r="400" spans="1:9" x14ac:dyDescent="0.35">
      <c r="A400">
        <v>408</v>
      </c>
      <c r="B400" s="5" t="s">
        <v>832</v>
      </c>
      <c r="C400" t="s">
        <v>995</v>
      </c>
      <c r="D400">
        <v>64.150000000000006</v>
      </c>
      <c r="E400">
        <v>3</v>
      </c>
      <c r="F400" t="s">
        <v>998</v>
      </c>
      <c r="G400" t="s">
        <v>1040</v>
      </c>
      <c r="H400" t="s">
        <v>1030</v>
      </c>
      <c r="I400">
        <f>Orders[[#This Row],[price]]*Orders[[#This Row],[quantity]]</f>
        <v>192.45000000000002</v>
      </c>
    </row>
    <row r="401" spans="1:9" x14ac:dyDescent="0.35">
      <c r="A401">
        <v>118</v>
      </c>
      <c r="B401" s="5" t="s">
        <v>569</v>
      </c>
      <c r="C401" t="s">
        <v>989</v>
      </c>
      <c r="D401">
        <v>330.75</v>
      </c>
      <c r="E401">
        <v>3</v>
      </c>
      <c r="F401" t="s">
        <v>997</v>
      </c>
      <c r="G401" t="s">
        <v>1039</v>
      </c>
      <c r="H401" t="s">
        <v>1027</v>
      </c>
      <c r="I401">
        <f>Orders[[#This Row],[price]]*Orders[[#This Row],[quantity]]</f>
        <v>992.25</v>
      </c>
    </row>
    <row r="402" spans="1:9" x14ac:dyDescent="0.35">
      <c r="A402">
        <v>217</v>
      </c>
      <c r="B402" s="5" t="s">
        <v>569</v>
      </c>
      <c r="C402" t="s">
        <v>987</v>
      </c>
      <c r="D402">
        <v>82.82</v>
      </c>
      <c r="E402">
        <v>7</v>
      </c>
      <c r="F402" t="s">
        <v>999</v>
      </c>
      <c r="G402" t="s">
        <v>1033</v>
      </c>
      <c r="H402" t="s">
        <v>1041</v>
      </c>
      <c r="I402">
        <f>Orders[[#This Row],[price]]*Orders[[#This Row],[quantity]]</f>
        <v>579.74</v>
      </c>
    </row>
    <row r="403" spans="1:9" x14ac:dyDescent="0.35">
      <c r="A403">
        <v>442</v>
      </c>
      <c r="B403" s="5" t="s">
        <v>1219</v>
      </c>
      <c r="C403" t="s">
        <v>986</v>
      </c>
      <c r="D403">
        <v>1737.33</v>
      </c>
      <c r="E403">
        <v>5</v>
      </c>
      <c r="F403" t="s">
        <v>997</v>
      </c>
      <c r="G403" t="s">
        <v>1036</v>
      </c>
      <c r="H403" t="s">
        <v>1032</v>
      </c>
      <c r="I403">
        <f>Orders[[#This Row],[price]]*Orders[[#This Row],[quantity]]</f>
        <v>8686.65</v>
      </c>
    </row>
    <row r="404" spans="1:9" x14ac:dyDescent="0.35">
      <c r="A404">
        <v>560</v>
      </c>
      <c r="B404" s="5" t="s">
        <v>1258</v>
      </c>
      <c r="C404" t="s">
        <v>989</v>
      </c>
      <c r="D404">
        <v>370.42</v>
      </c>
      <c r="E404">
        <v>7</v>
      </c>
      <c r="F404" t="s">
        <v>998</v>
      </c>
      <c r="G404" t="s">
        <v>1036</v>
      </c>
      <c r="H404" t="s">
        <v>1028</v>
      </c>
      <c r="I404">
        <f>Orders[[#This Row],[price]]*Orders[[#This Row],[quantity]]</f>
        <v>2592.94</v>
      </c>
    </row>
    <row r="405" spans="1:9" x14ac:dyDescent="0.35">
      <c r="A405">
        <v>70</v>
      </c>
      <c r="B405" s="5" t="s">
        <v>523</v>
      </c>
      <c r="C405" t="s">
        <v>994</v>
      </c>
      <c r="D405">
        <v>224.41</v>
      </c>
      <c r="E405">
        <v>6</v>
      </c>
      <c r="F405" t="s">
        <v>998</v>
      </c>
      <c r="G405" t="s">
        <v>1025</v>
      </c>
      <c r="H405" t="s">
        <v>1035</v>
      </c>
      <c r="I405">
        <f>Orders[[#This Row],[price]]*Orders[[#This Row],[quantity]]</f>
        <v>1346.46</v>
      </c>
    </row>
    <row r="406" spans="1:9" x14ac:dyDescent="0.35">
      <c r="A406">
        <v>250</v>
      </c>
      <c r="B406" s="5" t="s">
        <v>523</v>
      </c>
      <c r="C406" t="s">
        <v>992</v>
      </c>
      <c r="D406">
        <v>1524.32</v>
      </c>
      <c r="E406">
        <v>1</v>
      </c>
      <c r="F406" t="s">
        <v>996</v>
      </c>
      <c r="G406" t="s">
        <v>1036</v>
      </c>
      <c r="H406" t="s">
        <v>1032</v>
      </c>
      <c r="I406">
        <f>Orders[[#This Row],[price]]*Orders[[#This Row],[quantity]]</f>
        <v>1524.32</v>
      </c>
    </row>
    <row r="407" spans="1:9" x14ac:dyDescent="0.35">
      <c r="A407">
        <v>335</v>
      </c>
      <c r="B407" s="5" t="s">
        <v>523</v>
      </c>
      <c r="C407" t="s">
        <v>988</v>
      </c>
      <c r="D407">
        <v>1542.67</v>
      </c>
      <c r="E407">
        <v>6</v>
      </c>
      <c r="F407" t="s">
        <v>997</v>
      </c>
      <c r="G407" t="s">
        <v>1003</v>
      </c>
      <c r="H407" t="s">
        <v>1024</v>
      </c>
      <c r="I407">
        <f>Orders[[#This Row],[price]]*Orders[[#This Row],[quantity]]</f>
        <v>9256.02</v>
      </c>
    </row>
    <row r="408" spans="1:9" x14ac:dyDescent="0.35">
      <c r="A408">
        <v>577</v>
      </c>
      <c r="B408" s="5" t="s">
        <v>962</v>
      </c>
      <c r="C408" t="s">
        <v>993</v>
      </c>
      <c r="D408">
        <v>1476.79</v>
      </c>
      <c r="E408">
        <v>8</v>
      </c>
      <c r="F408" t="s">
        <v>997</v>
      </c>
      <c r="G408" t="s">
        <v>1034</v>
      </c>
      <c r="H408" t="s">
        <v>1037</v>
      </c>
      <c r="I408">
        <f>Orders[[#This Row],[price]]*Orders[[#This Row],[quantity]]</f>
        <v>11814.32</v>
      </c>
    </row>
    <row r="409" spans="1:9" x14ac:dyDescent="0.35">
      <c r="A409">
        <v>52</v>
      </c>
      <c r="B409" s="5" t="s">
        <v>1075</v>
      </c>
      <c r="C409" t="s">
        <v>986</v>
      </c>
      <c r="D409">
        <v>815.26</v>
      </c>
      <c r="E409">
        <v>1</v>
      </c>
      <c r="F409" t="s">
        <v>997</v>
      </c>
      <c r="G409" t="s">
        <v>1033</v>
      </c>
      <c r="H409" t="s">
        <v>1037</v>
      </c>
      <c r="I409">
        <f>Orders[[#This Row],[price]]*Orders[[#This Row],[quantity]]</f>
        <v>815.26</v>
      </c>
    </row>
    <row r="410" spans="1:9" x14ac:dyDescent="0.35">
      <c r="A410">
        <v>379</v>
      </c>
      <c r="B410" s="5" t="s">
        <v>1075</v>
      </c>
      <c r="C410" t="s">
        <v>992</v>
      </c>
      <c r="D410">
        <v>24.88</v>
      </c>
      <c r="E410">
        <v>8</v>
      </c>
      <c r="F410" t="s">
        <v>998</v>
      </c>
      <c r="G410" t="s">
        <v>1003</v>
      </c>
      <c r="H410" t="s">
        <v>1035</v>
      </c>
      <c r="I410">
        <f>Orders[[#This Row],[price]]*Orders[[#This Row],[quantity]]</f>
        <v>199.04</v>
      </c>
    </row>
    <row r="411" spans="1:9" x14ac:dyDescent="0.35">
      <c r="A411">
        <v>472</v>
      </c>
      <c r="B411" s="5" t="s">
        <v>882</v>
      </c>
      <c r="C411" t="s">
        <v>995</v>
      </c>
      <c r="D411">
        <v>683.72</v>
      </c>
      <c r="E411">
        <v>10</v>
      </c>
      <c r="F411" t="s">
        <v>996</v>
      </c>
      <c r="G411" t="s">
        <v>1031</v>
      </c>
      <c r="H411" t="s">
        <v>1041</v>
      </c>
      <c r="I411">
        <f>Orders[[#This Row],[price]]*Orders[[#This Row],[quantity]]</f>
        <v>6837.2000000000007</v>
      </c>
    </row>
    <row r="412" spans="1:9" x14ac:dyDescent="0.35">
      <c r="A412">
        <v>86</v>
      </c>
      <c r="B412" s="5" t="s">
        <v>567</v>
      </c>
      <c r="C412" t="s">
        <v>995</v>
      </c>
      <c r="D412">
        <v>423.99</v>
      </c>
      <c r="E412">
        <v>3</v>
      </c>
      <c r="F412" t="s">
        <v>997</v>
      </c>
      <c r="G412" t="s">
        <v>1003</v>
      </c>
      <c r="H412" t="s">
        <v>1038</v>
      </c>
      <c r="I412">
        <f>Orders[[#This Row],[price]]*Orders[[#This Row],[quantity]]</f>
        <v>1271.97</v>
      </c>
    </row>
    <row r="413" spans="1:9" x14ac:dyDescent="0.35">
      <c r="A413">
        <v>116</v>
      </c>
      <c r="B413" s="5" t="s">
        <v>567</v>
      </c>
      <c r="C413" t="s">
        <v>994</v>
      </c>
      <c r="D413">
        <v>1467.23</v>
      </c>
      <c r="E413">
        <v>4</v>
      </c>
      <c r="F413" t="s">
        <v>999</v>
      </c>
      <c r="G413" t="s">
        <v>1000</v>
      </c>
      <c r="H413" t="s">
        <v>1041</v>
      </c>
      <c r="I413">
        <f>Orders[[#This Row],[price]]*Orders[[#This Row],[quantity]]</f>
        <v>5868.92</v>
      </c>
    </row>
    <row r="414" spans="1:9" x14ac:dyDescent="0.35">
      <c r="A414">
        <v>83</v>
      </c>
      <c r="B414" s="5" t="s">
        <v>534</v>
      </c>
      <c r="C414" t="s">
        <v>986</v>
      </c>
      <c r="D414">
        <v>31.21</v>
      </c>
      <c r="E414">
        <v>10</v>
      </c>
      <c r="F414" t="s">
        <v>997</v>
      </c>
      <c r="G414" t="s">
        <v>1036</v>
      </c>
      <c r="H414" t="s">
        <v>1032</v>
      </c>
      <c r="I414">
        <f>Orders[[#This Row],[price]]*Orders[[#This Row],[quantity]]</f>
        <v>312.10000000000002</v>
      </c>
    </row>
    <row r="415" spans="1:9" x14ac:dyDescent="0.35">
      <c r="A415">
        <v>395</v>
      </c>
      <c r="B415" s="5" t="s">
        <v>534</v>
      </c>
      <c r="C415" t="s">
        <v>986</v>
      </c>
      <c r="D415">
        <v>1132.9100000000001</v>
      </c>
      <c r="E415">
        <v>4</v>
      </c>
      <c r="F415" t="s">
        <v>998</v>
      </c>
      <c r="G415" t="s">
        <v>1033</v>
      </c>
      <c r="H415" t="s">
        <v>1041</v>
      </c>
      <c r="I415">
        <f>Orders[[#This Row],[price]]*Orders[[#This Row],[quantity]]</f>
        <v>4531.6400000000003</v>
      </c>
    </row>
    <row r="416" spans="1:9" x14ac:dyDescent="0.35">
      <c r="A416">
        <v>47</v>
      </c>
      <c r="B416" s="5" t="s">
        <v>1070</v>
      </c>
      <c r="C416" t="s">
        <v>986</v>
      </c>
      <c r="D416">
        <v>1578.75</v>
      </c>
      <c r="E416">
        <v>3</v>
      </c>
      <c r="F416" t="s">
        <v>996</v>
      </c>
      <c r="G416" t="s">
        <v>1033</v>
      </c>
      <c r="H416" t="s">
        <v>1035</v>
      </c>
      <c r="I416">
        <f>Orders[[#This Row],[price]]*Orders[[#This Row],[quantity]]</f>
        <v>4736.25</v>
      </c>
    </row>
    <row r="417" spans="1:9" x14ac:dyDescent="0.35">
      <c r="A417">
        <v>397</v>
      </c>
      <c r="B417" s="5" t="s">
        <v>1208</v>
      </c>
      <c r="C417" t="s">
        <v>995</v>
      </c>
      <c r="D417">
        <v>440.13</v>
      </c>
      <c r="E417">
        <v>4</v>
      </c>
      <c r="F417" t="s">
        <v>996</v>
      </c>
      <c r="G417" t="s">
        <v>1040</v>
      </c>
      <c r="H417" t="s">
        <v>1035</v>
      </c>
      <c r="I417">
        <f>Orders[[#This Row],[price]]*Orders[[#This Row],[quantity]]</f>
        <v>1760.52</v>
      </c>
    </row>
    <row r="418" spans="1:9" x14ac:dyDescent="0.35">
      <c r="A418">
        <v>172</v>
      </c>
      <c r="B418" s="5" t="s">
        <v>619</v>
      </c>
      <c r="C418" t="s">
        <v>993</v>
      </c>
      <c r="D418">
        <v>1839.54</v>
      </c>
      <c r="E418">
        <v>3</v>
      </c>
      <c r="F418" t="s">
        <v>996</v>
      </c>
      <c r="G418" t="s">
        <v>1040</v>
      </c>
      <c r="H418" t="s">
        <v>1035</v>
      </c>
      <c r="I418">
        <f>Orders[[#This Row],[price]]*Orders[[#This Row],[quantity]]</f>
        <v>5518.62</v>
      </c>
    </row>
    <row r="419" spans="1:9" x14ac:dyDescent="0.35">
      <c r="A419">
        <v>588</v>
      </c>
      <c r="B419" s="5" t="s">
        <v>1265</v>
      </c>
      <c r="C419" t="s">
        <v>993</v>
      </c>
      <c r="D419">
        <v>549.1</v>
      </c>
      <c r="E419">
        <v>6</v>
      </c>
      <c r="F419" t="s">
        <v>996</v>
      </c>
      <c r="G419" t="s">
        <v>1031</v>
      </c>
      <c r="H419" t="s">
        <v>1038</v>
      </c>
      <c r="I419">
        <f>Orders[[#This Row],[price]]*Orders[[#This Row],[quantity]]</f>
        <v>3294.6000000000004</v>
      </c>
    </row>
    <row r="420" spans="1:9" x14ac:dyDescent="0.35">
      <c r="A420">
        <v>97</v>
      </c>
      <c r="B420" s="5" t="s">
        <v>948</v>
      </c>
      <c r="C420" t="s">
        <v>990</v>
      </c>
      <c r="D420">
        <v>1909.89</v>
      </c>
      <c r="E420">
        <v>6</v>
      </c>
      <c r="F420" t="s">
        <v>996</v>
      </c>
      <c r="G420" t="s">
        <v>1034</v>
      </c>
      <c r="H420" t="s">
        <v>1032</v>
      </c>
      <c r="I420">
        <f>Orders[[#This Row],[price]]*Orders[[#This Row],[quantity]]</f>
        <v>11459.34</v>
      </c>
    </row>
    <row r="421" spans="1:9" x14ac:dyDescent="0.35">
      <c r="A421">
        <v>344</v>
      </c>
      <c r="B421" s="5" t="s">
        <v>948</v>
      </c>
      <c r="C421" t="s">
        <v>988</v>
      </c>
      <c r="D421">
        <v>1899.76</v>
      </c>
      <c r="E421">
        <v>2</v>
      </c>
      <c r="F421" t="s">
        <v>997</v>
      </c>
      <c r="G421" t="s">
        <v>1033</v>
      </c>
      <c r="H421" t="s">
        <v>1024</v>
      </c>
      <c r="I421">
        <f>Orders[[#This Row],[price]]*Orders[[#This Row],[quantity]]</f>
        <v>3799.52</v>
      </c>
    </row>
    <row r="422" spans="1:9" x14ac:dyDescent="0.35">
      <c r="A422">
        <v>348</v>
      </c>
      <c r="B422" s="5" t="s">
        <v>948</v>
      </c>
      <c r="C422" t="s">
        <v>988</v>
      </c>
      <c r="D422">
        <v>1924.53</v>
      </c>
      <c r="E422">
        <v>10</v>
      </c>
      <c r="F422" t="s">
        <v>996</v>
      </c>
      <c r="G422" t="s">
        <v>1040</v>
      </c>
      <c r="H422" t="s">
        <v>1028</v>
      </c>
      <c r="I422">
        <f>Orders[[#This Row],[price]]*Orders[[#This Row],[quantity]]</f>
        <v>19245.3</v>
      </c>
    </row>
    <row r="423" spans="1:9" x14ac:dyDescent="0.35">
      <c r="A423">
        <v>552</v>
      </c>
      <c r="B423" s="5" t="s">
        <v>948</v>
      </c>
      <c r="C423" t="s">
        <v>993</v>
      </c>
      <c r="D423">
        <v>1703.32</v>
      </c>
      <c r="E423">
        <v>5</v>
      </c>
      <c r="F423" t="s">
        <v>999</v>
      </c>
      <c r="G423" t="s">
        <v>1040</v>
      </c>
      <c r="H423" t="s">
        <v>1038</v>
      </c>
      <c r="I423">
        <f>Orders[[#This Row],[price]]*Orders[[#This Row],[quantity]]</f>
        <v>8516.6</v>
      </c>
    </row>
    <row r="424" spans="1:9" x14ac:dyDescent="0.35">
      <c r="A424">
        <v>553</v>
      </c>
      <c r="B424" s="5" t="s">
        <v>948</v>
      </c>
      <c r="C424" t="s">
        <v>993</v>
      </c>
      <c r="D424">
        <v>1384.94</v>
      </c>
      <c r="E424">
        <v>2</v>
      </c>
      <c r="F424" t="s">
        <v>997</v>
      </c>
      <c r="G424" t="s">
        <v>1025</v>
      </c>
      <c r="H424" t="s">
        <v>1037</v>
      </c>
      <c r="I424">
        <f>Orders[[#This Row],[price]]*Orders[[#This Row],[quantity]]</f>
        <v>2769.88</v>
      </c>
    </row>
    <row r="425" spans="1:9" x14ac:dyDescent="0.35">
      <c r="A425">
        <v>293</v>
      </c>
      <c r="B425" s="5" t="s">
        <v>1168</v>
      </c>
      <c r="C425" t="s">
        <v>991</v>
      </c>
      <c r="D425">
        <v>1038.19</v>
      </c>
      <c r="E425">
        <v>5</v>
      </c>
      <c r="F425" t="s">
        <v>999</v>
      </c>
      <c r="G425" t="s">
        <v>1031</v>
      </c>
      <c r="H425" t="s">
        <v>1032</v>
      </c>
      <c r="I425">
        <f>Orders[[#This Row],[price]]*Orders[[#This Row],[quantity]]</f>
        <v>5190.9500000000007</v>
      </c>
    </row>
    <row r="426" spans="1:9" x14ac:dyDescent="0.35">
      <c r="A426">
        <v>449</v>
      </c>
      <c r="B426" s="5" t="s">
        <v>1222</v>
      </c>
      <c r="C426" t="s">
        <v>995</v>
      </c>
      <c r="D426">
        <v>1438.88</v>
      </c>
      <c r="E426">
        <v>7</v>
      </c>
      <c r="F426" t="s">
        <v>997</v>
      </c>
      <c r="G426" t="s">
        <v>1025</v>
      </c>
      <c r="H426" t="s">
        <v>1037</v>
      </c>
      <c r="I426">
        <f>Orders[[#This Row],[price]]*Orders[[#This Row],[quantity]]</f>
        <v>10072.16</v>
      </c>
    </row>
    <row r="427" spans="1:9" x14ac:dyDescent="0.35">
      <c r="A427">
        <v>212</v>
      </c>
      <c r="B427" s="5" t="s">
        <v>658</v>
      </c>
      <c r="C427" t="s">
        <v>987</v>
      </c>
      <c r="D427">
        <v>1260.27</v>
      </c>
      <c r="E427">
        <v>7</v>
      </c>
      <c r="F427" t="s">
        <v>999</v>
      </c>
      <c r="G427" t="s">
        <v>1025</v>
      </c>
      <c r="H427" t="s">
        <v>1027</v>
      </c>
      <c r="I427">
        <f>Orders[[#This Row],[price]]*Orders[[#This Row],[quantity]]</f>
        <v>8821.89</v>
      </c>
    </row>
    <row r="428" spans="1:9" x14ac:dyDescent="0.35">
      <c r="A428">
        <v>555</v>
      </c>
      <c r="B428" s="5" t="s">
        <v>658</v>
      </c>
      <c r="C428" t="s">
        <v>988</v>
      </c>
      <c r="D428">
        <v>1987.32</v>
      </c>
      <c r="E428">
        <v>3</v>
      </c>
      <c r="F428" t="s">
        <v>999</v>
      </c>
      <c r="G428" t="s">
        <v>1000</v>
      </c>
      <c r="H428" t="s">
        <v>1030</v>
      </c>
      <c r="I428">
        <f>Orders[[#This Row],[price]]*Orders[[#This Row],[quantity]]</f>
        <v>5961.96</v>
      </c>
    </row>
    <row r="429" spans="1:9" x14ac:dyDescent="0.35">
      <c r="A429">
        <v>251</v>
      </c>
      <c r="B429" s="5" t="s">
        <v>1154</v>
      </c>
      <c r="C429" t="s">
        <v>993</v>
      </c>
      <c r="D429">
        <v>877</v>
      </c>
      <c r="E429">
        <v>10</v>
      </c>
      <c r="F429" t="s">
        <v>998</v>
      </c>
      <c r="G429" t="s">
        <v>1029</v>
      </c>
      <c r="H429" t="s">
        <v>1026</v>
      </c>
      <c r="I429">
        <f>Orders[[#This Row],[price]]*Orders[[#This Row],[quantity]]</f>
        <v>8770</v>
      </c>
    </row>
    <row r="430" spans="1:9" x14ac:dyDescent="0.35">
      <c r="A430">
        <v>532</v>
      </c>
      <c r="B430" s="5" t="s">
        <v>1248</v>
      </c>
      <c r="C430" t="s">
        <v>987</v>
      </c>
      <c r="D430">
        <v>1714.94</v>
      </c>
      <c r="E430">
        <v>8</v>
      </c>
      <c r="F430" t="s">
        <v>998</v>
      </c>
      <c r="G430" t="s">
        <v>1029</v>
      </c>
      <c r="H430" t="s">
        <v>1035</v>
      </c>
      <c r="I430">
        <f>Orders[[#This Row],[price]]*Orders[[#This Row],[quantity]]</f>
        <v>13719.52</v>
      </c>
    </row>
    <row r="431" spans="1:9" x14ac:dyDescent="0.35">
      <c r="A431">
        <v>337</v>
      </c>
      <c r="B431" s="5" t="s">
        <v>1184</v>
      </c>
      <c r="C431" t="s">
        <v>989</v>
      </c>
      <c r="D431">
        <v>1509.47</v>
      </c>
      <c r="E431">
        <v>4</v>
      </c>
      <c r="F431" t="s">
        <v>998</v>
      </c>
      <c r="G431" t="s">
        <v>1040</v>
      </c>
      <c r="H431" t="s">
        <v>1027</v>
      </c>
      <c r="I431">
        <f>Orders[[#This Row],[price]]*Orders[[#This Row],[quantity]]</f>
        <v>6037.88</v>
      </c>
    </row>
    <row r="432" spans="1:9" x14ac:dyDescent="0.35">
      <c r="A432">
        <v>231</v>
      </c>
      <c r="B432" s="5" t="s">
        <v>674</v>
      </c>
      <c r="C432" t="s">
        <v>986</v>
      </c>
      <c r="D432">
        <v>1436.53</v>
      </c>
      <c r="E432">
        <v>9</v>
      </c>
      <c r="F432" t="s">
        <v>997</v>
      </c>
      <c r="G432" t="s">
        <v>1029</v>
      </c>
      <c r="H432" t="s">
        <v>1038</v>
      </c>
      <c r="I432">
        <f>Orders[[#This Row],[price]]*Orders[[#This Row],[quantity]]</f>
        <v>12928.77</v>
      </c>
    </row>
    <row r="433" spans="1:9" x14ac:dyDescent="0.35">
      <c r="A433">
        <v>30</v>
      </c>
      <c r="B433" s="5" t="s">
        <v>1060</v>
      </c>
      <c r="C433" t="s">
        <v>990</v>
      </c>
      <c r="D433">
        <v>1974.97</v>
      </c>
      <c r="E433">
        <v>3</v>
      </c>
      <c r="F433" t="s">
        <v>999</v>
      </c>
      <c r="G433" t="s">
        <v>1031</v>
      </c>
      <c r="H433" t="s">
        <v>1028</v>
      </c>
      <c r="I433">
        <f>Orders[[#This Row],[price]]*Orders[[#This Row],[quantity]]</f>
        <v>5924.91</v>
      </c>
    </row>
    <row r="434" spans="1:9" x14ac:dyDescent="0.35">
      <c r="A434">
        <v>179</v>
      </c>
      <c r="B434" s="5" t="s">
        <v>626</v>
      </c>
      <c r="C434" t="s">
        <v>994</v>
      </c>
      <c r="D434">
        <v>611.1</v>
      </c>
      <c r="E434">
        <v>9</v>
      </c>
      <c r="F434" t="s">
        <v>997</v>
      </c>
      <c r="G434" t="s">
        <v>1029</v>
      </c>
      <c r="H434" t="s">
        <v>1028</v>
      </c>
      <c r="I434">
        <f>Orders[[#This Row],[price]]*Orders[[#This Row],[quantity]]</f>
        <v>5499.9000000000005</v>
      </c>
    </row>
    <row r="435" spans="1:9" x14ac:dyDescent="0.35">
      <c r="A435">
        <v>443</v>
      </c>
      <c r="B435" s="5" t="s">
        <v>1220</v>
      </c>
      <c r="C435" t="s">
        <v>986</v>
      </c>
      <c r="D435">
        <v>561.49</v>
      </c>
      <c r="E435">
        <v>10</v>
      </c>
      <c r="F435" t="s">
        <v>998</v>
      </c>
      <c r="G435" t="s">
        <v>1029</v>
      </c>
      <c r="H435" t="s">
        <v>1024</v>
      </c>
      <c r="I435">
        <f>Orders[[#This Row],[price]]*Orders[[#This Row],[quantity]]</f>
        <v>5614.9</v>
      </c>
    </row>
    <row r="436" spans="1:9" x14ac:dyDescent="0.35">
      <c r="A436">
        <v>500</v>
      </c>
      <c r="B436" s="5" t="s">
        <v>1220</v>
      </c>
      <c r="C436" t="s">
        <v>987</v>
      </c>
      <c r="D436">
        <v>1259.72</v>
      </c>
      <c r="E436">
        <v>2</v>
      </c>
      <c r="F436" t="s">
        <v>997</v>
      </c>
      <c r="G436" t="s">
        <v>1039</v>
      </c>
      <c r="H436" t="s">
        <v>1027</v>
      </c>
      <c r="I436">
        <f>Orders[[#This Row],[price]]*Orders[[#This Row],[quantity]]</f>
        <v>2519.44</v>
      </c>
    </row>
    <row r="437" spans="1:9" x14ac:dyDescent="0.35">
      <c r="A437">
        <v>211</v>
      </c>
      <c r="B437" s="5" t="s">
        <v>1133</v>
      </c>
      <c r="C437" t="s">
        <v>987</v>
      </c>
      <c r="D437">
        <v>1207.8399999999999</v>
      </c>
      <c r="E437">
        <v>1</v>
      </c>
      <c r="F437" t="s">
        <v>999</v>
      </c>
      <c r="G437" t="s">
        <v>1003</v>
      </c>
      <c r="H437" t="s">
        <v>1035</v>
      </c>
      <c r="I437">
        <f>Orders[[#This Row],[price]]*Orders[[#This Row],[quantity]]</f>
        <v>1207.8399999999999</v>
      </c>
    </row>
    <row r="438" spans="1:9" x14ac:dyDescent="0.35">
      <c r="A438">
        <v>137</v>
      </c>
      <c r="B438" s="5" t="s">
        <v>586</v>
      </c>
      <c r="C438" t="s">
        <v>989</v>
      </c>
      <c r="D438">
        <v>440.09</v>
      </c>
      <c r="E438">
        <v>6</v>
      </c>
      <c r="F438" t="s">
        <v>998</v>
      </c>
      <c r="G438" t="s">
        <v>1034</v>
      </c>
      <c r="H438" t="s">
        <v>1035</v>
      </c>
      <c r="I438">
        <f>Orders[[#This Row],[price]]*Orders[[#This Row],[quantity]]</f>
        <v>2640.54</v>
      </c>
    </row>
    <row r="439" spans="1:9" x14ac:dyDescent="0.35">
      <c r="A439">
        <v>592</v>
      </c>
      <c r="B439" s="5" t="s">
        <v>586</v>
      </c>
      <c r="C439" t="s">
        <v>990</v>
      </c>
      <c r="D439">
        <v>885.29</v>
      </c>
      <c r="E439">
        <v>10</v>
      </c>
      <c r="F439" t="s">
        <v>996</v>
      </c>
      <c r="G439" t="s">
        <v>1034</v>
      </c>
      <c r="H439" t="s">
        <v>1028</v>
      </c>
      <c r="I439">
        <f>Orders[[#This Row],[price]]*Orders[[#This Row],[quantity]]</f>
        <v>8852.9</v>
      </c>
    </row>
    <row r="440" spans="1:9" x14ac:dyDescent="0.35">
      <c r="A440">
        <v>183</v>
      </c>
      <c r="B440" s="5" t="s">
        <v>1125</v>
      </c>
      <c r="C440" t="s">
        <v>992</v>
      </c>
      <c r="D440">
        <v>358.56</v>
      </c>
      <c r="E440">
        <v>9</v>
      </c>
      <c r="F440" t="s">
        <v>999</v>
      </c>
      <c r="G440" t="s">
        <v>1034</v>
      </c>
      <c r="H440" t="s">
        <v>1032</v>
      </c>
      <c r="I440">
        <f>Orders[[#This Row],[price]]*Orders[[#This Row],[quantity]]</f>
        <v>3227.04</v>
      </c>
    </row>
    <row r="441" spans="1:9" x14ac:dyDescent="0.35">
      <c r="A441">
        <v>497</v>
      </c>
      <c r="B441" s="5" t="s">
        <v>904</v>
      </c>
      <c r="C441" t="s">
        <v>993</v>
      </c>
      <c r="D441">
        <v>1547.45</v>
      </c>
      <c r="E441">
        <v>8</v>
      </c>
      <c r="F441" t="s">
        <v>996</v>
      </c>
      <c r="G441" t="s">
        <v>1029</v>
      </c>
      <c r="H441" t="s">
        <v>1032</v>
      </c>
      <c r="I441">
        <f>Orders[[#This Row],[price]]*Orders[[#This Row],[quantity]]</f>
        <v>12379.6</v>
      </c>
    </row>
    <row r="442" spans="1:9" x14ac:dyDescent="0.35">
      <c r="A442">
        <v>525</v>
      </c>
      <c r="B442" s="5" t="s">
        <v>904</v>
      </c>
      <c r="C442" t="s">
        <v>991</v>
      </c>
      <c r="D442">
        <v>71.33</v>
      </c>
      <c r="E442">
        <v>4</v>
      </c>
      <c r="F442" t="s">
        <v>998</v>
      </c>
      <c r="G442" t="s">
        <v>1036</v>
      </c>
      <c r="H442" t="s">
        <v>1038</v>
      </c>
      <c r="I442">
        <f>Orders[[#This Row],[price]]*Orders[[#This Row],[quantity]]</f>
        <v>285.32</v>
      </c>
    </row>
    <row r="443" spans="1:9" x14ac:dyDescent="0.35">
      <c r="A443">
        <v>58</v>
      </c>
      <c r="B443" s="5" t="s">
        <v>1078</v>
      </c>
      <c r="C443" t="s">
        <v>994</v>
      </c>
      <c r="D443">
        <v>461.43</v>
      </c>
      <c r="E443">
        <v>4</v>
      </c>
      <c r="F443" t="s">
        <v>997</v>
      </c>
      <c r="G443" t="s">
        <v>1040</v>
      </c>
      <c r="H443" t="s">
        <v>1028</v>
      </c>
      <c r="I443">
        <f>Orders[[#This Row],[price]]*Orders[[#This Row],[quantity]]</f>
        <v>1845.72</v>
      </c>
    </row>
    <row r="444" spans="1:9" x14ac:dyDescent="0.35">
      <c r="A444">
        <v>77</v>
      </c>
      <c r="B444" s="5" t="s">
        <v>1078</v>
      </c>
      <c r="C444" t="s">
        <v>987</v>
      </c>
      <c r="D444">
        <v>1814.44</v>
      </c>
      <c r="E444">
        <v>1</v>
      </c>
      <c r="F444" t="s">
        <v>996</v>
      </c>
      <c r="G444" t="s">
        <v>1040</v>
      </c>
      <c r="H444" t="s">
        <v>1024</v>
      </c>
      <c r="I444">
        <f>Orders[[#This Row],[price]]*Orders[[#This Row],[quantity]]</f>
        <v>1814.44</v>
      </c>
    </row>
    <row r="445" spans="1:9" x14ac:dyDescent="0.35">
      <c r="A445">
        <v>492</v>
      </c>
      <c r="B445" s="5" t="s">
        <v>1234</v>
      </c>
      <c r="C445" t="s">
        <v>994</v>
      </c>
      <c r="D445">
        <v>103.22</v>
      </c>
      <c r="E445">
        <v>8</v>
      </c>
      <c r="F445" t="s">
        <v>997</v>
      </c>
      <c r="G445" t="s">
        <v>1040</v>
      </c>
      <c r="H445" t="s">
        <v>1026</v>
      </c>
      <c r="I445">
        <f>Orders[[#This Row],[price]]*Orders[[#This Row],[quantity]]</f>
        <v>825.76</v>
      </c>
    </row>
    <row r="446" spans="1:9" x14ac:dyDescent="0.35">
      <c r="A446">
        <v>370</v>
      </c>
      <c r="B446" s="5" t="s">
        <v>1192</v>
      </c>
      <c r="C446" t="s">
        <v>987</v>
      </c>
      <c r="D446">
        <v>361.14</v>
      </c>
      <c r="E446">
        <v>6</v>
      </c>
      <c r="F446" t="s">
        <v>998</v>
      </c>
      <c r="G446" t="s">
        <v>1029</v>
      </c>
      <c r="H446" t="s">
        <v>1037</v>
      </c>
      <c r="I446">
        <f>Orders[[#This Row],[price]]*Orders[[#This Row],[quantity]]</f>
        <v>2166.84</v>
      </c>
    </row>
    <row r="447" spans="1:9" x14ac:dyDescent="0.35">
      <c r="A447">
        <v>266</v>
      </c>
      <c r="B447" s="5" t="s">
        <v>1160</v>
      </c>
      <c r="C447" t="s">
        <v>994</v>
      </c>
      <c r="D447">
        <v>379.45</v>
      </c>
      <c r="E447">
        <v>1</v>
      </c>
      <c r="F447" t="s">
        <v>997</v>
      </c>
      <c r="G447" t="s">
        <v>1000</v>
      </c>
      <c r="H447" t="s">
        <v>1026</v>
      </c>
      <c r="I447">
        <f>Orders[[#This Row],[price]]*Orders[[#This Row],[quantity]]</f>
        <v>379.45</v>
      </c>
    </row>
    <row r="448" spans="1:9" x14ac:dyDescent="0.35">
      <c r="A448">
        <v>563</v>
      </c>
      <c r="B448" s="5" t="s">
        <v>1160</v>
      </c>
      <c r="C448" t="s">
        <v>990</v>
      </c>
      <c r="D448">
        <v>519.87</v>
      </c>
      <c r="E448">
        <v>2</v>
      </c>
      <c r="F448" t="s">
        <v>997</v>
      </c>
      <c r="G448" t="s">
        <v>1033</v>
      </c>
      <c r="H448" t="s">
        <v>1030</v>
      </c>
      <c r="I448">
        <f>Orders[[#This Row],[price]]*Orders[[#This Row],[quantity]]</f>
        <v>1039.74</v>
      </c>
    </row>
    <row r="449" spans="1:9" x14ac:dyDescent="0.35">
      <c r="A449">
        <v>40</v>
      </c>
      <c r="B449" s="5" t="s">
        <v>1066</v>
      </c>
      <c r="C449" t="s">
        <v>995</v>
      </c>
      <c r="D449">
        <v>464.53</v>
      </c>
      <c r="E449">
        <v>2</v>
      </c>
      <c r="F449" t="s">
        <v>999</v>
      </c>
      <c r="G449" t="s">
        <v>1034</v>
      </c>
      <c r="H449" t="s">
        <v>1037</v>
      </c>
      <c r="I449">
        <f>Orders[[#This Row],[price]]*Orders[[#This Row],[quantity]]</f>
        <v>929.06</v>
      </c>
    </row>
    <row r="450" spans="1:9" x14ac:dyDescent="0.35">
      <c r="A450">
        <v>306</v>
      </c>
      <c r="B450" s="5" t="s">
        <v>1173</v>
      </c>
      <c r="C450" t="s">
        <v>992</v>
      </c>
      <c r="D450">
        <v>764.54</v>
      </c>
      <c r="E450">
        <v>9</v>
      </c>
      <c r="F450" t="s">
        <v>998</v>
      </c>
      <c r="G450" t="s">
        <v>1036</v>
      </c>
      <c r="H450" t="s">
        <v>1038</v>
      </c>
      <c r="I450">
        <f>Orders[[#This Row],[price]]*Orders[[#This Row],[quantity]]</f>
        <v>6880.86</v>
      </c>
    </row>
    <row r="451" spans="1:9" x14ac:dyDescent="0.35">
      <c r="A451">
        <v>363</v>
      </c>
      <c r="B451" s="5" t="s">
        <v>1191</v>
      </c>
      <c r="C451" t="s">
        <v>988</v>
      </c>
      <c r="D451">
        <v>105.71</v>
      </c>
      <c r="E451">
        <v>5</v>
      </c>
      <c r="F451" t="s">
        <v>997</v>
      </c>
      <c r="G451" t="s">
        <v>1031</v>
      </c>
      <c r="H451" t="s">
        <v>1028</v>
      </c>
      <c r="I451">
        <f>Orders[[#This Row],[price]]*Orders[[#This Row],[quantity]]</f>
        <v>528.54999999999995</v>
      </c>
    </row>
    <row r="452" spans="1:9" x14ac:dyDescent="0.35">
      <c r="A452">
        <v>43</v>
      </c>
      <c r="B452" s="5" t="s">
        <v>498</v>
      </c>
      <c r="C452" t="s">
        <v>987</v>
      </c>
      <c r="D452">
        <v>95.04</v>
      </c>
      <c r="E452">
        <v>1</v>
      </c>
      <c r="F452" t="s">
        <v>998</v>
      </c>
      <c r="G452" t="s">
        <v>1025</v>
      </c>
      <c r="H452" t="s">
        <v>1037</v>
      </c>
      <c r="I452">
        <f>Orders[[#This Row],[price]]*Orders[[#This Row],[quantity]]</f>
        <v>95.04</v>
      </c>
    </row>
    <row r="453" spans="1:9" x14ac:dyDescent="0.35">
      <c r="A453">
        <v>186</v>
      </c>
      <c r="B453" s="5" t="s">
        <v>498</v>
      </c>
      <c r="C453" t="s">
        <v>990</v>
      </c>
      <c r="D453">
        <v>1721.04</v>
      </c>
      <c r="E453">
        <v>10</v>
      </c>
      <c r="F453" t="s">
        <v>998</v>
      </c>
      <c r="G453" t="s">
        <v>1003</v>
      </c>
      <c r="H453" t="s">
        <v>1037</v>
      </c>
      <c r="I453">
        <f>Orders[[#This Row],[price]]*Orders[[#This Row],[quantity]]</f>
        <v>17210.400000000001</v>
      </c>
    </row>
    <row r="454" spans="1:9" x14ac:dyDescent="0.35">
      <c r="A454">
        <v>400</v>
      </c>
      <c r="B454" s="5" t="s">
        <v>889</v>
      </c>
      <c r="C454" t="s">
        <v>995</v>
      </c>
      <c r="D454">
        <v>91.44</v>
      </c>
      <c r="E454">
        <v>4</v>
      </c>
      <c r="F454" t="s">
        <v>997</v>
      </c>
      <c r="G454" t="s">
        <v>1000</v>
      </c>
      <c r="H454" t="s">
        <v>1024</v>
      </c>
      <c r="I454">
        <f>Orders[[#This Row],[price]]*Orders[[#This Row],[quantity]]</f>
        <v>365.76</v>
      </c>
    </row>
    <row r="455" spans="1:9" x14ac:dyDescent="0.35">
      <c r="A455">
        <v>481</v>
      </c>
      <c r="B455" s="5" t="s">
        <v>889</v>
      </c>
      <c r="C455" t="s">
        <v>995</v>
      </c>
      <c r="D455">
        <v>136.34</v>
      </c>
      <c r="E455">
        <v>2</v>
      </c>
      <c r="F455" t="s">
        <v>998</v>
      </c>
      <c r="G455" t="s">
        <v>1039</v>
      </c>
      <c r="H455" t="s">
        <v>1027</v>
      </c>
      <c r="I455">
        <f>Orders[[#This Row],[price]]*Orders[[#This Row],[quantity]]</f>
        <v>272.68</v>
      </c>
    </row>
    <row r="456" spans="1:9" x14ac:dyDescent="0.35">
      <c r="A456">
        <v>469</v>
      </c>
      <c r="B456" s="5" t="s">
        <v>1230</v>
      </c>
      <c r="C456" t="s">
        <v>989</v>
      </c>
      <c r="D456">
        <v>510.32</v>
      </c>
      <c r="E456">
        <v>8</v>
      </c>
      <c r="F456" t="s">
        <v>998</v>
      </c>
      <c r="G456" t="s">
        <v>1025</v>
      </c>
      <c r="H456" t="s">
        <v>1028</v>
      </c>
      <c r="I456">
        <f>Orders[[#This Row],[price]]*Orders[[#This Row],[quantity]]</f>
        <v>4082.56</v>
      </c>
    </row>
    <row r="457" spans="1:9" x14ac:dyDescent="0.35">
      <c r="A457">
        <v>538</v>
      </c>
      <c r="B457" s="5" t="s">
        <v>1251</v>
      </c>
      <c r="C457" t="s">
        <v>988</v>
      </c>
      <c r="D457">
        <v>1473.22</v>
      </c>
      <c r="E457">
        <v>1</v>
      </c>
      <c r="F457" t="s">
        <v>998</v>
      </c>
      <c r="G457" t="s">
        <v>1029</v>
      </c>
      <c r="H457" t="s">
        <v>1028</v>
      </c>
      <c r="I457">
        <f>Orders[[#This Row],[price]]*Orders[[#This Row],[quantity]]</f>
        <v>1473.22</v>
      </c>
    </row>
    <row r="458" spans="1:9" x14ac:dyDescent="0.35">
      <c r="A458">
        <v>69</v>
      </c>
      <c r="B458" s="5" t="s">
        <v>522</v>
      </c>
      <c r="C458" t="s">
        <v>992</v>
      </c>
      <c r="D458">
        <v>185.72</v>
      </c>
      <c r="E458">
        <v>2</v>
      </c>
      <c r="F458" t="s">
        <v>999</v>
      </c>
      <c r="G458" t="s">
        <v>1003</v>
      </c>
      <c r="H458" t="s">
        <v>1027</v>
      </c>
      <c r="I458">
        <f>Orders[[#This Row],[price]]*Orders[[#This Row],[quantity]]</f>
        <v>371.44</v>
      </c>
    </row>
    <row r="459" spans="1:9" x14ac:dyDescent="0.35">
      <c r="A459">
        <v>417</v>
      </c>
      <c r="B459" s="5" t="s">
        <v>522</v>
      </c>
      <c r="C459" t="s">
        <v>994</v>
      </c>
      <c r="D459">
        <v>451.23</v>
      </c>
      <c r="E459">
        <v>8</v>
      </c>
      <c r="F459" t="s">
        <v>999</v>
      </c>
      <c r="G459" t="s">
        <v>1003</v>
      </c>
      <c r="H459" t="s">
        <v>1030</v>
      </c>
      <c r="I459">
        <f>Orders[[#This Row],[price]]*Orders[[#This Row],[quantity]]</f>
        <v>3609.84</v>
      </c>
    </row>
    <row r="460" spans="1:9" x14ac:dyDescent="0.35">
      <c r="A460">
        <v>146</v>
      </c>
      <c r="B460" s="5" t="s">
        <v>595</v>
      </c>
      <c r="C460" t="s">
        <v>993</v>
      </c>
      <c r="D460">
        <v>1627.85</v>
      </c>
      <c r="E460">
        <v>7</v>
      </c>
      <c r="F460" t="s">
        <v>998</v>
      </c>
      <c r="G460" t="s">
        <v>1000</v>
      </c>
      <c r="H460" t="s">
        <v>1041</v>
      </c>
      <c r="I460">
        <f>Orders[[#This Row],[price]]*Orders[[#This Row],[quantity]]</f>
        <v>11394.949999999999</v>
      </c>
    </row>
    <row r="461" spans="1:9" x14ac:dyDescent="0.35">
      <c r="A461">
        <v>268</v>
      </c>
      <c r="B461" s="5" t="s">
        <v>595</v>
      </c>
      <c r="C461" t="s">
        <v>987</v>
      </c>
      <c r="D461">
        <v>993.68</v>
      </c>
      <c r="E461">
        <v>2</v>
      </c>
      <c r="F461" t="s">
        <v>998</v>
      </c>
      <c r="G461" t="s">
        <v>1034</v>
      </c>
      <c r="H461" t="s">
        <v>1030</v>
      </c>
      <c r="I461">
        <f>Orders[[#This Row],[price]]*Orders[[#This Row],[quantity]]</f>
        <v>1987.36</v>
      </c>
    </row>
    <row r="462" spans="1:9" x14ac:dyDescent="0.35">
      <c r="A462">
        <v>297</v>
      </c>
      <c r="B462" s="5" t="s">
        <v>595</v>
      </c>
      <c r="C462" t="s">
        <v>987</v>
      </c>
      <c r="D462">
        <v>933.38</v>
      </c>
      <c r="E462">
        <v>9</v>
      </c>
      <c r="F462" t="s">
        <v>997</v>
      </c>
      <c r="G462" t="s">
        <v>1040</v>
      </c>
      <c r="H462" t="s">
        <v>1032</v>
      </c>
      <c r="I462">
        <f>Orders[[#This Row],[price]]*Orders[[#This Row],[quantity]]</f>
        <v>8400.42</v>
      </c>
    </row>
    <row r="463" spans="1:9" x14ac:dyDescent="0.35">
      <c r="A463">
        <v>41</v>
      </c>
      <c r="B463" s="5" t="s">
        <v>1067</v>
      </c>
      <c r="C463" t="s">
        <v>992</v>
      </c>
      <c r="D463">
        <v>521.17999999999995</v>
      </c>
      <c r="E463">
        <v>10</v>
      </c>
      <c r="F463" t="s">
        <v>996</v>
      </c>
      <c r="G463" t="s">
        <v>1031</v>
      </c>
      <c r="H463" t="s">
        <v>1038</v>
      </c>
      <c r="I463">
        <f>Orders[[#This Row],[price]]*Orders[[#This Row],[quantity]]</f>
        <v>5211.7999999999993</v>
      </c>
    </row>
    <row r="464" spans="1:9" x14ac:dyDescent="0.35">
      <c r="A464">
        <v>131</v>
      </c>
      <c r="B464" s="5" t="s">
        <v>1067</v>
      </c>
      <c r="C464" t="s">
        <v>990</v>
      </c>
      <c r="D464">
        <v>1086.56</v>
      </c>
      <c r="E464">
        <v>5</v>
      </c>
      <c r="F464" t="s">
        <v>996</v>
      </c>
      <c r="G464" t="s">
        <v>1031</v>
      </c>
      <c r="H464" t="s">
        <v>1038</v>
      </c>
      <c r="I464">
        <f>Orders[[#This Row],[price]]*Orders[[#This Row],[quantity]]</f>
        <v>5432.7999999999993</v>
      </c>
    </row>
    <row r="465" spans="1:9" x14ac:dyDescent="0.35">
      <c r="A465">
        <v>342</v>
      </c>
      <c r="B465" s="5" t="s">
        <v>775</v>
      </c>
      <c r="C465" t="s">
        <v>990</v>
      </c>
      <c r="D465">
        <v>931.88</v>
      </c>
      <c r="E465">
        <v>7</v>
      </c>
      <c r="F465" t="s">
        <v>998</v>
      </c>
      <c r="G465" t="s">
        <v>1036</v>
      </c>
      <c r="H465" t="s">
        <v>1026</v>
      </c>
      <c r="I465">
        <f>Orders[[#This Row],[price]]*Orders[[#This Row],[quantity]]</f>
        <v>6523.16</v>
      </c>
    </row>
    <row r="466" spans="1:9" x14ac:dyDescent="0.35">
      <c r="A466">
        <v>580</v>
      </c>
      <c r="B466" s="5" t="s">
        <v>775</v>
      </c>
      <c r="C466" t="s">
        <v>993</v>
      </c>
      <c r="D466">
        <v>17.87</v>
      </c>
      <c r="E466">
        <v>5</v>
      </c>
      <c r="F466" t="s">
        <v>996</v>
      </c>
      <c r="G466" t="s">
        <v>1036</v>
      </c>
      <c r="H466" t="s">
        <v>1024</v>
      </c>
      <c r="I466">
        <f>Orders[[#This Row],[price]]*Orders[[#This Row],[quantity]]</f>
        <v>89.350000000000009</v>
      </c>
    </row>
    <row r="467" spans="1:9" x14ac:dyDescent="0.35">
      <c r="A467">
        <v>125</v>
      </c>
      <c r="B467" s="5" t="s">
        <v>1108</v>
      </c>
      <c r="C467" t="s">
        <v>995</v>
      </c>
      <c r="D467">
        <v>1079.47</v>
      </c>
      <c r="E467">
        <v>3</v>
      </c>
      <c r="F467" t="s">
        <v>996</v>
      </c>
      <c r="G467" t="s">
        <v>1029</v>
      </c>
      <c r="H467" t="s">
        <v>1027</v>
      </c>
      <c r="I467">
        <f>Orders[[#This Row],[price]]*Orders[[#This Row],[quantity]]</f>
        <v>3238.41</v>
      </c>
    </row>
    <row r="468" spans="1:9" x14ac:dyDescent="0.35">
      <c r="A468">
        <v>39</v>
      </c>
      <c r="B468" s="5" t="s">
        <v>1065</v>
      </c>
      <c r="C468" t="s">
        <v>986</v>
      </c>
      <c r="D468">
        <v>132.4</v>
      </c>
      <c r="E468">
        <v>4</v>
      </c>
      <c r="F468" t="s">
        <v>997</v>
      </c>
      <c r="G468" t="s">
        <v>1033</v>
      </c>
      <c r="H468" t="s">
        <v>1030</v>
      </c>
      <c r="I468">
        <f>Orders[[#This Row],[price]]*Orders[[#This Row],[quantity]]</f>
        <v>529.6</v>
      </c>
    </row>
    <row r="469" spans="1:9" x14ac:dyDescent="0.35">
      <c r="A469">
        <v>98</v>
      </c>
      <c r="B469" s="5" t="s">
        <v>1098</v>
      </c>
      <c r="C469" t="s">
        <v>986</v>
      </c>
      <c r="D469">
        <v>117.69</v>
      </c>
      <c r="E469">
        <v>5</v>
      </c>
      <c r="F469" t="s">
        <v>996</v>
      </c>
      <c r="G469" t="s">
        <v>1034</v>
      </c>
      <c r="H469" t="s">
        <v>1037</v>
      </c>
      <c r="I469">
        <f>Orders[[#This Row],[price]]*Orders[[#This Row],[quantity]]</f>
        <v>588.45000000000005</v>
      </c>
    </row>
    <row r="470" spans="1:9" x14ac:dyDescent="0.35">
      <c r="A470">
        <v>237</v>
      </c>
      <c r="B470" s="5" t="s">
        <v>680</v>
      </c>
      <c r="C470" t="s">
        <v>993</v>
      </c>
      <c r="D470">
        <v>1807.05</v>
      </c>
      <c r="E470">
        <v>5</v>
      </c>
      <c r="F470" t="s">
        <v>996</v>
      </c>
      <c r="G470" t="s">
        <v>1025</v>
      </c>
      <c r="H470" t="s">
        <v>1035</v>
      </c>
      <c r="I470">
        <f>Orders[[#This Row],[price]]*Orders[[#This Row],[quantity]]</f>
        <v>9035.25</v>
      </c>
    </row>
    <row r="471" spans="1:9" x14ac:dyDescent="0.35">
      <c r="A471">
        <v>272</v>
      </c>
      <c r="B471" s="5" t="s">
        <v>736</v>
      </c>
      <c r="C471" t="s">
        <v>994</v>
      </c>
      <c r="D471">
        <v>1720.31</v>
      </c>
      <c r="E471">
        <v>4</v>
      </c>
      <c r="F471" t="s">
        <v>997</v>
      </c>
      <c r="G471" t="s">
        <v>1039</v>
      </c>
      <c r="H471" t="s">
        <v>1027</v>
      </c>
      <c r="I471">
        <f>Orders[[#This Row],[price]]*Orders[[#This Row],[quantity]]</f>
        <v>6881.24</v>
      </c>
    </row>
    <row r="472" spans="1:9" x14ac:dyDescent="0.35">
      <c r="A472">
        <v>299</v>
      </c>
      <c r="B472" s="5" t="s">
        <v>736</v>
      </c>
      <c r="C472" t="s">
        <v>989</v>
      </c>
      <c r="D472">
        <v>704.21</v>
      </c>
      <c r="E472">
        <v>6</v>
      </c>
      <c r="F472" t="s">
        <v>998</v>
      </c>
      <c r="G472" t="s">
        <v>1029</v>
      </c>
      <c r="H472" t="s">
        <v>1026</v>
      </c>
      <c r="I472">
        <f>Orders[[#This Row],[price]]*Orders[[#This Row],[quantity]]</f>
        <v>4225.26</v>
      </c>
    </row>
    <row r="473" spans="1:9" x14ac:dyDescent="0.35">
      <c r="A473">
        <v>427</v>
      </c>
      <c r="B473" s="5" t="s">
        <v>736</v>
      </c>
      <c r="C473" t="s">
        <v>995</v>
      </c>
      <c r="D473">
        <v>574.30999999999995</v>
      </c>
      <c r="E473">
        <v>1</v>
      </c>
      <c r="F473" t="s">
        <v>999</v>
      </c>
      <c r="G473" t="s">
        <v>1025</v>
      </c>
      <c r="H473" t="s">
        <v>1037</v>
      </c>
      <c r="I473">
        <f>Orders[[#This Row],[price]]*Orders[[#This Row],[quantity]]</f>
        <v>574.30999999999995</v>
      </c>
    </row>
    <row r="474" spans="1:9" x14ac:dyDescent="0.35">
      <c r="A474">
        <v>477</v>
      </c>
      <c r="B474" s="5" t="s">
        <v>736</v>
      </c>
      <c r="C474" t="s">
        <v>988</v>
      </c>
      <c r="D474">
        <v>872.3</v>
      </c>
      <c r="E474">
        <v>2</v>
      </c>
      <c r="F474" t="s">
        <v>999</v>
      </c>
      <c r="G474" t="s">
        <v>1033</v>
      </c>
      <c r="H474" t="s">
        <v>1038</v>
      </c>
      <c r="I474">
        <f>Orders[[#This Row],[price]]*Orders[[#This Row],[quantity]]</f>
        <v>1744.6</v>
      </c>
    </row>
    <row r="475" spans="1:9" x14ac:dyDescent="0.35">
      <c r="A475">
        <v>529</v>
      </c>
      <c r="B475" s="5" t="s">
        <v>736</v>
      </c>
      <c r="C475" t="s">
        <v>991</v>
      </c>
      <c r="D475">
        <v>48.95</v>
      </c>
      <c r="E475">
        <v>6</v>
      </c>
      <c r="F475" t="s">
        <v>997</v>
      </c>
      <c r="G475" t="s">
        <v>1031</v>
      </c>
      <c r="H475" t="s">
        <v>1032</v>
      </c>
      <c r="I475">
        <f>Orders[[#This Row],[price]]*Orders[[#This Row],[quantity]]</f>
        <v>293.70000000000005</v>
      </c>
    </row>
    <row r="476" spans="1:9" x14ac:dyDescent="0.35">
      <c r="A476">
        <v>334</v>
      </c>
      <c r="B476" s="5" t="s">
        <v>1183</v>
      </c>
      <c r="C476" t="s">
        <v>991</v>
      </c>
      <c r="D476">
        <v>1224.27</v>
      </c>
      <c r="E476">
        <v>7</v>
      </c>
      <c r="F476" t="s">
        <v>998</v>
      </c>
      <c r="G476" t="s">
        <v>1033</v>
      </c>
      <c r="H476" t="s">
        <v>1024</v>
      </c>
      <c r="I476">
        <f>Orders[[#This Row],[price]]*Orders[[#This Row],[quantity]]</f>
        <v>8569.89</v>
      </c>
    </row>
    <row r="477" spans="1:9" x14ac:dyDescent="0.35">
      <c r="A477">
        <v>388</v>
      </c>
      <c r="B477" s="5" t="s">
        <v>1183</v>
      </c>
      <c r="C477" t="s">
        <v>989</v>
      </c>
      <c r="D477">
        <v>1703.67</v>
      </c>
      <c r="E477">
        <v>7</v>
      </c>
      <c r="F477" t="s">
        <v>996</v>
      </c>
      <c r="G477" t="s">
        <v>1000</v>
      </c>
      <c r="H477" t="s">
        <v>1035</v>
      </c>
      <c r="I477">
        <f>Orders[[#This Row],[price]]*Orders[[#This Row],[quantity]]</f>
        <v>11925.69</v>
      </c>
    </row>
    <row r="478" spans="1:9" x14ac:dyDescent="0.35">
      <c r="A478">
        <v>431</v>
      </c>
      <c r="B478" s="5" t="s">
        <v>1183</v>
      </c>
      <c r="C478" t="s">
        <v>990</v>
      </c>
      <c r="D478">
        <v>828.4</v>
      </c>
      <c r="E478">
        <v>7</v>
      </c>
      <c r="F478" t="s">
        <v>996</v>
      </c>
      <c r="G478" t="s">
        <v>1029</v>
      </c>
      <c r="H478" t="s">
        <v>1032</v>
      </c>
      <c r="I478">
        <f>Orders[[#This Row],[price]]*Orders[[#This Row],[quantity]]</f>
        <v>5798.8</v>
      </c>
    </row>
    <row r="479" spans="1:9" x14ac:dyDescent="0.35">
      <c r="A479">
        <v>101</v>
      </c>
      <c r="B479" s="5" t="s">
        <v>1099</v>
      </c>
      <c r="C479" t="s">
        <v>993</v>
      </c>
      <c r="D479">
        <v>50.09</v>
      </c>
      <c r="E479">
        <v>2</v>
      </c>
      <c r="F479" t="s">
        <v>998</v>
      </c>
      <c r="G479" t="s">
        <v>1029</v>
      </c>
      <c r="H479" t="s">
        <v>1030</v>
      </c>
      <c r="I479">
        <f>Orders[[#This Row],[price]]*Orders[[#This Row],[quantity]]</f>
        <v>100.18</v>
      </c>
    </row>
    <row r="480" spans="1:9" x14ac:dyDescent="0.35">
      <c r="A480">
        <v>393</v>
      </c>
      <c r="B480" s="5" t="s">
        <v>1206</v>
      </c>
      <c r="C480" t="s">
        <v>990</v>
      </c>
      <c r="D480">
        <v>1416.58</v>
      </c>
      <c r="E480">
        <v>3</v>
      </c>
      <c r="F480" t="s">
        <v>999</v>
      </c>
      <c r="G480" t="s">
        <v>1033</v>
      </c>
      <c r="H480" t="s">
        <v>1035</v>
      </c>
      <c r="I480">
        <f>Orders[[#This Row],[price]]*Orders[[#This Row],[quantity]]</f>
        <v>4249.74</v>
      </c>
    </row>
    <row r="481" spans="1:9" x14ac:dyDescent="0.35">
      <c r="A481">
        <v>501</v>
      </c>
      <c r="B481" s="5" t="s">
        <v>1236</v>
      </c>
      <c r="C481" t="s">
        <v>987</v>
      </c>
      <c r="D481">
        <v>224.33</v>
      </c>
      <c r="E481">
        <v>5</v>
      </c>
      <c r="F481" t="s">
        <v>999</v>
      </c>
      <c r="G481" t="s">
        <v>1034</v>
      </c>
      <c r="H481" t="s">
        <v>1032</v>
      </c>
      <c r="I481">
        <f>Orders[[#This Row],[price]]*Orders[[#This Row],[quantity]]</f>
        <v>1121.6500000000001</v>
      </c>
    </row>
    <row r="482" spans="1:9" x14ac:dyDescent="0.35">
      <c r="A482">
        <v>271</v>
      </c>
      <c r="B482" s="5" t="s">
        <v>1162</v>
      </c>
      <c r="C482" t="s">
        <v>988</v>
      </c>
      <c r="D482">
        <v>1337.25</v>
      </c>
      <c r="E482">
        <v>9</v>
      </c>
      <c r="F482" t="s">
        <v>996</v>
      </c>
      <c r="G482" t="s">
        <v>1036</v>
      </c>
      <c r="H482" t="s">
        <v>1032</v>
      </c>
      <c r="I482">
        <f>Orders[[#This Row],[price]]*Orders[[#This Row],[quantity]]</f>
        <v>12035.25</v>
      </c>
    </row>
    <row r="483" spans="1:9" x14ac:dyDescent="0.35">
      <c r="A483">
        <v>457</v>
      </c>
      <c r="B483" s="5" t="s">
        <v>1224</v>
      </c>
      <c r="C483" t="s">
        <v>989</v>
      </c>
      <c r="D483">
        <v>623.52</v>
      </c>
      <c r="E483">
        <v>6</v>
      </c>
      <c r="F483" t="s">
        <v>996</v>
      </c>
      <c r="G483" t="s">
        <v>1033</v>
      </c>
      <c r="H483" t="s">
        <v>1035</v>
      </c>
      <c r="I483">
        <f>Orders[[#This Row],[price]]*Orders[[#This Row],[quantity]]</f>
        <v>3741.12</v>
      </c>
    </row>
    <row r="484" spans="1:9" x14ac:dyDescent="0.35">
      <c r="A484">
        <v>398</v>
      </c>
      <c r="B484" s="5" t="s">
        <v>823</v>
      </c>
      <c r="C484" t="s">
        <v>994</v>
      </c>
      <c r="D484">
        <v>20.25</v>
      </c>
      <c r="E484">
        <v>4</v>
      </c>
      <c r="F484" t="s">
        <v>998</v>
      </c>
      <c r="G484" t="s">
        <v>1003</v>
      </c>
      <c r="H484" t="s">
        <v>1041</v>
      </c>
      <c r="I484">
        <f>Orders[[#This Row],[price]]*Orders[[#This Row],[quantity]]</f>
        <v>81</v>
      </c>
    </row>
    <row r="485" spans="1:9" x14ac:dyDescent="0.35">
      <c r="A485">
        <v>277</v>
      </c>
      <c r="B485" s="5" t="s">
        <v>1163</v>
      </c>
      <c r="C485" t="s">
        <v>995</v>
      </c>
      <c r="D485">
        <v>1205.33</v>
      </c>
      <c r="E485">
        <v>7</v>
      </c>
      <c r="F485" t="s">
        <v>998</v>
      </c>
      <c r="G485" t="s">
        <v>1034</v>
      </c>
      <c r="H485" t="s">
        <v>1035</v>
      </c>
      <c r="I485">
        <f>Orders[[#This Row],[price]]*Orders[[#This Row],[quantity]]</f>
        <v>8437.31</v>
      </c>
    </row>
    <row r="486" spans="1:9" x14ac:dyDescent="0.35">
      <c r="A486">
        <v>536</v>
      </c>
      <c r="B486" s="5" t="s">
        <v>1249</v>
      </c>
      <c r="C486" t="s">
        <v>992</v>
      </c>
      <c r="D486">
        <v>983.27</v>
      </c>
      <c r="E486">
        <v>6</v>
      </c>
      <c r="F486" t="s">
        <v>996</v>
      </c>
      <c r="G486" t="s">
        <v>1000</v>
      </c>
      <c r="H486" t="s">
        <v>1037</v>
      </c>
      <c r="I486">
        <f>Orders[[#This Row],[price]]*Orders[[#This Row],[quantity]]</f>
        <v>5899.62</v>
      </c>
    </row>
    <row r="487" spans="1:9" x14ac:dyDescent="0.35">
      <c r="A487">
        <v>305</v>
      </c>
      <c r="B487" s="5" t="s">
        <v>742</v>
      </c>
      <c r="C487" t="s">
        <v>994</v>
      </c>
      <c r="D487">
        <v>149.6</v>
      </c>
      <c r="E487">
        <v>4</v>
      </c>
      <c r="F487" t="s">
        <v>999</v>
      </c>
      <c r="G487" t="s">
        <v>1033</v>
      </c>
      <c r="H487" t="s">
        <v>1038</v>
      </c>
      <c r="I487">
        <f>Orders[[#This Row],[price]]*Orders[[#This Row],[quantity]]</f>
        <v>598.4</v>
      </c>
    </row>
    <row r="488" spans="1:9" x14ac:dyDescent="0.35">
      <c r="A488">
        <v>78</v>
      </c>
      <c r="B488" s="5" t="s">
        <v>678</v>
      </c>
      <c r="C488" t="s">
        <v>991</v>
      </c>
      <c r="D488">
        <v>997.79</v>
      </c>
      <c r="E488">
        <v>3</v>
      </c>
      <c r="F488" t="s">
        <v>998</v>
      </c>
      <c r="G488" t="s">
        <v>1033</v>
      </c>
      <c r="H488" t="s">
        <v>1038</v>
      </c>
      <c r="I488">
        <f>Orders[[#This Row],[price]]*Orders[[#This Row],[quantity]]</f>
        <v>2993.37</v>
      </c>
    </row>
    <row r="489" spans="1:9" x14ac:dyDescent="0.35">
      <c r="A489">
        <v>235</v>
      </c>
      <c r="B489" s="5" t="s">
        <v>678</v>
      </c>
      <c r="C489" t="s">
        <v>989</v>
      </c>
      <c r="D489">
        <v>1855.21</v>
      </c>
      <c r="E489">
        <v>4</v>
      </c>
      <c r="F489" t="s">
        <v>997</v>
      </c>
      <c r="G489" t="s">
        <v>1034</v>
      </c>
      <c r="H489" t="s">
        <v>1028</v>
      </c>
      <c r="I489">
        <f>Orders[[#This Row],[price]]*Orders[[#This Row],[quantity]]</f>
        <v>7420.84</v>
      </c>
    </row>
    <row r="490" spans="1:9" x14ac:dyDescent="0.35">
      <c r="A490">
        <v>453</v>
      </c>
      <c r="B490" s="5" t="s">
        <v>678</v>
      </c>
      <c r="C490" t="s">
        <v>989</v>
      </c>
      <c r="D490">
        <v>712.58</v>
      </c>
      <c r="E490">
        <v>3</v>
      </c>
      <c r="F490" t="s">
        <v>997</v>
      </c>
      <c r="G490" t="s">
        <v>1033</v>
      </c>
      <c r="H490" t="s">
        <v>1027</v>
      </c>
      <c r="I490">
        <f>Orders[[#This Row],[price]]*Orders[[#This Row],[quantity]]</f>
        <v>2137.7400000000002</v>
      </c>
    </row>
    <row r="491" spans="1:9" x14ac:dyDescent="0.35">
      <c r="A491">
        <v>471</v>
      </c>
      <c r="B491" s="5" t="s">
        <v>678</v>
      </c>
      <c r="C491" t="s">
        <v>987</v>
      </c>
      <c r="D491">
        <v>810.55</v>
      </c>
      <c r="E491">
        <v>2</v>
      </c>
      <c r="F491" t="s">
        <v>996</v>
      </c>
      <c r="G491" t="s">
        <v>1029</v>
      </c>
      <c r="H491" t="s">
        <v>1041</v>
      </c>
      <c r="I491">
        <f>Orders[[#This Row],[price]]*Orders[[#This Row],[quantity]]</f>
        <v>1621.1</v>
      </c>
    </row>
    <row r="492" spans="1:9" x14ac:dyDescent="0.35">
      <c r="A492">
        <v>112</v>
      </c>
      <c r="B492" s="5" t="s">
        <v>1102</v>
      </c>
      <c r="C492" t="s">
        <v>987</v>
      </c>
      <c r="D492">
        <v>1973.29</v>
      </c>
      <c r="E492">
        <v>5</v>
      </c>
      <c r="F492" t="s">
        <v>997</v>
      </c>
      <c r="G492" t="s">
        <v>1034</v>
      </c>
      <c r="H492" t="s">
        <v>1028</v>
      </c>
      <c r="I492">
        <f>Orders[[#This Row],[price]]*Orders[[#This Row],[quantity]]</f>
        <v>9866.4500000000007</v>
      </c>
    </row>
    <row r="493" spans="1:9" x14ac:dyDescent="0.35">
      <c r="A493">
        <v>13</v>
      </c>
      <c r="B493" s="5" t="s">
        <v>1050</v>
      </c>
      <c r="C493" t="s">
        <v>993</v>
      </c>
      <c r="D493">
        <v>1822.82</v>
      </c>
      <c r="E493">
        <v>5</v>
      </c>
      <c r="F493" t="s">
        <v>996</v>
      </c>
      <c r="G493" t="s">
        <v>1003</v>
      </c>
      <c r="H493" t="s">
        <v>1024</v>
      </c>
      <c r="I493">
        <f>Orders[[#This Row],[price]]*Orders[[#This Row],[quantity]]</f>
        <v>9114.1</v>
      </c>
    </row>
    <row r="494" spans="1:9" x14ac:dyDescent="0.35">
      <c r="A494">
        <v>265</v>
      </c>
      <c r="B494" s="5" t="s">
        <v>1159</v>
      </c>
      <c r="C494" t="s">
        <v>995</v>
      </c>
      <c r="D494">
        <v>1368.19</v>
      </c>
      <c r="E494">
        <v>6</v>
      </c>
      <c r="F494" t="s">
        <v>997</v>
      </c>
      <c r="G494" t="s">
        <v>1036</v>
      </c>
      <c r="H494" t="s">
        <v>1038</v>
      </c>
      <c r="I494">
        <f>Orders[[#This Row],[price]]*Orders[[#This Row],[quantity]]</f>
        <v>8209.14</v>
      </c>
    </row>
    <row r="495" spans="1:9" x14ac:dyDescent="0.35">
      <c r="A495">
        <v>178</v>
      </c>
      <c r="B495" s="5" t="s">
        <v>625</v>
      </c>
      <c r="C495" t="s">
        <v>991</v>
      </c>
      <c r="D495">
        <v>1848.63</v>
      </c>
      <c r="E495">
        <v>9</v>
      </c>
      <c r="F495" t="s">
        <v>999</v>
      </c>
      <c r="G495" t="s">
        <v>1040</v>
      </c>
      <c r="H495" t="s">
        <v>1030</v>
      </c>
      <c r="I495">
        <f>Orders[[#This Row],[price]]*Orders[[#This Row],[quantity]]</f>
        <v>16637.670000000002</v>
      </c>
    </row>
    <row r="496" spans="1:9" x14ac:dyDescent="0.35">
      <c r="A496">
        <v>341</v>
      </c>
      <c r="B496" s="5" t="s">
        <v>625</v>
      </c>
      <c r="C496" t="s">
        <v>995</v>
      </c>
      <c r="D496">
        <v>1248.46</v>
      </c>
      <c r="E496">
        <v>6</v>
      </c>
      <c r="F496" t="s">
        <v>998</v>
      </c>
      <c r="G496" t="s">
        <v>1039</v>
      </c>
      <c r="H496" t="s">
        <v>1027</v>
      </c>
      <c r="I496">
        <f>Orders[[#This Row],[price]]*Orders[[#This Row],[quantity]]</f>
        <v>7490.76</v>
      </c>
    </row>
    <row r="497" spans="1:9" x14ac:dyDescent="0.35">
      <c r="A497">
        <v>148</v>
      </c>
      <c r="B497" s="5" t="s">
        <v>1116</v>
      </c>
      <c r="C497" t="s">
        <v>987</v>
      </c>
      <c r="D497">
        <v>1936.45</v>
      </c>
      <c r="E497">
        <v>5</v>
      </c>
      <c r="F497" t="s">
        <v>996</v>
      </c>
      <c r="G497" t="s">
        <v>1025</v>
      </c>
      <c r="H497" t="s">
        <v>1027</v>
      </c>
      <c r="I497">
        <f>Orders[[#This Row],[price]]*Orders[[#This Row],[quantity]]</f>
        <v>9682.25</v>
      </c>
    </row>
    <row r="498" spans="1:9" x14ac:dyDescent="0.35">
      <c r="A498">
        <v>203</v>
      </c>
      <c r="B498" s="5" t="s">
        <v>1116</v>
      </c>
      <c r="C498" t="s">
        <v>990</v>
      </c>
      <c r="D498">
        <v>800.33</v>
      </c>
      <c r="E498">
        <v>7</v>
      </c>
      <c r="F498" t="s">
        <v>999</v>
      </c>
      <c r="G498" t="s">
        <v>1039</v>
      </c>
      <c r="H498" t="s">
        <v>1037</v>
      </c>
      <c r="I498">
        <f>Orders[[#This Row],[price]]*Orders[[#This Row],[quantity]]</f>
        <v>5602.31</v>
      </c>
    </row>
    <row r="499" spans="1:9" x14ac:dyDescent="0.35">
      <c r="A499">
        <v>460</v>
      </c>
      <c r="B499" s="5" t="s">
        <v>1116</v>
      </c>
      <c r="C499" t="s">
        <v>994</v>
      </c>
      <c r="D499">
        <v>1364.53</v>
      </c>
      <c r="E499">
        <v>9</v>
      </c>
      <c r="F499" t="s">
        <v>999</v>
      </c>
      <c r="G499" t="s">
        <v>1031</v>
      </c>
      <c r="H499" t="s">
        <v>1032</v>
      </c>
      <c r="I499">
        <f>Orders[[#This Row],[price]]*Orders[[#This Row],[quantity]]</f>
        <v>12280.77</v>
      </c>
    </row>
    <row r="500" spans="1:9" x14ac:dyDescent="0.35">
      <c r="A500">
        <v>263</v>
      </c>
      <c r="B500" s="5" t="s">
        <v>702</v>
      </c>
      <c r="C500" t="s">
        <v>989</v>
      </c>
      <c r="D500">
        <v>1335.06</v>
      </c>
      <c r="E500">
        <v>8</v>
      </c>
      <c r="F500" t="s">
        <v>999</v>
      </c>
      <c r="G500" t="s">
        <v>1040</v>
      </c>
      <c r="H500" t="s">
        <v>1024</v>
      </c>
      <c r="I500">
        <f>Orders[[#This Row],[price]]*Orders[[#This Row],[quantity]]</f>
        <v>10680.48</v>
      </c>
    </row>
    <row r="501" spans="1:9" x14ac:dyDescent="0.35">
      <c r="A501">
        <v>534</v>
      </c>
      <c r="B501" s="5" t="s">
        <v>702</v>
      </c>
      <c r="C501" t="s">
        <v>993</v>
      </c>
      <c r="D501">
        <v>757.93</v>
      </c>
      <c r="E501">
        <v>3</v>
      </c>
      <c r="F501" t="s">
        <v>996</v>
      </c>
      <c r="G501" t="s">
        <v>1031</v>
      </c>
      <c r="H501" t="s">
        <v>1038</v>
      </c>
      <c r="I501">
        <f>Orders[[#This Row],[price]]*Orders[[#This Row],[quantity]]</f>
        <v>2273.79</v>
      </c>
    </row>
    <row r="502" spans="1:9" x14ac:dyDescent="0.35">
      <c r="A502">
        <v>221</v>
      </c>
      <c r="B502" s="5" t="s">
        <v>1138</v>
      </c>
      <c r="C502" t="s">
        <v>990</v>
      </c>
      <c r="D502">
        <v>121.44</v>
      </c>
      <c r="E502">
        <v>5</v>
      </c>
      <c r="F502" t="s">
        <v>999</v>
      </c>
      <c r="G502" t="s">
        <v>1029</v>
      </c>
      <c r="H502" t="s">
        <v>1027</v>
      </c>
      <c r="I502">
        <f>Orders[[#This Row],[price]]*Orders[[#This Row],[quantity]]</f>
        <v>607.20000000000005</v>
      </c>
    </row>
    <row r="503" spans="1:9" x14ac:dyDescent="0.35">
      <c r="A503">
        <v>60</v>
      </c>
      <c r="B503" s="5" t="s">
        <v>514</v>
      </c>
      <c r="C503" t="s">
        <v>986</v>
      </c>
      <c r="D503">
        <v>706.07</v>
      </c>
      <c r="E503">
        <v>8</v>
      </c>
      <c r="F503" t="s">
        <v>997</v>
      </c>
      <c r="G503" t="s">
        <v>1036</v>
      </c>
      <c r="H503" t="s">
        <v>1038</v>
      </c>
      <c r="I503">
        <f>Orders[[#This Row],[price]]*Orders[[#This Row],[quantity]]</f>
        <v>5648.56</v>
      </c>
    </row>
    <row r="504" spans="1:9" x14ac:dyDescent="0.35">
      <c r="A504">
        <v>482</v>
      </c>
      <c r="B504" s="5" t="s">
        <v>514</v>
      </c>
      <c r="C504" t="s">
        <v>995</v>
      </c>
      <c r="D504">
        <v>1166.99</v>
      </c>
      <c r="E504">
        <v>6</v>
      </c>
      <c r="F504" t="s">
        <v>998</v>
      </c>
      <c r="G504" t="s">
        <v>1033</v>
      </c>
      <c r="H504" t="s">
        <v>1027</v>
      </c>
      <c r="I504">
        <f>Orders[[#This Row],[price]]*Orders[[#This Row],[quantity]]</f>
        <v>7001.9400000000005</v>
      </c>
    </row>
    <row r="505" spans="1:9" x14ac:dyDescent="0.35">
      <c r="A505">
        <v>589</v>
      </c>
      <c r="B505" s="5" t="s">
        <v>1266</v>
      </c>
      <c r="C505" t="s">
        <v>987</v>
      </c>
      <c r="D505">
        <v>630.25</v>
      </c>
      <c r="E505">
        <v>6</v>
      </c>
      <c r="F505" t="s">
        <v>998</v>
      </c>
      <c r="G505" t="s">
        <v>1003</v>
      </c>
      <c r="H505" t="s">
        <v>1041</v>
      </c>
      <c r="I505">
        <f>Orders[[#This Row],[price]]*Orders[[#This Row],[quantity]]</f>
        <v>3781.5</v>
      </c>
    </row>
    <row r="506" spans="1:9" x14ac:dyDescent="0.35">
      <c r="A506">
        <v>207</v>
      </c>
      <c r="B506" s="5" t="s">
        <v>706</v>
      </c>
      <c r="C506" t="s">
        <v>988</v>
      </c>
      <c r="D506">
        <v>644.88</v>
      </c>
      <c r="E506">
        <v>4</v>
      </c>
      <c r="F506" t="s">
        <v>998</v>
      </c>
      <c r="G506" t="s">
        <v>1036</v>
      </c>
      <c r="H506" t="s">
        <v>1038</v>
      </c>
      <c r="I506">
        <f>Orders[[#This Row],[price]]*Orders[[#This Row],[quantity]]</f>
        <v>2579.52</v>
      </c>
    </row>
    <row r="507" spans="1:9" x14ac:dyDescent="0.35">
      <c r="A507">
        <v>267</v>
      </c>
      <c r="B507" s="5" t="s">
        <v>706</v>
      </c>
      <c r="C507" t="s">
        <v>991</v>
      </c>
      <c r="D507">
        <v>749.18</v>
      </c>
      <c r="E507">
        <v>8</v>
      </c>
      <c r="F507" t="s">
        <v>996</v>
      </c>
      <c r="G507" t="s">
        <v>1039</v>
      </c>
      <c r="H507" t="s">
        <v>1027</v>
      </c>
      <c r="I507">
        <f>Orders[[#This Row],[price]]*Orders[[#This Row],[quantity]]</f>
        <v>5993.44</v>
      </c>
    </row>
    <row r="508" spans="1:9" x14ac:dyDescent="0.35">
      <c r="A508">
        <v>369</v>
      </c>
      <c r="B508" s="5" t="s">
        <v>706</v>
      </c>
      <c r="C508" t="s">
        <v>993</v>
      </c>
      <c r="D508">
        <v>1671.51</v>
      </c>
      <c r="E508">
        <v>6</v>
      </c>
      <c r="F508" t="s">
        <v>997</v>
      </c>
      <c r="G508" t="s">
        <v>1034</v>
      </c>
      <c r="H508" t="s">
        <v>1030</v>
      </c>
      <c r="I508">
        <f>Orders[[#This Row],[price]]*Orders[[#This Row],[quantity]]</f>
        <v>10029.06</v>
      </c>
    </row>
    <row r="509" spans="1:9" x14ac:dyDescent="0.35">
      <c r="A509">
        <v>511</v>
      </c>
      <c r="B509" s="5" t="s">
        <v>1240</v>
      </c>
      <c r="C509" t="s">
        <v>990</v>
      </c>
      <c r="D509">
        <v>1421.96</v>
      </c>
      <c r="E509">
        <v>6</v>
      </c>
      <c r="F509" t="s">
        <v>998</v>
      </c>
      <c r="G509" t="s">
        <v>1034</v>
      </c>
      <c r="H509" t="s">
        <v>1026</v>
      </c>
      <c r="I509">
        <f>Orders[[#This Row],[price]]*Orders[[#This Row],[quantity]]</f>
        <v>8531.76</v>
      </c>
    </row>
    <row r="510" spans="1:9" x14ac:dyDescent="0.35">
      <c r="A510">
        <v>173</v>
      </c>
      <c r="B510" s="5" t="s">
        <v>1122</v>
      </c>
      <c r="C510" t="s">
        <v>989</v>
      </c>
      <c r="D510">
        <v>1747.3</v>
      </c>
      <c r="E510">
        <v>6</v>
      </c>
      <c r="F510" t="s">
        <v>998</v>
      </c>
      <c r="G510" t="s">
        <v>1033</v>
      </c>
      <c r="H510" t="s">
        <v>1024</v>
      </c>
      <c r="I510">
        <f>Orders[[#This Row],[price]]*Orders[[#This Row],[quantity]]</f>
        <v>10483.799999999999</v>
      </c>
    </row>
    <row r="511" spans="1:9" x14ac:dyDescent="0.35">
      <c r="A511">
        <v>329</v>
      </c>
      <c r="B511" s="5" t="s">
        <v>1181</v>
      </c>
      <c r="C511" t="s">
        <v>991</v>
      </c>
      <c r="D511">
        <v>347.51</v>
      </c>
      <c r="E511">
        <v>9</v>
      </c>
      <c r="F511" t="s">
        <v>996</v>
      </c>
      <c r="G511" t="s">
        <v>1003</v>
      </c>
      <c r="H511" t="s">
        <v>1030</v>
      </c>
      <c r="I511">
        <f>Orders[[#This Row],[price]]*Orders[[#This Row],[quantity]]</f>
        <v>3127.59</v>
      </c>
    </row>
    <row r="512" spans="1:9" x14ac:dyDescent="0.35">
      <c r="A512">
        <v>478</v>
      </c>
      <c r="B512" s="5" t="s">
        <v>1233</v>
      </c>
      <c r="C512" t="s">
        <v>990</v>
      </c>
      <c r="D512">
        <v>1664.71</v>
      </c>
      <c r="E512">
        <v>9</v>
      </c>
      <c r="F512" t="s">
        <v>997</v>
      </c>
      <c r="G512" t="s">
        <v>1034</v>
      </c>
      <c r="H512" t="s">
        <v>1030</v>
      </c>
      <c r="I512">
        <f>Orders[[#This Row],[price]]*Orders[[#This Row],[quantity]]</f>
        <v>14982.39</v>
      </c>
    </row>
    <row r="513" spans="1:9" x14ac:dyDescent="0.35">
      <c r="A513">
        <v>220</v>
      </c>
      <c r="B513" s="5" t="s">
        <v>1137</v>
      </c>
      <c r="C513" t="s">
        <v>995</v>
      </c>
      <c r="D513">
        <v>1390.19</v>
      </c>
      <c r="E513">
        <v>2</v>
      </c>
      <c r="F513" t="s">
        <v>997</v>
      </c>
      <c r="G513" t="s">
        <v>1033</v>
      </c>
      <c r="H513" t="s">
        <v>1030</v>
      </c>
      <c r="I513">
        <f>Orders[[#This Row],[price]]*Orders[[#This Row],[quantity]]</f>
        <v>2780.38</v>
      </c>
    </row>
    <row r="514" spans="1:9" x14ac:dyDescent="0.35">
      <c r="A514">
        <v>496</v>
      </c>
      <c r="B514" s="5" t="s">
        <v>1137</v>
      </c>
      <c r="C514" t="s">
        <v>987</v>
      </c>
      <c r="D514">
        <v>1466.04</v>
      </c>
      <c r="E514">
        <v>9</v>
      </c>
      <c r="F514" t="s">
        <v>999</v>
      </c>
      <c r="G514" t="s">
        <v>1031</v>
      </c>
      <c r="H514" t="s">
        <v>1038</v>
      </c>
      <c r="I514">
        <f>Orders[[#This Row],[price]]*Orders[[#This Row],[quantity]]</f>
        <v>13194.36</v>
      </c>
    </row>
    <row r="515" spans="1:9" x14ac:dyDescent="0.35">
      <c r="A515">
        <v>537</v>
      </c>
      <c r="B515" s="5" t="s">
        <v>1250</v>
      </c>
      <c r="C515" t="s">
        <v>988</v>
      </c>
      <c r="D515">
        <v>1340.55</v>
      </c>
      <c r="E515">
        <v>8</v>
      </c>
      <c r="F515" t="s">
        <v>999</v>
      </c>
      <c r="G515" t="s">
        <v>1031</v>
      </c>
      <c r="H515" t="s">
        <v>1037</v>
      </c>
      <c r="I515">
        <f>Orders[[#This Row],[price]]*Orders[[#This Row],[quantity]]</f>
        <v>10724.4</v>
      </c>
    </row>
    <row r="516" spans="1:9" x14ac:dyDescent="0.35">
      <c r="A516">
        <v>587</v>
      </c>
      <c r="B516" s="5" t="s">
        <v>1264</v>
      </c>
      <c r="C516" t="s">
        <v>995</v>
      </c>
      <c r="D516">
        <v>1731.76</v>
      </c>
      <c r="E516">
        <v>7</v>
      </c>
      <c r="F516" t="s">
        <v>998</v>
      </c>
      <c r="G516" t="s">
        <v>1034</v>
      </c>
      <c r="H516" t="s">
        <v>1030</v>
      </c>
      <c r="I516">
        <f>Orders[[#This Row],[price]]*Orders[[#This Row],[quantity]]</f>
        <v>12122.32</v>
      </c>
    </row>
    <row r="517" spans="1:9" x14ac:dyDescent="0.35">
      <c r="A517">
        <v>426</v>
      </c>
      <c r="B517" s="5" t="s">
        <v>846</v>
      </c>
      <c r="C517" t="s">
        <v>991</v>
      </c>
      <c r="D517">
        <v>155.77000000000001</v>
      </c>
      <c r="E517">
        <v>1</v>
      </c>
      <c r="F517" t="s">
        <v>998</v>
      </c>
      <c r="G517" t="s">
        <v>1039</v>
      </c>
      <c r="H517" t="s">
        <v>1038</v>
      </c>
      <c r="I517">
        <f>Orders[[#This Row],[price]]*Orders[[#This Row],[quantity]]</f>
        <v>155.77000000000001</v>
      </c>
    </row>
    <row r="518" spans="1:9" x14ac:dyDescent="0.35">
      <c r="A518">
        <v>597</v>
      </c>
      <c r="B518" s="5" t="s">
        <v>846</v>
      </c>
      <c r="C518" t="s">
        <v>988</v>
      </c>
      <c r="D518">
        <v>671.96</v>
      </c>
      <c r="E518">
        <v>1</v>
      </c>
      <c r="F518" t="s">
        <v>997</v>
      </c>
      <c r="G518" t="s">
        <v>1039</v>
      </c>
      <c r="H518" t="s">
        <v>1032</v>
      </c>
      <c r="I518">
        <f>Orders[[#This Row],[price]]*Orders[[#This Row],[quantity]]</f>
        <v>671.96</v>
      </c>
    </row>
    <row r="519" spans="1:9" x14ac:dyDescent="0.35">
      <c r="A519">
        <v>57</v>
      </c>
      <c r="B519" s="5" t="s">
        <v>511</v>
      </c>
      <c r="C519" t="s">
        <v>991</v>
      </c>
      <c r="D519">
        <v>1027.55</v>
      </c>
      <c r="E519">
        <v>10</v>
      </c>
      <c r="F519" t="s">
        <v>998</v>
      </c>
      <c r="G519" t="s">
        <v>1040</v>
      </c>
      <c r="H519" t="s">
        <v>1041</v>
      </c>
      <c r="I519">
        <f>Orders[[#This Row],[price]]*Orders[[#This Row],[quantity]]</f>
        <v>10275.5</v>
      </c>
    </row>
    <row r="520" spans="1:9" x14ac:dyDescent="0.35">
      <c r="A520">
        <v>255</v>
      </c>
      <c r="B520" s="5" t="s">
        <v>511</v>
      </c>
      <c r="C520" t="s">
        <v>993</v>
      </c>
      <c r="D520">
        <v>344.33</v>
      </c>
      <c r="E520">
        <v>10</v>
      </c>
      <c r="F520" t="s">
        <v>998</v>
      </c>
      <c r="G520" t="s">
        <v>1031</v>
      </c>
      <c r="H520" t="s">
        <v>1024</v>
      </c>
      <c r="I520">
        <f>Orders[[#This Row],[price]]*Orders[[#This Row],[quantity]]</f>
        <v>3443.2999999999997</v>
      </c>
    </row>
    <row r="521" spans="1:9" x14ac:dyDescent="0.35">
      <c r="A521">
        <v>351</v>
      </c>
      <c r="B521" s="5" t="s">
        <v>781</v>
      </c>
      <c r="C521" t="s">
        <v>989</v>
      </c>
      <c r="D521">
        <v>1659.89</v>
      </c>
      <c r="E521">
        <v>10</v>
      </c>
      <c r="F521" t="s">
        <v>997</v>
      </c>
      <c r="G521" t="s">
        <v>1025</v>
      </c>
      <c r="H521" t="s">
        <v>1030</v>
      </c>
      <c r="I521">
        <f>Orders[[#This Row],[price]]*Orders[[#This Row],[quantity]]</f>
        <v>16598.900000000001</v>
      </c>
    </row>
    <row r="522" spans="1:9" x14ac:dyDescent="0.35">
      <c r="A522">
        <v>62</v>
      </c>
      <c r="B522" s="5" t="s">
        <v>1081</v>
      </c>
      <c r="C522" t="s">
        <v>993</v>
      </c>
      <c r="D522">
        <v>1035.02</v>
      </c>
      <c r="E522">
        <v>5</v>
      </c>
      <c r="F522" t="s">
        <v>997</v>
      </c>
      <c r="G522" t="s">
        <v>1040</v>
      </c>
      <c r="H522" t="s">
        <v>1038</v>
      </c>
      <c r="I522">
        <f>Orders[[#This Row],[price]]*Orders[[#This Row],[quantity]]</f>
        <v>5175.1000000000004</v>
      </c>
    </row>
    <row r="523" spans="1:9" x14ac:dyDescent="0.35">
      <c r="A523">
        <v>439</v>
      </c>
      <c r="B523" s="5" t="s">
        <v>906</v>
      </c>
      <c r="C523" t="s">
        <v>992</v>
      </c>
      <c r="D523">
        <v>284.55</v>
      </c>
      <c r="E523">
        <v>9</v>
      </c>
      <c r="F523" t="s">
        <v>997</v>
      </c>
      <c r="G523" t="s">
        <v>1036</v>
      </c>
      <c r="H523" t="s">
        <v>1028</v>
      </c>
      <c r="I523">
        <f>Orders[[#This Row],[price]]*Orders[[#This Row],[quantity]]</f>
        <v>2560.9500000000003</v>
      </c>
    </row>
    <row r="524" spans="1:9" x14ac:dyDescent="0.35">
      <c r="A524">
        <v>499</v>
      </c>
      <c r="B524" s="5" t="s">
        <v>906</v>
      </c>
      <c r="C524" t="s">
        <v>987</v>
      </c>
      <c r="D524">
        <v>230.83</v>
      </c>
      <c r="E524">
        <v>2</v>
      </c>
      <c r="F524" t="s">
        <v>999</v>
      </c>
      <c r="G524" t="s">
        <v>1025</v>
      </c>
      <c r="H524" t="s">
        <v>1041</v>
      </c>
      <c r="I524">
        <f>Orders[[#This Row],[price]]*Orders[[#This Row],[quantity]]</f>
        <v>461.66</v>
      </c>
    </row>
    <row r="525" spans="1:9" x14ac:dyDescent="0.35">
      <c r="A525">
        <v>551</v>
      </c>
      <c r="B525" s="5" t="s">
        <v>1257</v>
      </c>
      <c r="C525" t="s">
        <v>991</v>
      </c>
      <c r="D525">
        <v>410.9</v>
      </c>
      <c r="E525">
        <v>4</v>
      </c>
      <c r="F525" t="s">
        <v>998</v>
      </c>
      <c r="G525" t="s">
        <v>1033</v>
      </c>
      <c r="H525" t="s">
        <v>1041</v>
      </c>
      <c r="I525">
        <f>Orders[[#This Row],[price]]*Orders[[#This Row],[quantity]]</f>
        <v>1643.6</v>
      </c>
    </row>
    <row r="526" spans="1:9" x14ac:dyDescent="0.35">
      <c r="A526">
        <v>276</v>
      </c>
      <c r="B526" s="5" t="s">
        <v>715</v>
      </c>
      <c r="C526" t="s">
        <v>994</v>
      </c>
      <c r="D526">
        <v>134.81</v>
      </c>
      <c r="E526">
        <v>2</v>
      </c>
      <c r="F526" t="s">
        <v>998</v>
      </c>
      <c r="G526" t="s">
        <v>1033</v>
      </c>
      <c r="H526" t="s">
        <v>1027</v>
      </c>
      <c r="I526">
        <f>Orders[[#This Row],[price]]*Orders[[#This Row],[quantity]]</f>
        <v>269.62</v>
      </c>
    </row>
    <row r="527" spans="1:9" x14ac:dyDescent="0.35">
      <c r="A527">
        <v>290</v>
      </c>
      <c r="B527" s="5" t="s">
        <v>715</v>
      </c>
      <c r="C527" t="s">
        <v>990</v>
      </c>
      <c r="D527">
        <v>102.69</v>
      </c>
      <c r="E527">
        <v>8</v>
      </c>
      <c r="F527" t="s">
        <v>997</v>
      </c>
      <c r="G527" t="s">
        <v>1003</v>
      </c>
      <c r="H527" t="s">
        <v>1032</v>
      </c>
      <c r="I527">
        <f>Orders[[#This Row],[price]]*Orders[[#This Row],[quantity]]</f>
        <v>821.52</v>
      </c>
    </row>
    <row r="528" spans="1:9" x14ac:dyDescent="0.35">
      <c r="A528">
        <v>44</v>
      </c>
      <c r="B528" s="5" t="s">
        <v>985</v>
      </c>
      <c r="C528" t="s">
        <v>990</v>
      </c>
      <c r="D528">
        <v>727.97</v>
      </c>
      <c r="E528">
        <v>7</v>
      </c>
      <c r="F528" t="s">
        <v>998</v>
      </c>
      <c r="G528" t="s">
        <v>1031</v>
      </c>
      <c r="H528" t="s">
        <v>1024</v>
      </c>
      <c r="I528">
        <f>Orders[[#This Row],[price]]*Orders[[#This Row],[quantity]]</f>
        <v>5095.79</v>
      </c>
    </row>
    <row r="529" spans="1:9" x14ac:dyDescent="0.35">
      <c r="A529">
        <v>71</v>
      </c>
      <c r="B529" s="5" t="s">
        <v>985</v>
      </c>
      <c r="C529" t="s">
        <v>992</v>
      </c>
      <c r="D529">
        <v>890.19</v>
      </c>
      <c r="E529">
        <v>4</v>
      </c>
      <c r="F529" t="s">
        <v>999</v>
      </c>
      <c r="G529" t="s">
        <v>1031</v>
      </c>
      <c r="H529" t="s">
        <v>1027</v>
      </c>
      <c r="I529">
        <f>Orders[[#This Row],[price]]*Orders[[#This Row],[quantity]]</f>
        <v>3560.76</v>
      </c>
    </row>
    <row r="530" spans="1:9" x14ac:dyDescent="0.35">
      <c r="A530">
        <v>100</v>
      </c>
      <c r="B530" s="5" t="s">
        <v>985</v>
      </c>
      <c r="C530" t="s">
        <v>995</v>
      </c>
      <c r="D530">
        <v>523.53</v>
      </c>
      <c r="E530">
        <v>4</v>
      </c>
      <c r="F530" t="s">
        <v>996</v>
      </c>
      <c r="G530" t="s">
        <v>1025</v>
      </c>
      <c r="H530" t="s">
        <v>1026</v>
      </c>
      <c r="I530">
        <f>Orders[[#This Row],[price]]*Orders[[#This Row],[quantity]]</f>
        <v>2094.12</v>
      </c>
    </row>
    <row r="531" spans="1:9" x14ac:dyDescent="0.35">
      <c r="A531">
        <v>600</v>
      </c>
      <c r="B531" s="5" t="s">
        <v>985</v>
      </c>
      <c r="C531" t="s">
        <v>994</v>
      </c>
      <c r="D531">
        <v>1861.34</v>
      </c>
      <c r="E531">
        <v>8</v>
      </c>
      <c r="F531" t="s">
        <v>997</v>
      </c>
      <c r="G531" t="s">
        <v>1039</v>
      </c>
      <c r="H531" t="s">
        <v>1037</v>
      </c>
      <c r="I531">
        <f>Orders[[#This Row],[price]]*Orders[[#This Row],[quantity]]</f>
        <v>14890.72</v>
      </c>
    </row>
    <row r="532" spans="1:9" x14ac:dyDescent="0.35">
      <c r="A532">
        <v>242</v>
      </c>
      <c r="B532" s="5" t="s">
        <v>684</v>
      </c>
      <c r="C532" t="s">
        <v>990</v>
      </c>
      <c r="D532">
        <v>1397.8</v>
      </c>
      <c r="E532">
        <v>2</v>
      </c>
      <c r="F532" t="s">
        <v>997</v>
      </c>
      <c r="G532" t="s">
        <v>1040</v>
      </c>
      <c r="H532" t="s">
        <v>1041</v>
      </c>
      <c r="I532">
        <f>Orders[[#This Row],[price]]*Orders[[#This Row],[quantity]]</f>
        <v>2795.6</v>
      </c>
    </row>
    <row r="533" spans="1:9" x14ac:dyDescent="0.35">
      <c r="A533">
        <v>513</v>
      </c>
      <c r="B533" s="5" t="s">
        <v>684</v>
      </c>
      <c r="C533" t="s">
        <v>990</v>
      </c>
      <c r="D533">
        <v>1987.7</v>
      </c>
      <c r="E533">
        <v>7</v>
      </c>
      <c r="F533" t="s">
        <v>998</v>
      </c>
      <c r="G533" t="s">
        <v>1039</v>
      </c>
      <c r="H533" t="s">
        <v>1037</v>
      </c>
      <c r="I533">
        <f>Orders[[#This Row],[price]]*Orders[[#This Row],[quantity]]</f>
        <v>13913.9</v>
      </c>
    </row>
    <row r="534" spans="1:9" x14ac:dyDescent="0.35">
      <c r="A534">
        <v>510</v>
      </c>
      <c r="B534" s="5" t="s">
        <v>1239</v>
      </c>
      <c r="C534" t="s">
        <v>987</v>
      </c>
      <c r="D534">
        <v>1867.05</v>
      </c>
      <c r="E534">
        <v>5</v>
      </c>
      <c r="F534" t="s">
        <v>999</v>
      </c>
      <c r="G534" t="s">
        <v>1031</v>
      </c>
      <c r="H534" t="s">
        <v>1026</v>
      </c>
      <c r="I534">
        <f>Orders[[#This Row],[price]]*Orders[[#This Row],[quantity]]</f>
        <v>9335.25</v>
      </c>
    </row>
    <row r="535" spans="1:9" x14ac:dyDescent="0.35">
      <c r="A535">
        <v>91</v>
      </c>
      <c r="B535" s="5" t="s">
        <v>1095</v>
      </c>
      <c r="C535" t="s">
        <v>988</v>
      </c>
      <c r="D535">
        <v>1790.06</v>
      </c>
      <c r="E535">
        <v>2</v>
      </c>
      <c r="F535" t="s">
        <v>996</v>
      </c>
      <c r="G535" t="s">
        <v>1000</v>
      </c>
      <c r="H535" t="s">
        <v>1032</v>
      </c>
      <c r="I535">
        <f>Orders[[#This Row],[price]]*Orders[[#This Row],[quantity]]</f>
        <v>3580.12</v>
      </c>
    </row>
    <row r="536" spans="1:9" x14ac:dyDescent="0.35">
      <c r="A536">
        <v>219</v>
      </c>
      <c r="B536" s="5" t="s">
        <v>1136</v>
      </c>
      <c r="C536" t="s">
        <v>986</v>
      </c>
      <c r="D536">
        <v>957.41</v>
      </c>
      <c r="E536">
        <v>4</v>
      </c>
      <c r="F536" t="s">
        <v>999</v>
      </c>
      <c r="G536" t="s">
        <v>1031</v>
      </c>
      <c r="H536" t="s">
        <v>1035</v>
      </c>
      <c r="I536">
        <f>Orders[[#This Row],[price]]*Orders[[#This Row],[quantity]]</f>
        <v>3829.64</v>
      </c>
    </row>
    <row r="537" spans="1:9" x14ac:dyDescent="0.35">
      <c r="A537">
        <v>526</v>
      </c>
      <c r="B537" s="5" t="s">
        <v>1136</v>
      </c>
      <c r="C537" t="s">
        <v>994</v>
      </c>
      <c r="D537">
        <v>31.14</v>
      </c>
      <c r="E537">
        <v>1</v>
      </c>
      <c r="F537" t="s">
        <v>997</v>
      </c>
      <c r="G537" t="s">
        <v>1040</v>
      </c>
      <c r="H537" t="s">
        <v>1030</v>
      </c>
      <c r="I537">
        <f>Orders[[#This Row],[price]]*Orders[[#This Row],[quantity]]</f>
        <v>31.14</v>
      </c>
    </row>
    <row r="538" spans="1:9" x14ac:dyDescent="0.35">
      <c r="A538">
        <v>542</v>
      </c>
      <c r="B538" s="5" t="s">
        <v>1253</v>
      </c>
      <c r="C538" t="s">
        <v>990</v>
      </c>
      <c r="D538">
        <v>152.03</v>
      </c>
      <c r="E538">
        <v>9</v>
      </c>
      <c r="F538" t="s">
        <v>997</v>
      </c>
      <c r="G538" t="s">
        <v>1029</v>
      </c>
      <c r="H538" t="s">
        <v>1030</v>
      </c>
      <c r="I538">
        <f>Orders[[#This Row],[price]]*Orders[[#This Row],[quantity]]</f>
        <v>1368.27</v>
      </c>
    </row>
    <row r="539" spans="1:9" x14ac:dyDescent="0.35">
      <c r="A539">
        <v>37</v>
      </c>
      <c r="B539" s="5" t="s">
        <v>492</v>
      </c>
      <c r="C539" t="s">
        <v>988</v>
      </c>
      <c r="D539">
        <v>1803.12</v>
      </c>
      <c r="E539">
        <v>4</v>
      </c>
      <c r="F539" t="s">
        <v>996</v>
      </c>
      <c r="G539" t="s">
        <v>1029</v>
      </c>
      <c r="H539" t="s">
        <v>1035</v>
      </c>
      <c r="I539">
        <f>Orders[[#This Row],[price]]*Orders[[#This Row],[quantity]]</f>
        <v>7212.48</v>
      </c>
    </row>
    <row r="540" spans="1:9" x14ac:dyDescent="0.35">
      <c r="A540">
        <v>185</v>
      </c>
      <c r="B540" s="5" t="s">
        <v>911</v>
      </c>
      <c r="C540" t="s">
        <v>994</v>
      </c>
      <c r="D540">
        <v>1446.81</v>
      </c>
      <c r="E540">
        <v>6</v>
      </c>
      <c r="F540" t="s">
        <v>996</v>
      </c>
      <c r="G540" t="s">
        <v>1000</v>
      </c>
      <c r="H540" t="s">
        <v>1028</v>
      </c>
      <c r="I540">
        <f>Orders[[#This Row],[price]]*Orders[[#This Row],[quantity]]</f>
        <v>8680.86</v>
      </c>
    </row>
    <row r="541" spans="1:9" x14ac:dyDescent="0.35">
      <c r="A541">
        <v>506</v>
      </c>
      <c r="B541" s="5" t="s">
        <v>911</v>
      </c>
      <c r="C541" t="s">
        <v>987</v>
      </c>
      <c r="D541">
        <v>1237.02</v>
      </c>
      <c r="E541">
        <v>2</v>
      </c>
      <c r="F541" t="s">
        <v>996</v>
      </c>
      <c r="G541" t="s">
        <v>1025</v>
      </c>
      <c r="H541" t="s">
        <v>1041</v>
      </c>
      <c r="I541">
        <f>Orders[[#This Row],[price]]*Orders[[#This Row],[quantity]]</f>
        <v>2474.04</v>
      </c>
    </row>
    <row r="542" spans="1:9" x14ac:dyDescent="0.35">
      <c r="A542">
        <v>8</v>
      </c>
      <c r="B542" s="5" t="s">
        <v>1047</v>
      </c>
      <c r="C542" t="s">
        <v>991</v>
      </c>
      <c r="D542">
        <v>1457.99</v>
      </c>
      <c r="E542">
        <v>1</v>
      </c>
      <c r="F542" t="s">
        <v>996</v>
      </c>
      <c r="G542" t="s">
        <v>1031</v>
      </c>
      <c r="H542" t="s">
        <v>1032</v>
      </c>
      <c r="I542">
        <f>Orders[[#This Row],[price]]*Orders[[#This Row],[quantity]]</f>
        <v>1457.99</v>
      </c>
    </row>
    <row r="543" spans="1:9" x14ac:dyDescent="0.35">
      <c r="A543">
        <v>519</v>
      </c>
      <c r="B543" s="5" t="s">
        <v>1243</v>
      </c>
      <c r="C543" t="s">
        <v>994</v>
      </c>
      <c r="D543">
        <v>801.98</v>
      </c>
      <c r="E543">
        <v>6</v>
      </c>
      <c r="F543" t="s">
        <v>996</v>
      </c>
      <c r="G543" t="s">
        <v>1003</v>
      </c>
      <c r="H543" t="s">
        <v>1035</v>
      </c>
      <c r="I543">
        <f>Orders[[#This Row],[price]]*Orders[[#This Row],[quantity]]</f>
        <v>4811.88</v>
      </c>
    </row>
    <row r="544" spans="1:9" x14ac:dyDescent="0.35">
      <c r="A544">
        <v>489</v>
      </c>
      <c r="B544" s="5" t="s">
        <v>896</v>
      </c>
      <c r="C544" t="s">
        <v>991</v>
      </c>
      <c r="D544">
        <v>1906.98</v>
      </c>
      <c r="E544">
        <v>7</v>
      </c>
      <c r="F544" t="s">
        <v>997</v>
      </c>
      <c r="G544" t="s">
        <v>1040</v>
      </c>
      <c r="H544" t="s">
        <v>1024</v>
      </c>
      <c r="I544">
        <f>Orders[[#This Row],[price]]*Orders[[#This Row],[quantity]]</f>
        <v>13348.86</v>
      </c>
    </row>
    <row r="545" spans="1:9" x14ac:dyDescent="0.35">
      <c r="A545">
        <v>562</v>
      </c>
      <c r="B545" s="5" t="s">
        <v>896</v>
      </c>
      <c r="C545" t="s">
        <v>990</v>
      </c>
      <c r="D545">
        <v>29.05</v>
      </c>
      <c r="E545">
        <v>5</v>
      </c>
      <c r="F545" t="s">
        <v>997</v>
      </c>
      <c r="G545" t="s">
        <v>1040</v>
      </c>
      <c r="H545" t="s">
        <v>1026</v>
      </c>
      <c r="I545">
        <f>Orders[[#This Row],[price]]*Orders[[#This Row],[quantity]]</f>
        <v>145.25</v>
      </c>
    </row>
    <row r="546" spans="1:9" x14ac:dyDescent="0.35">
      <c r="A546">
        <v>239</v>
      </c>
      <c r="B546" s="5" t="s">
        <v>1147</v>
      </c>
      <c r="C546" t="s">
        <v>988</v>
      </c>
      <c r="D546">
        <v>298.31</v>
      </c>
      <c r="E546">
        <v>4</v>
      </c>
      <c r="F546" t="s">
        <v>998</v>
      </c>
      <c r="G546" t="s">
        <v>1003</v>
      </c>
      <c r="H546" t="s">
        <v>1028</v>
      </c>
      <c r="I546">
        <f>Orders[[#This Row],[price]]*Orders[[#This Row],[quantity]]</f>
        <v>1193.24</v>
      </c>
    </row>
    <row r="547" spans="1:9" x14ac:dyDescent="0.35">
      <c r="A547">
        <v>180</v>
      </c>
      <c r="B547" s="5" t="s">
        <v>627</v>
      </c>
      <c r="C547" t="s">
        <v>991</v>
      </c>
      <c r="D547">
        <v>454.23</v>
      </c>
      <c r="E547">
        <v>10</v>
      </c>
      <c r="F547" t="s">
        <v>996</v>
      </c>
      <c r="G547" t="s">
        <v>1029</v>
      </c>
      <c r="H547" t="s">
        <v>1041</v>
      </c>
      <c r="I547">
        <f>Orders[[#This Row],[price]]*Orders[[#This Row],[quantity]]</f>
        <v>4542.3</v>
      </c>
    </row>
    <row r="548" spans="1:9" x14ac:dyDescent="0.35">
      <c r="A548">
        <v>262</v>
      </c>
      <c r="B548" s="5" t="s">
        <v>627</v>
      </c>
      <c r="C548" t="s">
        <v>986</v>
      </c>
      <c r="D548">
        <v>1978.35</v>
      </c>
      <c r="E548">
        <v>9</v>
      </c>
      <c r="F548" t="s">
        <v>997</v>
      </c>
      <c r="G548" t="s">
        <v>1040</v>
      </c>
      <c r="H548" t="s">
        <v>1026</v>
      </c>
      <c r="I548">
        <f>Orders[[#This Row],[price]]*Orders[[#This Row],[quantity]]</f>
        <v>17805.149999999998</v>
      </c>
    </row>
    <row r="549" spans="1:9" x14ac:dyDescent="0.35">
      <c r="A549">
        <v>451</v>
      </c>
      <c r="B549" s="5" t="s">
        <v>627</v>
      </c>
      <c r="C549" t="s">
        <v>991</v>
      </c>
      <c r="D549">
        <v>950.45</v>
      </c>
      <c r="E549">
        <v>7</v>
      </c>
      <c r="F549" t="s">
        <v>998</v>
      </c>
      <c r="G549" t="s">
        <v>1034</v>
      </c>
      <c r="H549" t="s">
        <v>1027</v>
      </c>
      <c r="I549">
        <f>Orders[[#This Row],[price]]*Orders[[#This Row],[quantity]]</f>
        <v>6653.1500000000005</v>
      </c>
    </row>
    <row r="550" spans="1:9" x14ac:dyDescent="0.35">
      <c r="A550">
        <v>569</v>
      </c>
      <c r="B550" s="5" t="s">
        <v>627</v>
      </c>
      <c r="C550" t="s">
        <v>987</v>
      </c>
      <c r="D550">
        <v>651.16999999999996</v>
      </c>
      <c r="E550">
        <v>4</v>
      </c>
      <c r="F550" t="s">
        <v>998</v>
      </c>
      <c r="G550" t="s">
        <v>1025</v>
      </c>
      <c r="H550" t="s">
        <v>1041</v>
      </c>
      <c r="I550">
        <f>Orders[[#This Row],[price]]*Orders[[#This Row],[quantity]]</f>
        <v>2604.6799999999998</v>
      </c>
    </row>
    <row r="551" spans="1:9" x14ac:dyDescent="0.35">
      <c r="A551">
        <v>309</v>
      </c>
      <c r="B551" s="5" t="s">
        <v>1175</v>
      </c>
      <c r="C551" t="s">
        <v>994</v>
      </c>
      <c r="D551">
        <v>579.96</v>
      </c>
      <c r="E551">
        <v>3</v>
      </c>
      <c r="F551" t="s">
        <v>997</v>
      </c>
      <c r="G551" t="s">
        <v>1039</v>
      </c>
      <c r="H551" t="s">
        <v>1037</v>
      </c>
      <c r="I551">
        <f>Orders[[#This Row],[price]]*Orders[[#This Row],[quantity]]</f>
        <v>1739.88</v>
      </c>
    </row>
    <row r="552" spans="1:9" x14ac:dyDescent="0.35">
      <c r="A552">
        <v>53</v>
      </c>
      <c r="B552" s="5" t="s">
        <v>1076</v>
      </c>
      <c r="C552" t="s">
        <v>995</v>
      </c>
      <c r="D552">
        <v>1362.39</v>
      </c>
      <c r="E552">
        <v>9</v>
      </c>
      <c r="F552" t="s">
        <v>998</v>
      </c>
      <c r="G552" t="s">
        <v>1025</v>
      </c>
      <c r="H552" t="s">
        <v>1028</v>
      </c>
      <c r="I552">
        <f>Orders[[#This Row],[price]]*Orders[[#This Row],[quantity]]</f>
        <v>12261.51</v>
      </c>
    </row>
    <row r="553" spans="1:9" x14ac:dyDescent="0.35">
      <c r="A553">
        <v>391</v>
      </c>
      <c r="B553" s="5" t="s">
        <v>1205</v>
      </c>
      <c r="C553" t="s">
        <v>990</v>
      </c>
      <c r="D553">
        <v>1983.04</v>
      </c>
      <c r="E553">
        <v>5</v>
      </c>
      <c r="F553" t="s">
        <v>999</v>
      </c>
      <c r="G553" t="s">
        <v>1025</v>
      </c>
      <c r="H553" t="s">
        <v>1027</v>
      </c>
      <c r="I553">
        <f>Orders[[#This Row],[price]]*Orders[[#This Row],[quantity]]</f>
        <v>9915.2000000000007</v>
      </c>
    </row>
    <row r="554" spans="1:9" x14ac:dyDescent="0.35">
      <c r="A554">
        <v>314</v>
      </c>
      <c r="B554" s="5" t="s">
        <v>750</v>
      </c>
      <c r="C554" t="s">
        <v>992</v>
      </c>
      <c r="D554">
        <v>461.96</v>
      </c>
      <c r="E554">
        <v>1</v>
      </c>
      <c r="F554" t="s">
        <v>997</v>
      </c>
      <c r="G554" t="s">
        <v>1033</v>
      </c>
      <c r="H554" t="s">
        <v>1037</v>
      </c>
      <c r="I554">
        <f>Orders[[#This Row],[price]]*Orders[[#This Row],[quantity]]</f>
        <v>461.96</v>
      </c>
    </row>
    <row r="555" spans="1:9" x14ac:dyDescent="0.35">
      <c r="A555">
        <v>15</v>
      </c>
      <c r="B555" s="5" t="s">
        <v>1051</v>
      </c>
      <c r="C555" t="s">
        <v>989</v>
      </c>
      <c r="D555">
        <v>579.23</v>
      </c>
      <c r="E555">
        <v>8</v>
      </c>
      <c r="F555" t="s">
        <v>996</v>
      </c>
      <c r="G555" t="s">
        <v>1036</v>
      </c>
      <c r="H555" t="s">
        <v>1024</v>
      </c>
      <c r="I555">
        <f>Orders[[#This Row],[price]]*Orders[[#This Row],[quantity]]</f>
        <v>4633.84</v>
      </c>
    </row>
    <row r="556" spans="1:9" x14ac:dyDescent="0.35">
      <c r="A556">
        <v>456</v>
      </c>
      <c r="B556" s="5" t="s">
        <v>869</v>
      </c>
      <c r="C556" t="s">
        <v>994</v>
      </c>
      <c r="D556">
        <v>1468.32</v>
      </c>
      <c r="E556">
        <v>6</v>
      </c>
      <c r="F556" t="s">
        <v>996</v>
      </c>
      <c r="G556" t="s">
        <v>1040</v>
      </c>
      <c r="H556" t="s">
        <v>1030</v>
      </c>
      <c r="I556">
        <f>Orders[[#This Row],[price]]*Orders[[#This Row],[quantity]]</f>
        <v>8809.92</v>
      </c>
    </row>
    <row r="557" spans="1:9" x14ac:dyDescent="0.35">
      <c r="A557">
        <v>90</v>
      </c>
      <c r="B557" s="5" t="s">
        <v>1094</v>
      </c>
      <c r="C557" t="s">
        <v>989</v>
      </c>
      <c r="D557">
        <v>1062.99</v>
      </c>
      <c r="E557">
        <v>5</v>
      </c>
      <c r="F557" t="s">
        <v>998</v>
      </c>
      <c r="G557" t="s">
        <v>1000</v>
      </c>
      <c r="H557" t="s">
        <v>1026</v>
      </c>
      <c r="I557">
        <f>Orders[[#This Row],[price]]*Orders[[#This Row],[quantity]]</f>
        <v>5314.95</v>
      </c>
    </row>
    <row r="558" spans="1:9" x14ac:dyDescent="0.35">
      <c r="A558">
        <v>572</v>
      </c>
      <c r="B558" s="5" t="s">
        <v>1259</v>
      </c>
      <c r="C558" t="s">
        <v>991</v>
      </c>
      <c r="D558">
        <v>519.51</v>
      </c>
      <c r="E558">
        <v>7</v>
      </c>
      <c r="F558" t="s">
        <v>996</v>
      </c>
      <c r="G558" t="s">
        <v>1036</v>
      </c>
      <c r="H558" t="s">
        <v>1035</v>
      </c>
      <c r="I558">
        <f>Orders[[#This Row],[price]]*Orders[[#This Row],[quantity]]</f>
        <v>3636.5699999999997</v>
      </c>
    </row>
    <row r="559" spans="1:9" x14ac:dyDescent="0.35">
      <c r="A559">
        <v>150</v>
      </c>
      <c r="B559" s="5" t="s">
        <v>714</v>
      </c>
      <c r="C559" t="s">
        <v>995</v>
      </c>
      <c r="D559">
        <v>1310.1099999999999</v>
      </c>
      <c r="E559">
        <v>6</v>
      </c>
      <c r="F559" t="s">
        <v>996</v>
      </c>
      <c r="G559" t="s">
        <v>1039</v>
      </c>
      <c r="H559" t="s">
        <v>1037</v>
      </c>
      <c r="I559">
        <f>Orders[[#This Row],[price]]*Orders[[#This Row],[quantity]]</f>
        <v>7860.66</v>
      </c>
    </row>
    <row r="560" spans="1:9" x14ac:dyDescent="0.35">
      <c r="A560">
        <v>275</v>
      </c>
      <c r="B560" s="5" t="s">
        <v>714</v>
      </c>
      <c r="C560" t="s">
        <v>991</v>
      </c>
      <c r="D560">
        <v>97.51</v>
      </c>
      <c r="E560">
        <v>4</v>
      </c>
      <c r="F560" t="s">
        <v>997</v>
      </c>
      <c r="G560" t="s">
        <v>1025</v>
      </c>
      <c r="H560" t="s">
        <v>1024</v>
      </c>
      <c r="I560">
        <f>Orders[[#This Row],[price]]*Orders[[#This Row],[quantity]]</f>
        <v>390.04</v>
      </c>
    </row>
    <row r="561" spans="1:9" x14ac:dyDescent="0.35">
      <c r="A561">
        <v>144</v>
      </c>
      <c r="B561" s="5" t="s">
        <v>1114</v>
      </c>
      <c r="C561" t="s">
        <v>987</v>
      </c>
      <c r="D561">
        <v>606</v>
      </c>
      <c r="E561">
        <v>3</v>
      </c>
      <c r="F561" t="s">
        <v>997</v>
      </c>
      <c r="G561" t="s">
        <v>1039</v>
      </c>
      <c r="H561" t="s">
        <v>1037</v>
      </c>
      <c r="I561">
        <f>Orders[[#This Row],[price]]*Orders[[#This Row],[quantity]]</f>
        <v>1818</v>
      </c>
    </row>
    <row r="562" spans="1:9" x14ac:dyDescent="0.35">
      <c r="A562">
        <v>446</v>
      </c>
      <c r="B562" s="5" t="s">
        <v>867</v>
      </c>
      <c r="C562" t="s">
        <v>990</v>
      </c>
      <c r="D562">
        <v>1160.55</v>
      </c>
      <c r="E562">
        <v>5</v>
      </c>
      <c r="F562" t="s">
        <v>998</v>
      </c>
      <c r="G562" t="s">
        <v>1039</v>
      </c>
      <c r="H562" t="s">
        <v>1030</v>
      </c>
      <c r="I562">
        <f>Orders[[#This Row],[price]]*Orders[[#This Row],[quantity]]</f>
        <v>5802.75</v>
      </c>
    </row>
    <row r="563" spans="1:9" x14ac:dyDescent="0.35">
      <c r="A563">
        <v>452</v>
      </c>
      <c r="B563" s="5" t="s">
        <v>867</v>
      </c>
      <c r="C563" t="s">
        <v>986</v>
      </c>
      <c r="D563">
        <v>1261.05</v>
      </c>
      <c r="E563">
        <v>6</v>
      </c>
      <c r="F563" t="s">
        <v>998</v>
      </c>
      <c r="G563" t="s">
        <v>1025</v>
      </c>
      <c r="H563" t="s">
        <v>1032</v>
      </c>
      <c r="I563">
        <f>Orders[[#This Row],[price]]*Orders[[#This Row],[quantity]]</f>
        <v>7566.2999999999993</v>
      </c>
    </row>
    <row r="564" spans="1:9" x14ac:dyDescent="0.35">
      <c r="A564">
        <v>486</v>
      </c>
      <c r="B564" s="5" t="s">
        <v>867</v>
      </c>
      <c r="C564" t="s">
        <v>990</v>
      </c>
      <c r="D564">
        <v>1545.96</v>
      </c>
      <c r="E564">
        <v>1</v>
      </c>
      <c r="F564" t="s">
        <v>997</v>
      </c>
      <c r="G564" t="s">
        <v>1029</v>
      </c>
      <c r="H564" t="s">
        <v>1028</v>
      </c>
      <c r="I564">
        <f>Orders[[#This Row],[price]]*Orders[[#This Row],[quantity]]</f>
        <v>1545.96</v>
      </c>
    </row>
    <row r="565" spans="1:9" x14ac:dyDescent="0.35">
      <c r="A565">
        <v>222</v>
      </c>
      <c r="B565" s="5" t="s">
        <v>1139</v>
      </c>
      <c r="C565" t="s">
        <v>990</v>
      </c>
      <c r="D565">
        <v>1614.81</v>
      </c>
      <c r="E565">
        <v>5</v>
      </c>
      <c r="F565" t="s">
        <v>996</v>
      </c>
      <c r="G565" t="s">
        <v>1040</v>
      </c>
      <c r="H565" t="s">
        <v>1030</v>
      </c>
      <c r="I565">
        <f>Orders[[#This Row],[price]]*Orders[[#This Row],[quantity]]</f>
        <v>8074.0499999999993</v>
      </c>
    </row>
    <row r="566" spans="1:9" x14ac:dyDescent="0.35">
      <c r="A566">
        <v>184</v>
      </c>
      <c r="B566" s="5" t="s">
        <v>630</v>
      </c>
      <c r="C566" t="s">
        <v>988</v>
      </c>
      <c r="D566">
        <v>363.67</v>
      </c>
      <c r="E566">
        <v>1</v>
      </c>
      <c r="F566" t="s">
        <v>997</v>
      </c>
      <c r="G566" t="s">
        <v>1000</v>
      </c>
      <c r="H566" t="s">
        <v>1038</v>
      </c>
      <c r="I566">
        <f>Orders[[#This Row],[price]]*Orders[[#This Row],[quantity]]</f>
        <v>363.67</v>
      </c>
    </row>
    <row r="567" spans="1:9" x14ac:dyDescent="0.35">
      <c r="A567">
        <v>518</v>
      </c>
      <c r="B567" s="5" t="s">
        <v>630</v>
      </c>
      <c r="C567" t="s">
        <v>994</v>
      </c>
      <c r="D567">
        <v>118.34</v>
      </c>
      <c r="E567">
        <v>3</v>
      </c>
      <c r="F567" t="s">
        <v>998</v>
      </c>
      <c r="G567" t="s">
        <v>1000</v>
      </c>
      <c r="H567" t="s">
        <v>1027</v>
      </c>
      <c r="I567">
        <f>Orders[[#This Row],[price]]*Orders[[#This Row],[quantity]]</f>
        <v>355.02</v>
      </c>
    </row>
    <row r="568" spans="1:9" x14ac:dyDescent="0.35">
      <c r="A568">
        <v>103</v>
      </c>
      <c r="B568" s="5" t="s">
        <v>554</v>
      </c>
      <c r="C568" t="s">
        <v>987</v>
      </c>
      <c r="D568">
        <v>1699.12</v>
      </c>
      <c r="E568">
        <v>3</v>
      </c>
      <c r="F568" t="s">
        <v>996</v>
      </c>
      <c r="G568" t="s">
        <v>1031</v>
      </c>
      <c r="H568" t="s">
        <v>1032</v>
      </c>
      <c r="I568">
        <f>Orders[[#This Row],[price]]*Orders[[#This Row],[quantity]]</f>
        <v>5097.3599999999997</v>
      </c>
    </row>
    <row r="569" spans="1:9" x14ac:dyDescent="0.35">
      <c r="A569">
        <v>366</v>
      </c>
      <c r="B569" s="5" t="s">
        <v>794</v>
      </c>
      <c r="C569" t="s">
        <v>987</v>
      </c>
      <c r="D569">
        <v>1103.93</v>
      </c>
      <c r="E569">
        <v>5</v>
      </c>
      <c r="F569" t="s">
        <v>998</v>
      </c>
      <c r="G569" t="s">
        <v>1029</v>
      </c>
      <c r="H569" t="s">
        <v>1030</v>
      </c>
      <c r="I569">
        <f>Orders[[#This Row],[price]]*Orders[[#This Row],[quantity]]</f>
        <v>5519.6500000000005</v>
      </c>
    </row>
    <row r="570" spans="1:9" x14ac:dyDescent="0.35">
      <c r="A570">
        <v>568</v>
      </c>
      <c r="B570" s="5" t="s">
        <v>958</v>
      </c>
      <c r="C570" t="s">
        <v>993</v>
      </c>
      <c r="D570">
        <v>964.22</v>
      </c>
      <c r="E570">
        <v>3</v>
      </c>
      <c r="F570" t="s">
        <v>996</v>
      </c>
      <c r="G570" t="s">
        <v>1033</v>
      </c>
      <c r="H570" t="s">
        <v>1037</v>
      </c>
      <c r="I570">
        <f>Orders[[#This Row],[price]]*Orders[[#This Row],[quantity]]</f>
        <v>2892.66</v>
      </c>
    </row>
    <row r="571" spans="1:9" x14ac:dyDescent="0.35">
      <c r="A571">
        <v>46</v>
      </c>
      <c r="B571" s="5" t="s">
        <v>875</v>
      </c>
      <c r="C571" t="s">
        <v>991</v>
      </c>
      <c r="D571">
        <v>230.28</v>
      </c>
      <c r="E571">
        <v>10</v>
      </c>
      <c r="F571" t="s">
        <v>996</v>
      </c>
      <c r="G571" t="s">
        <v>1034</v>
      </c>
      <c r="H571" t="s">
        <v>1030</v>
      </c>
      <c r="I571">
        <f>Orders[[#This Row],[price]]*Orders[[#This Row],[quantity]]</f>
        <v>2302.8000000000002</v>
      </c>
    </row>
    <row r="572" spans="1:9" x14ac:dyDescent="0.35">
      <c r="A572">
        <v>168</v>
      </c>
      <c r="B572" s="5" t="s">
        <v>875</v>
      </c>
      <c r="C572" t="s">
        <v>991</v>
      </c>
      <c r="D572">
        <v>465.69</v>
      </c>
      <c r="E572">
        <v>8</v>
      </c>
      <c r="F572" t="s">
        <v>996</v>
      </c>
      <c r="G572" t="s">
        <v>1036</v>
      </c>
      <c r="H572" t="s">
        <v>1038</v>
      </c>
      <c r="I572">
        <f>Orders[[#This Row],[price]]*Orders[[#This Row],[quantity]]</f>
        <v>3725.52</v>
      </c>
    </row>
    <row r="573" spans="1:9" x14ac:dyDescent="0.35">
      <c r="A573">
        <v>463</v>
      </c>
      <c r="B573" s="5" t="s">
        <v>875</v>
      </c>
      <c r="C573" t="s">
        <v>986</v>
      </c>
      <c r="D573">
        <v>1145.6099999999999</v>
      </c>
      <c r="E573">
        <v>7</v>
      </c>
      <c r="F573" t="s">
        <v>996</v>
      </c>
      <c r="G573" t="s">
        <v>1025</v>
      </c>
      <c r="H573" t="s">
        <v>1027</v>
      </c>
      <c r="I573">
        <f>Orders[[#This Row],[price]]*Orders[[#This Row],[quantity]]</f>
        <v>8019.2699999999995</v>
      </c>
    </row>
    <row r="574" spans="1:9" x14ac:dyDescent="0.35">
      <c r="A574">
        <v>204</v>
      </c>
      <c r="B574" s="5" t="s">
        <v>1131</v>
      </c>
      <c r="C574" t="s">
        <v>991</v>
      </c>
      <c r="D574">
        <v>1044.6199999999999</v>
      </c>
      <c r="E574">
        <v>1</v>
      </c>
      <c r="F574" t="s">
        <v>999</v>
      </c>
      <c r="G574" t="s">
        <v>1029</v>
      </c>
      <c r="H574" t="s">
        <v>1038</v>
      </c>
      <c r="I574">
        <f>Orders[[#This Row],[price]]*Orders[[#This Row],[quantity]]</f>
        <v>1044.6199999999999</v>
      </c>
    </row>
    <row r="575" spans="1:9" x14ac:dyDescent="0.35">
      <c r="A575">
        <v>94</v>
      </c>
      <c r="B575" s="5" t="s">
        <v>545</v>
      </c>
      <c r="C575" t="s">
        <v>993</v>
      </c>
      <c r="D575">
        <v>1992.14</v>
      </c>
      <c r="E575">
        <v>1</v>
      </c>
      <c r="F575" t="s">
        <v>998</v>
      </c>
      <c r="G575" t="s">
        <v>1036</v>
      </c>
      <c r="H575" t="s">
        <v>1024</v>
      </c>
      <c r="I575">
        <f>Orders[[#This Row],[price]]*Orders[[#This Row],[quantity]]</f>
        <v>1992.14</v>
      </c>
    </row>
    <row r="576" spans="1:9" x14ac:dyDescent="0.35">
      <c r="A576">
        <v>544</v>
      </c>
      <c r="B576" s="5" t="s">
        <v>1254</v>
      </c>
      <c r="C576" t="s">
        <v>990</v>
      </c>
      <c r="D576">
        <v>79.44</v>
      </c>
      <c r="E576">
        <v>10</v>
      </c>
      <c r="F576" t="s">
        <v>998</v>
      </c>
      <c r="G576" t="s">
        <v>1033</v>
      </c>
      <c r="H576" t="s">
        <v>1024</v>
      </c>
      <c r="I576">
        <f>Orders[[#This Row],[price]]*Orders[[#This Row],[quantity]]</f>
        <v>794.4</v>
      </c>
    </row>
    <row r="577" spans="1:9" x14ac:dyDescent="0.35">
      <c r="A577">
        <v>581</v>
      </c>
      <c r="B577" s="5" t="s">
        <v>966</v>
      </c>
      <c r="C577" t="s">
        <v>989</v>
      </c>
      <c r="D577">
        <v>544.66</v>
      </c>
      <c r="E577">
        <v>2</v>
      </c>
      <c r="F577" t="s">
        <v>998</v>
      </c>
      <c r="G577" t="s">
        <v>1031</v>
      </c>
      <c r="H577" t="s">
        <v>1024</v>
      </c>
      <c r="I577">
        <f>Orders[[#This Row],[price]]*Orders[[#This Row],[quantity]]</f>
        <v>1089.32</v>
      </c>
    </row>
    <row r="578" spans="1:9" x14ac:dyDescent="0.35">
      <c r="A578">
        <v>61</v>
      </c>
      <c r="B578" s="5" t="s">
        <v>1080</v>
      </c>
      <c r="C578" t="s">
        <v>992</v>
      </c>
      <c r="D578">
        <v>326.13</v>
      </c>
      <c r="E578">
        <v>2</v>
      </c>
      <c r="F578" t="s">
        <v>998</v>
      </c>
      <c r="G578" t="s">
        <v>1025</v>
      </c>
      <c r="H578" t="s">
        <v>1037</v>
      </c>
      <c r="I578">
        <f>Orders[[#This Row],[price]]*Orders[[#This Row],[quantity]]</f>
        <v>652.26</v>
      </c>
    </row>
    <row r="579" spans="1:9" x14ac:dyDescent="0.35">
      <c r="A579">
        <v>382</v>
      </c>
      <c r="B579" s="5" t="s">
        <v>1200</v>
      </c>
      <c r="C579" t="s">
        <v>992</v>
      </c>
      <c r="D579">
        <v>352.19</v>
      </c>
      <c r="E579">
        <v>8</v>
      </c>
      <c r="F579" t="s">
        <v>998</v>
      </c>
      <c r="G579" t="s">
        <v>1033</v>
      </c>
      <c r="H579" t="s">
        <v>1041</v>
      </c>
      <c r="I579">
        <f>Orders[[#This Row],[price]]*Orders[[#This Row],[quantity]]</f>
        <v>2817.52</v>
      </c>
    </row>
    <row r="580" spans="1:9" x14ac:dyDescent="0.35">
      <c r="A580">
        <v>45</v>
      </c>
      <c r="B580" s="5" t="s">
        <v>1069</v>
      </c>
      <c r="C580" t="s">
        <v>988</v>
      </c>
      <c r="D580">
        <v>940.84</v>
      </c>
      <c r="E580">
        <v>9</v>
      </c>
      <c r="F580" t="s">
        <v>996</v>
      </c>
      <c r="G580" t="s">
        <v>1039</v>
      </c>
      <c r="H580" t="s">
        <v>1030</v>
      </c>
      <c r="I580">
        <f>Orders[[#This Row],[price]]*Orders[[#This Row],[quantity]]</f>
        <v>8467.56</v>
      </c>
    </row>
    <row r="581" spans="1:9" x14ac:dyDescent="0.35">
      <c r="A581">
        <v>135</v>
      </c>
      <c r="B581" s="5" t="s">
        <v>1112</v>
      </c>
      <c r="C581" t="s">
        <v>991</v>
      </c>
      <c r="D581">
        <v>861.09</v>
      </c>
      <c r="E581">
        <v>7</v>
      </c>
      <c r="F581" t="s">
        <v>999</v>
      </c>
      <c r="G581" t="s">
        <v>1031</v>
      </c>
      <c r="H581" t="s">
        <v>1038</v>
      </c>
      <c r="I581">
        <f>Orders[[#This Row],[price]]*Orders[[#This Row],[quantity]]</f>
        <v>6027.63</v>
      </c>
    </row>
    <row r="582" spans="1:9" x14ac:dyDescent="0.35">
      <c r="A582">
        <v>35</v>
      </c>
      <c r="B582" s="5" t="s">
        <v>1064</v>
      </c>
      <c r="C582" t="s">
        <v>988</v>
      </c>
      <c r="D582">
        <v>755.51</v>
      </c>
      <c r="E582">
        <v>3</v>
      </c>
      <c r="F582" t="s">
        <v>999</v>
      </c>
      <c r="G582" t="s">
        <v>1029</v>
      </c>
      <c r="H582" t="s">
        <v>1024</v>
      </c>
      <c r="I582">
        <f>Orders[[#This Row],[price]]*Orders[[#This Row],[quantity]]</f>
        <v>2266.5299999999997</v>
      </c>
    </row>
    <row r="583" spans="1:9" x14ac:dyDescent="0.35">
      <c r="A583">
        <v>596</v>
      </c>
      <c r="B583" s="5" t="s">
        <v>1270</v>
      </c>
      <c r="C583" t="s">
        <v>991</v>
      </c>
      <c r="D583">
        <v>1497.33</v>
      </c>
      <c r="E583">
        <v>3</v>
      </c>
      <c r="F583" t="s">
        <v>999</v>
      </c>
      <c r="G583" t="s">
        <v>1033</v>
      </c>
      <c r="H583" t="s">
        <v>1035</v>
      </c>
      <c r="I583">
        <f>Orders[[#This Row],[price]]*Orders[[#This Row],[quantity]]</f>
        <v>4491.99</v>
      </c>
    </row>
    <row r="584" spans="1:9" x14ac:dyDescent="0.35">
      <c r="A584">
        <v>516</v>
      </c>
      <c r="B584" s="5" t="s">
        <v>1242</v>
      </c>
      <c r="C584" t="s">
        <v>989</v>
      </c>
      <c r="D584">
        <v>1504.7</v>
      </c>
      <c r="E584">
        <v>6</v>
      </c>
      <c r="F584" t="s">
        <v>998</v>
      </c>
      <c r="G584" t="s">
        <v>1000</v>
      </c>
      <c r="H584" t="s">
        <v>1032</v>
      </c>
      <c r="I584">
        <f>Orders[[#This Row],[price]]*Orders[[#This Row],[quantity]]</f>
        <v>9028.2000000000007</v>
      </c>
    </row>
    <row r="585" spans="1:9" x14ac:dyDescent="0.35">
      <c r="A585">
        <v>120</v>
      </c>
      <c r="B585" s="5" t="s">
        <v>1107</v>
      </c>
      <c r="C585" t="s">
        <v>992</v>
      </c>
      <c r="D585">
        <v>913.97</v>
      </c>
      <c r="E585">
        <v>2</v>
      </c>
      <c r="F585" t="s">
        <v>997</v>
      </c>
      <c r="G585" t="s">
        <v>1003</v>
      </c>
      <c r="H585" t="s">
        <v>1041</v>
      </c>
      <c r="I585">
        <f>Orders[[#This Row],[price]]*Orders[[#This Row],[quantity]]</f>
        <v>1827.94</v>
      </c>
    </row>
    <row r="586" spans="1:9" x14ac:dyDescent="0.35">
      <c r="A586">
        <v>65</v>
      </c>
      <c r="B586" s="5" t="s">
        <v>1083</v>
      </c>
      <c r="C586" t="s">
        <v>986</v>
      </c>
      <c r="D586">
        <v>946.49</v>
      </c>
      <c r="E586">
        <v>8</v>
      </c>
      <c r="F586" t="s">
        <v>999</v>
      </c>
      <c r="G586" t="s">
        <v>1040</v>
      </c>
      <c r="H586" t="s">
        <v>1024</v>
      </c>
      <c r="I586">
        <f>Orders[[#This Row],[price]]*Orders[[#This Row],[quantity]]</f>
        <v>7571.92</v>
      </c>
    </row>
    <row r="587" spans="1:9" x14ac:dyDescent="0.35">
      <c r="A587">
        <v>584</v>
      </c>
      <c r="B587" s="5" t="s">
        <v>1262</v>
      </c>
      <c r="C587" t="s">
        <v>986</v>
      </c>
      <c r="D587">
        <v>1736.04</v>
      </c>
      <c r="E587">
        <v>6</v>
      </c>
      <c r="F587" t="s">
        <v>996</v>
      </c>
      <c r="G587" t="s">
        <v>1034</v>
      </c>
      <c r="H587" t="s">
        <v>1038</v>
      </c>
      <c r="I587">
        <f>Orders[[#This Row],[price]]*Orders[[#This Row],[quantity]]</f>
        <v>10416.24</v>
      </c>
    </row>
    <row r="588" spans="1:9" x14ac:dyDescent="0.35">
      <c r="A588">
        <v>476</v>
      </c>
      <c r="B588" s="5" t="s">
        <v>1232</v>
      </c>
      <c r="C588" t="s">
        <v>987</v>
      </c>
      <c r="D588">
        <v>463.03</v>
      </c>
      <c r="E588">
        <v>4</v>
      </c>
      <c r="F588" t="s">
        <v>997</v>
      </c>
      <c r="G588" t="s">
        <v>1025</v>
      </c>
      <c r="H588" t="s">
        <v>1041</v>
      </c>
      <c r="I588">
        <f>Orders[[#This Row],[price]]*Orders[[#This Row],[quantity]]</f>
        <v>1852.12</v>
      </c>
    </row>
    <row r="589" spans="1:9" x14ac:dyDescent="0.35">
      <c r="A589">
        <v>49</v>
      </c>
      <c r="B589" s="5" t="s">
        <v>1072</v>
      </c>
      <c r="C589" t="s">
        <v>994</v>
      </c>
      <c r="D589">
        <v>876.95</v>
      </c>
      <c r="E589">
        <v>5</v>
      </c>
      <c r="F589" t="s">
        <v>999</v>
      </c>
      <c r="G589" t="s">
        <v>1040</v>
      </c>
      <c r="H589" t="s">
        <v>1030</v>
      </c>
      <c r="I589">
        <f>Orders[[#This Row],[price]]*Orders[[#This Row],[quantity]]</f>
        <v>4384.75</v>
      </c>
    </row>
    <row r="590" spans="1:9" x14ac:dyDescent="0.35">
      <c r="A590">
        <v>416</v>
      </c>
      <c r="B590" s="5" t="s">
        <v>1212</v>
      </c>
      <c r="C590" t="s">
        <v>991</v>
      </c>
      <c r="D590">
        <v>1476.61</v>
      </c>
      <c r="E590">
        <v>4</v>
      </c>
      <c r="F590" t="s">
        <v>996</v>
      </c>
      <c r="G590" t="s">
        <v>1034</v>
      </c>
      <c r="H590" t="s">
        <v>1024</v>
      </c>
      <c r="I590">
        <f>Orders[[#This Row],[price]]*Orders[[#This Row],[quantity]]</f>
        <v>5906.44</v>
      </c>
    </row>
    <row r="591" spans="1:9" x14ac:dyDescent="0.35">
      <c r="A591">
        <v>399</v>
      </c>
      <c r="B591" s="5" t="s">
        <v>1209</v>
      </c>
      <c r="C591" t="s">
        <v>993</v>
      </c>
      <c r="D591">
        <v>395.93</v>
      </c>
      <c r="E591">
        <v>7</v>
      </c>
      <c r="F591" t="s">
        <v>999</v>
      </c>
      <c r="G591" t="s">
        <v>1003</v>
      </c>
      <c r="H591" t="s">
        <v>1024</v>
      </c>
      <c r="I591">
        <f>Orders[[#This Row],[price]]*Orders[[#This Row],[quantity]]</f>
        <v>2771.51</v>
      </c>
    </row>
    <row r="592" spans="1:9" x14ac:dyDescent="0.35">
      <c r="A592">
        <v>539</v>
      </c>
      <c r="B592" s="5" t="s">
        <v>1209</v>
      </c>
      <c r="C592" t="s">
        <v>995</v>
      </c>
      <c r="D592">
        <v>1248.1099999999999</v>
      </c>
      <c r="E592">
        <v>8</v>
      </c>
      <c r="F592" t="s">
        <v>997</v>
      </c>
      <c r="G592" t="s">
        <v>1031</v>
      </c>
      <c r="H592" t="s">
        <v>1041</v>
      </c>
      <c r="I592">
        <f>Orders[[#This Row],[price]]*Orders[[#This Row],[quantity]]</f>
        <v>9984.8799999999992</v>
      </c>
    </row>
    <row r="593" spans="1:9" x14ac:dyDescent="0.35">
      <c r="A593">
        <v>368</v>
      </c>
      <c r="B593" s="5" t="s">
        <v>795</v>
      </c>
      <c r="C593" t="s">
        <v>988</v>
      </c>
      <c r="D593">
        <v>591.41</v>
      </c>
      <c r="E593">
        <v>9</v>
      </c>
      <c r="F593" t="s">
        <v>996</v>
      </c>
      <c r="G593" t="s">
        <v>1025</v>
      </c>
      <c r="H593" t="s">
        <v>1037</v>
      </c>
      <c r="I593">
        <f>Orders[[#This Row],[price]]*Orders[[#This Row],[quantity]]</f>
        <v>5322.69</v>
      </c>
    </row>
    <row r="594" spans="1:9" x14ac:dyDescent="0.35">
      <c r="A594">
        <v>257</v>
      </c>
      <c r="B594" s="5" t="s">
        <v>698</v>
      </c>
      <c r="C594" t="s">
        <v>988</v>
      </c>
      <c r="D594">
        <v>1218.42</v>
      </c>
      <c r="E594">
        <v>7</v>
      </c>
      <c r="F594" t="s">
        <v>999</v>
      </c>
      <c r="G594" t="s">
        <v>1029</v>
      </c>
      <c r="H594" t="s">
        <v>1032</v>
      </c>
      <c r="I594">
        <f>Orders[[#This Row],[price]]*Orders[[#This Row],[quantity]]</f>
        <v>8528.94</v>
      </c>
    </row>
    <row r="595" spans="1:9" x14ac:dyDescent="0.35">
      <c r="A595">
        <v>504</v>
      </c>
      <c r="B595" s="5" t="s">
        <v>1237</v>
      </c>
      <c r="C595" t="s">
        <v>989</v>
      </c>
      <c r="D595">
        <v>935.46</v>
      </c>
      <c r="E595">
        <v>3</v>
      </c>
      <c r="F595" t="s">
        <v>996</v>
      </c>
      <c r="G595" t="s">
        <v>1031</v>
      </c>
      <c r="H595" t="s">
        <v>1037</v>
      </c>
      <c r="I595">
        <f>Orders[[#This Row],[price]]*Orders[[#This Row],[quantity]]</f>
        <v>2806.38</v>
      </c>
    </row>
    <row r="596" spans="1:9" x14ac:dyDescent="0.35">
      <c r="A596">
        <v>565</v>
      </c>
      <c r="B596" s="5" t="s">
        <v>957</v>
      </c>
      <c r="C596" t="s">
        <v>986</v>
      </c>
      <c r="D596">
        <v>629.86</v>
      </c>
      <c r="E596">
        <v>2</v>
      </c>
      <c r="F596" t="s">
        <v>999</v>
      </c>
      <c r="G596" t="s">
        <v>1033</v>
      </c>
      <c r="H596" t="s">
        <v>1037</v>
      </c>
      <c r="I596">
        <f>Orders[[#This Row],[price]]*Orders[[#This Row],[quantity]]</f>
        <v>1259.72</v>
      </c>
    </row>
    <row r="597" spans="1:9" x14ac:dyDescent="0.35">
      <c r="A597">
        <v>414</v>
      </c>
      <c r="B597" s="5" t="s">
        <v>835</v>
      </c>
      <c r="C597" t="s">
        <v>989</v>
      </c>
      <c r="D597">
        <v>453.04</v>
      </c>
      <c r="E597">
        <v>5</v>
      </c>
      <c r="F597" t="s">
        <v>997</v>
      </c>
      <c r="G597" t="s">
        <v>1003</v>
      </c>
      <c r="H597" t="s">
        <v>1028</v>
      </c>
      <c r="I597">
        <f>Orders[[#This Row],[price]]*Orders[[#This Row],[quantity]]</f>
        <v>2265.2000000000003</v>
      </c>
    </row>
    <row r="598" spans="1:9" x14ac:dyDescent="0.35">
      <c r="A598">
        <v>169</v>
      </c>
      <c r="B598" s="5" t="s">
        <v>616</v>
      </c>
      <c r="C598" t="s">
        <v>992</v>
      </c>
      <c r="D598">
        <v>1248.75</v>
      </c>
      <c r="E598">
        <v>1</v>
      </c>
      <c r="F598" t="s">
        <v>996</v>
      </c>
      <c r="G598" t="s">
        <v>1039</v>
      </c>
      <c r="H598" t="s">
        <v>1037</v>
      </c>
      <c r="I598">
        <f>Orders[[#This Row],[price]]*Orders[[#This Row],[quantity]]</f>
        <v>1248.75</v>
      </c>
    </row>
    <row r="599" spans="1:9" x14ac:dyDescent="0.35">
      <c r="A599">
        <v>567</v>
      </c>
      <c r="B599" s="5" t="s">
        <v>616</v>
      </c>
      <c r="C599" t="s">
        <v>991</v>
      </c>
      <c r="D599">
        <v>858.86</v>
      </c>
      <c r="E599">
        <v>4</v>
      </c>
      <c r="F599" t="s">
        <v>997</v>
      </c>
      <c r="G599" t="s">
        <v>1039</v>
      </c>
      <c r="H599" t="s">
        <v>1026</v>
      </c>
      <c r="I599">
        <f>Orders[[#This Row],[price]]*Orders[[#This Row],[quantity]]</f>
        <v>3435.44</v>
      </c>
    </row>
    <row r="600" spans="1:9" x14ac:dyDescent="0.35">
      <c r="A600">
        <v>4</v>
      </c>
      <c r="B600" s="5" t="s">
        <v>1045</v>
      </c>
      <c r="C600" t="s">
        <v>988</v>
      </c>
      <c r="D600">
        <v>1583.69</v>
      </c>
      <c r="E600">
        <v>3</v>
      </c>
      <c r="F600" t="s">
        <v>997</v>
      </c>
      <c r="G600" t="s">
        <v>1000</v>
      </c>
      <c r="H600" t="s">
        <v>1028</v>
      </c>
      <c r="I600">
        <f>Orders[[#This Row],[price]]*Orders[[#This Row],[quantity]]</f>
        <v>4751.07</v>
      </c>
    </row>
    <row r="601" spans="1:9" x14ac:dyDescent="0.35">
      <c r="A601">
        <v>376</v>
      </c>
      <c r="B601" s="5" t="s">
        <v>1195</v>
      </c>
      <c r="C601" t="s">
        <v>993</v>
      </c>
      <c r="D601">
        <v>1221.6600000000001</v>
      </c>
      <c r="E601">
        <v>2</v>
      </c>
      <c r="F601" t="s">
        <v>998</v>
      </c>
      <c r="G601" t="s">
        <v>1029</v>
      </c>
      <c r="H601" t="s">
        <v>1032</v>
      </c>
      <c r="I601">
        <f>Orders[[#This Row],[price]]*Orders[[#This Row],[quantity]]</f>
        <v>2443.3200000000002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E181-86E2-4B0C-8152-24511383212F}">
  <dimension ref="A1:R85"/>
  <sheetViews>
    <sheetView zoomScale="81" zoomScaleNormal="81" workbookViewId="0">
      <selection activeCell="E2" sqref="E2:E12"/>
    </sheetView>
  </sheetViews>
  <sheetFormatPr defaultRowHeight="14.5" x14ac:dyDescent="0.35"/>
  <cols>
    <col min="1" max="1" width="37" bestFit="1" customWidth="1"/>
    <col min="3" max="3" width="10.90625" bestFit="1" customWidth="1"/>
    <col min="5" max="5" width="10.6328125" bestFit="1" customWidth="1"/>
    <col min="6" max="7" width="14.54296875" bestFit="1" customWidth="1"/>
    <col min="8" max="8" width="16.1796875" bestFit="1" customWidth="1"/>
    <col min="9" max="9" width="9.36328125" bestFit="1" customWidth="1"/>
    <col min="10" max="10" width="7.7265625" bestFit="1" customWidth="1"/>
    <col min="11" max="11" width="7.81640625" bestFit="1" customWidth="1"/>
    <col min="12" max="12" width="8.1796875" bestFit="1" customWidth="1"/>
    <col min="13" max="13" width="6.453125" bestFit="1" customWidth="1"/>
    <col min="14" max="14" width="8.1796875" bestFit="1" customWidth="1"/>
    <col min="15" max="15" width="10.90625" bestFit="1" customWidth="1"/>
    <col min="16" max="16" width="9.08984375" bestFit="1" customWidth="1"/>
    <col min="17" max="17" width="11" bestFit="1" customWidth="1"/>
    <col min="18" max="20" width="6.453125" bestFit="1" customWidth="1"/>
  </cols>
  <sheetData>
    <row r="1" spans="1:9" x14ac:dyDescent="0.35">
      <c r="A1" s="12" t="s">
        <v>1288</v>
      </c>
      <c r="D1">
        <v>1</v>
      </c>
      <c r="E1" s="14" t="s">
        <v>1291</v>
      </c>
      <c r="F1" t="s">
        <v>1293</v>
      </c>
    </row>
    <row r="2" spans="1:9" x14ac:dyDescent="0.35">
      <c r="A2" t="s">
        <v>1289</v>
      </c>
      <c r="C2" s="12" t="s">
        <v>994</v>
      </c>
      <c r="E2" s="15" t="s">
        <v>994</v>
      </c>
      <c r="F2" s="16">
        <v>373</v>
      </c>
    </row>
    <row r="3" spans="1:9" x14ac:dyDescent="0.35">
      <c r="A3" t="s">
        <v>1327</v>
      </c>
      <c r="E3" s="15" t="s">
        <v>995</v>
      </c>
      <c r="F3" s="16">
        <v>349</v>
      </c>
    </row>
    <row r="4" spans="1:9" x14ac:dyDescent="0.35">
      <c r="A4" t="s">
        <v>1290</v>
      </c>
      <c r="E4" s="15" t="s">
        <v>990</v>
      </c>
      <c r="F4" s="16">
        <v>340</v>
      </c>
    </row>
    <row r="5" spans="1:9" x14ac:dyDescent="0.35">
      <c r="A5" t="s">
        <v>1328</v>
      </c>
      <c r="E5" s="15" t="s">
        <v>989</v>
      </c>
      <c r="F5" s="16">
        <v>325</v>
      </c>
    </row>
    <row r="6" spans="1:9" x14ac:dyDescent="0.35">
      <c r="E6" s="15" t="s">
        <v>991</v>
      </c>
      <c r="F6" s="16">
        <v>316</v>
      </c>
    </row>
    <row r="7" spans="1:9" x14ac:dyDescent="0.35">
      <c r="E7" s="15" t="s">
        <v>986</v>
      </c>
      <c r="F7" s="16">
        <v>308</v>
      </c>
    </row>
    <row r="8" spans="1:9" x14ac:dyDescent="0.35">
      <c r="E8" s="15" t="s">
        <v>993</v>
      </c>
      <c r="F8" s="16">
        <v>304</v>
      </c>
    </row>
    <row r="9" spans="1:9" x14ac:dyDescent="0.35">
      <c r="E9" s="15" t="s">
        <v>987</v>
      </c>
      <c r="F9" s="16">
        <v>296</v>
      </c>
    </row>
    <row r="10" spans="1:9" x14ac:dyDescent="0.35">
      <c r="E10" s="15" t="s">
        <v>988</v>
      </c>
      <c r="F10" s="16">
        <v>279</v>
      </c>
    </row>
    <row r="11" spans="1:9" x14ac:dyDescent="0.35">
      <c r="E11" s="15" t="s">
        <v>992</v>
      </c>
      <c r="F11" s="16">
        <v>272</v>
      </c>
    </row>
    <row r="12" spans="1:9" x14ac:dyDescent="0.35">
      <c r="E12" s="15" t="s">
        <v>1292</v>
      </c>
      <c r="F12" s="16">
        <v>3162</v>
      </c>
    </row>
    <row r="16" spans="1:9" x14ac:dyDescent="0.35">
      <c r="F16">
        <v>2</v>
      </c>
      <c r="G16" s="14" t="s">
        <v>1325</v>
      </c>
      <c r="H16" s="14" t="s">
        <v>1326</v>
      </c>
      <c r="I16" t="s">
        <v>1294</v>
      </c>
    </row>
    <row r="17" spans="7:9" x14ac:dyDescent="0.35">
      <c r="G17" t="s">
        <v>1312</v>
      </c>
      <c r="H17" t="s">
        <v>1314</v>
      </c>
      <c r="I17" s="16">
        <v>130009.34000000003</v>
      </c>
    </row>
    <row r="18" spans="7:9" x14ac:dyDescent="0.35">
      <c r="H18" t="s">
        <v>1315</v>
      </c>
      <c r="I18" s="16">
        <v>128621.82999999997</v>
      </c>
    </row>
    <row r="19" spans="7:9" x14ac:dyDescent="0.35">
      <c r="H19" t="s">
        <v>1316</v>
      </c>
      <c r="I19" s="16">
        <v>123745.59000000001</v>
      </c>
    </row>
    <row r="20" spans="7:9" x14ac:dyDescent="0.35">
      <c r="H20" t="s">
        <v>1317</v>
      </c>
      <c r="I20" s="16">
        <v>76217.210000000006</v>
      </c>
    </row>
    <row r="21" spans="7:9" x14ac:dyDescent="0.35">
      <c r="H21" t="s">
        <v>1303</v>
      </c>
      <c r="I21" s="16">
        <v>91365.52999999997</v>
      </c>
    </row>
    <row r="22" spans="7:9" x14ac:dyDescent="0.35">
      <c r="H22" t="s">
        <v>1318</v>
      </c>
      <c r="I22" s="16">
        <v>178990.22000000003</v>
      </c>
    </row>
    <row r="23" spans="7:9" x14ac:dyDescent="0.35">
      <c r="H23" t="s">
        <v>1319</v>
      </c>
      <c r="I23" s="16">
        <v>135945.04</v>
      </c>
    </row>
    <row r="24" spans="7:9" x14ac:dyDescent="0.35">
      <c r="H24" t="s">
        <v>1320</v>
      </c>
      <c r="I24" s="16">
        <v>151528.15999999997</v>
      </c>
    </row>
    <row r="25" spans="7:9" x14ac:dyDescent="0.35">
      <c r="H25" t="s">
        <v>1321</v>
      </c>
      <c r="I25" s="16">
        <v>208870.20999999996</v>
      </c>
    </row>
    <row r="26" spans="7:9" x14ac:dyDescent="0.35">
      <c r="H26" t="s">
        <v>1322</v>
      </c>
      <c r="I26" s="16">
        <v>149308.86000000002</v>
      </c>
    </row>
    <row r="27" spans="7:9" x14ac:dyDescent="0.35">
      <c r="H27" t="s">
        <v>1323</v>
      </c>
      <c r="I27" s="16">
        <v>98648.81</v>
      </c>
    </row>
    <row r="28" spans="7:9" x14ac:dyDescent="0.35">
      <c r="H28" t="s">
        <v>1324</v>
      </c>
      <c r="I28" s="16">
        <v>104613.48999999999</v>
      </c>
    </row>
    <row r="29" spans="7:9" x14ac:dyDescent="0.35">
      <c r="G29" t="s">
        <v>1313</v>
      </c>
      <c r="H29" t="s">
        <v>1314</v>
      </c>
      <c r="I29" s="16">
        <v>115260.22000000003</v>
      </c>
    </row>
    <row r="30" spans="7:9" x14ac:dyDescent="0.35">
      <c r="H30" t="s">
        <v>1315</v>
      </c>
      <c r="I30" s="16">
        <v>108447.31000000001</v>
      </c>
    </row>
    <row r="31" spans="7:9" x14ac:dyDescent="0.35">
      <c r="H31" t="s">
        <v>1316</v>
      </c>
      <c r="I31" s="16">
        <v>111517.57</v>
      </c>
    </row>
    <row r="32" spans="7:9" x14ac:dyDescent="0.35">
      <c r="H32" t="s">
        <v>1317</v>
      </c>
      <c r="I32" s="16">
        <v>90270.540000000008</v>
      </c>
    </row>
    <row r="33" spans="6:9" x14ac:dyDescent="0.35">
      <c r="H33" t="s">
        <v>1303</v>
      </c>
      <c r="I33" s="16">
        <v>111120.96000000002</v>
      </c>
    </row>
    <row r="34" spans="6:9" x14ac:dyDescent="0.35">
      <c r="H34" t="s">
        <v>1318</v>
      </c>
      <c r="I34" s="16">
        <v>91300.849999999977</v>
      </c>
    </row>
    <row r="35" spans="6:9" x14ac:dyDescent="0.35">
      <c r="H35" t="s">
        <v>1319</v>
      </c>
      <c r="I35" s="16">
        <v>95174.810000000012</v>
      </c>
    </row>
    <row r="36" spans="6:9" x14ac:dyDescent="0.35">
      <c r="H36" t="s">
        <v>1320</v>
      </c>
      <c r="I36" s="16">
        <v>168838.23</v>
      </c>
    </row>
    <row r="37" spans="6:9" x14ac:dyDescent="0.35">
      <c r="H37" t="s">
        <v>1321</v>
      </c>
      <c r="I37" s="16">
        <v>129104.68999999999</v>
      </c>
    </row>
    <row r="38" spans="6:9" x14ac:dyDescent="0.35">
      <c r="H38" t="s">
        <v>1322</v>
      </c>
      <c r="I38" s="16">
        <v>137006.88</v>
      </c>
    </row>
    <row r="39" spans="6:9" x14ac:dyDescent="0.35">
      <c r="H39" t="s">
        <v>1323</v>
      </c>
      <c r="I39" s="16">
        <v>133123.84000000003</v>
      </c>
    </row>
    <row r="40" spans="6:9" x14ac:dyDescent="0.35">
      <c r="H40" t="s">
        <v>1324</v>
      </c>
      <c r="I40" s="16">
        <v>158904.72</v>
      </c>
    </row>
    <row r="42" spans="6:9" x14ac:dyDescent="0.35">
      <c r="F42">
        <v>3</v>
      </c>
      <c r="G42" s="14" t="s">
        <v>7</v>
      </c>
      <c r="H42" t="s">
        <v>1294</v>
      </c>
    </row>
    <row r="43" spans="6:9" x14ac:dyDescent="0.35">
      <c r="G43" t="s">
        <v>1030</v>
      </c>
      <c r="H43" s="16">
        <v>345939.94000000012</v>
      </c>
    </row>
    <row r="44" spans="6:9" x14ac:dyDescent="0.35">
      <c r="G44" t="s">
        <v>1028</v>
      </c>
      <c r="H44" s="16">
        <v>333167.60000000003</v>
      </c>
    </row>
    <row r="45" spans="6:9" x14ac:dyDescent="0.35">
      <c r="G45" t="s">
        <v>1037</v>
      </c>
      <c r="H45" s="16">
        <v>332330.67</v>
      </c>
    </row>
    <row r="46" spans="6:9" x14ac:dyDescent="0.35">
      <c r="G46" t="s">
        <v>1024</v>
      </c>
      <c r="H46" s="16">
        <v>329668.31000000017</v>
      </c>
    </row>
    <row r="47" spans="6:9" x14ac:dyDescent="0.35">
      <c r="G47" t="s">
        <v>1032</v>
      </c>
      <c r="H47" s="16">
        <v>329114.18000000005</v>
      </c>
    </row>
    <row r="48" spans="6:9" x14ac:dyDescent="0.35">
      <c r="G48" t="s">
        <v>1026</v>
      </c>
      <c r="H48" s="16">
        <v>314354.26</v>
      </c>
    </row>
    <row r="49" spans="6:18" x14ac:dyDescent="0.35">
      <c r="G49" t="s">
        <v>1027</v>
      </c>
      <c r="H49" s="16">
        <v>310276.14</v>
      </c>
    </row>
    <row r="50" spans="6:18" x14ac:dyDescent="0.35">
      <c r="G50" t="s">
        <v>1038</v>
      </c>
      <c r="H50" s="16">
        <v>263540.78000000009</v>
      </c>
    </row>
    <row r="51" spans="6:18" x14ac:dyDescent="0.35">
      <c r="G51" t="s">
        <v>1035</v>
      </c>
      <c r="H51" s="16">
        <v>261494.14999999994</v>
      </c>
    </row>
    <row r="52" spans="6:18" x14ac:dyDescent="0.35">
      <c r="G52" t="s">
        <v>1041</v>
      </c>
      <c r="H52" s="16">
        <v>208048.88000000003</v>
      </c>
    </row>
    <row r="60" spans="6:18" x14ac:dyDescent="0.35">
      <c r="F60">
        <v>4</v>
      </c>
      <c r="G60" s="14" t="s">
        <v>1294</v>
      </c>
      <c r="I60" s="14" t="s">
        <v>7</v>
      </c>
    </row>
    <row r="61" spans="6:18" x14ac:dyDescent="0.35">
      <c r="G61" s="14" t="s">
        <v>1325</v>
      </c>
      <c r="H61" s="14" t="s">
        <v>1326</v>
      </c>
      <c r="I61" t="s">
        <v>1030</v>
      </c>
      <c r="J61" t="s">
        <v>1028</v>
      </c>
      <c r="K61" t="s">
        <v>1037</v>
      </c>
      <c r="L61" t="s">
        <v>1024</v>
      </c>
      <c r="M61" t="s">
        <v>1032</v>
      </c>
      <c r="N61" t="s">
        <v>1026</v>
      </c>
      <c r="O61" t="s">
        <v>1027</v>
      </c>
      <c r="P61" t="s">
        <v>1038</v>
      </c>
      <c r="Q61" t="s">
        <v>1035</v>
      </c>
      <c r="R61" t="s">
        <v>1041</v>
      </c>
    </row>
    <row r="62" spans="6:18" x14ac:dyDescent="0.35">
      <c r="G62" t="s">
        <v>1312</v>
      </c>
      <c r="H62" t="s">
        <v>1314</v>
      </c>
      <c r="I62" s="16"/>
      <c r="J62" s="16">
        <v>26305.440000000002</v>
      </c>
      <c r="K62" s="16">
        <v>26231.289999999997</v>
      </c>
      <c r="L62" s="16">
        <v>22931.88</v>
      </c>
      <c r="M62" s="16">
        <v>21206.84</v>
      </c>
      <c r="N62" s="16">
        <v>8393.48</v>
      </c>
      <c r="O62" s="16">
        <v>20392.969999999998</v>
      </c>
      <c r="P62" s="16">
        <v>2921.04</v>
      </c>
      <c r="Q62" s="16"/>
      <c r="R62" s="16">
        <v>1626.4</v>
      </c>
    </row>
    <row r="63" spans="6:18" x14ac:dyDescent="0.35">
      <c r="H63" t="s">
        <v>1315</v>
      </c>
      <c r="I63" s="16">
        <v>16637.670000000002</v>
      </c>
      <c r="J63" s="16">
        <v>9765.11</v>
      </c>
      <c r="K63" s="16">
        <v>17155.32</v>
      </c>
      <c r="L63" s="16">
        <v>11152.720000000001</v>
      </c>
      <c r="M63" s="16">
        <v>10553.05</v>
      </c>
      <c r="N63" s="16">
        <v>9001.01</v>
      </c>
      <c r="O63" s="16">
        <v>15139.119999999999</v>
      </c>
      <c r="P63" s="16">
        <v>308.15999999999997</v>
      </c>
      <c r="Q63" s="16">
        <v>26369.91</v>
      </c>
      <c r="R63" s="16">
        <v>12539.76</v>
      </c>
    </row>
    <row r="64" spans="6:18" x14ac:dyDescent="0.35">
      <c r="H64" t="s">
        <v>1316</v>
      </c>
      <c r="I64" s="16">
        <v>12430.17</v>
      </c>
      <c r="J64" s="16">
        <v>2265.2000000000003</v>
      </c>
      <c r="K64" s="16">
        <v>20427.2</v>
      </c>
      <c r="L64" s="16">
        <v>14445.589999999997</v>
      </c>
      <c r="M64" s="16">
        <v>22508.46</v>
      </c>
      <c r="N64" s="16">
        <v>14262.890000000001</v>
      </c>
      <c r="O64" s="16">
        <v>10949</v>
      </c>
      <c r="P64" s="16">
        <v>6242.08</v>
      </c>
      <c r="Q64" s="16">
        <v>14927.96</v>
      </c>
      <c r="R64" s="16">
        <v>5287.04</v>
      </c>
    </row>
    <row r="65" spans="7:18" x14ac:dyDescent="0.35">
      <c r="H65" t="s">
        <v>1317</v>
      </c>
      <c r="I65" s="16">
        <v>5519.6500000000005</v>
      </c>
      <c r="J65" s="16">
        <v>7420.84</v>
      </c>
      <c r="K65" s="16">
        <v>2725.36</v>
      </c>
      <c r="L65" s="16">
        <v>33972.119999999995</v>
      </c>
      <c r="M65" s="16">
        <v>1930.04</v>
      </c>
      <c r="N65" s="16"/>
      <c r="O65" s="16">
        <v>2137.7400000000002</v>
      </c>
      <c r="P65" s="16">
        <v>15747.27</v>
      </c>
      <c r="Q65" s="16">
        <v>5143.09</v>
      </c>
      <c r="R65" s="16">
        <v>1621.1</v>
      </c>
    </row>
    <row r="66" spans="7:18" x14ac:dyDescent="0.35">
      <c r="H66" t="s">
        <v>1303</v>
      </c>
      <c r="I66" s="16">
        <v>8076.34</v>
      </c>
      <c r="J66" s="16">
        <v>9038.75</v>
      </c>
      <c r="K66" s="16">
        <v>8909.08</v>
      </c>
      <c r="L66" s="16"/>
      <c r="M66" s="16"/>
      <c r="N66" s="16">
        <v>20853.089999999997</v>
      </c>
      <c r="O66" s="16">
        <v>12526.850000000002</v>
      </c>
      <c r="P66" s="16">
        <v>24814.44</v>
      </c>
      <c r="Q66" s="16"/>
      <c r="R66" s="16">
        <v>7146.98</v>
      </c>
    </row>
    <row r="67" spans="7:18" x14ac:dyDescent="0.35">
      <c r="H67" t="s">
        <v>1318</v>
      </c>
      <c r="I67" s="16">
        <v>14582.46</v>
      </c>
      <c r="J67" s="16">
        <v>22473.489999999998</v>
      </c>
      <c r="K67" s="16">
        <v>9721.9200000000019</v>
      </c>
      <c r="L67" s="16">
        <v>21303.68</v>
      </c>
      <c r="M67" s="16">
        <v>39535.149999999994</v>
      </c>
      <c r="N67" s="16">
        <v>15980.880000000001</v>
      </c>
      <c r="O67" s="16">
        <v>15229.8</v>
      </c>
      <c r="P67" s="16">
        <v>14245.43</v>
      </c>
      <c r="Q67" s="16">
        <v>14748</v>
      </c>
      <c r="R67" s="16">
        <v>11169.41</v>
      </c>
    </row>
    <row r="68" spans="7:18" x14ac:dyDescent="0.35">
      <c r="H68" t="s">
        <v>1319</v>
      </c>
      <c r="I68" s="16">
        <v>16376.85</v>
      </c>
      <c r="J68" s="16">
        <v>15806.86</v>
      </c>
      <c r="K68" s="16">
        <v>23937.86</v>
      </c>
      <c r="L68" s="16"/>
      <c r="M68" s="16">
        <v>12280.77</v>
      </c>
      <c r="N68" s="16">
        <v>8410.7799999999988</v>
      </c>
      <c r="O68" s="16">
        <v>23911.08</v>
      </c>
      <c r="P68" s="16"/>
      <c r="Q68" s="16">
        <v>34195.409999999996</v>
      </c>
      <c r="R68" s="16">
        <v>1025.4299999999998</v>
      </c>
    </row>
    <row r="69" spans="7:18" x14ac:dyDescent="0.35">
      <c r="H69" t="s">
        <v>1320</v>
      </c>
      <c r="I69" s="16">
        <v>44146.19</v>
      </c>
      <c r="J69" s="16">
        <v>14088.16</v>
      </c>
      <c r="K69" s="16">
        <v>4488.1900000000005</v>
      </c>
      <c r="L69" s="16">
        <v>29092.43</v>
      </c>
      <c r="M69" s="16">
        <v>14351.71</v>
      </c>
      <c r="N69" s="16">
        <v>28947.62</v>
      </c>
      <c r="O69" s="16">
        <v>1031.04</v>
      </c>
      <c r="P69" s="16">
        <v>4893.93</v>
      </c>
      <c r="Q69" s="16">
        <v>199.04</v>
      </c>
      <c r="R69" s="16">
        <v>10289.849999999999</v>
      </c>
    </row>
    <row r="70" spans="7:18" x14ac:dyDescent="0.35">
      <c r="H70" t="s">
        <v>1321</v>
      </c>
      <c r="I70" s="16">
        <v>22290.729999999996</v>
      </c>
      <c r="J70" s="16">
        <v>17808.97</v>
      </c>
      <c r="K70" s="16">
        <v>15950.08</v>
      </c>
      <c r="L70" s="16">
        <v>26538.38</v>
      </c>
      <c r="M70" s="16">
        <v>32496.45</v>
      </c>
      <c r="N70" s="16">
        <v>17842.349999999999</v>
      </c>
      <c r="O70" s="16">
        <v>29668.05</v>
      </c>
      <c r="P70" s="16">
        <v>12267.66</v>
      </c>
      <c r="Q70" s="16">
        <v>27215.22</v>
      </c>
      <c r="R70" s="16">
        <v>6792.32</v>
      </c>
    </row>
    <row r="71" spans="7:18" x14ac:dyDescent="0.35">
      <c r="H71" t="s">
        <v>1322</v>
      </c>
      <c r="I71" s="16">
        <v>15398.21</v>
      </c>
      <c r="J71" s="16">
        <v>21983.05</v>
      </c>
      <c r="K71" s="16">
        <v>12803.470000000001</v>
      </c>
      <c r="L71" s="16">
        <v>14552.600000000002</v>
      </c>
      <c r="M71" s="16"/>
      <c r="N71" s="16">
        <v>30634.019999999997</v>
      </c>
      <c r="O71" s="16">
        <v>11247.04</v>
      </c>
      <c r="P71" s="16">
        <v>8607.15</v>
      </c>
      <c r="Q71" s="16">
        <v>12563.52</v>
      </c>
      <c r="R71" s="16">
        <v>21519.799999999996</v>
      </c>
    </row>
    <row r="72" spans="7:18" x14ac:dyDescent="0.35">
      <c r="H72" t="s">
        <v>1323</v>
      </c>
      <c r="I72" s="16">
        <v>21028.080000000002</v>
      </c>
      <c r="J72" s="16">
        <v>4316.04</v>
      </c>
      <c r="K72" s="16">
        <v>1007.82</v>
      </c>
      <c r="L72" s="16">
        <v>10869.480000000001</v>
      </c>
      <c r="M72" s="16">
        <v>9403.26</v>
      </c>
      <c r="N72" s="16">
        <v>18736.900000000001</v>
      </c>
      <c r="O72" s="16">
        <v>16920.16</v>
      </c>
      <c r="P72" s="16">
        <v>683.9</v>
      </c>
      <c r="Q72" s="16">
        <v>9516.09</v>
      </c>
      <c r="R72" s="16">
        <v>6167.08</v>
      </c>
    </row>
    <row r="73" spans="7:18" x14ac:dyDescent="0.35">
      <c r="H73" t="s">
        <v>1324</v>
      </c>
      <c r="I73" s="16">
        <v>16501.16</v>
      </c>
      <c r="J73" s="16"/>
      <c r="K73" s="16">
        <v>10724.4</v>
      </c>
      <c r="L73" s="16"/>
      <c r="M73" s="16">
        <v>25877.09</v>
      </c>
      <c r="N73" s="16"/>
      <c r="O73" s="16">
        <v>22136.020000000004</v>
      </c>
      <c r="P73" s="16">
        <v>11508.75</v>
      </c>
      <c r="Q73" s="16">
        <v>11997.15</v>
      </c>
      <c r="R73" s="16">
        <v>5868.92</v>
      </c>
    </row>
    <row r="74" spans="7:18" x14ac:dyDescent="0.35">
      <c r="G74" t="s">
        <v>1313</v>
      </c>
      <c r="H74" t="s">
        <v>1314</v>
      </c>
      <c r="I74" s="16">
        <v>16823.810000000001</v>
      </c>
      <c r="J74" s="16">
        <v>2641.52</v>
      </c>
      <c r="K74" s="16">
        <v>8698.76</v>
      </c>
      <c r="L74" s="16">
        <v>2227.3900000000003</v>
      </c>
      <c r="M74" s="16">
        <v>40526.920000000006</v>
      </c>
      <c r="N74" s="16">
        <v>27827.599999999999</v>
      </c>
      <c r="O74" s="16">
        <v>4881.2700000000004</v>
      </c>
      <c r="P74" s="16">
        <v>2739.74</v>
      </c>
      <c r="Q74" s="16">
        <v>5518.62</v>
      </c>
      <c r="R74" s="16">
        <v>3374.59</v>
      </c>
    </row>
    <row r="75" spans="7:18" x14ac:dyDescent="0.35">
      <c r="H75" t="s">
        <v>1315</v>
      </c>
      <c r="I75" s="16">
        <v>6456</v>
      </c>
      <c r="J75" s="16">
        <v>10835.37</v>
      </c>
      <c r="K75" s="16">
        <v>3248.82</v>
      </c>
      <c r="L75" s="16">
        <v>10606.970000000001</v>
      </c>
      <c r="M75" s="16">
        <v>23601.120000000003</v>
      </c>
      <c r="N75" s="16">
        <v>4995.92</v>
      </c>
      <c r="O75" s="16">
        <v>18251.75</v>
      </c>
      <c r="P75" s="16">
        <v>22580.23</v>
      </c>
      <c r="Q75" s="16">
        <v>5397.09</v>
      </c>
      <c r="R75" s="16">
        <v>2474.04</v>
      </c>
    </row>
    <row r="76" spans="7:18" x14ac:dyDescent="0.35">
      <c r="H76" t="s">
        <v>1316</v>
      </c>
      <c r="I76" s="16">
        <v>34229.75</v>
      </c>
      <c r="J76" s="16">
        <v>16494.759999999998</v>
      </c>
      <c r="K76" s="16">
        <v>2766.26</v>
      </c>
      <c r="L76" s="16">
        <v>309.61</v>
      </c>
      <c r="M76" s="16">
        <v>18509.419999999998</v>
      </c>
      <c r="N76" s="16">
        <v>4463.8099999999995</v>
      </c>
      <c r="O76" s="16">
        <v>16607.939999999999</v>
      </c>
      <c r="P76" s="16">
        <v>10416.24</v>
      </c>
      <c r="Q76" s="16">
        <v>7140.04</v>
      </c>
      <c r="R76" s="16">
        <v>579.74</v>
      </c>
    </row>
    <row r="77" spans="7:18" x14ac:dyDescent="0.35">
      <c r="H77" t="s">
        <v>1317</v>
      </c>
      <c r="I77" s="16">
        <v>5723.1900000000005</v>
      </c>
      <c r="J77" s="16">
        <v>17264.580000000002</v>
      </c>
      <c r="K77" s="16">
        <v>17358.580000000002</v>
      </c>
      <c r="L77" s="16">
        <v>10610.24</v>
      </c>
      <c r="M77" s="16">
        <v>1121.6500000000001</v>
      </c>
      <c r="N77" s="16">
        <v>6563.95</v>
      </c>
      <c r="O77" s="16">
        <v>13661.789999999999</v>
      </c>
      <c r="P77" s="16">
        <v>10349.280000000001</v>
      </c>
      <c r="Q77" s="16"/>
      <c r="R77" s="16">
        <v>7617.2800000000007</v>
      </c>
    </row>
    <row r="78" spans="7:18" x14ac:dyDescent="0.35">
      <c r="H78" t="s">
        <v>1303</v>
      </c>
      <c r="I78" s="16">
        <v>5961.96</v>
      </c>
      <c r="J78" s="16">
        <v>11950.220000000001</v>
      </c>
      <c r="K78" s="16">
        <v>8279.0400000000009</v>
      </c>
      <c r="L78" s="16">
        <v>16343.060000000001</v>
      </c>
      <c r="M78" s="16">
        <v>9183.869999999999</v>
      </c>
      <c r="N78" s="16">
        <v>15577.63</v>
      </c>
      <c r="O78" s="16">
        <v>15823.83</v>
      </c>
      <c r="P78" s="16">
        <v>16496.61</v>
      </c>
      <c r="Q78" s="16">
        <v>8687.2199999999993</v>
      </c>
      <c r="R78" s="16">
        <v>2817.52</v>
      </c>
    </row>
    <row r="79" spans="7:18" x14ac:dyDescent="0.35">
      <c r="H79" t="s">
        <v>1318</v>
      </c>
      <c r="I79" s="16">
        <v>870.33</v>
      </c>
      <c r="J79" s="16">
        <v>7802.11</v>
      </c>
      <c r="K79" s="16">
        <v>3984.84</v>
      </c>
      <c r="L79" s="16">
        <v>21502.69</v>
      </c>
      <c r="M79" s="16">
        <v>7005.2500000000009</v>
      </c>
      <c r="N79" s="16">
        <v>25219.890000000003</v>
      </c>
      <c r="O79" s="16">
        <v>1497.88</v>
      </c>
      <c r="P79" s="16">
        <v>9241.66</v>
      </c>
      <c r="Q79" s="16">
        <v>12330.23</v>
      </c>
      <c r="R79" s="16">
        <v>1845.97</v>
      </c>
    </row>
    <row r="80" spans="7:18" x14ac:dyDescent="0.35">
      <c r="H80" t="s">
        <v>1319</v>
      </c>
      <c r="I80" s="16"/>
      <c r="J80" s="16">
        <v>10417.99</v>
      </c>
      <c r="K80" s="16">
        <v>13290.78</v>
      </c>
      <c r="L80" s="16">
        <v>23560.329999999998</v>
      </c>
      <c r="M80" s="16">
        <v>5767.8300000000008</v>
      </c>
      <c r="N80" s="16"/>
      <c r="O80" s="16">
        <v>6300.73</v>
      </c>
      <c r="P80" s="16">
        <v>23066.79</v>
      </c>
      <c r="Q80" s="16"/>
      <c r="R80" s="16">
        <v>12770.36</v>
      </c>
    </row>
    <row r="81" spans="8:18" x14ac:dyDescent="0.35">
      <c r="H81" t="s">
        <v>1320</v>
      </c>
      <c r="I81" s="16">
        <v>24881.65</v>
      </c>
      <c r="J81" s="16">
        <v>13277.7</v>
      </c>
      <c r="K81" s="16">
        <v>13229.619999999999</v>
      </c>
      <c r="L81" s="16">
        <v>31551.34</v>
      </c>
      <c r="M81" s="16">
        <v>3580.12</v>
      </c>
      <c r="N81" s="16">
        <v>24797.68</v>
      </c>
      <c r="O81" s="16">
        <v>14079.89</v>
      </c>
      <c r="P81" s="16">
        <v>28995.120000000003</v>
      </c>
      <c r="Q81" s="16">
        <v>7607.91</v>
      </c>
      <c r="R81" s="16">
        <v>6837.2000000000007</v>
      </c>
    </row>
    <row r="82" spans="8:18" x14ac:dyDescent="0.35">
      <c r="H82" t="s">
        <v>1321</v>
      </c>
      <c r="I82" s="16">
        <v>14332.130000000001</v>
      </c>
      <c r="J82" s="16">
        <v>46245.67</v>
      </c>
      <c r="K82" s="16">
        <v>37608.65</v>
      </c>
      <c r="L82" s="16">
        <v>2266.5299999999997</v>
      </c>
      <c r="M82" s="16">
        <v>7519.9599999999991</v>
      </c>
      <c r="N82" s="16">
        <v>1052.1600000000001</v>
      </c>
      <c r="O82" s="16">
        <v>4094.06</v>
      </c>
      <c r="P82" s="16">
        <v>15985.53</v>
      </c>
      <c r="Q82" s="16"/>
      <c r="R82" s="16"/>
    </row>
    <row r="83" spans="8:18" x14ac:dyDescent="0.35">
      <c r="H83" t="s">
        <v>1322</v>
      </c>
      <c r="I83" s="16">
        <v>8983.33</v>
      </c>
      <c r="J83" s="16">
        <v>18541.14</v>
      </c>
      <c r="K83" s="16">
        <v>25195.910000000003</v>
      </c>
      <c r="L83" s="16">
        <v>4875.4399999999996</v>
      </c>
      <c r="M83" s="16">
        <v>12062.760000000002</v>
      </c>
      <c r="N83" s="16">
        <v>8989.7900000000009</v>
      </c>
      <c r="O83" s="16">
        <v>11967.390000000001</v>
      </c>
      <c r="P83" s="16">
        <v>6027.6</v>
      </c>
      <c r="Q83" s="16">
        <v>13497.3</v>
      </c>
      <c r="R83" s="16">
        <v>26866.219999999998</v>
      </c>
    </row>
    <row r="84" spans="8:18" x14ac:dyDescent="0.35">
      <c r="H84" t="s">
        <v>1323</v>
      </c>
      <c r="I84" s="16">
        <v>19212.330000000002</v>
      </c>
      <c r="J84" s="16">
        <v>16360.690000000002</v>
      </c>
      <c r="K84" s="16">
        <v>4993.76</v>
      </c>
      <c r="L84" s="16"/>
      <c r="M84" s="16">
        <v>1379.94</v>
      </c>
      <c r="N84" s="16">
        <v>11004.33</v>
      </c>
      <c r="O84" s="16">
        <v>21820.739999999998</v>
      </c>
      <c r="P84" s="16">
        <v>14885.58</v>
      </c>
      <c r="Q84" s="16">
        <v>17566.07</v>
      </c>
      <c r="R84" s="16">
        <v>25900.399999999998</v>
      </c>
    </row>
    <row r="85" spans="8:18" x14ac:dyDescent="0.35">
      <c r="H85" t="s">
        <v>1324</v>
      </c>
      <c r="I85" s="16">
        <v>15477.95</v>
      </c>
      <c r="J85" s="16">
        <v>10063.939999999999</v>
      </c>
      <c r="K85" s="16">
        <v>39593.660000000003</v>
      </c>
      <c r="L85" s="16">
        <v>20955.830000000002</v>
      </c>
      <c r="M85" s="16">
        <v>8712.52</v>
      </c>
      <c r="N85" s="16">
        <v>10798.48</v>
      </c>
      <c r="O85" s="16"/>
      <c r="P85" s="16">
        <v>516.59</v>
      </c>
      <c r="Q85" s="16">
        <v>26874.28</v>
      </c>
      <c r="R85" s="16">
        <v>25911.47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06EB-DC10-4709-A417-A1AD93005D19}">
  <dimension ref="A1:K16"/>
  <sheetViews>
    <sheetView tabSelected="1" workbookViewId="0">
      <selection activeCell="E11" sqref="E11"/>
    </sheetView>
  </sheetViews>
  <sheetFormatPr defaultRowHeight="14.5" x14ac:dyDescent="0.35"/>
  <cols>
    <col min="1" max="1" width="13.90625" bestFit="1" customWidth="1"/>
    <col min="2" max="2" width="13.6328125" bestFit="1" customWidth="1"/>
    <col min="8" max="8" width="13.6328125" bestFit="1" customWidth="1"/>
  </cols>
  <sheetData>
    <row r="1" spans="1:11" x14ac:dyDescent="0.35">
      <c r="A1" s="12" t="s">
        <v>1329</v>
      </c>
    </row>
    <row r="2" spans="1:11" x14ac:dyDescent="0.35">
      <c r="A2" s="12"/>
    </row>
    <row r="3" spans="1:11" x14ac:dyDescent="0.35">
      <c r="B3" s="19" t="s">
        <v>1331</v>
      </c>
      <c r="H3" t="s">
        <v>1332</v>
      </c>
    </row>
    <row r="4" spans="1:11" x14ac:dyDescent="0.35">
      <c r="A4" s="21" t="s">
        <v>1330</v>
      </c>
      <c r="B4" s="20" t="s">
        <v>1025</v>
      </c>
      <c r="H4" s="14" t="s">
        <v>1291</v>
      </c>
      <c r="K4" t="s">
        <v>1333</v>
      </c>
    </row>
    <row r="5" spans="1:11" x14ac:dyDescent="0.35">
      <c r="H5" s="15" t="s">
        <v>1029</v>
      </c>
    </row>
    <row r="6" spans="1:11" x14ac:dyDescent="0.35">
      <c r="A6" s="15" t="s">
        <v>994</v>
      </c>
      <c r="B6" s="16">
        <f>SUMIFS(Orders_1[revenue],Orders_1[manager],report!$B$4,Orders_1[product],report!$A6)</f>
        <v>54360.560000000005</v>
      </c>
      <c r="H6" s="15" t="s">
        <v>1039</v>
      </c>
    </row>
    <row r="7" spans="1:11" x14ac:dyDescent="0.35">
      <c r="A7" s="15" t="s">
        <v>995</v>
      </c>
      <c r="B7" s="16">
        <f>SUMIFS(Orders_1[revenue],Orders_1[manager],report!$B$4,Orders_1[product],report!$A7)</f>
        <v>41125.35</v>
      </c>
      <c r="H7" s="15" t="s">
        <v>1031</v>
      </c>
    </row>
    <row r="8" spans="1:11" x14ac:dyDescent="0.35">
      <c r="A8" s="15" t="s">
        <v>990</v>
      </c>
      <c r="B8" s="16">
        <f>SUMIFS(Orders_1[revenue],Orders_1[manager],report!$B$4,Orders_1[product],report!$A8)</f>
        <v>42893.509999999995</v>
      </c>
      <c r="H8" s="15" t="s">
        <v>1033</v>
      </c>
    </row>
    <row r="9" spans="1:11" x14ac:dyDescent="0.35">
      <c r="A9" s="15" t="s">
        <v>989</v>
      </c>
      <c r="B9" s="16">
        <f>SUMIFS(Orders_1[revenue],Orders_1[manager],report!$B$4,Orders_1[product],report!$A9)</f>
        <v>40243.69</v>
      </c>
      <c r="H9" s="15" t="s">
        <v>1040</v>
      </c>
    </row>
    <row r="10" spans="1:11" x14ac:dyDescent="0.35">
      <c r="A10" s="15" t="s">
        <v>991</v>
      </c>
      <c r="B10" s="16">
        <f>SUMIFS(Orders_1[revenue],Orders_1[manager],report!$B$4,Orders_1[product],report!$A10)</f>
        <v>9252.5600000000013</v>
      </c>
      <c r="H10" s="15" t="s">
        <v>1025</v>
      </c>
    </row>
    <row r="11" spans="1:11" x14ac:dyDescent="0.35">
      <c r="A11" s="15" t="s">
        <v>986</v>
      </c>
      <c r="B11" s="16">
        <f>SUMIFS(Orders_1[revenue],Orders_1[manager],report!$B$4,Orders_1[product],report!$A11)</f>
        <v>33869.479999999996</v>
      </c>
      <c r="H11" s="15" t="s">
        <v>1003</v>
      </c>
    </row>
    <row r="12" spans="1:11" x14ac:dyDescent="0.35">
      <c r="A12" s="15" t="s">
        <v>993</v>
      </c>
      <c r="B12" s="16">
        <f>SUMIFS(Orders_1[revenue],Orders_1[manager],report!$B$4,Orders_1[product],report!$A12)</f>
        <v>42261.689999999995</v>
      </c>
      <c r="H12" s="15" t="s">
        <v>1034</v>
      </c>
    </row>
    <row r="13" spans="1:11" x14ac:dyDescent="0.35">
      <c r="A13" s="15" t="s">
        <v>987</v>
      </c>
      <c r="B13" s="16">
        <f>SUMIFS(Orders_1[revenue],Orders_1[manager],report!$B$4,Orders_1[product],report!$A13)</f>
        <v>56540.23</v>
      </c>
      <c r="H13" s="15" t="s">
        <v>1000</v>
      </c>
    </row>
    <row r="14" spans="1:11" x14ac:dyDescent="0.35">
      <c r="A14" s="15" t="s">
        <v>988</v>
      </c>
      <c r="B14" s="16">
        <f>SUMIFS(Orders_1[revenue],Orders_1[manager],report!$B$4,Orders_1[product],report!$A14)</f>
        <v>15182.73</v>
      </c>
      <c r="H14" s="15" t="s">
        <v>1036</v>
      </c>
    </row>
    <row r="15" spans="1:11" x14ac:dyDescent="0.35">
      <c r="A15" s="15" t="s">
        <v>992</v>
      </c>
      <c r="B15" s="16">
        <f>SUMIFS(Orders_1[revenue],Orders_1[manager],report!$B$4,Orders_1[product],report!$A15)</f>
        <v>28876.050000000003</v>
      </c>
      <c r="H15" s="15" t="s">
        <v>1292</v>
      </c>
    </row>
    <row r="16" spans="1:11" x14ac:dyDescent="0.35">
      <c r="A16" s="22" t="s">
        <v>1334</v>
      </c>
      <c r="B16" s="23">
        <f>SUM(B6:B15)</f>
        <v>364605.84999999992</v>
      </c>
    </row>
  </sheetData>
  <conditionalFormatting sqref="B6:B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{5F82A278-BEFF-4268-B901-FB5D00C7F501}</x14:id>
        </ext>
      </extLst>
    </cfRule>
  </conditionalFormatting>
  <dataValidations count="1">
    <dataValidation type="list" allowBlank="1" showInputMessage="1" showErrorMessage="1" sqref="B4" xr:uid="{2490BE52-4640-4E0A-8D17-322D33E2AE55}">
      <formula1>$H$5:$H$14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82A278-BEFF-4268-B901-FB5D00C7F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B6:B15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1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456</v>
      </c>
      <c r="C2" t="s">
        <v>986</v>
      </c>
      <c r="D2">
        <v>674.22</v>
      </c>
      <c r="E2">
        <v>10</v>
      </c>
      <c r="F2" t="s">
        <v>996</v>
      </c>
      <c r="G2" t="s">
        <v>1000</v>
      </c>
      <c r="H2" t="s">
        <v>1010</v>
      </c>
    </row>
    <row r="3" spans="1:8" x14ac:dyDescent="0.35">
      <c r="A3" t="s">
        <v>9</v>
      </c>
      <c r="B3" t="s">
        <v>457</v>
      </c>
      <c r="C3" t="s">
        <v>986</v>
      </c>
      <c r="D3">
        <v>141.57</v>
      </c>
      <c r="E3">
        <v>7</v>
      </c>
      <c r="F3" t="s">
        <v>997</v>
      </c>
      <c r="G3" t="s">
        <v>1001</v>
      </c>
      <c r="H3" t="s">
        <v>1011</v>
      </c>
    </row>
    <row r="4" spans="1:8" x14ac:dyDescent="0.35">
      <c r="A4" t="s">
        <v>10</v>
      </c>
      <c r="B4" t="s">
        <v>458</v>
      </c>
      <c r="C4" t="s">
        <v>987</v>
      </c>
      <c r="D4">
        <v>259.58</v>
      </c>
      <c r="E4">
        <v>7</v>
      </c>
      <c r="F4" t="s">
        <v>998</v>
      </c>
      <c r="G4" t="s">
        <v>1001</v>
      </c>
      <c r="H4" t="s">
        <v>1012</v>
      </c>
    </row>
    <row r="5" spans="1:8" x14ac:dyDescent="0.35">
      <c r="A5" t="s">
        <v>11</v>
      </c>
      <c r="B5" t="s">
        <v>459</v>
      </c>
      <c r="C5" t="s">
        <v>988</v>
      </c>
      <c r="D5">
        <v>1583.69</v>
      </c>
      <c r="E5">
        <v>3</v>
      </c>
      <c r="F5" t="s">
        <v>997</v>
      </c>
      <c r="G5" t="s">
        <v>1000</v>
      </c>
      <c r="H5" t="s">
        <v>1013</v>
      </c>
    </row>
    <row r="6" spans="1:8" x14ac:dyDescent="0.35">
      <c r="A6" t="s">
        <v>12</v>
      </c>
      <c r="B6" t="s">
        <v>460</v>
      </c>
      <c r="C6" t="s">
        <v>987</v>
      </c>
      <c r="D6">
        <v>727.58</v>
      </c>
      <c r="E6">
        <v>4</v>
      </c>
      <c r="F6" t="s">
        <v>996</v>
      </c>
      <c r="G6" t="s">
        <v>1002</v>
      </c>
      <c r="H6" t="s">
        <v>1010</v>
      </c>
    </row>
    <row r="7" spans="1:8" x14ac:dyDescent="0.35">
      <c r="A7" t="s">
        <v>13</v>
      </c>
      <c r="B7" t="s">
        <v>461</v>
      </c>
      <c r="C7" t="s">
        <v>989</v>
      </c>
      <c r="D7">
        <v>415.32</v>
      </c>
      <c r="E7">
        <v>10</v>
      </c>
      <c r="F7" t="s">
        <v>997</v>
      </c>
      <c r="G7" t="s">
        <v>1003</v>
      </c>
      <c r="H7" t="s">
        <v>1014</v>
      </c>
    </row>
    <row r="8" spans="1:8" x14ac:dyDescent="0.35">
      <c r="A8" t="s">
        <v>14</v>
      </c>
      <c r="B8" t="s">
        <v>462</v>
      </c>
      <c r="C8" t="s">
        <v>990</v>
      </c>
      <c r="D8">
        <v>76.56</v>
      </c>
      <c r="E8">
        <v>8</v>
      </c>
      <c r="F8" t="s">
        <v>999</v>
      </c>
      <c r="G8" t="s">
        <v>1000</v>
      </c>
      <c r="H8" t="s">
        <v>1011</v>
      </c>
    </row>
    <row r="9" spans="1:8" x14ac:dyDescent="0.35">
      <c r="A9" t="s">
        <v>15</v>
      </c>
      <c r="B9" t="s">
        <v>463</v>
      </c>
      <c r="C9" t="s">
        <v>991</v>
      </c>
      <c r="D9">
        <v>1457.99</v>
      </c>
      <c r="E9">
        <v>1</v>
      </c>
      <c r="F9" t="s">
        <v>996</v>
      </c>
      <c r="G9" t="s">
        <v>1004</v>
      </c>
      <c r="H9" t="s">
        <v>1015</v>
      </c>
    </row>
    <row r="10" spans="1:8" x14ac:dyDescent="0.35">
      <c r="A10" t="s">
        <v>16</v>
      </c>
      <c r="B10" t="s">
        <v>464</v>
      </c>
      <c r="C10" t="s">
        <v>988</v>
      </c>
      <c r="D10">
        <v>665.29</v>
      </c>
      <c r="E10">
        <v>10</v>
      </c>
      <c r="F10" t="s">
        <v>999</v>
      </c>
      <c r="G10" t="s">
        <v>1005</v>
      </c>
      <c r="H10" t="s">
        <v>1014</v>
      </c>
    </row>
    <row r="11" spans="1:8" x14ac:dyDescent="0.35">
      <c r="A11" t="s">
        <v>17</v>
      </c>
      <c r="B11" t="s">
        <v>465</v>
      </c>
      <c r="C11" t="s">
        <v>992</v>
      </c>
      <c r="D11">
        <v>489.42</v>
      </c>
      <c r="E11">
        <v>4</v>
      </c>
      <c r="F11" t="s">
        <v>997</v>
      </c>
      <c r="G11" t="s">
        <v>1006</v>
      </c>
      <c r="H11" t="s">
        <v>1016</v>
      </c>
    </row>
    <row r="12" spans="1:8" x14ac:dyDescent="0.35">
      <c r="A12" t="s">
        <v>18</v>
      </c>
      <c r="B12" t="s">
        <v>466</v>
      </c>
      <c r="C12" t="s">
        <v>990</v>
      </c>
      <c r="D12">
        <v>1845.93</v>
      </c>
      <c r="E12">
        <v>2</v>
      </c>
      <c r="F12" t="s">
        <v>997</v>
      </c>
      <c r="G12" t="s">
        <v>1007</v>
      </c>
      <c r="H12" t="s">
        <v>1017</v>
      </c>
    </row>
    <row r="13" spans="1:8" x14ac:dyDescent="0.35">
      <c r="A13" t="s">
        <v>19</v>
      </c>
      <c r="B13" t="s">
        <v>467</v>
      </c>
      <c r="C13" t="s">
        <v>993</v>
      </c>
      <c r="D13">
        <v>56.06</v>
      </c>
      <c r="E13">
        <v>8</v>
      </c>
      <c r="F13" t="s">
        <v>999</v>
      </c>
      <c r="G13" t="s">
        <v>1001</v>
      </c>
      <c r="H13" t="s">
        <v>1018</v>
      </c>
    </row>
    <row r="14" spans="1:8" x14ac:dyDescent="0.35">
      <c r="A14" t="s">
        <v>20</v>
      </c>
      <c r="B14" t="s">
        <v>468</v>
      </c>
      <c r="C14" t="s">
        <v>993</v>
      </c>
      <c r="D14">
        <v>1822.82</v>
      </c>
      <c r="E14">
        <v>5</v>
      </c>
      <c r="F14" t="s">
        <v>996</v>
      </c>
      <c r="G14" t="s">
        <v>1003</v>
      </c>
      <c r="H14" t="s">
        <v>1010</v>
      </c>
    </row>
    <row r="15" spans="1:8" x14ac:dyDescent="0.35">
      <c r="A15" t="s">
        <v>21</v>
      </c>
      <c r="B15" t="s">
        <v>469</v>
      </c>
      <c r="C15" t="s">
        <v>988</v>
      </c>
      <c r="D15">
        <v>1352.25</v>
      </c>
      <c r="E15">
        <v>7</v>
      </c>
      <c r="F15" t="s">
        <v>996</v>
      </c>
      <c r="G15" t="s">
        <v>1007</v>
      </c>
      <c r="H15" t="s">
        <v>1015</v>
      </c>
    </row>
    <row r="16" spans="1:8" x14ac:dyDescent="0.35">
      <c r="A16" t="s">
        <v>22</v>
      </c>
      <c r="B16" t="s">
        <v>470</v>
      </c>
      <c r="C16" t="s">
        <v>989</v>
      </c>
      <c r="D16">
        <v>579.23</v>
      </c>
      <c r="E16">
        <v>8</v>
      </c>
      <c r="F16" t="s">
        <v>996</v>
      </c>
      <c r="G16" t="s">
        <v>1007</v>
      </c>
      <c r="H16" t="s">
        <v>1010</v>
      </c>
    </row>
    <row r="17" spans="1:8" x14ac:dyDescent="0.35">
      <c r="A17" t="s">
        <v>23</v>
      </c>
      <c r="B17" t="s">
        <v>471</v>
      </c>
      <c r="C17" t="s">
        <v>994</v>
      </c>
      <c r="D17">
        <v>1333.64</v>
      </c>
      <c r="E17">
        <v>4</v>
      </c>
      <c r="F17" t="s">
        <v>996</v>
      </c>
      <c r="G17" t="s">
        <v>1008</v>
      </c>
      <c r="H17" t="s">
        <v>1017</v>
      </c>
    </row>
    <row r="18" spans="1:8" x14ac:dyDescent="0.35">
      <c r="A18" t="s">
        <v>24</v>
      </c>
      <c r="B18" t="s">
        <v>472</v>
      </c>
      <c r="C18" t="s">
        <v>986</v>
      </c>
      <c r="D18">
        <v>689.28</v>
      </c>
      <c r="E18">
        <v>7</v>
      </c>
      <c r="F18" t="s">
        <v>998</v>
      </c>
      <c r="G18" t="s">
        <v>1006</v>
      </c>
      <c r="H18" t="s">
        <v>1016</v>
      </c>
    </row>
    <row r="19" spans="1:8" x14ac:dyDescent="0.35">
      <c r="A19" t="s">
        <v>25</v>
      </c>
      <c r="B19" t="s">
        <v>473</v>
      </c>
      <c r="C19" t="s">
        <v>994</v>
      </c>
      <c r="D19">
        <v>1955.73</v>
      </c>
      <c r="E19">
        <v>2</v>
      </c>
      <c r="F19" t="s">
        <v>997</v>
      </c>
      <c r="G19" t="s">
        <v>1007</v>
      </c>
      <c r="H19" t="s">
        <v>1010</v>
      </c>
    </row>
    <row r="20" spans="1:8" x14ac:dyDescent="0.35">
      <c r="A20" t="s">
        <v>26</v>
      </c>
      <c r="B20" t="s">
        <v>474</v>
      </c>
      <c r="C20" t="s">
        <v>993</v>
      </c>
      <c r="D20">
        <v>1740.78</v>
      </c>
      <c r="E20">
        <v>1</v>
      </c>
      <c r="F20" t="s">
        <v>996</v>
      </c>
      <c r="G20" t="s">
        <v>1000</v>
      </c>
      <c r="H20" t="s">
        <v>1014</v>
      </c>
    </row>
    <row r="21" spans="1:8" x14ac:dyDescent="0.35">
      <c r="A21" t="s">
        <v>27</v>
      </c>
      <c r="B21" t="s">
        <v>475</v>
      </c>
      <c r="C21" t="s">
        <v>995</v>
      </c>
      <c r="D21">
        <v>988.29</v>
      </c>
      <c r="E21">
        <v>3</v>
      </c>
      <c r="F21" t="s">
        <v>998</v>
      </c>
      <c r="G21" t="s">
        <v>1005</v>
      </c>
      <c r="H21" t="s">
        <v>1010</v>
      </c>
    </row>
    <row r="22" spans="1:8" x14ac:dyDescent="0.35">
      <c r="A22" t="s">
        <v>28</v>
      </c>
      <c r="B22" t="s">
        <v>476</v>
      </c>
      <c r="C22" t="s">
        <v>990</v>
      </c>
      <c r="D22">
        <v>1428.78</v>
      </c>
      <c r="E22">
        <v>3</v>
      </c>
      <c r="F22" t="s">
        <v>998</v>
      </c>
      <c r="G22" t="s">
        <v>1001</v>
      </c>
      <c r="H22" t="s">
        <v>1010</v>
      </c>
    </row>
    <row r="23" spans="1:8" x14ac:dyDescent="0.35">
      <c r="A23" t="s">
        <v>29</v>
      </c>
      <c r="B23" t="s">
        <v>477</v>
      </c>
      <c r="C23" t="s">
        <v>994</v>
      </c>
      <c r="D23">
        <v>887.21</v>
      </c>
      <c r="E23">
        <v>7</v>
      </c>
      <c r="F23" t="s">
        <v>999</v>
      </c>
      <c r="G23" t="s">
        <v>1008</v>
      </c>
      <c r="H23" t="s">
        <v>1017</v>
      </c>
    </row>
    <row r="24" spans="1:8" x14ac:dyDescent="0.35">
      <c r="A24" t="s">
        <v>27</v>
      </c>
      <c r="B24" t="s">
        <v>478</v>
      </c>
      <c r="C24" t="s">
        <v>995</v>
      </c>
      <c r="D24">
        <v>893.35</v>
      </c>
      <c r="E24">
        <v>1</v>
      </c>
      <c r="F24" t="s">
        <v>998</v>
      </c>
      <c r="G24" t="s">
        <v>1008</v>
      </c>
      <c r="H24" t="s">
        <v>1016</v>
      </c>
    </row>
    <row r="25" spans="1:8" x14ac:dyDescent="0.35">
      <c r="A25" t="s">
        <v>30</v>
      </c>
      <c r="B25" t="s">
        <v>479</v>
      </c>
      <c r="C25" t="s">
        <v>989</v>
      </c>
      <c r="D25">
        <v>1624.41</v>
      </c>
      <c r="E25">
        <v>2</v>
      </c>
      <c r="F25" t="s">
        <v>999</v>
      </c>
      <c r="G25" t="s">
        <v>1000</v>
      </c>
      <c r="H25" t="s">
        <v>1017</v>
      </c>
    </row>
    <row r="26" spans="1:8" x14ac:dyDescent="0.35">
      <c r="A26" t="s">
        <v>31</v>
      </c>
      <c r="B26" t="s">
        <v>480</v>
      </c>
      <c r="C26" t="s">
        <v>992</v>
      </c>
      <c r="D26">
        <v>1012.11</v>
      </c>
      <c r="E26">
        <v>3</v>
      </c>
      <c r="F26" t="s">
        <v>997</v>
      </c>
      <c r="G26" t="s">
        <v>1000</v>
      </c>
      <c r="H26" t="s">
        <v>1017</v>
      </c>
    </row>
    <row r="27" spans="1:8" x14ac:dyDescent="0.35">
      <c r="A27" t="s">
        <v>32</v>
      </c>
      <c r="B27" t="s">
        <v>481</v>
      </c>
      <c r="C27" t="s">
        <v>990</v>
      </c>
      <c r="D27">
        <v>269.58</v>
      </c>
      <c r="E27">
        <v>6</v>
      </c>
      <c r="F27" t="s">
        <v>997</v>
      </c>
      <c r="G27" t="s">
        <v>1008</v>
      </c>
      <c r="H27" t="s">
        <v>1017</v>
      </c>
    </row>
    <row r="28" spans="1:8" x14ac:dyDescent="0.35">
      <c r="A28" t="s">
        <v>33</v>
      </c>
      <c r="B28" t="s">
        <v>482</v>
      </c>
      <c r="C28" t="s">
        <v>993</v>
      </c>
      <c r="D28">
        <v>156.97</v>
      </c>
      <c r="E28">
        <v>1</v>
      </c>
      <c r="F28" t="s">
        <v>996</v>
      </c>
      <c r="G28" t="s">
        <v>1009</v>
      </c>
      <c r="H28" t="s">
        <v>1017</v>
      </c>
    </row>
    <row r="29" spans="1:8" x14ac:dyDescent="0.35">
      <c r="A29" t="s">
        <v>34</v>
      </c>
      <c r="B29" t="s">
        <v>483</v>
      </c>
      <c r="C29" t="s">
        <v>994</v>
      </c>
      <c r="D29">
        <v>1405.15</v>
      </c>
      <c r="E29">
        <v>6</v>
      </c>
      <c r="F29" t="s">
        <v>996</v>
      </c>
      <c r="G29" t="s">
        <v>1001</v>
      </c>
      <c r="H29" t="s">
        <v>1015</v>
      </c>
    </row>
    <row r="30" spans="1:8" x14ac:dyDescent="0.35">
      <c r="A30" t="s">
        <v>35</v>
      </c>
      <c r="B30" t="s">
        <v>484</v>
      </c>
      <c r="C30" t="s">
        <v>986</v>
      </c>
      <c r="D30">
        <v>1071</v>
      </c>
      <c r="E30">
        <v>1</v>
      </c>
      <c r="F30" t="s">
        <v>998</v>
      </c>
      <c r="G30" t="s">
        <v>1002</v>
      </c>
      <c r="H30" t="s">
        <v>1011</v>
      </c>
    </row>
    <row r="31" spans="1:8" x14ac:dyDescent="0.35">
      <c r="A31" t="s">
        <v>36</v>
      </c>
      <c r="B31" t="s">
        <v>485</v>
      </c>
      <c r="C31" t="s">
        <v>990</v>
      </c>
      <c r="D31">
        <v>1974.97</v>
      </c>
      <c r="E31">
        <v>3</v>
      </c>
      <c r="F31" t="s">
        <v>999</v>
      </c>
      <c r="G31" t="s">
        <v>1004</v>
      </c>
      <c r="H31" t="s">
        <v>1013</v>
      </c>
    </row>
    <row r="32" spans="1:8" x14ac:dyDescent="0.35">
      <c r="A32" t="s">
        <v>37</v>
      </c>
      <c r="B32" t="s">
        <v>486</v>
      </c>
      <c r="C32" t="s">
        <v>994</v>
      </c>
      <c r="D32">
        <v>516.59</v>
      </c>
      <c r="E32">
        <v>1</v>
      </c>
      <c r="F32" t="s">
        <v>998</v>
      </c>
      <c r="G32" t="s">
        <v>1003</v>
      </c>
      <c r="H32" t="s">
        <v>1018</v>
      </c>
    </row>
    <row r="33" spans="1:8" x14ac:dyDescent="0.35">
      <c r="A33" t="s">
        <v>38</v>
      </c>
      <c r="B33" t="s">
        <v>487</v>
      </c>
      <c r="C33" t="s">
        <v>987</v>
      </c>
      <c r="D33">
        <v>376.23</v>
      </c>
      <c r="E33">
        <v>6</v>
      </c>
      <c r="F33" t="s">
        <v>996</v>
      </c>
      <c r="G33" t="s">
        <v>1005</v>
      </c>
      <c r="H33" t="s">
        <v>1017</v>
      </c>
    </row>
    <row r="34" spans="1:8" x14ac:dyDescent="0.35">
      <c r="A34" t="s">
        <v>39</v>
      </c>
      <c r="B34" t="s">
        <v>488</v>
      </c>
      <c r="C34" t="s">
        <v>993</v>
      </c>
      <c r="D34">
        <v>526.58000000000004</v>
      </c>
      <c r="E34">
        <v>7</v>
      </c>
      <c r="F34" t="s">
        <v>996</v>
      </c>
      <c r="G34" t="s">
        <v>1005</v>
      </c>
      <c r="H34" t="s">
        <v>1011</v>
      </c>
    </row>
    <row r="35" spans="1:8" x14ac:dyDescent="0.35">
      <c r="A35" t="s">
        <v>40</v>
      </c>
      <c r="B35" t="s">
        <v>489</v>
      </c>
      <c r="C35" t="s">
        <v>987</v>
      </c>
      <c r="D35">
        <v>383.98</v>
      </c>
      <c r="E35">
        <v>10</v>
      </c>
      <c r="F35" t="s">
        <v>996</v>
      </c>
      <c r="G35" t="s">
        <v>1007</v>
      </c>
      <c r="H35" t="s">
        <v>1013</v>
      </c>
    </row>
    <row r="36" spans="1:8" x14ac:dyDescent="0.35">
      <c r="A36" t="s">
        <v>41</v>
      </c>
      <c r="B36" t="s">
        <v>490</v>
      </c>
      <c r="C36" t="s">
        <v>988</v>
      </c>
      <c r="D36">
        <v>755.51</v>
      </c>
      <c r="E36">
        <v>3</v>
      </c>
      <c r="F36" t="s">
        <v>999</v>
      </c>
      <c r="G36" t="s">
        <v>1002</v>
      </c>
      <c r="H36" t="s">
        <v>1010</v>
      </c>
    </row>
    <row r="37" spans="1:8" x14ac:dyDescent="0.35">
      <c r="A37" t="s">
        <v>42</v>
      </c>
      <c r="B37" t="s">
        <v>491</v>
      </c>
      <c r="C37" t="s">
        <v>987</v>
      </c>
      <c r="D37">
        <v>109.93</v>
      </c>
      <c r="E37">
        <v>3</v>
      </c>
      <c r="F37" t="s">
        <v>998</v>
      </c>
      <c r="G37" t="s">
        <v>1001</v>
      </c>
      <c r="H37" t="s">
        <v>1012</v>
      </c>
    </row>
    <row r="38" spans="1:8" x14ac:dyDescent="0.35">
      <c r="A38" t="s">
        <v>43</v>
      </c>
      <c r="B38" t="s">
        <v>492</v>
      </c>
      <c r="C38" t="s">
        <v>988</v>
      </c>
      <c r="D38">
        <v>1803.12</v>
      </c>
      <c r="E38">
        <v>4</v>
      </c>
      <c r="F38" t="s">
        <v>996</v>
      </c>
      <c r="G38" t="s">
        <v>1002</v>
      </c>
      <c r="H38" t="s">
        <v>1016</v>
      </c>
    </row>
    <row r="39" spans="1:8" x14ac:dyDescent="0.35">
      <c r="A39" t="s">
        <v>44</v>
      </c>
      <c r="B39" t="s">
        <v>493</v>
      </c>
      <c r="C39" t="s">
        <v>992</v>
      </c>
      <c r="D39">
        <v>1314.11</v>
      </c>
      <c r="E39">
        <v>1</v>
      </c>
      <c r="F39" t="s">
        <v>997</v>
      </c>
      <c r="G39" t="s">
        <v>1002</v>
      </c>
      <c r="H39" t="s">
        <v>1017</v>
      </c>
    </row>
    <row r="40" spans="1:8" x14ac:dyDescent="0.35">
      <c r="A40" t="s">
        <v>45</v>
      </c>
      <c r="B40" t="s">
        <v>494</v>
      </c>
      <c r="C40" t="s">
        <v>986</v>
      </c>
      <c r="D40">
        <v>132.4</v>
      </c>
      <c r="E40">
        <v>4</v>
      </c>
      <c r="F40" t="s">
        <v>997</v>
      </c>
      <c r="G40" t="s">
        <v>1005</v>
      </c>
      <c r="H40" t="s">
        <v>1014</v>
      </c>
    </row>
    <row r="41" spans="1:8" x14ac:dyDescent="0.35">
      <c r="A41" t="s">
        <v>46</v>
      </c>
      <c r="B41" t="s">
        <v>495</v>
      </c>
      <c r="C41" t="s">
        <v>995</v>
      </c>
      <c r="D41">
        <v>464.53</v>
      </c>
      <c r="E41">
        <v>2</v>
      </c>
      <c r="F41" t="s">
        <v>999</v>
      </c>
      <c r="G41" t="s">
        <v>1006</v>
      </c>
      <c r="H41" t="s">
        <v>1017</v>
      </c>
    </row>
    <row r="42" spans="1:8" x14ac:dyDescent="0.35">
      <c r="A42" t="s">
        <v>47</v>
      </c>
      <c r="B42" t="s">
        <v>496</v>
      </c>
      <c r="C42" t="s">
        <v>992</v>
      </c>
      <c r="D42">
        <v>521.17999999999995</v>
      </c>
      <c r="E42">
        <v>10</v>
      </c>
      <c r="F42" t="s">
        <v>996</v>
      </c>
      <c r="G42" t="s">
        <v>1004</v>
      </c>
      <c r="H42" t="s">
        <v>1018</v>
      </c>
    </row>
    <row r="43" spans="1:8" x14ac:dyDescent="0.35">
      <c r="A43" t="s">
        <v>48</v>
      </c>
      <c r="B43" t="s">
        <v>497</v>
      </c>
      <c r="C43" t="s">
        <v>992</v>
      </c>
      <c r="D43">
        <v>742.86</v>
      </c>
      <c r="E43">
        <v>3</v>
      </c>
      <c r="F43" t="s">
        <v>998</v>
      </c>
      <c r="G43" t="s">
        <v>1009</v>
      </c>
      <c r="H43" t="s">
        <v>1017</v>
      </c>
    </row>
    <row r="44" spans="1:8" x14ac:dyDescent="0.35">
      <c r="A44" t="s">
        <v>49</v>
      </c>
      <c r="B44" t="s">
        <v>498</v>
      </c>
      <c r="C44" t="s">
        <v>987</v>
      </c>
      <c r="D44">
        <v>95.04</v>
      </c>
      <c r="E44">
        <v>1</v>
      </c>
      <c r="F44" t="s">
        <v>998</v>
      </c>
      <c r="G44" t="s">
        <v>1001</v>
      </c>
      <c r="H44" t="s">
        <v>1017</v>
      </c>
    </row>
    <row r="45" spans="1:8" x14ac:dyDescent="0.35">
      <c r="A45" t="s">
        <v>50</v>
      </c>
      <c r="B45" t="s">
        <v>499</v>
      </c>
      <c r="C45" t="s">
        <v>990</v>
      </c>
      <c r="D45">
        <v>727.97</v>
      </c>
      <c r="E45">
        <v>7</v>
      </c>
      <c r="F45" t="s">
        <v>998</v>
      </c>
      <c r="G45" t="s">
        <v>1004</v>
      </c>
      <c r="H45" t="s">
        <v>1010</v>
      </c>
    </row>
    <row r="46" spans="1:8" x14ac:dyDescent="0.35">
      <c r="A46" t="s">
        <v>51</v>
      </c>
      <c r="B46" t="s">
        <v>500</v>
      </c>
      <c r="C46" t="s">
        <v>988</v>
      </c>
      <c r="D46">
        <v>940.84</v>
      </c>
      <c r="E46">
        <v>9</v>
      </c>
      <c r="F46" t="s">
        <v>996</v>
      </c>
      <c r="G46" t="s">
        <v>1008</v>
      </c>
      <c r="H46" t="s">
        <v>1014</v>
      </c>
    </row>
    <row r="47" spans="1:8" x14ac:dyDescent="0.35">
      <c r="A47" t="s">
        <v>52</v>
      </c>
      <c r="B47" t="s">
        <v>501</v>
      </c>
      <c r="C47" t="s">
        <v>991</v>
      </c>
      <c r="D47">
        <v>230.28</v>
      </c>
      <c r="E47">
        <v>10</v>
      </c>
      <c r="F47" t="s">
        <v>996</v>
      </c>
      <c r="G47" t="s">
        <v>1006</v>
      </c>
      <c r="H47" t="s">
        <v>1014</v>
      </c>
    </row>
    <row r="48" spans="1:8" x14ac:dyDescent="0.35">
      <c r="A48" t="s">
        <v>53</v>
      </c>
      <c r="B48" t="s">
        <v>502</v>
      </c>
      <c r="C48" t="s">
        <v>986</v>
      </c>
      <c r="D48">
        <v>1578.75</v>
      </c>
      <c r="E48">
        <v>3</v>
      </c>
      <c r="F48" t="s">
        <v>996</v>
      </c>
      <c r="G48" t="s">
        <v>1005</v>
      </c>
      <c r="H48" t="s">
        <v>1016</v>
      </c>
    </row>
    <row r="49" spans="1:8" x14ac:dyDescent="0.35">
      <c r="A49" t="s">
        <v>54</v>
      </c>
      <c r="B49" t="s">
        <v>503</v>
      </c>
      <c r="C49" t="s">
        <v>986</v>
      </c>
      <c r="D49">
        <v>686.92</v>
      </c>
      <c r="E49">
        <v>9</v>
      </c>
      <c r="F49" t="s">
        <v>999</v>
      </c>
      <c r="G49" t="s">
        <v>1007</v>
      </c>
      <c r="H49" t="s">
        <v>1011</v>
      </c>
    </row>
    <row r="50" spans="1:8" x14ac:dyDescent="0.35">
      <c r="A50" t="s">
        <v>55</v>
      </c>
      <c r="B50" t="s">
        <v>504</v>
      </c>
      <c r="C50" t="s">
        <v>994</v>
      </c>
      <c r="D50">
        <v>876.95</v>
      </c>
      <c r="E50">
        <v>5</v>
      </c>
      <c r="F50" t="s">
        <v>999</v>
      </c>
      <c r="G50" t="s">
        <v>1009</v>
      </c>
      <c r="H50" t="s">
        <v>1014</v>
      </c>
    </row>
    <row r="51" spans="1:8" x14ac:dyDescent="0.35">
      <c r="A51" t="s">
        <v>56</v>
      </c>
      <c r="B51" t="s">
        <v>505</v>
      </c>
      <c r="C51" t="s">
        <v>991</v>
      </c>
      <c r="D51">
        <v>268.05</v>
      </c>
      <c r="E51">
        <v>10</v>
      </c>
      <c r="F51" t="s">
        <v>999</v>
      </c>
      <c r="G51" t="s">
        <v>1008</v>
      </c>
      <c r="H51" t="s">
        <v>1018</v>
      </c>
    </row>
    <row r="52" spans="1:8" x14ac:dyDescent="0.35">
      <c r="A52" t="s">
        <v>57</v>
      </c>
      <c r="B52" t="s">
        <v>506</v>
      </c>
      <c r="C52" t="s">
        <v>994</v>
      </c>
      <c r="D52">
        <v>507.93</v>
      </c>
      <c r="E52">
        <v>10</v>
      </c>
      <c r="F52" t="s">
        <v>997</v>
      </c>
      <c r="G52" t="s">
        <v>1007</v>
      </c>
      <c r="H52" t="s">
        <v>1010</v>
      </c>
    </row>
    <row r="53" spans="1:8" x14ac:dyDescent="0.35">
      <c r="A53" t="s">
        <v>58</v>
      </c>
      <c r="B53" t="s">
        <v>507</v>
      </c>
      <c r="C53" t="s">
        <v>986</v>
      </c>
      <c r="D53">
        <v>815.26</v>
      </c>
      <c r="E53">
        <v>1</v>
      </c>
      <c r="F53" t="s">
        <v>997</v>
      </c>
      <c r="G53" t="s">
        <v>1005</v>
      </c>
      <c r="H53" t="s">
        <v>1017</v>
      </c>
    </row>
    <row r="54" spans="1:8" x14ac:dyDescent="0.35">
      <c r="A54" t="s">
        <v>59</v>
      </c>
      <c r="B54" t="s">
        <v>508</v>
      </c>
      <c r="C54" t="s">
        <v>995</v>
      </c>
      <c r="D54">
        <v>1362.39</v>
      </c>
      <c r="E54">
        <v>9</v>
      </c>
      <c r="F54" t="s">
        <v>998</v>
      </c>
      <c r="G54" t="s">
        <v>1001</v>
      </c>
      <c r="H54" t="s">
        <v>1013</v>
      </c>
    </row>
    <row r="55" spans="1:8" x14ac:dyDescent="0.35">
      <c r="A55" t="s">
        <v>60</v>
      </c>
      <c r="B55" t="s">
        <v>509</v>
      </c>
      <c r="C55" t="s">
        <v>990</v>
      </c>
      <c r="D55">
        <v>309.33</v>
      </c>
      <c r="E55">
        <v>5</v>
      </c>
      <c r="F55" t="s">
        <v>998</v>
      </c>
      <c r="G55" t="s">
        <v>1008</v>
      </c>
      <c r="H55" t="s">
        <v>1019</v>
      </c>
    </row>
    <row r="56" spans="1:8" x14ac:dyDescent="0.35">
      <c r="A56" t="s">
        <v>61</v>
      </c>
      <c r="B56" t="s">
        <v>510</v>
      </c>
      <c r="C56" t="s">
        <v>990</v>
      </c>
      <c r="D56">
        <v>152.69999999999999</v>
      </c>
      <c r="E56">
        <v>3</v>
      </c>
      <c r="F56" t="s">
        <v>997</v>
      </c>
      <c r="G56" t="s">
        <v>1001</v>
      </c>
      <c r="H56" t="s">
        <v>1012</v>
      </c>
    </row>
    <row r="57" spans="1:8" x14ac:dyDescent="0.35">
      <c r="A57" t="s">
        <v>62</v>
      </c>
      <c r="B57" t="s">
        <v>474</v>
      </c>
      <c r="C57" t="s">
        <v>994</v>
      </c>
      <c r="D57">
        <v>1889.27</v>
      </c>
      <c r="E57">
        <v>7</v>
      </c>
      <c r="F57" t="s">
        <v>997</v>
      </c>
      <c r="G57" t="s">
        <v>1007</v>
      </c>
      <c r="H57" t="s">
        <v>1011</v>
      </c>
    </row>
    <row r="58" spans="1:8" x14ac:dyDescent="0.35">
      <c r="A58" t="s">
        <v>63</v>
      </c>
      <c r="B58" t="s">
        <v>511</v>
      </c>
      <c r="C58" t="s">
        <v>991</v>
      </c>
      <c r="D58">
        <v>1027.55</v>
      </c>
      <c r="E58">
        <v>10</v>
      </c>
      <c r="F58" t="s">
        <v>998</v>
      </c>
      <c r="G58" t="s">
        <v>1009</v>
      </c>
      <c r="H58" t="s">
        <v>1019</v>
      </c>
    </row>
    <row r="59" spans="1:8" x14ac:dyDescent="0.35">
      <c r="A59" t="s">
        <v>64</v>
      </c>
      <c r="B59" t="s">
        <v>512</v>
      </c>
      <c r="C59" t="s">
        <v>994</v>
      </c>
      <c r="D59">
        <v>461.43</v>
      </c>
      <c r="E59">
        <v>4</v>
      </c>
      <c r="F59" t="s">
        <v>997</v>
      </c>
      <c r="G59" t="s">
        <v>1009</v>
      </c>
      <c r="H59" t="s">
        <v>1013</v>
      </c>
    </row>
    <row r="60" spans="1:8" x14ac:dyDescent="0.35">
      <c r="A60" t="s">
        <v>65</v>
      </c>
      <c r="B60" t="s">
        <v>513</v>
      </c>
      <c r="C60" t="s">
        <v>986</v>
      </c>
      <c r="D60">
        <v>1493.95</v>
      </c>
      <c r="E60">
        <v>10</v>
      </c>
      <c r="F60" t="s">
        <v>999</v>
      </c>
      <c r="G60" t="s">
        <v>1003</v>
      </c>
      <c r="H60" t="s">
        <v>1012</v>
      </c>
    </row>
    <row r="61" spans="1:8" x14ac:dyDescent="0.35">
      <c r="A61" t="s">
        <v>66</v>
      </c>
      <c r="B61" t="s">
        <v>514</v>
      </c>
      <c r="C61" t="s">
        <v>986</v>
      </c>
      <c r="D61">
        <v>706.07</v>
      </c>
      <c r="E61">
        <v>8</v>
      </c>
      <c r="F61" t="s">
        <v>997</v>
      </c>
      <c r="G61" t="s">
        <v>1007</v>
      </c>
      <c r="H61" t="s">
        <v>1018</v>
      </c>
    </row>
    <row r="62" spans="1:8" x14ac:dyDescent="0.35">
      <c r="A62" t="s">
        <v>67</v>
      </c>
      <c r="B62" t="s">
        <v>515</v>
      </c>
      <c r="C62" t="s">
        <v>992</v>
      </c>
      <c r="D62">
        <v>326.13</v>
      </c>
      <c r="E62">
        <v>2</v>
      </c>
      <c r="F62" t="s">
        <v>998</v>
      </c>
      <c r="G62" t="s">
        <v>1001</v>
      </c>
      <c r="H62" t="s">
        <v>1017</v>
      </c>
    </row>
    <row r="63" spans="1:8" x14ac:dyDescent="0.35">
      <c r="A63" t="s">
        <v>68</v>
      </c>
      <c r="B63" t="s">
        <v>516</v>
      </c>
      <c r="C63" t="s">
        <v>993</v>
      </c>
      <c r="D63">
        <v>1035.02</v>
      </c>
      <c r="E63">
        <v>5</v>
      </c>
      <c r="F63" t="s">
        <v>997</v>
      </c>
      <c r="G63" t="s">
        <v>1009</v>
      </c>
      <c r="H63" t="s">
        <v>1018</v>
      </c>
    </row>
    <row r="64" spans="1:8" x14ac:dyDescent="0.35">
      <c r="A64" t="s">
        <v>69</v>
      </c>
      <c r="B64" t="s">
        <v>517</v>
      </c>
      <c r="C64" t="s">
        <v>988</v>
      </c>
      <c r="D64">
        <v>150.66999999999999</v>
      </c>
      <c r="E64">
        <v>6</v>
      </c>
      <c r="F64" t="s">
        <v>998</v>
      </c>
      <c r="G64" t="s">
        <v>1006</v>
      </c>
      <c r="H64" t="s">
        <v>1013</v>
      </c>
    </row>
    <row r="65" spans="1:8" x14ac:dyDescent="0.35">
      <c r="A65" t="s">
        <v>70</v>
      </c>
      <c r="B65" t="s">
        <v>518</v>
      </c>
      <c r="C65" t="s">
        <v>989</v>
      </c>
      <c r="D65">
        <v>597.79</v>
      </c>
      <c r="E65">
        <v>3</v>
      </c>
      <c r="F65" t="s">
        <v>998</v>
      </c>
      <c r="G65" t="s">
        <v>1006</v>
      </c>
      <c r="H65" t="s">
        <v>1010</v>
      </c>
    </row>
    <row r="66" spans="1:8" x14ac:dyDescent="0.35">
      <c r="A66" t="s">
        <v>71</v>
      </c>
      <c r="B66" t="s">
        <v>519</v>
      </c>
      <c r="C66" t="s">
        <v>986</v>
      </c>
      <c r="D66">
        <v>946.49</v>
      </c>
      <c r="E66">
        <v>8</v>
      </c>
      <c r="F66" t="s">
        <v>999</v>
      </c>
      <c r="G66" t="s">
        <v>1009</v>
      </c>
      <c r="H66" t="s">
        <v>1010</v>
      </c>
    </row>
    <row r="67" spans="1:8" x14ac:dyDescent="0.35">
      <c r="A67" t="s">
        <v>72</v>
      </c>
      <c r="B67" t="s">
        <v>482</v>
      </c>
      <c r="C67" t="s">
        <v>994</v>
      </c>
      <c r="D67">
        <v>1574.7</v>
      </c>
      <c r="E67">
        <v>4</v>
      </c>
      <c r="F67" t="s">
        <v>996</v>
      </c>
      <c r="G67" t="s">
        <v>1007</v>
      </c>
      <c r="H67" t="s">
        <v>1015</v>
      </c>
    </row>
    <row r="68" spans="1:8" x14ac:dyDescent="0.35">
      <c r="A68" t="s">
        <v>73</v>
      </c>
      <c r="B68" t="s">
        <v>520</v>
      </c>
      <c r="C68" t="s">
        <v>994</v>
      </c>
      <c r="D68">
        <v>922.24</v>
      </c>
      <c r="E68">
        <v>1</v>
      </c>
      <c r="F68" t="s">
        <v>998</v>
      </c>
      <c r="G68" t="s">
        <v>1001</v>
      </c>
      <c r="H68" t="s">
        <v>1013</v>
      </c>
    </row>
    <row r="69" spans="1:8" x14ac:dyDescent="0.35">
      <c r="A69" t="s">
        <v>74</v>
      </c>
      <c r="B69" t="s">
        <v>521</v>
      </c>
      <c r="C69" t="s">
        <v>986</v>
      </c>
      <c r="D69">
        <v>1921.11</v>
      </c>
      <c r="E69">
        <v>7</v>
      </c>
      <c r="F69" t="s">
        <v>997</v>
      </c>
      <c r="G69" t="s">
        <v>1009</v>
      </c>
      <c r="H69" t="s">
        <v>1015</v>
      </c>
    </row>
    <row r="70" spans="1:8" x14ac:dyDescent="0.35">
      <c r="A70" t="s">
        <v>75</v>
      </c>
      <c r="B70" t="s">
        <v>522</v>
      </c>
      <c r="C70" t="s">
        <v>992</v>
      </c>
      <c r="D70">
        <v>185.72</v>
      </c>
      <c r="E70">
        <v>2</v>
      </c>
      <c r="F70" t="s">
        <v>999</v>
      </c>
      <c r="G70" t="s">
        <v>1003</v>
      </c>
      <c r="H70" t="s">
        <v>1012</v>
      </c>
    </row>
    <row r="71" spans="1:8" x14ac:dyDescent="0.35">
      <c r="A71" t="s">
        <v>76</v>
      </c>
      <c r="B71" t="s">
        <v>523</v>
      </c>
      <c r="C71" t="s">
        <v>994</v>
      </c>
      <c r="D71">
        <v>224.41</v>
      </c>
      <c r="E71">
        <v>6</v>
      </c>
      <c r="F71" t="s">
        <v>998</v>
      </c>
      <c r="G71" t="s">
        <v>1001</v>
      </c>
      <c r="H71" t="s">
        <v>1016</v>
      </c>
    </row>
    <row r="72" spans="1:8" x14ac:dyDescent="0.35">
      <c r="A72" t="s">
        <v>77</v>
      </c>
      <c r="B72" t="s">
        <v>499</v>
      </c>
      <c r="C72" t="s">
        <v>992</v>
      </c>
      <c r="D72">
        <v>890.19</v>
      </c>
      <c r="E72">
        <v>4</v>
      </c>
      <c r="F72" t="s">
        <v>999</v>
      </c>
      <c r="G72" t="s">
        <v>1004</v>
      </c>
      <c r="H72" t="s">
        <v>1012</v>
      </c>
    </row>
    <row r="73" spans="1:8" x14ac:dyDescent="0.35">
      <c r="A73" t="s">
        <v>78</v>
      </c>
      <c r="B73" t="s">
        <v>524</v>
      </c>
      <c r="C73" t="s">
        <v>991</v>
      </c>
      <c r="D73">
        <v>251.8</v>
      </c>
      <c r="E73">
        <v>4</v>
      </c>
      <c r="F73" t="s">
        <v>996</v>
      </c>
      <c r="G73" t="s">
        <v>1007</v>
      </c>
      <c r="H73" t="s">
        <v>1010</v>
      </c>
    </row>
    <row r="74" spans="1:8" x14ac:dyDescent="0.35">
      <c r="A74" t="s">
        <v>79</v>
      </c>
      <c r="B74" t="s">
        <v>525</v>
      </c>
      <c r="C74" t="s">
        <v>994</v>
      </c>
      <c r="D74">
        <v>1118.21</v>
      </c>
      <c r="E74">
        <v>3</v>
      </c>
      <c r="F74" t="s">
        <v>997</v>
      </c>
      <c r="G74" t="s">
        <v>1005</v>
      </c>
      <c r="H74" t="s">
        <v>1017</v>
      </c>
    </row>
    <row r="75" spans="1:8" x14ac:dyDescent="0.35">
      <c r="A75" t="s">
        <v>80</v>
      </c>
      <c r="B75" t="s">
        <v>526</v>
      </c>
      <c r="C75" t="s">
        <v>991</v>
      </c>
      <c r="D75">
        <v>1280.17</v>
      </c>
      <c r="E75">
        <v>2</v>
      </c>
      <c r="F75" t="s">
        <v>999</v>
      </c>
      <c r="G75" t="s">
        <v>1005</v>
      </c>
      <c r="H75" t="s">
        <v>1014</v>
      </c>
    </row>
    <row r="76" spans="1:8" x14ac:dyDescent="0.35">
      <c r="A76" t="s">
        <v>20</v>
      </c>
      <c r="B76" t="s">
        <v>527</v>
      </c>
      <c r="C76" t="s">
        <v>992</v>
      </c>
      <c r="D76">
        <v>1413.05</v>
      </c>
      <c r="E76">
        <v>5</v>
      </c>
      <c r="F76" t="s">
        <v>998</v>
      </c>
      <c r="G76" t="s">
        <v>1006</v>
      </c>
      <c r="H76" t="s">
        <v>1014</v>
      </c>
    </row>
    <row r="77" spans="1:8" x14ac:dyDescent="0.35">
      <c r="A77" t="s">
        <v>81</v>
      </c>
      <c r="B77" t="s">
        <v>528</v>
      </c>
      <c r="C77" t="s">
        <v>987</v>
      </c>
      <c r="D77">
        <v>1054.02</v>
      </c>
      <c r="E77">
        <v>3</v>
      </c>
      <c r="F77" t="s">
        <v>997</v>
      </c>
      <c r="G77" t="s">
        <v>1004</v>
      </c>
      <c r="H77" t="s">
        <v>1012</v>
      </c>
    </row>
    <row r="78" spans="1:8" x14ac:dyDescent="0.35">
      <c r="A78" t="s">
        <v>82</v>
      </c>
      <c r="B78" t="s">
        <v>512</v>
      </c>
      <c r="C78" t="s">
        <v>987</v>
      </c>
      <c r="D78">
        <v>1814.44</v>
      </c>
      <c r="E78">
        <v>1</v>
      </c>
      <c r="F78" t="s">
        <v>996</v>
      </c>
      <c r="G78" t="s">
        <v>1009</v>
      </c>
      <c r="H78" t="s">
        <v>1010</v>
      </c>
    </row>
    <row r="79" spans="1:8" x14ac:dyDescent="0.35">
      <c r="A79" t="s">
        <v>83</v>
      </c>
      <c r="B79" t="s">
        <v>529</v>
      </c>
      <c r="C79" t="s">
        <v>991</v>
      </c>
      <c r="D79">
        <v>997.79</v>
      </c>
      <c r="E79">
        <v>3</v>
      </c>
      <c r="F79" t="s">
        <v>998</v>
      </c>
      <c r="G79" t="s">
        <v>1005</v>
      </c>
      <c r="H79" t="s">
        <v>1018</v>
      </c>
    </row>
    <row r="80" spans="1:8" x14ac:dyDescent="0.35">
      <c r="A80" t="s">
        <v>84</v>
      </c>
      <c r="B80" t="s">
        <v>530</v>
      </c>
      <c r="C80" t="s">
        <v>992</v>
      </c>
      <c r="D80">
        <v>145.9</v>
      </c>
      <c r="E80">
        <v>1</v>
      </c>
      <c r="F80" t="s">
        <v>996</v>
      </c>
      <c r="G80" t="s">
        <v>1003</v>
      </c>
      <c r="H80" t="s">
        <v>1010</v>
      </c>
    </row>
    <row r="81" spans="1:8" x14ac:dyDescent="0.35">
      <c r="A81" t="s">
        <v>85</v>
      </c>
      <c r="B81" t="s">
        <v>531</v>
      </c>
      <c r="C81" t="s">
        <v>992</v>
      </c>
      <c r="D81">
        <v>1640.02</v>
      </c>
      <c r="E81">
        <v>2</v>
      </c>
      <c r="F81" t="s">
        <v>997</v>
      </c>
      <c r="G81" t="s">
        <v>1004</v>
      </c>
      <c r="H81" t="s">
        <v>1011</v>
      </c>
    </row>
    <row r="82" spans="1:8" x14ac:dyDescent="0.35">
      <c r="A82" t="s">
        <v>86</v>
      </c>
      <c r="B82" t="s">
        <v>532</v>
      </c>
      <c r="C82" t="s">
        <v>991</v>
      </c>
      <c r="D82">
        <v>631.66999999999996</v>
      </c>
      <c r="E82">
        <v>8</v>
      </c>
      <c r="F82" t="s">
        <v>996</v>
      </c>
      <c r="G82" t="s">
        <v>1000</v>
      </c>
      <c r="H82" t="s">
        <v>1016</v>
      </c>
    </row>
    <row r="83" spans="1:8" x14ac:dyDescent="0.35">
      <c r="A83" t="s">
        <v>87</v>
      </c>
      <c r="B83" t="s">
        <v>533</v>
      </c>
      <c r="C83" t="s">
        <v>986</v>
      </c>
      <c r="D83">
        <v>1395.23</v>
      </c>
      <c r="E83">
        <v>2</v>
      </c>
      <c r="F83" t="s">
        <v>996</v>
      </c>
      <c r="G83" t="s">
        <v>1003</v>
      </c>
      <c r="H83" t="s">
        <v>1018</v>
      </c>
    </row>
    <row r="84" spans="1:8" x14ac:dyDescent="0.35">
      <c r="A84" t="s">
        <v>88</v>
      </c>
      <c r="B84" t="s">
        <v>534</v>
      </c>
      <c r="C84" t="s">
        <v>986</v>
      </c>
      <c r="D84">
        <v>31.21</v>
      </c>
      <c r="E84">
        <v>10</v>
      </c>
      <c r="F84" t="s">
        <v>997</v>
      </c>
      <c r="G84" t="s">
        <v>1007</v>
      </c>
      <c r="H84" t="s">
        <v>1015</v>
      </c>
    </row>
    <row r="85" spans="1:8" x14ac:dyDescent="0.35">
      <c r="A85" t="s">
        <v>89</v>
      </c>
      <c r="B85" t="s">
        <v>535</v>
      </c>
      <c r="C85" t="s">
        <v>995</v>
      </c>
      <c r="D85">
        <v>457.72</v>
      </c>
      <c r="E85">
        <v>9</v>
      </c>
      <c r="F85" t="s">
        <v>996</v>
      </c>
      <c r="G85" t="s">
        <v>1003</v>
      </c>
      <c r="H85" t="s">
        <v>1014</v>
      </c>
    </row>
    <row r="86" spans="1:8" x14ac:dyDescent="0.35">
      <c r="A86" t="s">
        <v>41</v>
      </c>
      <c r="B86" t="s">
        <v>536</v>
      </c>
      <c r="C86" t="s">
        <v>990</v>
      </c>
      <c r="D86">
        <v>1325.39</v>
      </c>
      <c r="E86">
        <v>5</v>
      </c>
      <c r="F86" t="s">
        <v>997</v>
      </c>
      <c r="G86" t="s">
        <v>1000</v>
      </c>
      <c r="H86" t="s">
        <v>1013</v>
      </c>
    </row>
    <row r="87" spans="1:8" x14ac:dyDescent="0.35">
      <c r="A87" t="s">
        <v>90</v>
      </c>
      <c r="B87" t="s">
        <v>537</v>
      </c>
      <c r="C87" t="s">
        <v>995</v>
      </c>
      <c r="D87">
        <v>423.99</v>
      </c>
      <c r="E87">
        <v>3</v>
      </c>
      <c r="F87" t="s">
        <v>997</v>
      </c>
      <c r="G87" t="s">
        <v>1003</v>
      </c>
      <c r="H87" t="s">
        <v>1018</v>
      </c>
    </row>
    <row r="88" spans="1:8" x14ac:dyDescent="0.35">
      <c r="A88" t="s">
        <v>91</v>
      </c>
      <c r="B88" t="s">
        <v>538</v>
      </c>
      <c r="C88" t="s">
        <v>989</v>
      </c>
      <c r="D88">
        <v>1028.3699999999999</v>
      </c>
      <c r="E88">
        <v>1</v>
      </c>
      <c r="F88" t="s">
        <v>999</v>
      </c>
      <c r="G88" t="s">
        <v>1002</v>
      </c>
      <c r="H88" t="s">
        <v>1011</v>
      </c>
    </row>
    <row r="89" spans="1:8" x14ac:dyDescent="0.35">
      <c r="A89" t="s">
        <v>92</v>
      </c>
      <c r="B89" t="s">
        <v>539</v>
      </c>
      <c r="C89" t="s">
        <v>991</v>
      </c>
      <c r="D89">
        <v>1829.51</v>
      </c>
      <c r="E89">
        <v>8</v>
      </c>
      <c r="F89" t="s">
        <v>997</v>
      </c>
      <c r="G89" t="s">
        <v>1008</v>
      </c>
      <c r="H89" t="s">
        <v>1015</v>
      </c>
    </row>
    <row r="90" spans="1:8" x14ac:dyDescent="0.35">
      <c r="A90" t="s">
        <v>93</v>
      </c>
      <c r="B90" t="s">
        <v>540</v>
      </c>
      <c r="C90" t="s">
        <v>991</v>
      </c>
      <c r="D90">
        <v>741.94</v>
      </c>
      <c r="E90">
        <v>9</v>
      </c>
      <c r="F90" t="s">
        <v>996</v>
      </c>
      <c r="G90" t="s">
        <v>1004</v>
      </c>
      <c r="H90" t="s">
        <v>1012</v>
      </c>
    </row>
    <row r="91" spans="1:8" x14ac:dyDescent="0.35">
      <c r="A91" t="s">
        <v>94</v>
      </c>
      <c r="B91" t="s">
        <v>541</v>
      </c>
      <c r="C91" t="s">
        <v>989</v>
      </c>
      <c r="D91">
        <v>1062.99</v>
      </c>
      <c r="E91">
        <v>5</v>
      </c>
      <c r="F91" t="s">
        <v>998</v>
      </c>
      <c r="G91" t="s">
        <v>1000</v>
      </c>
      <c r="H91" t="s">
        <v>1011</v>
      </c>
    </row>
    <row r="92" spans="1:8" x14ac:dyDescent="0.35">
      <c r="A92" t="s">
        <v>95</v>
      </c>
      <c r="B92" t="s">
        <v>542</v>
      </c>
      <c r="C92" t="s">
        <v>988</v>
      </c>
      <c r="D92">
        <v>1790.06</v>
      </c>
      <c r="E92">
        <v>2</v>
      </c>
      <c r="F92" t="s">
        <v>996</v>
      </c>
      <c r="G92" t="s">
        <v>1000</v>
      </c>
      <c r="H92" t="s">
        <v>1015</v>
      </c>
    </row>
    <row r="93" spans="1:8" x14ac:dyDescent="0.35">
      <c r="A93" t="s">
        <v>96</v>
      </c>
      <c r="B93" t="s">
        <v>543</v>
      </c>
      <c r="C93" t="s">
        <v>995</v>
      </c>
      <c r="D93">
        <v>818.63</v>
      </c>
      <c r="E93">
        <v>3</v>
      </c>
      <c r="F93" t="s">
        <v>996</v>
      </c>
      <c r="G93" t="s">
        <v>1006</v>
      </c>
      <c r="H93" t="s">
        <v>1010</v>
      </c>
    </row>
    <row r="94" spans="1:8" x14ac:dyDescent="0.35">
      <c r="A94" t="s">
        <v>97</v>
      </c>
      <c r="B94" t="s">
        <v>544</v>
      </c>
      <c r="C94" t="s">
        <v>995</v>
      </c>
      <c r="D94">
        <v>354.02</v>
      </c>
      <c r="E94">
        <v>8</v>
      </c>
      <c r="F94" t="s">
        <v>997</v>
      </c>
      <c r="G94" t="s">
        <v>1008</v>
      </c>
      <c r="H94" t="s">
        <v>1012</v>
      </c>
    </row>
    <row r="95" spans="1:8" x14ac:dyDescent="0.35">
      <c r="A95" t="s">
        <v>98</v>
      </c>
      <c r="B95" t="s">
        <v>545</v>
      </c>
      <c r="C95" t="s">
        <v>993</v>
      </c>
      <c r="D95">
        <v>1992.14</v>
      </c>
      <c r="E95">
        <v>1</v>
      </c>
      <c r="F95" t="s">
        <v>998</v>
      </c>
      <c r="G95" t="s">
        <v>1007</v>
      </c>
      <c r="H95" t="s">
        <v>1010</v>
      </c>
    </row>
    <row r="96" spans="1:8" x14ac:dyDescent="0.35">
      <c r="A96" t="s">
        <v>99</v>
      </c>
      <c r="B96" t="s">
        <v>546</v>
      </c>
      <c r="C96" t="s">
        <v>993</v>
      </c>
      <c r="D96">
        <v>347.44</v>
      </c>
      <c r="E96">
        <v>5</v>
      </c>
      <c r="F96" t="s">
        <v>997</v>
      </c>
      <c r="G96" t="s">
        <v>1001</v>
      </c>
      <c r="H96" t="s">
        <v>1010</v>
      </c>
    </row>
    <row r="97" spans="1:8" x14ac:dyDescent="0.35">
      <c r="A97" t="s">
        <v>100</v>
      </c>
      <c r="B97" t="s">
        <v>547</v>
      </c>
      <c r="C97" t="s">
        <v>988</v>
      </c>
      <c r="D97">
        <v>290.26</v>
      </c>
      <c r="E97">
        <v>10</v>
      </c>
      <c r="F97" t="s">
        <v>997</v>
      </c>
      <c r="G97" t="s">
        <v>1001</v>
      </c>
      <c r="H97" t="s">
        <v>1019</v>
      </c>
    </row>
    <row r="98" spans="1:8" x14ac:dyDescent="0.35">
      <c r="A98" t="s">
        <v>101</v>
      </c>
      <c r="B98" t="s">
        <v>548</v>
      </c>
      <c r="C98" t="s">
        <v>990</v>
      </c>
      <c r="D98">
        <v>1909.89</v>
      </c>
      <c r="E98">
        <v>6</v>
      </c>
      <c r="F98" t="s">
        <v>996</v>
      </c>
      <c r="G98" t="s">
        <v>1006</v>
      </c>
      <c r="H98" t="s">
        <v>1015</v>
      </c>
    </row>
    <row r="99" spans="1:8" x14ac:dyDescent="0.35">
      <c r="A99" t="s">
        <v>102</v>
      </c>
      <c r="B99" t="s">
        <v>549</v>
      </c>
      <c r="C99" t="s">
        <v>986</v>
      </c>
      <c r="D99">
        <v>117.69</v>
      </c>
      <c r="E99">
        <v>5</v>
      </c>
      <c r="F99" t="s">
        <v>996</v>
      </c>
      <c r="G99" t="s">
        <v>1006</v>
      </c>
      <c r="H99" t="s">
        <v>1017</v>
      </c>
    </row>
    <row r="100" spans="1:8" x14ac:dyDescent="0.35">
      <c r="A100" t="s">
        <v>103</v>
      </c>
      <c r="B100" t="s">
        <v>550</v>
      </c>
      <c r="C100" t="s">
        <v>995</v>
      </c>
      <c r="D100">
        <v>330.47</v>
      </c>
      <c r="E100">
        <v>4</v>
      </c>
      <c r="F100" t="s">
        <v>997</v>
      </c>
      <c r="G100" t="s">
        <v>1005</v>
      </c>
      <c r="H100" t="s">
        <v>1013</v>
      </c>
    </row>
    <row r="101" spans="1:8" x14ac:dyDescent="0.35">
      <c r="A101" t="s">
        <v>104</v>
      </c>
      <c r="B101" t="s">
        <v>551</v>
      </c>
      <c r="C101" t="s">
        <v>995</v>
      </c>
      <c r="D101">
        <v>523.53</v>
      </c>
      <c r="E101">
        <v>4</v>
      </c>
      <c r="F101" t="s">
        <v>996</v>
      </c>
      <c r="G101" t="s">
        <v>1001</v>
      </c>
      <c r="H101" t="s">
        <v>1011</v>
      </c>
    </row>
    <row r="102" spans="1:8" x14ac:dyDescent="0.35">
      <c r="A102" t="s">
        <v>105</v>
      </c>
      <c r="B102" t="s">
        <v>552</v>
      </c>
      <c r="C102" t="s">
        <v>993</v>
      </c>
      <c r="D102">
        <v>50.09</v>
      </c>
      <c r="E102">
        <v>2</v>
      </c>
      <c r="F102" t="s">
        <v>998</v>
      </c>
      <c r="G102" t="s">
        <v>1002</v>
      </c>
      <c r="H102" t="s">
        <v>1014</v>
      </c>
    </row>
    <row r="103" spans="1:8" x14ac:dyDescent="0.35">
      <c r="A103" t="s">
        <v>106</v>
      </c>
      <c r="B103" t="s">
        <v>553</v>
      </c>
      <c r="C103" t="s">
        <v>986</v>
      </c>
      <c r="D103">
        <v>1865.91</v>
      </c>
      <c r="E103">
        <v>3</v>
      </c>
      <c r="F103" t="s">
        <v>997</v>
      </c>
      <c r="G103" t="s">
        <v>1004</v>
      </c>
      <c r="H103" t="s">
        <v>1011</v>
      </c>
    </row>
    <row r="104" spans="1:8" x14ac:dyDescent="0.35">
      <c r="A104" t="s">
        <v>66</v>
      </c>
      <c r="B104" t="s">
        <v>554</v>
      </c>
      <c r="C104" t="s">
        <v>987</v>
      </c>
      <c r="D104">
        <v>1699.12</v>
      </c>
      <c r="E104">
        <v>3</v>
      </c>
      <c r="F104" t="s">
        <v>996</v>
      </c>
      <c r="G104" t="s">
        <v>1004</v>
      </c>
      <c r="H104" t="s">
        <v>1015</v>
      </c>
    </row>
    <row r="105" spans="1:8" x14ac:dyDescent="0.35">
      <c r="A105" t="s">
        <v>107</v>
      </c>
      <c r="B105" t="s">
        <v>555</v>
      </c>
      <c r="C105" t="s">
        <v>993</v>
      </c>
      <c r="D105">
        <v>802.67</v>
      </c>
      <c r="E105">
        <v>2</v>
      </c>
      <c r="F105" t="s">
        <v>997</v>
      </c>
      <c r="G105" t="s">
        <v>1004</v>
      </c>
      <c r="H105" t="s">
        <v>1015</v>
      </c>
    </row>
    <row r="106" spans="1:8" x14ac:dyDescent="0.35">
      <c r="A106" t="s">
        <v>108</v>
      </c>
      <c r="B106" t="s">
        <v>556</v>
      </c>
      <c r="C106" t="s">
        <v>989</v>
      </c>
      <c r="D106">
        <v>1009.1</v>
      </c>
      <c r="E106">
        <v>7</v>
      </c>
      <c r="F106" t="s">
        <v>997</v>
      </c>
      <c r="G106" t="s">
        <v>1007</v>
      </c>
      <c r="H106" t="s">
        <v>1014</v>
      </c>
    </row>
    <row r="107" spans="1:8" x14ac:dyDescent="0.35">
      <c r="A107" t="s">
        <v>109</v>
      </c>
      <c r="B107" t="s">
        <v>557</v>
      </c>
      <c r="C107" t="s">
        <v>992</v>
      </c>
      <c r="D107">
        <v>1582.43</v>
      </c>
      <c r="E107">
        <v>5</v>
      </c>
      <c r="F107" t="s">
        <v>997</v>
      </c>
      <c r="G107" t="s">
        <v>1000</v>
      </c>
      <c r="H107" t="s">
        <v>1017</v>
      </c>
    </row>
    <row r="108" spans="1:8" x14ac:dyDescent="0.35">
      <c r="A108" t="s">
        <v>110</v>
      </c>
      <c r="B108" t="s">
        <v>558</v>
      </c>
      <c r="C108" t="s">
        <v>988</v>
      </c>
      <c r="D108">
        <v>233.05</v>
      </c>
      <c r="E108">
        <v>5</v>
      </c>
      <c r="F108" t="s">
        <v>999</v>
      </c>
      <c r="G108" t="s">
        <v>1000</v>
      </c>
      <c r="H108" t="s">
        <v>1013</v>
      </c>
    </row>
    <row r="109" spans="1:8" x14ac:dyDescent="0.35">
      <c r="A109" t="s">
        <v>48</v>
      </c>
      <c r="B109" t="s">
        <v>559</v>
      </c>
      <c r="C109" t="s">
        <v>986</v>
      </c>
      <c r="D109">
        <v>1706.39</v>
      </c>
      <c r="E109">
        <v>3</v>
      </c>
      <c r="F109" t="s">
        <v>999</v>
      </c>
      <c r="G109" t="s">
        <v>1003</v>
      </c>
      <c r="H109" t="s">
        <v>1012</v>
      </c>
    </row>
    <row r="110" spans="1:8" x14ac:dyDescent="0.35">
      <c r="A110" t="s">
        <v>111</v>
      </c>
      <c r="B110" t="s">
        <v>560</v>
      </c>
      <c r="C110" t="s">
        <v>993</v>
      </c>
      <c r="D110">
        <v>1242.68</v>
      </c>
      <c r="E110">
        <v>7</v>
      </c>
      <c r="F110" t="s">
        <v>997</v>
      </c>
      <c r="G110" t="s">
        <v>1008</v>
      </c>
      <c r="H110" t="s">
        <v>1017</v>
      </c>
    </row>
    <row r="111" spans="1:8" x14ac:dyDescent="0.35">
      <c r="A111" t="s">
        <v>14</v>
      </c>
      <c r="B111" t="s">
        <v>561</v>
      </c>
      <c r="C111" t="s">
        <v>993</v>
      </c>
      <c r="D111">
        <v>1684.39</v>
      </c>
      <c r="E111">
        <v>3</v>
      </c>
      <c r="F111" t="s">
        <v>999</v>
      </c>
      <c r="G111" t="s">
        <v>1007</v>
      </c>
      <c r="H111" t="s">
        <v>1015</v>
      </c>
    </row>
    <row r="112" spans="1:8" x14ac:dyDescent="0.35">
      <c r="A112" t="s">
        <v>112</v>
      </c>
      <c r="B112" t="s">
        <v>562</v>
      </c>
      <c r="C112" t="s">
        <v>991</v>
      </c>
      <c r="D112">
        <v>1719.47</v>
      </c>
      <c r="E112">
        <v>9</v>
      </c>
      <c r="F112" t="s">
        <v>996</v>
      </c>
      <c r="G112" t="s">
        <v>1006</v>
      </c>
      <c r="H112" t="s">
        <v>1011</v>
      </c>
    </row>
    <row r="113" spans="1:8" x14ac:dyDescent="0.35">
      <c r="A113" t="s">
        <v>113</v>
      </c>
      <c r="B113" t="s">
        <v>563</v>
      </c>
      <c r="C113" t="s">
        <v>987</v>
      </c>
      <c r="D113">
        <v>1973.29</v>
      </c>
      <c r="E113">
        <v>5</v>
      </c>
      <c r="F113" t="s">
        <v>997</v>
      </c>
      <c r="G113" t="s">
        <v>1006</v>
      </c>
      <c r="H113" t="s">
        <v>1013</v>
      </c>
    </row>
    <row r="114" spans="1:8" x14ac:dyDescent="0.35">
      <c r="A114" t="s">
        <v>114</v>
      </c>
      <c r="B114" t="s">
        <v>564</v>
      </c>
      <c r="C114" t="s">
        <v>986</v>
      </c>
      <c r="D114">
        <v>1475.22</v>
      </c>
      <c r="E114">
        <v>3</v>
      </c>
      <c r="F114" t="s">
        <v>996</v>
      </c>
      <c r="G114" t="s">
        <v>1006</v>
      </c>
      <c r="H114" t="s">
        <v>1016</v>
      </c>
    </row>
    <row r="115" spans="1:8" x14ac:dyDescent="0.35">
      <c r="A115" t="s">
        <v>115</v>
      </c>
      <c r="B115" t="s">
        <v>565</v>
      </c>
      <c r="C115" t="s">
        <v>994</v>
      </c>
      <c r="D115">
        <v>1587.45</v>
      </c>
      <c r="E115">
        <v>8</v>
      </c>
      <c r="F115" t="s">
        <v>997</v>
      </c>
      <c r="G115" t="s">
        <v>1007</v>
      </c>
      <c r="H115" t="s">
        <v>1011</v>
      </c>
    </row>
    <row r="116" spans="1:8" x14ac:dyDescent="0.35">
      <c r="A116" t="s">
        <v>116</v>
      </c>
      <c r="B116" t="s">
        <v>566</v>
      </c>
      <c r="C116" t="s">
        <v>994</v>
      </c>
      <c r="D116">
        <v>89.86</v>
      </c>
      <c r="E116">
        <v>9</v>
      </c>
      <c r="F116" t="s">
        <v>997</v>
      </c>
      <c r="G116" t="s">
        <v>1002</v>
      </c>
      <c r="H116" t="s">
        <v>1015</v>
      </c>
    </row>
    <row r="117" spans="1:8" x14ac:dyDescent="0.35">
      <c r="A117" t="s">
        <v>117</v>
      </c>
      <c r="B117" t="s">
        <v>567</v>
      </c>
      <c r="C117" t="s">
        <v>994</v>
      </c>
      <c r="D117">
        <v>1467.23</v>
      </c>
      <c r="E117">
        <v>4</v>
      </c>
      <c r="F117" t="s">
        <v>999</v>
      </c>
      <c r="G117" t="s">
        <v>1000</v>
      </c>
      <c r="H117" t="s">
        <v>1019</v>
      </c>
    </row>
    <row r="118" spans="1:8" x14ac:dyDescent="0.35">
      <c r="A118" t="s">
        <v>118</v>
      </c>
      <c r="B118" t="s">
        <v>568</v>
      </c>
      <c r="C118" t="s">
        <v>986</v>
      </c>
      <c r="D118">
        <v>131.16999999999999</v>
      </c>
      <c r="E118">
        <v>2</v>
      </c>
      <c r="F118" t="s">
        <v>997</v>
      </c>
      <c r="G118" t="s">
        <v>1007</v>
      </c>
      <c r="H118" t="s">
        <v>1017</v>
      </c>
    </row>
    <row r="119" spans="1:8" x14ac:dyDescent="0.35">
      <c r="A119" t="s">
        <v>58</v>
      </c>
      <c r="B119" t="s">
        <v>569</v>
      </c>
      <c r="C119" t="s">
        <v>989</v>
      </c>
      <c r="D119">
        <v>330.75</v>
      </c>
      <c r="E119">
        <v>3</v>
      </c>
      <c r="F119" t="s">
        <v>997</v>
      </c>
      <c r="G119" t="s">
        <v>1008</v>
      </c>
      <c r="H119" t="s">
        <v>1012</v>
      </c>
    </row>
    <row r="120" spans="1:8" x14ac:dyDescent="0.35">
      <c r="A120" t="s">
        <v>21</v>
      </c>
      <c r="B120" t="s">
        <v>570</v>
      </c>
      <c r="C120" t="s">
        <v>994</v>
      </c>
      <c r="D120">
        <v>1279.06</v>
      </c>
      <c r="E120">
        <v>8</v>
      </c>
      <c r="F120" t="s">
        <v>996</v>
      </c>
      <c r="G120" t="s">
        <v>1004</v>
      </c>
      <c r="H120" t="s">
        <v>1012</v>
      </c>
    </row>
    <row r="121" spans="1:8" x14ac:dyDescent="0.35">
      <c r="A121" t="s">
        <v>119</v>
      </c>
      <c r="B121" t="s">
        <v>571</v>
      </c>
      <c r="C121" t="s">
        <v>992</v>
      </c>
      <c r="D121">
        <v>913.97</v>
      </c>
      <c r="E121">
        <v>2</v>
      </c>
      <c r="F121" t="s">
        <v>997</v>
      </c>
      <c r="G121" t="s">
        <v>1003</v>
      </c>
      <c r="H121" t="s">
        <v>1019</v>
      </c>
    </row>
    <row r="122" spans="1:8" x14ac:dyDescent="0.35">
      <c r="A122" t="s">
        <v>120</v>
      </c>
      <c r="B122" t="s">
        <v>572</v>
      </c>
      <c r="C122" t="s">
        <v>989</v>
      </c>
      <c r="D122">
        <v>1662.24</v>
      </c>
      <c r="E122">
        <v>9</v>
      </c>
      <c r="F122" t="s">
        <v>996</v>
      </c>
      <c r="G122" t="s">
        <v>1005</v>
      </c>
      <c r="H122" t="s">
        <v>1019</v>
      </c>
    </row>
    <row r="123" spans="1:8" x14ac:dyDescent="0.35">
      <c r="A123" t="s">
        <v>121</v>
      </c>
      <c r="B123" t="s">
        <v>481</v>
      </c>
      <c r="C123" t="s">
        <v>989</v>
      </c>
      <c r="D123">
        <v>439.95</v>
      </c>
      <c r="E123">
        <v>2</v>
      </c>
      <c r="F123" t="s">
        <v>997</v>
      </c>
      <c r="G123" t="s">
        <v>1005</v>
      </c>
      <c r="H123" t="s">
        <v>1011</v>
      </c>
    </row>
    <row r="124" spans="1:8" x14ac:dyDescent="0.35">
      <c r="A124" t="s">
        <v>122</v>
      </c>
      <c r="B124" t="s">
        <v>573</v>
      </c>
      <c r="C124" t="s">
        <v>990</v>
      </c>
      <c r="D124">
        <v>813.2</v>
      </c>
      <c r="E124">
        <v>2</v>
      </c>
      <c r="F124" t="s">
        <v>996</v>
      </c>
      <c r="G124" t="s">
        <v>1002</v>
      </c>
      <c r="H124" t="s">
        <v>1019</v>
      </c>
    </row>
    <row r="125" spans="1:8" x14ac:dyDescent="0.35">
      <c r="A125" t="s">
        <v>107</v>
      </c>
      <c r="B125" t="s">
        <v>574</v>
      </c>
      <c r="C125" t="s">
        <v>989</v>
      </c>
      <c r="D125">
        <v>51.55</v>
      </c>
      <c r="E125">
        <v>7</v>
      </c>
      <c r="F125" t="s">
        <v>998</v>
      </c>
      <c r="G125" t="s">
        <v>1006</v>
      </c>
      <c r="H125" t="s">
        <v>1018</v>
      </c>
    </row>
    <row r="126" spans="1:8" x14ac:dyDescent="0.35">
      <c r="A126" t="s">
        <v>123</v>
      </c>
      <c r="B126" t="s">
        <v>575</v>
      </c>
      <c r="C126" t="s">
        <v>995</v>
      </c>
      <c r="D126">
        <v>1079.47</v>
      </c>
      <c r="E126">
        <v>3</v>
      </c>
      <c r="F126" t="s">
        <v>996</v>
      </c>
      <c r="G126" t="s">
        <v>1002</v>
      </c>
      <c r="H126" t="s">
        <v>1012</v>
      </c>
    </row>
    <row r="127" spans="1:8" x14ac:dyDescent="0.35">
      <c r="A127" t="s">
        <v>124</v>
      </c>
      <c r="B127" t="s">
        <v>576</v>
      </c>
      <c r="C127" t="s">
        <v>991</v>
      </c>
      <c r="D127">
        <v>238.87</v>
      </c>
      <c r="E127">
        <v>3</v>
      </c>
      <c r="F127" t="s">
        <v>997</v>
      </c>
      <c r="G127" t="s">
        <v>1009</v>
      </c>
      <c r="H127" t="s">
        <v>1015</v>
      </c>
    </row>
    <row r="128" spans="1:8" x14ac:dyDescent="0.35">
      <c r="A128" t="s">
        <v>125</v>
      </c>
      <c r="B128" t="s">
        <v>577</v>
      </c>
      <c r="C128" t="s">
        <v>986</v>
      </c>
      <c r="D128">
        <v>100.72</v>
      </c>
      <c r="E128">
        <v>10</v>
      </c>
      <c r="F128" t="s">
        <v>999</v>
      </c>
      <c r="G128" t="s">
        <v>1009</v>
      </c>
      <c r="H128" t="s">
        <v>1017</v>
      </c>
    </row>
    <row r="129" spans="1:8" x14ac:dyDescent="0.35">
      <c r="A129" t="s">
        <v>126</v>
      </c>
      <c r="B129" t="s">
        <v>578</v>
      </c>
      <c r="C129" t="s">
        <v>989</v>
      </c>
      <c r="D129">
        <v>620.84</v>
      </c>
      <c r="E129">
        <v>6</v>
      </c>
      <c r="F129" t="s">
        <v>997</v>
      </c>
      <c r="G129" t="s">
        <v>1001</v>
      </c>
      <c r="H129" t="s">
        <v>1015</v>
      </c>
    </row>
    <row r="130" spans="1:8" x14ac:dyDescent="0.35">
      <c r="A130" t="s">
        <v>127</v>
      </c>
      <c r="B130" t="s">
        <v>579</v>
      </c>
      <c r="C130" t="s">
        <v>994</v>
      </c>
      <c r="D130">
        <v>799.07</v>
      </c>
      <c r="E130">
        <v>10</v>
      </c>
      <c r="F130" t="s">
        <v>998</v>
      </c>
      <c r="G130" t="s">
        <v>1009</v>
      </c>
      <c r="H130" t="s">
        <v>1015</v>
      </c>
    </row>
    <row r="131" spans="1:8" x14ac:dyDescent="0.35">
      <c r="A131" t="s">
        <v>128</v>
      </c>
      <c r="B131" t="s">
        <v>580</v>
      </c>
      <c r="C131" t="s">
        <v>991</v>
      </c>
      <c r="D131">
        <v>1428.84</v>
      </c>
      <c r="E131">
        <v>1</v>
      </c>
      <c r="F131" t="s">
        <v>999</v>
      </c>
      <c r="G131" t="s">
        <v>1001</v>
      </c>
      <c r="H131" t="s">
        <v>1019</v>
      </c>
    </row>
    <row r="132" spans="1:8" x14ac:dyDescent="0.35">
      <c r="A132" t="s">
        <v>129</v>
      </c>
      <c r="B132" t="s">
        <v>496</v>
      </c>
      <c r="C132" t="s">
        <v>990</v>
      </c>
      <c r="D132">
        <v>1086.56</v>
      </c>
      <c r="E132">
        <v>5</v>
      </c>
      <c r="F132" t="s">
        <v>996</v>
      </c>
      <c r="G132" t="s">
        <v>1004</v>
      </c>
      <c r="H132" t="s">
        <v>1018</v>
      </c>
    </row>
    <row r="133" spans="1:8" x14ac:dyDescent="0.35">
      <c r="A133" t="s">
        <v>130</v>
      </c>
      <c r="B133" t="s">
        <v>581</v>
      </c>
      <c r="C133" t="s">
        <v>990</v>
      </c>
      <c r="D133">
        <v>714.46</v>
      </c>
      <c r="E133">
        <v>1</v>
      </c>
      <c r="F133" t="s">
        <v>999</v>
      </c>
      <c r="G133" t="s">
        <v>1009</v>
      </c>
      <c r="H133" t="s">
        <v>1016</v>
      </c>
    </row>
    <row r="134" spans="1:8" x14ac:dyDescent="0.35">
      <c r="A134" t="s">
        <v>131</v>
      </c>
      <c r="B134" t="s">
        <v>582</v>
      </c>
      <c r="C134" t="s">
        <v>990</v>
      </c>
      <c r="D134">
        <v>1074.51</v>
      </c>
      <c r="E134">
        <v>9</v>
      </c>
      <c r="F134" t="s">
        <v>998</v>
      </c>
      <c r="G134" t="s">
        <v>1006</v>
      </c>
      <c r="H134" t="s">
        <v>1010</v>
      </c>
    </row>
    <row r="135" spans="1:8" x14ac:dyDescent="0.35">
      <c r="A135" t="s">
        <v>41</v>
      </c>
      <c r="B135" t="s">
        <v>583</v>
      </c>
      <c r="C135" t="s">
        <v>991</v>
      </c>
      <c r="D135">
        <v>1600.66</v>
      </c>
      <c r="E135">
        <v>4</v>
      </c>
      <c r="F135" t="s">
        <v>998</v>
      </c>
      <c r="G135" t="s">
        <v>1001</v>
      </c>
      <c r="H135" t="s">
        <v>1013</v>
      </c>
    </row>
    <row r="136" spans="1:8" x14ac:dyDescent="0.35">
      <c r="A136" t="s">
        <v>132</v>
      </c>
      <c r="B136" t="s">
        <v>584</v>
      </c>
      <c r="C136" t="s">
        <v>991</v>
      </c>
      <c r="D136">
        <v>861.09</v>
      </c>
      <c r="E136">
        <v>7</v>
      </c>
      <c r="F136" t="s">
        <v>999</v>
      </c>
      <c r="G136" t="s">
        <v>1004</v>
      </c>
      <c r="H136" t="s">
        <v>1018</v>
      </c>
    </row>
    <row r="137" spans="1:8" x14ac:dyDescent="0.35">
      <c r="A137" t="s">
        <v>133</v>
      </c>
      <c r="B137" t="s">
        <v>585</v>
      </c>
      <c r="C137" t="s">
        <v>987</v>
      </c>
      <c r="D137">
        <v>1550.41</v>
      </c>
      <c r="E137">
        <v>6</v>
      </c>
      <c r="F137" t="s">
        <v>996</v>
      </c>
      <c r="G137" t="s">
        <v>1004</v>
      </c>
      <c r="H137" t="s">
        <v>1012</v>
      </c>
    </row>
    <row r="138" spans="1:8" x14ac:dyDescent="0.35">
      <c r="A138" t="s">
        <v>134</v>
      </c>
      <c r="B138" t="s">
        <v>586</v>
      </c>
      <c r="C138" t="s">
        <v>989</v>
      </c>
      <c r="D138">
        <v>440.09</v>
      </c>
      <c r="E138">
        <v>6</v>
      </c>
      <c r="F138" t="s">
        <v>998</v>
      </c>
      <c r="G138" t="s">
        <v>1006</v>
      </c>
      <c r="H138" t="s">
        <v>1016</v>
      </c>
    </row>
    <row r="139" spans="1:8" x14ac:dyDescent="0.35">
      <c r="A139" t="s">
        <v>36</v>
      </c>
      <c r="B139" t="s">
        <v>587</v>
      </c>
      <c r="C139" t="s">
        <v>994</v>
      </c>
      <c r="D139">
        <v>729.97</v>
      </c>
      <c r="E139">
        <v>3</v>
      </c>
      <c r="F139" t="s">
        <v>998</v>
      </c>
      <c r="G139" t="s">
        <v>1007</v>
      </c>
      <c r="H139" t="s">
        <v>1016</v>
      </c>
    </row>
    <row r="140" spans="1:8" x14ac:dyDescent="0.35">
      <c r="A140" t="s">
        <v>135</v>
      </c>
      <c r="B140" t="s">
        <v>588</v>
      </c>
      <c r="C140" t="s">
        <v>993</v>
      </c>
      <c r="D140">
        <v>1522.98</v>
      </c>
      <c r="E140">
        <v>10</v>
      </c>
      <c r="F140" t="s">
        <v>997</v>
      </c>
      <c r="G140" t="s">
        <v>1007</v>
      </c>
      <c r="H140" t="s">
        <v>1012</v>
      </c>
    </row>
    <row r="141" spans="1:8" x14ac:dyDescent="0.35">
      <c r="A141" t="s">
        <v>136</v>
      </c>
      <c r="B141" t="s">
        <v>589</v>
      </c>
      <c r="C141" t="s">
        <v>991</v>
      </c>
      <c r="D141">
        <v>719.74</v>
      </c>
      <c r="E141">
        <v>1</v>
      </c>
      <c r="F141" t="s">
        <v>996</v>
      </c>
      <c r="G141" t="s">
        <v>1007</v>
      </c>
      <c r="H141" t="s">
        <v>1015</v>
      </c>
    </row>
    <row r="142" spans="1:8" x14ac:dyDescent="0.35">
      <c r="A142" t="s">
        <v>129</v>
      </c>
      <c r="B142" t="s">
        <v>590</v>
      </c>
      <c r="C142" t="s">
        <v>992</v>
      </c>
      <c r="D142">
        <v>298.2</v>
      </c>
      <c r="E142">
        <v>2</v>
      </c>
      <c r="F142" t="s">
        <v>998</v>
      </c>
      <c r="G142" t="s">
        <v>1002</v>
      </c>
      <c r="H142" t="s">
        <v>1014</v>
      </c>
    </row>
    <row r="143" spans="1:8" x14ac:dyDescent="0.35">
      <c r="A143" t="s">
        <v>137</v>
      </c>
      <c r="B143" t="s">
        <v>591</v>
      </c>
      <c r="C143" t="s">
        <v>987</v>
      </c>
      <c r="D143">
        <v>1402.03</v>
      </c>
      <c r="E143">
        <v>7</v>
      </c>
      <c r="F143" t="s">
        <v>998</v>
      </c>
      <c r="G143" t="s">
        <v>1007</v>
      </c>
      <c r="H143" t="s">
        <v>1014</v>
      </c>
    </row>
    <row r="144" spans="1:8" x14ac:dyDescent="0.35">
      <c r="A144" t="s">
        <v>138</v>
      </c>
      <c r="B144" t="s">
        <v>592</v>
      </c>
      <c r="C144" t="s">
        <v>991</v>
      </c>
      <c r="D144">
        <v>512.58000000000004</v>
      </c>
      <c r="E144">
        <v>5</v>
      </c>
      <c r="F144" t="s">
        <v>997</v>
      </c>
      <c r="G144" t="s">
        <v>1009</v>
      </c>
      <c r="H144" t="s">
        <v>1014</v>
      </c>
    </row>
    <row r="145" spans="1:8" x14ac:dyDescent="0.35">
      <c r="A145" t="s">
        <v>139</v>
      </c>
      <c r="B145" t="s">
        <v>593</v>
      </c>
      <c r="C145" t="s">
        <v>987</v>
      </c>
      <c r="D145">
        <v>606</v>
      </c>
      <c r="E145">
        <v>3</v>
      </c>
      <c r="F145" t="s">
        <v>997</v>
      </c>
      <c r="G145" t="s">
        <v>1008</v>
      </c>
      <c r="H145" t="s">
        <v>1017</v>
      </c>
    </row>
    <row r="146" spans="1:8" x14ac:dyDescent="0.35">
      <c r="A146" t="s">
        <v>126</v>
      </c>
      <c r="B146" t="s">
        <v>594</v>
      </c>
      <c r="C146" t="s">
        <v>995</v>
      </c>
      <c r="D146">
        <v>807.59</v>
      </c>
      <c r="E146">
        <v>5</v>
      </c>
      <c r="F146" t="s">
        <v>999</v>
      </c>
      <c r="G146" t="s">
        <v>1008</v>
      </c>
      <c r="H146" t="s">
        <v>1011</v>
      </c>
    </row>
    <row r="147" spans="1:8" x14ac:dyDescent="0.35">
      <c r="A147" t="s">
        <v>140</v>
      </c>
      <c r="B147" t="s">
        <v>595</v>
      </c>
      <c r="C147" t="s">
        <v>993</v>
      </c>
      <c r="D147">
        <v>1627.85</v>
      </c>
      <c r="E147">
        <v>7</v>
      </c>
      <c r="F147" t="s">
        <v>998</v>
      </c>
      <c r="G147" t="s">
        <v>1000</v>
      </c>
      <c r="H147" t="s">
        <v>1019</v>
      </c>
    </row>
    <row r="148" spans="1:8" x14ac:dyDescent="0.35">
      <c r="A148" t="s">
        <v>34</v>
      </c>
      <c r="B148" t="s">
        <v>596</v>
      </c>
      <c r="C148" t="s">
        <v>988</v>
      </c>
      <c r="D148">
        <v>1773.01</v>
      </c>
      <c r="E148">
        <v>7</v>
      </c>
      <c r="F148" t="s">
        <v>999</v>
      </c>
      <c r="G148" t="s">
        <v>1000</v>
      </c>
      <c r="H148" t="s">
        <v>1017</v>
      </c>
    </row>
    <row r="149" spans="1:8" x14ac:dyDescent="0.35">
      <c r="A149" t="s">
        <v>141</v>
      </c>
      <c r="B149" t="s">
        <v>597</v>
      </c>
      <c r="C149" t="s">
        <v>987</v>
      </c>
      <c r="D149">
        <v>1936.45</v>
      </c>
      <c r="E149">
        <v>5</v>
      </c>
      <c r="F149" t="s">
        <v>996</v>
      </c>
      <c r="G149" t="s">
        <v>1001</v>
      </c>
      <c r="H149" t="s">
        <v>1012</v>
      </c>
    </row>
    <row r="150" spans="1:8" x14ac:dyDescent="0.35">
      <c r="A150" t="s">
        <v>142</v>
      </c>
      <c r="B150" t="s">
        <v>598</v>
      </c>
      <c r="C150" t="s">
        <v>988</v>
      </c>
      <c r="D150">
        <v>1772.19</v>
      </c>
      <c r="E150">
        <v>6</v>
      </c>
      <c r="F150" t="s">
        <v>996</v>
      </c>
      <c r="G150" t="s">
        <v>1009</v>
      </c>
      <c r="H150" t="s">
        <v>1013</v>
      </c>
    </row>
    <row r="151" spans="1:8" x14ac:dyDescent="0.35">
      <c r="A151" t="s">
        <v>143</v>
      </c>
      <c r="B151" t="s">
        <v>599</v>
      </c>
      <c r="C151" t="s">
        <v>995</v>
      </c>
      <c r="D151">
        <v>1310.1099999999999</v>
      </c>
      <c r="E151">
        <v>6</v>
      </c>
      <c r="F151" t="s">
        <v>996</v>
      </c>
      <c r="G151" t="s">
        <v>1008</v>
      </c>
      <c r="H151" t="s">
        <v>1017</v>
      </c>
    </row>
    <row r="152" spans="1:8" x14ac:dyDescent="0.35">
      <c r="A152" t="s">
        <v>144</v>
      </c>
      <c r="B152" t="s">
        <v>600</v>
      </c>
      <c r="C152" t="s">
        <v>992</v>
      </c>
      <c r="D152">
        <v>1065.94</v>
      </c>
      <c r="E152">
        <v>3</v>
      </c>
      <c r="F152" t="s">
        <v>996</v>
      </c>
      <c r="G152" t="s">
        <v>1005</v>
      </c>
      <c r="H152" t="s">
        <v>1017</v>
      </c>
    </row>
    <row r="153" spans="1:8" x14ac:dyDescent="0.35">
      <c r="A153" t="s">
        <v>145</v>
      </c>
      <c r="B153" t="s">
        <v>601</v>
      </c>
      <c r="C153" t="s">
        <v>989</v>
      </c>
      <c r="D153">
        <v>21.21</v>
      </c>
      <c r="E153">
        <v>1</v>
      </c>
      <c r="F153" t="s">
        <v>996</v>
      </c>
      <c r="G153" t="s">
        <v>1002</v>
      </c>
      <c r="H153" t="s">
        <v>1010</v>
      </c>
    </row>
    <row r="154" spans="1:8" x14ac:dyDescent="0.35">
      <c r="A154" t="s">
        <v>146</v>
      </c>
      <c r="B154" t="s">
        <v>602</v>
      </c>
      <c r="C154" t="s">
        <v>995</v>
      </c>
      <c r="D154">
        <v>1004.77</v>
      </c>
      <c r="E154">
        <v>8</v>
      </c>
      <c r="F154" t="s">
        <v>996</v>
      </c>
      <c r="G154" t="s">
        <v>1002</v>
      </c>
      <c r="H154" t="s">
        <v>1016</v>
      </c>
    </row>
    <row r="155" spans="1:8" x14ac:dyDescent="0.35">
      <c r="A155" t="s">
        <v>147</v>
      </c>
      <c r="B155" t="s">
        <v>603</v>
      </c>
      <c r="C155" t="s">
        <v>991</v>
      </c>
      <c r="D155">
        <v>927.9</v>
      </c>
      <c r="E155">
        <v>8</v>
      </c>
      <c r="F155" t="s">
        <v>997</v>
      </c>
      <c r="G155" t="s">
        <v>1000</v>
      </c>
      <c r="H155" t="s">
        <v>1017</v>
      </c>
    </row>
    <row r="156" spans="1:8" x14ac:dyDescent="0.35">
      <c r="A156" t="s">
        <v>148</v>
      </c>
      <c r="B156" t="s">
        <v>604</v>
      </c>
      <c r="C156" t="s">
        <v>990</v>
      </c>
      <c r="D156">
        <v>447.25</v>
      </c>
      <c r="E156">
        <v>10</v>
      </c>
      <c r="F156" t="s">
        <v>997</v>
      </c>
      <c r="G156" t="s">
        <v>1008</v>
      </c>
      <c r="H156" t="s">
        <v>1011</v>
      </c>
    </row>
    <row r="157" spans="1:8" x14ac:dyDescent="0.35">
      <c r="A157" t="s">
        <v>149</v>
      </c>
      <c r="B157" t="s">
        <v>605</v>
      </c>
      <c r="C157" t="s">
        <v>993</v>
      </c>
      <c r="D157">
        <v>1370.71</v>
      </c>
      <c r="E157">
        <v>1</v>
      </c>
      <c r="F157" t="s">
        <v>997</v>
      </c>
      <c r="G157" t="s">
        <v>1002</v>
      </c>
      <c r="H157" t="s">
        <v>1015</v>
      </c>
    </row>
    <row r="158" spans="1:8" x14ac:dyDescent="0.35">
      <c r="A158" t="s">
        <v>150</v>
      </c>
      <c r="B158" t="s">
        <v>606</v>
      </c>
      <c r="C158" t="s">
        <v>994</v>
      </c>
      <c r="D158">
        <v>707.67</v>
      </c>
      <c r="E158">
        <v>10</v>
      </c>
      <c r="F158" t="s">
        <v>997</v>
      </c>
      <c r="G158" t="s">
        <v>1004</v>
      </c>
      <c r="H158" t="s">
        <v>1010</v>
      </c>
    </row>
    <row r="159" spans="1:8" x14ac:dyDescent="0.35">
      <c r="A159" t="s">
        <v>151</v>
      </c>
      <c r="B159" t="s">
        <v>474</v>
      </c>
      <c r="C159" t="s">
        <v>986</v>
      </c>
      <c r="D159">
        <v>1671.37</v>
      </c>
      <c r="E159">
        <v>5</v>
      </c>
      <c r="F159" t="s">
        <v>997</v>
      </c>
      <c r="G159" t="s">
        <v>1006</v>
      </c>
      <c r="H159" t="s">
        <v>1012</v>
      </c>
    </row>
    <row r="160" spans="1:8" x14ac:dyDescent="0.35">
      <c r="A160" t="s">
        <v>152</v>
      </c>
      <c r="B160" t="s">
        <v>607</v>
      </c>
      <c r="C160" t="s">
        <v>988</v>
      </c>
      <c r="D160">
        <v>1802.05</v>
      </c>
      <c r="E160">
        <v>3</v>
      </c>
      <c r="F160" t="s">
        <v>998</v>
      </c>
      <c r="G160" t="s">
        <v>1004</v>
      </c>
      <c r="H160" t="s">
        <v>1016</v>
      </c>
    </row>
    <row r="161" spans="1:8" x14ac:dyDescent="0.35">
      <c r="A161" t="s">
        <v>153</v>
      </c>
      <c r="B161" t="s">
        <v>608</v>
      </c>
      <c r="C161" t="s">
        <v>990</v>
      </c>
      <c r="D161">
        <v>1414.67</v>
      </c>
      <c r="E161">
        <v>4</v>
      </c>
      <c r="F161" t="s">
        <v>996</v>
      </c>
      <c r="G161" t="s">
        <v>1004</v>
      </c>
      <c r="H161" t="s">
        <v>1014</v>
      </c>
    </row>
    <row r="162" spans="1:8" x14ac:dyDescent="0.35">
      <c r="A162" t="s">
        <v>154</v>
      </c>
      <c r="B162" t="s">
        <v>609</v>
      </c>
      <c r="C162" t="s">
        <v>993</v>
      </c>
      <c r="D162">
        <v>444.53</v>
      </c>
      <c r="E162">
        <v>7</v>
      </c>
      <c r="F162" t="s">
        <v>997</v>
      </c>
      <c r="G162" t="s">
        <v>1008</v>
      </c>
      <c r="H162" t="s">
        <v>1014</v>
      </c>
    </row>
    <row r="163" spans="1:8" x14ac:dyDescent="0.35">
      <c r="A163" t="s">
        <v>155</v>
      </c>
      <c r="B163" t="s">
        <v>610</v>
      </c>
      <c r="C163" t="s">
        <v>993</v>
      </c>
      <c r="D163">
        <v>907.27</v>
      </c>
      <c r="E163">
        <v>6</v>
      </c>
      <c r="F163" t="s">
        <v>999</v>
      </c>
      <c r="G163" t="s">
        <v>1009</v>
      </c>
      <c r="H163" t="s">
        <v>1013</v>
      </c>
    </row>
    <row r="164" spans="1:8" x14ac:dyDescent="0.35">
      <c r="A164" t="s">
        <v>156</v>
      </c>
      <c r="B164" t="s">
        <v>477</v>
      </c>
      <c r="C164" t="s">
        <v>994</v>
      </c>
      <c r="D164">
        <v>602.76</v>
      </c>
      <c r="E164">
        <v>10</v>
      </c>
      <c r="F164" t="s">
        <v>997</v>
      </c>
      <c r="G164" t="s">
        <v>1002</v>
      </c>
      <c r="H164" t="s">
        <v>1018</v>
      </c>
    </row>
    <row r="165" spans="1:8" x14ac:dyDescent="0.35">
      <c r="A165" t="s">
        <v>157</v>
      </c>
      <c r="B165" t="s">
        <v>611</v>
      </c>
      <c r="C165" t="s">
        <v>986</v>
      </c>
      <c r="D165">
        <v>1700.57</v>
      </c>
      <c r="E165">
        <v>7</v>
      </c>
      <c r="F165" t="s">
        <v>998</v>
      </c>
      <c r="G165" t="s">
        <v>1009</v>
      </c>
      <c r="H165" t="s">
        <v>1018</v>
      </c>
    </row>
    <row r="166" spans="1:8" x14ac:dyDescent="0.35">
      <c r="A166" t="s">
        <v>158</v>
      </c>
      <c r="B166" t="s">
        <v>612</v>
      </c>
      <c r="C166" t="s">
        <v>993</v>
      </c>
      <c r="D166">
        <v>340.73</v>
      </c>
      <c r="E166">
        <v>1</v>
      </c>
      <c r="F166" t="s">
        <v>997</v>
      </c>
      <c r="G166" t="s">
        <v>1002</v>
      </c>
      <c r="H166" t="s">
        <v>1014</v>
      </c>
    </row>
    <row r="167" spans="1:8" x14ac:dyDescent="0.35">
      <c r="A167" t="s">
        <v>159</v>
      </c>
      <c r="B167" t="s">
        <v>613</v>
      </c>
      <c r="C167" t="s">
        <v>986</v>
      </c>
      <c r="D167">
        <v>611.74</v>
      </c>
      <c r="E167">
        <v>6</v>
      </c>
      <c r="F167" t="s">
        <v>998</v>
      </c>
      <c r="G167" t="s">
        <v>1009</v>
      </c>
      <c r="H167" t="s">
        <v>1017</v>
      </c>
    </row>
    <row r="168" spans="1:8" x14ac:dyDescent="0.35">
      <c r="A168" t="s">
        <v>160</v>
      </c>
      <c r="B168" t="s">
        <v>614</v>
      </c>
      <c r="C168" t="s">
        <v>989</v>
      </c>
      <c r="D168">
        <v>544.08000000000004</v>
      </c>
      <c r="E168">
        <v>6</v>
      </c>
      <c r="F168" t="s">
        <v>996</v>
      </c>
      <c r="G168" t="s">
        <v>1009</v>
      </c>
      <c r="H168" t="s">
        <v>1019</v>
      </c>
    </row>
    <row r="169" spans="1:8" x14ac:dyDescent="0.35">
      <c r="A169" t="s">
        <v>161</v>
      </c>
      <c r="B169" t="s">
        <v>615</v>
      </c>
      <c r="C169" t="s">
        <v>991</v>
      </c>
      <c r="D169">
        <v>465.69</v>
      </c>
      <c r="E169">
        <v>8</v>
      </c>
      <c r="F169" t="s">
        <v>996</v>
      </c>
      <c r="G169" t="s">
        <v>1007</v>
      </c>
      <c r="H169" t="s">
        <v>1018</v>
      </c>
    </row>
    <row r="170" spans="1:8" x14ac:dyDescent="0.35">
      <c r="A170" t="s">
        <v>162</v>
      </c>
      <c r="B170" t="s">
        <v>616</v>
      </c>
      <c r="C170" t="s">
        <v>992</v>
      </c>
      <c r="D170">
        <v>1248.75</v>
      </c>
      <c r="E170">
        <v>1</v>
      </c>
      <c r="F170" t="s">
        <v>996</v>
      </c>
      <c r="G170" t="s">
        <v>1008</v>
      </c>
      <c r="H170" t="s">
        <v>1017</v>
      </c>
    </row>
    <row r="171" spans="1:8" x14ac:dyDescent="0.35">
      <c r="A171" t="s">
        <v>163</v>
      </c>
      <c r="B171" t="s">
        <v>617</v>
      </c>
      <c r="C171" t="s">
        <v>993</v>
      </c>
      <c r="D171">
        <v>605.71</v>
      </c>
      <c r="E171">
        <v>2</v>
      </c>
      <c r="F171" t="s">
        <v>999</v>
      </c>
      <c r="G171" t="s">
        <v>1001</v>
      </c>
      <c r="H171" t="s">
        <v>1015</v>
      </c>
    </row>
    <row r="172" spans="1:8" x14ac:dyDescent="0.35">
      <c r="A172" t="s">
        <v>164</v>
      </c>
      <c r="B172" t="s">
        <v>618</v>
      </c>
      <c r="C172" t="s">
        <v>991</v>
      </c>
      <c r="D172">
        <v>1551.49</v>
      </c>
      <c r="E172">
        <v>7</v>
      </c>
      <c r="F172" t="s">
        <v>997</v>
      </c>
      <c r="G172" t="s">
        <v>1009</v>
      </c>
      <c r="H172" t="s">
        <v>1017</v>
      </c>
    </row>
    <row r="173" spans="1:8" x14ac:dyDescent="0.35">
      <c r="A173" t="s">
        <v>165</v>
      </c>
      <c r="B173" t="s">
        <v>619</v>
      </c>
      <c r="C173" t="s">
        <v>993</v>
      </c>
      <c r="D173">
        <v>1839.54</v>
      </c>
      <c r="E173">
        <v>3</v>
      </c>
      <c r="F173" t="s">
        <v>996</v>
      </c>
      <c r="G173" t="s">
        <v>1009</v>
      </c>
      <c r="H173" t="s">
        <v>1016</v>
      </c>
    </row>
    <row r="174" spans="1:8" x14ac:dyDescent="0.35">
      <c r="A174" t="s">
        <v>166</v>
      </c>
      <c r="B174" t="s">
        <v>620</v>
      </c>
      <c r="C174" t="s">
        <v>989</v>
      </c>
      <c r="D174">
        <v>1747.3</v>
      </c>
      <c r="E174">
        <v>6</v>
      </c>
      <c r="F174" t="s">
        <v>998</v>
      </c>
      <c r="G174" t="s">
        <v>1005</v>
      </c>
      <c r="H174" t="s">
        <v>1010</v>
      </c>
    </row>
    <row r="175" spans="1:8" x14ac:dyDescent="0.35">
      <c r="A175" t="s">
        <v>167</v>
      </c>
      <c r="B175" t="s">
        <v>621</v>
      </c>
      <c r="C175" t="s">
        <v>988</v>
      </c>
      <c r="D175">
        <v>1684.31</v>
      </c>
      <c r="E175">
        <v>9</v>
      </c>
      <c r="F175" t="s">
        <v>996</v>
      </c>
      <c r="G175" t="s">
        <v>1004</v>
      </c>
      <c r="H175" t="s">
        <v>1011</v>
      </c>
    </row>
    <row r="176" spans="1:8" x14ac:dyDescent="0.35">
      <c r="A176" t="s">
        <v>168</v>
      </c>
      <c r="B176" t="s">
        <v>622</v>
      </c>
      <c r="C176" t="s">
        <v>989</v>
      </c>
      <c r="D176">
        <v>191.58</v>
      </c>
      <c r="E176">
        <v>9</v>
      </c>
      <c r="F176" t="s">
        <v>997</v>
      </c>
      <c r="G176" t="s">
        <v>1003</v>
      </c>
      <c r="H176" t="s">
        <v>1015</v>
      </c>
    </row>
    <row r="177" spans="1:8" x14ac:dyDescent="0.35">
      <c r="A177" t="s">
        <v>95</v>
      </c>
      <c r="B177" t="s">
        <v>623</v>
      </c>
      <c r="C177" t="s">
        <v>995</v>
      </c>
      <c r="D177">
        <v>1890.8</v>
      </c>
      <c r="E177">
        <v>1</v>
      </c>
      <c r="F177" t="s">
        <v>997</v>
      </c>
      <c r="G177" t="s">
        <v>1000</v>
      </c>
      <c r="H177" t="s">
        <v>1015</v>
      </c>
    </row>
    <row r="178" spans="1:8" x14ac:dyDescent="0.35">
      <c r="A178" t="s">
        <v>169</v>
      </c>
      <c r="B178" t="s">
        <v>624</v>
      </c>
      <c r="C178" t="s">
        <v>991</v>
      </c>
      <c r="D178">
        <v>1681.16</v>
      </c>
      <c r="E178">
        <v>1</v>
      </c>
      <c r="F178" t="s">
        <v>996</v>
      </c>
      <c r="G178" t="s">
        <v>1009</v>
      </c>
      <c r="H178" t="s">
        <v>1012</v>
      </c>
    </row>
    <row r="179" spans="1:8" x14ac:dyDescent="0.35">
      <c r="A179" t="s">
        <v>170</v>
      </c>
      <c r="B179" t="s">
        <v>625</v>
      </c>
      <c r="C179" t="s">
        <v>991</v>
      </c>
      <c r="D179">
        <v>1848.63</v>
      </c>
      <c r="E179">
        <v>9</v>
      </c>
      <c r="F179" t="s">
        <v>999</v>
      </c>
      <c r="G179" t="s">
        <v>1009</v>
      </c>
      <c r="H179" t="s">
        <v>1014</v>
      </c>
    </row>
    <row r="180" spans="1:8" x14ac:dyDescent="0.35">
      <c r="A180" t="s">
        <v>171</v>
      </c>
      <c r="B180" t="s">
        <v>626</v>
      </c>
      <c r="C180" t="s">
        <v>994</v>
      </c>
      <c r="D180">
        <v>611.1</v>
      </c>
      <c r="E180">
        <v>9</v>
      </c>
      <c r="F180" t="s">
        <v>997</v>
      </c>
      <c r="G180" t="s">
        <v>1002</v>
      </c>
      <c r="H180" t="s">
        <v>1013</v>
      </c>
    </row>
    <row r="181" spans="1:8" x14ac:dyDescent="0.35">
      <c r="A181" t="s">
        <v>172</v>
      </c>
      <c r="B181" t="s">
        <v>627</v>
      </c>
      <c r="C181" t="s">
        <v>991</v>
      </c>
      <c r="D181">
        <v>454.23</v>
      </c>
      <c r="E181">
        <v>10</v>
      </c>
      <c r="F181" t="s">
        <v>996</v>
      </c>
      <c r="G181" t="s">
        <v>1002</v>
      </c>
      <c r="H181" t="s">
        <v>1019</v>
      </c>
    </row>
    <row r="182" spans="1:8" x14ac:dyDescent="0.35">
      <c r="A182" t="s">
        <v>173</v>
      </c>
      <c r="B182" t="s">
        <v>456</v>
      </c>
      <c r="C182" t="s">
        <v>986</v>
      </c>
      <c r="D182">
        <v>525.83000000000004</v>
      </c>
      <c r="E182">
        <v>9</v>
      </c>
      <c r="F182" t="s">
        <v>996</v>
      </c>
      <c r="G182" t="s">
        <v>1004</v>
      </c>
      <c r="H182" t="s">
        <v>1013</v>
      </c>
    </row>
    <row r="183" spans="1:8" x14ac:dyDescent="0.35">
      <c r="A183" t="s">
        <v>174</v>
      </c>
      <c r="B183" t="s">
        <v>628</v>
      </c>
      <c r="C183" t="s">
        <v>995</v>
      </c>
      <c r="D183">
        <v>660.88</v>
      </c>
      <c r="E183">
        <v>8</v>
      </c>
      <c r="F183" t="s">
        <v>998</v>
      </c>
      <c r="G183" t="s">
        <v>1004</v>
      </c>
      <c r="H183" t="s">
        <v>1019</v>
      </c>
    </row>
    <row r="184" spans="1:8" x14ac:dyDescent="0.35">
      <c r="A184" t="s">
        <v>175</v>
      </c>
      <c r="B184" t="s">
        <v>629</v>
      </c>
      <c r="C184" t="s">
        <v>992</v>
      </c>
      <c r="D184">
        <v>358.56</v>
      </c>
      <c r="E184">
        <v>9</v>
      </c>
      <c r="F184" t="s">
        <v>999</v>
      </c>
      <c r="G184" t="s">
        <v>1006</v>
      </c>
      <c r="H184" t="s">
        <v>1015</v>
      </c>
    </row>
    <row r="185" spans="1:8" x14ac:dyDescent="0.35">
      <c r="A185" t="s">
        <v>176</v>
      </c>
      <c r="B185" t="s">
        <v>630</v>
      </c>
      <c r="C185" t="s">
        <v>988</v>
      </c>
      <c r="D185">
        <v>363.67</v>
      </c>
      <c r="E185">
        <v>1</v>
      </c>
      <c r="F185" t="s">
        <v>997</v>
      </c>
      <c r="G185" t="s">
        <v>1000</v>
      </c>
      <c r="H185" t="s">
        <v>1018</v>
      </c>
    </row>
    <row r="186" spans="1:8" x14ac:dyDescent="0.35">
      <c r="A186" t="s">
        <v>135</v>
      </c>
      <c r="B186" t="s">
        <v>631</v>
      </c>
      <c r="C186" t="s">
        <v>994</v>
      </c>
      <c r="D186">
        <v>1446.81</v>
      </c>
      <c r="E186">
        <v>6</v>
      </c>
      <c r="F186" t="s">
        <v>996</v>
      </c>
      <c r="G186" t="s">
        <v>1000</v>
      </c>
      <c r="H186" t="s">
        <v>1013</v>
      </c>
    </row>
    <row r="187" spans="1:8" x14ac:dyDescent="0.35">
      <c r="A187" t="s">
        <v>177</v>
      </c>
      <c r="B187" t="s">
        <v>632</v>
      </c>
      <c r="C187" t="s">
        <v>990</v>
      </c>
      <c r="D187">
        <v>1721.04</v>
      </c>
      <c r="E187">
        <v>10</v>
      </c>
      <c r="F187" t="s">
        <v>998</v>
      </c>
      <c r="G187" t="s">
        <v>1003</v>
      </c>
      <c r="H187" t="s">
        <v>1017</v>
      </c>
    </row>
    <row r="188" spans="1:8" x14ac:dyDescent="0.35">
      <c r="A188" t="s">
        <v>178</v>
      </c>
      <c r="B188" t="s">
        <v>633</v>
      </c>
      <c r="C188" t="s">
        <v>987</v>
      </c>
      <c r="D188">
        <v>1437.83</v>
      </c>
      <c r="E188">
        <v>4</v>
      </c>
      <c r="F188" t="s">
        <v>999</v>
      </c>
      <c r="G188" t="s">
        <v>1000</v>
      </c>
      <c r="H188" t="s">
        <v>1014</v>
      </c>
    </row>
    <row r="189" spans="1:8" x14ac:dyDescent="0.35">
      <c r="A189" t="s">
        <v>57</v>
      </c>
      <c r="B189" t="s">
        <v>634</v>
      </c>
      <c r="C189" t="s">
        <v>994</v>
      </c>
      <c r="D189">
        <v>122.88</v>
      </c>
      <c r="E189">
        <v>9</v>
      </c>
      <c r="F189" t="s">
        <v>996</v>
      </c>
      <c r="G189" t="s">
        <v>1005</v>
      </c>
      <c r="H189" t="s">
        <v>1017</v>
      </c>
    </row>
    <row r="190" spans="1:8" x14ac:dyDescent="0.35">
      <c r="A190" t="s">
        <v>179</v>
      </c>
      <c r="B190" t="s">
        <v>635</v>
      </c>
      <c r="C190" t="s">
        <v>989</v>
      </c>
      <c r="D190">
        <v>1312.78</v>
      </c>
      <c r="E190">
        <v>4</v>
      </c>
      <c r="F190" t="s">
        <v>996</v>
      </c>
      <c r="G190" t="s">
        <v>1007</v>
      </c>
      <c r="H190" t="s">
        <v>1017</v>
      </c>
    </row>
    <row r="191" spans="1:8" x14ac:dyDescent="0.35">
      <c r="A191" t="s">
        <v>180</v>
      </c>
      <c r="B191" t="s">
        <v>636</v>
      </c>
      <c r="C191" t="s">
        <v>991</v>
      </c>
      <c r="D191">
        <v>1446.9</v>
      </c>
      <c r="E191">
        <v>10</v>
      </c>
      <c r="F191" t="s">
        <v>998</v>
      </c>
      <c r="G191" t="s">
        <v>1002</v>
      </c>
      <c r="H191" t="s">
        <v>1015</v>
      </c>
    </row>
    <row r="192" spans="1:8" x14ac:dyDescent="0.35">
      <c r="A192" t="s">
        <v>181</v>
      </c>
      <c r="B192" t="s">
        <v>637</v>
      </c>
      <c r="C192" t="s">
        <v>990</v>
      </c>
      <c r="D192">
        <v>1759.11</v>
      </c>
      <c r="E192">
        <v>6</v>
      </c>
      <c r="F192" t="s">
        <v>999</v>
      </c>
      <c r="G192" t="s">
        <v>1006</v>
      </c>
      <c r="H192" t="s">
        <v>1017</v>
      </c>
    </row>
    <row r="193" spans="1:8" x14ac:dyDescent="0.35">
      <c r="A193" t="s">
        <v>182</v>
      </c>
      <c r="B193" t="s">
        <v>638</v>
      </c>
      <c r="C193" t="s">
        <v>990</v>
      </c>
      <c r="D193">
        <v>1539.3</v>
      </c>
      <c r="E193">
        <v>7</v>
      </c>
      <c r="F193" t="s">
        <v>999</v>
      </c>
      <c r="G193" t="s">
        <v>1006</v>
      </c>
      <c r="H193" t="s">
        <v>1010</v>
      </c>
    </row>
    <row r="194" spans="1:8" x14ac:dyDescent="0.35">
      <c r="A194" t="s">
        <v>183</v>
      </c>
      <c r="B194" t="s">
        <v>639</v>
      </c>
      <c r="C194" t="s">
        <v>987</v>
      </c>
      <c r="D194">
        <v>1211.6500000000001</v>
      </c>
      <c r="E194">
        <v>1</v>
      </c>
      <c r="F194" t="s">
        <v>997</v>
      </c>
      <c r="G194" t="s">
        <v>1002</v>
      </c>
      <c r="H194" t="s">
        <v>1010</v>
      </c>
    </row>
    <row r="195" spans="1:8" x14ac:dyDescent="0.35">
      <c r="A195" t="s">
        <v>184</v>
      </c>
      <c r="B195" t="s">
        <v>640</v>
      </c>
      <c r="C195" t="s">
        <v>992</v>
      </c>
      <c r="D195">
        <v>1993.38</v>
      </c>
      <c r="E195">
        <v>5</v>
      </c>
      <c r="F195" t="s">
        <v>999</v>
      </c>
      <c r="G195" t="s">
        <v>1005</v>
      </c>
      <c r="H195" t="s">
        <v>1011</v>
      </c>
    </row>
    <row r="196" spans="1:8" x14ac:dyDescent="0.35">
      <c r="A196" t="s">
        <v>71</v>
      </c>
      <c r="B196" t="s">
        <v>641</v>
      </c>
      <c r="C196" t="s">
        <v>991</v>
      </c>
      <c r="D196">
        <v>1957.3</v>
      </c>
      <c r="E196">
        <v>1</v>
      </c>
      <c r="F196" t="s">
        <v>998</v>
      </c>
      <c r="G196" t="s">
        <v>1004</v>
      </c>
      <c r="H196" t="s">
        <v>1014</v>
      </c>
    </row>
    <row r="197" spans="1:8" x14ac:dyDescent="0.35">
      <c r="A197" t="s">
        <v>185</v>
      </c>
      <c r="B197" t="s">
        <v>642</v>
      </c>
      <c r="C197" t="s">
        <v>993</v>
      </c>
      <c r="D197">
        <v>1322.27</v>
      </c>
      <c r="E197">
        <v>8</v>
      </c>
      <c r="F197" t="s">
        <v>999</v>
      </c>
      <c r="G197" t="s">
        <v>1005</v>
      </c>
      <c r="H197" t="s">
        <v>1019</v>
      </c>
    </row>
    <row r="198" spans="1:8" x14ac:dyDescent="0.35">
      <c r="A198" t="s">
        <v>14</v>
      </c>
      <c r="B198" t="s">
        <v>643</v>
      </c>
      <c r="C198" t="s">
        <v>989</v>
      </c>
      <c r="D198">
        <v>578.02</v>
      </c>
      <c r="E198">
        <v>1</v>
      </c>
      <c r="F198" t="s">
        <v>998</v>
      </c>
      <c r="G198" t="s">
        <v>1004</v>
      </c>
      <c r="H198" t="s">
        <v>1011</v>
      </c>
    </row>
    <row r="199" spans="1:8" x14ac:dyDescent="0.35">
      <c r="A199" t="s">
        <v>186</v>
      </c>
      <c r="B199" t="s">
        <v>644</v>
      </c>
      <c r="C199" t="s">
        <v>994</v>
      </c>
      <c r="D199">
        <v>948.24</v>
      </c>
      <c r="E199">
        <v>1</v>
      </c>
      <c r="F199" t="s">
        <v>999</v>
      </c>
      <c r="G199" t="s">
        <v>1008</v>
      </c>
      <c r="H199" t="s">
        <v>1011</v>
      </c>
    </row>
    <row r="200" spans="1:8" x14ac:dyDescent="0.35">
      <c r="A200" t="s">
        <v>187</v>
      </c>
      <c r="B200" t="s">
        <v>645</v>
      </c>
      <c r="C200" t="s">
        <v>995</v>
      </c>
      <c r="D200">
        <v>101.26</v>
      </c>
      <c r="E200">
        <v>5</v>
      </c>
      <c r="F200" t="s">
        <v>999</v>
      </c>
      <c r="G200" t="s">
        <v>1003</v>
      </c>
      <c r="H200" t="s">
        <v>1016</v>
      </c>
    </row>
    <row r="201" spans="1:8" x14ac:dyDescent="0.35">
      <c r="A201" t="s">
        <v>38</v>
      </c>
      <c r="B201" t="s">
        <v>646</v>
      </c>
      <c r="C201" t="s">
        <v>993</v>
      </c>
      <c r="D201">
        <v>1992.97</v>
      </c>
      <c r="E201">
        <v>9</v>
      </c>
      <c r="F201" t="s">
        <v>998</v>
      </c>
      <c r="G201" t="s">
        <v>1004</v>
      </c>
      <c r="H201" t="s">
        <v>1016</v>
      </c>
    </row>
    <row r="202" spans="1:8" x14ac:dyDescent="0.35">
      <c r="A202" t="s">
        <v>188</v>
      </c>
      <c r="B202" t="s">
        <v>647</v>
      </c>
      <c r="C202" t="s">
        <v>992</v>
      </c>
      <c r="D202">
        <v>1126.1099999999999</v>
      </c>
      <c r="E202">
        <v>1</v>
      </c>
      <c r="F202" t="s">
        <v>997</v>
      </c>
      <c r="G202" t="s">
        <v>1008</v>
      </c>
      <c r="H202" t="s">
        <v>1010</v>
      </c>
    </row>
    <row r="203" spans="1:8" x14ac:dyDescent="0.35">
      <c r="A203" t="s">
        <v>189</v>
      </c>
      <c r="B203" t="s">
        <v>648</v>
      </c>
      <c r="C203" t="s">
        <v>994</v>
      </c>
      <c r="D203">
        <v>715.08</v>
      </c>
      <c r="E203">
        <v>6</v>
      </c>
      <c r="F203" t="s">
        <v>998</v>
      </c>
      <c r="G203" t="s">
        <v>1008</v>
      </c>
      <c r="H203" t="s">
        <v>1017</v>
      </c>
    </row>
    <row r="204" spans="1:8" x14ac:dyDescent="0.35">
      <c r="A204" t="s">
        <v>190</v>
      </c>
      <c r="B204" t="s">
        <v>649</v>
      </c>
      <c r="C204" t="s">
        <v>990</v>
      </c>
      <c r="D204">
        <v>800.33</v>
      </c>
      <c r="E204">
        <v>7</v>
      </c>
      <c r="F204" t="s">
        <v>999</v>
      </c>
      <c r="G204" t="s">
        <v>1008</v>
      </c>
      <c r="H204" t="s">
        <v>1017</v>
      </c>
    </row>
    <row r="205" spans="1:8" x14ac:dyDescent="0.35">
      <c r="A205" t="s">
        <v>191</v>
      </c>
      <c r="B205" t="s">
        <v>650</v>
      </c>
      <c r="C205" t="s">
        <v>991</v>
      </c>
      <c r="D205">
        <v>1044.6199999999999</v>
      </c>
      <c r="E205">
        <v>1</v>
      </c>
      <c r="F205" t="s">
        <v>999</v>
      </c>
      <c r="G205" t="s">
        <v>1002</v>
      </c>
      <c r="H205" t="s">
        <v>1018</v>
      </c>
    </row>
    <row r="206" spans="1:8" x14ac:dyDescent="0.35">
      <c r="A206" t="s">
        <v>192</v>
      </c>
      <c r="B206" t="s">
        <v>651</v>
      </c>
      <c r="C206" t="s">
        <v>987</v>
      </c>
      <c r="D206">
        <v>530.39</v>
      </c>
      <c r="E206">
        <v>6</v>
      </c>
      <c r="F206" t="s">
        <v>997</v>
      </c>
      <c r="G206" t="s">
        <v>1004</v>
      </c>
      <c r="H206" t="s">
        <v>1017</v>
      </c>
    </row>
    <row r="207" spans="1:8" x14ac:dyDescent="0.35">
      <c r="A207" t="s">
        <v>193</v>
      </c>
      <c r="B207" t="s">
        <v>652</v>
      </c>
      <c r="C207" t="s">
        <v>988</v>
      </c>
      <c r="D207">
        <v>436.68</v>
      </c>
      <c r="E207">
        <v>7</v>
      </c>
      <c r="F207" t="s">
        <v>998</v>
      </c>
      <c r="G207" t="s">
        <v>1005</v>
      </c>
      <c r="H207" t="s">
        <v>1018</v>
      </c>
    </row>
    <row r="208" spans="1:8" x14ac:dyDescent="0.35">
      <c r="A208" t="s">
        <v>45</v>
      </c>
      <c r="B208" t="s">
        <v>653</v>
      </c>
      <c r="C208" t="s">
        <v>988</v>
      </c>
      <c r="D208">
        <v>644.88</v>
      </c>
      <c r="E208">
        <v>4</v>
      </c>
      <c r="F208" t="s">
        <v>998</v>
      </c>
      <c r="G208" t="s">
        <v>1007</v>
      </c>
      <c r="H208" t="s">
        <v>1018</v>
      </c>
    </row>
    <row r="209" spans="1:8" x14ac:dyDescent="0.35">
      <c r="A209" t="s">
        <v>66</v>
      </c>
      <c r="B209" t="s">
        <v>654</v>
      </c>
      <c r="C209" t="s">
        <v>993</v>
      </c>
      <c r="D209">
        <v>579.36</v>
      </c>
      <c r="E209">
        <v>10</v>
      </c>
      <c r="F209" t="s">
        <v>997</v>
      </c>
      <c r="G209" t="s">
        <v>1004</v>
      </c>
      <c r="H209" t="s">
        <v>1018</v>
      </c>
    </row>
    <row r="210" spans="1:8" x14ac:dyDescent="0.35">
      <c r="A210" t="s">
        <v>194</v>
      </c>
      <c r="B210" t="s">
        <v>655</v>
      </c>
      <c r="C210" t="s">
        <v>990</v>
      </c>
      <c r="D210">
        <v>911.79</v>
      </c>
      <c r="E210">
        <v>8</v>
      </c>
      <c r="F210" t="s">
        <v>998</v>
      </c>
      <c r="G210" t="s">
        <v>1001</v>
      </c>
      <c r="H210" t="s">
        <v>1016</v>
      </c>
    </row>
    <row r="211" spans="1:8" x14ac:dyDescent="0.35">
      <c r="A211" t="s">
        <v>195</v>
      </c>
      <c r="B211" t="s">
        <v>656</v>
      </c>
      <c r="C211" t="s">
        <v>990</v>
      </c>
      <c r="D211">
        <v>1157.6199999999999</v>
      </c>
      <c r="E211">
        <v>4</v>
      </c>
      <c r="F211" t="s">
        <v>996</v>
      </c>
      <c r="G211" t="s">
        <v>1001</v>
      </c>
      <c r="H211" t="s">
        <v>1018</v>
      </c>
    </row>
    <row r="212" spans="1:8" x14ac:dyDescent="0.35">
      <c r="A212" t="s">
        <v>196</v>
      </c>
      <c r="B212" t="s">
        <v>657</v>
      </c>
      <c r="C212" t="s">
        <v>987</v>
      </c>
      <c r="D212">
        <v>1207.8399999999999</v>
      </c>
      <c r="E212">
        <v>1</v>
      </c>
      <c r="F212" t="s">
        <v>999</v>
      </c>
      <c r="G212" t="s">
        <v>1003</v>
      </c>
      <c r="H212" t="s">
        <v>1016</v>
      </c>
    </row>
    <row r="213" spans="1:8" x14ac:dyDescent="0.35">
      <c r="A213" t="s">
        <v>59</v>
      </c>
      <c r="B213" t="s">
        <v>658</v>
      </c>
      <c r="C213" t="s">
        <v>987</v>
      </c>
      <c r="D213">
        <v>1260.27</v>
      </c>
      <c r="E213">
        <v>7</v>
      </c>
      <c r="F213" t="s">
        <v>999</v>
      </c>
      <c r="G213" t="s">
        <v>1001</v>
      </c>
      <c r="H213" t="s">
        <v>1012</v>
      </c>
    </row>
    <row r="214" spans="1:8" x14ac:dyDescent="0.35">
      <c r="A214" t="s">
        <v>187</v>
      </c>
      <c r="B214" t="s">
        <v>476</v>
      </c>
      <c r="C214" t="s">
        <v>987</v>
      </c>
      <c r="D214">
        <v>124.2</v>
      </c>
      <c r="E214">
        <v>7</v>
      </c>
      <c r="F214" t="s">
        <v>999</v>
      </c>
      <c r="G214" t="s">
        <v>1009</v>
      </c>
      <c r="H214" t="s">
        <v>1018</v>
      </c>
    </row>
    <row r="215" spans="1:8" x14ac:dyDescent="0.35">
      <c r="A215" t="s">
        <v>197</v>
      </c>
      <c r="B215" t="s">
        <v>659</v>
      </c>
      <c r="C215" t="s">
        <v>988</v>
      </c>
      <c r="D215">
        <v>159.87</v>
      </c>
      <c r="E215">
        <v>5</v>
      </c>
      <c r="F215" t="s">
        <v>998</v>
      </c>
      <c r="G215" t="s">
        <v>1007</v>
      </c>
      <c r="H215" t="s">
        <v>1012</v>
      </c>
    </row>
    <row r="216" spans="1:8" x14ac:dyDescent="0.35">
      <c r="A216" t="s">
        <v>198</v>
      </c>
      <c r="B216" t="s">
        <v>660</v>
      </c>
      <c r="C216" t="s">
        <v>987</v>
      </c>
      <c r="D216">
        <v>965.02</v>
      </c>
      <c r="E216">
        <v>2</v>
      </c>
      <c r="F216" t="s">
        <v>998</v>
      </c>
      <c r="G216" t="s">
        <v>1006</v>
      </c>
      <c r="H216" t="s">
        <v>1015</v>
      </c>
    </row>
    <row r="217" spans="1:8" x14ac:dyDescent="0.35">
      <c r="A217" t="s">
        <v>199</v>
      </c>
      <c r="B217" t="s">
        <v>661</v>
      </c>
      <c r="C217" t="s">
        <v>986</v>
      </c>
      <c r="D217">
        <v>84.76</v>
      </c>
      <c r="E217">
        <v>4</v>
      </c>
      <c r="F217" t="s">
        <v>996</v>
      </c>
      <c r="G217" t="s">
        <v>1008</v>
      </c>
      <c r="H217" t="s">
        <v>1014</v>
      </c>
    </row>
    <row r="218" spans="1:8" x14ac:dyDescent="0.35">
      <c r="A218" t="s">
        <v>52</v>
      </c>
      <c r="B218" t="s">
        <v>662</v>
      </c>
      <c r="C218" t="s">
        <v>987</v>
      </c>
      <c r="D218">
        <v>82.82</v>
      </c>
      <c r="E218">
        <v>7</v>
      </c>
      <c r="F218" t="s">
        <v>999</v>
      </c>
      <c r="G218" t="s">
        <v>1005</v>
      </c>
      <c r="H218" t="s">
        <v>1019</v>
      </c>
    </row>
    <row r="219" spans="1:8" x14ac:dyDescent="0.35">
      <c r="A219" t="s">
        <v>200</v>
      </c>
      <c r="B219" t="s">
        <v>663</v>
      </c>
      <c r="C219" t="s">
        <v>993</v>
      </c>
      <c r="D219">
        <v>660.68</v>
      </c>
      <c r="E219">
        <v>9</v>
      </c>
      <c r="F219" t="s">
        <v>998</v>
      </c>
      <c r="G219" t="s">
        <v>1005</v>
      </c>
      <c r="H219" t="s">
        <v>1010</v>
      </c>
    </row>
    <row r="220" spans="1:8" x14ac:dyDescent="0.35">
      <c r="A220" t="s">
        <v>201</v>
      </c>
      <c r="B220" t="s">
        <v>664</v>
      </c>
      <c r="C220" t="s">
        <v>986</v>
      </c>
      <c r="D220">
        <v>957.41</v>
      </c>
      <c r="E220">
        <v>4</v>
      </c>
      <c r="F220" t="s">
        <v>999</v>
      </c>
      <c r="G220" t="s">
        <v>1004</v>
      </c>
      <c r="H220" t="s">
        <v>1016</v>
      </c>
    </row>
    <row r="221" spans="1:8" x14ac:dyDescent="0.35">
      <c r="A221" t="s">
        <v>202</v>
      </c>
      <c r="B221" t="s">
        <v>665</v>
      </c>
      <c r="C221" t="s">
        <v>995</v>
      </c>
      <c r="D221">
        <v>1390.19</v>
      </c>
      <c r="E221">
        <v>2</v>
      </c>
      <c r="F221" t="s">
        <v>997</v>
      </c>
      <c r="G221" t="s">
        <v>1005</v>
      </c>
      <c r="H221" t="s">
        <v>1014</v>
      </c>
    </row>
    <row r="222" spans="1:8" x14ac:dyDescent="0.35">
      <c r="A222" t="s">
        <v>83</v>
      </c>
      <c r="B222" t="s">
        <v>666</v>
      </c>
      <c r="C222" t="s">
        <v>990</v>
      </c>
      <c r="D222">
        <v>121.44</v>
      </c>
      <c r="E222">
        <v>5</v>
      </c>
      <c r="F222" t="s">
        <v>999</v>
      </c>
      <c r="G222" t="s">
        <v>1002</v>
      </c>
      <c r="H222" t="s">
        <v>1012</v>
      </c>
    </row>
    <row r="223" spans="1:8" x14ac:dyDescent="0.35">
      <c r="A223" t="s">
        <v>203</v>
      </c>
      <c r="B223" t="s">
        <v>667</v>
      </c>
      <c r="C223" t="s">
        <v>990</v>
      </c>
      <c r="D223">
        <v>1614.81</v>
      </c>
      <c r="E223">
        <v>5</v>
      </c>
      <c r="F223" t="s">
        <v>996</v>
      </c>
      <c r="G223" t="s">
        <v>1009</v>
      </c>
      <c r="H223" t="s">
        <v>1014</v>
      </c>
    </row>
    <row r="224" spans="1:8" x14ac:dyDescent="0.35">
      <c r="A224" t="s">
        <v>204</v>
      </c>
      <c r="B224" t="s">
        <v>668</v>
      </c>
      <c r="C224" t="s">
        <v>987</v>
      </c>
      <c r="D224">
        <v>158.16</v>
      </c>
      <c r="E224">
        <v>9</v>
      </c>
      <c r="F224" t="s">
        <v>996</v>
      </c>
      <c r="G224" t="s">
        <v>1002</v>
      </c>
      <c r="H224" t="s">
        <v>1014</v>
      </c>
    </row>
    <row r="225" spans="1:8" x14ac:dyDescent="0.35">
      <c r="A225" t="s">
        <v>205</v>
      </c>
      <c r="B225" t="s">
        <v>669</v>
      </c>
      <c r="C225" t="s">
        <v>993</v>
      </c>
      <c r="D225">
        <v>370.82</v>
      </c>
      <c r="E225">
        <v>7</v>
      </c>
      <c r="F225" t="s">
        <v>996</v>
      </c>
      <c r="G225" t="s">
        <v>1001</v>
      </c>
      <c r="H225" t="s">
        <v>1013</v>
      </c>
    </row>
    <row r="226" spans="1:8" x14ac:dyDescent="0.35">
      <c r="A226" t="s">
        <v>206</v>
      </c>
      <c r="B226" t="s">
        <v>670</v>
      </c>
      <c r="C226" t="s">
        <v>989</v>
      </c>
      <c r="D226">
        <v>304.63</v>
      </c>
      <c r="E226">
        <v>1</v>
      </c>
      <c r="F226" t="s">
        <v>997</v>
      </c>
      <c r="G226" t="s">
        <v>1008</v>
      </c>
      <c r="H226" t="s">
        <v>1015</v>
      </c>
    </row>
    <row r="227" spans="1:8" x14ac:dyDescent="0.35">
      <c r="A227" t="s">
        <v>157</v>
      </c>
      <c r="B227" t="s">
        <v>671</v>
      </c>
      <c r="C227" t="s">
        <v>992</v>
      </c>
      <c r="D227">
        <v>1781.17</v>
      </c>
      <c r="E227">
        <v>7</v>
      </c>
      <c r="F227" t="s">
        <v>999</v>
      </c>
      <c r="G227" t="s">
        <v>1001</v>
      </c>
      <c r="H227" t="s">
        <v>1011</v>
      </c>
    </row>
    <row r="228" spans="1:8" x14ac:dyDescent="0.35">
      <c r="A228" t="s">
        <v>207</v>
      </c>
      <c r="B228" t="s">
        <v>590</v>
      </c>
      <c r="C228" t="s">
        <v>992</v>
      </c>
      <c r="D228">
        <v>506.91</v>
      </c>
      <c r="E228">
        <v>4</v>
      </c>
      <c r="F228" t="s">
        <v>997</v>
      </c>
      <c r="G228" t="s">
        <v>1005</v>
      </c>
      <c r="H228" t="s">
        <v>1018</v>
      </c>
    </row>
    <row r="229" spans="1:8" x14ac:dyDescent="0.35">
      <c r="A229" t="s">
        <v>208</v>
      </c>
      <c r="B229" t="s">
        <v>672</v>
      </c>
      <c r="C229" t="s">
        <v>988</v>
      </c>
      <c r="D229">
        <v>1562.11</v>
      </c>
      <c r="E229">
        <v>8</v>
      </c>
      <c r="F229" t="s">
        <v>996</v>
      </c>
      <c r="G229" t="s">
        <v>1009</v>
      </c>
      <c r="H229" t="s">
        <v>1015</v>
      </c>
    </row>
    <row r="230" spans="1:8" x14ac:dyDescent="0.35">
      <c r="A230" t="s">
        <v>209</v>
      </c>
      <c r="B230" t="s">
        <v>594</v>
      </c>
      <c r="C230" t="s">
        <v>989</v>
      </c>
      <c r="D230">
        <v>1370.56</v>
      </c>
      <c r="E230">
        <v>2</v>
      </c>
      <c r="F230" t="s">
        <v>997</v>
      </c>
      <c r="G230" t="s">
        <v>1001</v>
      </c>
      <c r="H230" t="s">
        <v>1011</v>
      </c>
    </row>
    <row r="231" spans="1:8" x14ac:dyDescent="0.35">
      <c r="A231" t="s">
        <v>210</v>
      </c>
      <c r="B231" t="s">
        <v>673</v>
      </c>
      <c r="C231" t="s">
        <v>991</v>
      </c>
      <c r="D231">
        <v>1751.2</v>
      </c>
      <c r="E231">
        <v>3</v>
      </c>
      <c r="F231" t="s">
        <v>999</v>
      </c>
      <c r="G231" t="s">
        <v>1003</v>
      </c>
      <c r="H231" t="s">
        <v>1012</v>
      </c>
    </row>
    <row r="232" spans="1:8" x14ac:dyDescent="0.35">
      <c r="A232" t="s">
        <v>211</v>
      </c>
      <c r="B232" t="s">
        <v>674</v>
      </c>
      <c r="C232" t="s">
        <v>986</v>
      </c>
      <c r="D232">
        <v>1436.53</v>
      </c>
      <c r="E232">
        <v>9</v>
      </c>
      <c r="F232" t="s">
        <v>997</v>
      </c>
      <c r="G232" t="s">
        <v>1002</v>
      </c>
      <c r="H232" t="s">
        <v>1018</v>
      </c>
    </row>
    <row r="233" spans="1:8" x14ac:dyDescent="0.35">
      <c r="A233" t="s">
        <v>212</v>
      </c>
      <c r="B233" t="s">
        <v>675</v>
      </c>
      <c r="C233" t="s">
        <v>992</v>
      </c>
      <c r="D233">
        <v>1084.8599999999999</v>
      </c>
      <c r="E233">
        <v>4</v>
      </c>
      <c r="F233" t="s">
        <v>996</v>
      </c>
      <c r="G233" t="s">
        <v>1006</v>
      </c>
      <c r="H233" t="s">
        <v>1018</v>
      </c>
    </row>
    <row r="234" spans="1:8" x14ac:dyDescent="0.35">
      <c r="A234" t="s">
        <v>213</v>
      </c>
      <c r="B234" t="s">
        <v>676</v>
      </c>
      <c r="C234" t="s">
        <v>995</v>
      </c>
      <c r="D234">
        <v>849.92</v>
      </c>
      <c r="E234">
        <v>10</v>
      </c>
      <c r="F234" t="s">
        <v>996</v>
      </c>
      <c r="G234" t="s">
        <v>1003</v>
      </c>
      <c r="H234" t="s">
        <v>1012</v>
      </c>
    </row>
    <row r="235" spans="1:8" x14ac:dyDescent="0.35">
      <c r="A235" t="s">
        <v>214</v>
      </c>
      <c r="B235" t="s">
        <v>677</v>
      </c>
      <c r="C235" t="s">
        <v>987</v>
      </c>
      <c r="D235">
        <v>594.19000000000005</v>
      </c>
      <c r="E235">
        <v>3</v>
      </c>
      <c r="F235" t="s">
        <v>996</v>
      </c>
      <c r="G235" t="s">
        <v>1003</v>
      </c>
      <c r="H235" t="s">
        <v>1012</v>
      </c>
    </row>
    <row r="236" spans="1:8" x14ac:dyDescent="0.35">
      <c r="A236" t="s">
        <v>215</v>
      </c>
      <c r="B236" t="s">
        <v>678</v>
      </c>
      <c r="C236" t="s">
        <v>989</v>
      </c>
      <c r="D236">
        <v>1855.21</v>
      </c>
      <c r="E236">
        <v>4</v>
      </c>
      <c r="F236" t="s">
        <v>997</v>
      </c>
      <c r="G236" t="s">
        <v>1006</v>
      </c>
      <c r="H236" t="s">
        <v>1013</v>
      </c>
    </row>
    <row r="237" spans="1:8" x14ac:dyDescent="0.35">
      <c r="A237" t="s">
        <v>216</v>
      </c>
      <c r="B237" t="s">
        <v>679</v>
      </c>
      <c r="C237" t="s">
        <v>994</v>
      </c>
      <c r="D237">
        <v>303.79000000000002</v>
      </c>
      <c r="E237">
        <v>7</v>
      </c>
      <c r="F237" t="s">
        <v>999</v>
      </c>
      <c r="G237" t="s">
        <v>1000</v>
      </c>
      <c r="H237" t="s">
        <v>1010</v>
      </c>
    </row>
    <row r="238" spans="1:8" x14ac:dyDescent="0.35">
      <c r="A238" t="s">
        <v>217</v>
      </c>
      <c r="B238" t="s">
        <v>680</v>
      </c>
      <c r="C238" t="s">
        <v>993</v>
      </c>
      <c r="D238">
        <v>1807.05</v>
      </c>
      <c r="E238">
        <v>5</v>
      </c>
      <c r="F238" t="s">
        <v>996</v>
      </c>
      <c r="G238" t="s">
        <v>1001</v>
      </c>
      <c r="H238" t="s">
        <v>1016</v>
      </c>
    </row>
    <row r="239" spans="1:8" x14ac:dyDescent="0.35">
      <c r="A239" t="s">
        <v>207</v>
      </c>
      <c r="B239" t="s">
        <v>681</v>
      </c>
      <c r="C239" t="s">
        <v>995</v>
      </c>
      <c r="D239">
        <v>1149.92</v>
      </c>
      <c r="E239">
        <v>9</v>
      </c>
      <c r="F239" t="s">
        <v>998</v>
      </c>
      <c r="G239" t="s">
        <v>1004</v>
      </c>
      <c r="H239" t="s">
        <v>1018</v>
      </c>
    </row>
    <row r="240" spans="1:8" x14ac:dyDescent="0.35">
      <c r="A240" t="s">
        <v>62</v>
      </c>
      <c r="B240" t="s">
        <v>682</v>
      </c>
      <c r="C240" t="s">
        <v>988</v>
      </c>
      <c r="D240">
        <v>298.31</v>
      </c>
      <c r="E240">
        <v>4</v>
      </c>
      <c r="F240" t="s">
        <v>998</v>
      </c>
      <c r="G240" t="s">
        <v>1003</v>
      </c>
      <c r="H240" t="s">
        <v>1013</v>
      </c>
    </row>
    <row r="241" spans="1:8" x14ac:dyDescent="0.35">
      <c r="A241" t="s">
        <v>218</v>
      </c>
      <c r="B241" t="s">
        <v>471</v>
      </c>
      <c r="C241" t="s">
        <v>995</v>
      </c>
      <c r="D241">
        <v>1834.65</v>
      </c>
      <c r="E241">
        <v>7</v>
      </c>
      <c r="F241" t="s">
        <v>997</v>
      </c>
      <c r="G241" t="s">
        <v>1000</v>
      </c>
      <c r="H241" t="s">
        <v>1011</v>
      </c>
    </row>
    <row r="242" spans="1:8" x14ac:dyDescent="0.35">
      <c r="A242" t="s">
        <v>219</v>
      </c>
      <c r="B242" t="s">
        <v>683</v>
      </c>
      <c r="C242" t="s">
        <v>987</v>
      </c>
      <c r="D242">
        <v>1783.8</v>
      </c>
      <c r="E242">
        <v>1</v>
      </c>
      <c r="F242" t="s">
        <v>996</v>
      </c>
      <c r="G242" t="s">
        <v>1009</v>
      </c>
      <c r="H242" t="s">
        <v>1019</v>
      </c>
    </row>
    <row r="243" spans="1:8" x14ac:dyDescent="0.35">
      <c r="A243" t="s">
        <v>98</v>
      </c>
      <c r="B243" t="s">
        <v>684</v>
      </c>
      <c r="C243" t="s">
        <v>990</v>
      </c>
      <c r="D243">
        <v>1397.8</v>
      </c>
      <c r="E243">
        <v>2</v>
      </c>
      <c r="F243" t="s">
        <v>997</v>
      </c>
      <c r="G243" t="s">
        <v>1009</v>
      </c>
      <c r="H243" t="s">
        <v>1019</v>
      </c>
    </row>
    <row r="244" spans="1:8" x14ac:dyDescent="0.35">
      <c r="A244" t="s">
        <v>220</v>
      </c>
      <c r="B244" t="s">
        <v>685</v>
      </c>
      <c r="C244" t="s">
        <v>995</v>
      </c>
      <c r="D244">
        <v>177.78</v>
      </c>
      <c r="E244">
        <v>2</v>
      </c>
      <c r="F244" t="s">
        <v>996</v>
      </c>
      <c r="G244" t="s">
        <v>1002</v>
      </c>
      <c r="H244" t="s">
        <v>1014</v>
      </c>
    </row>
    <row r="245" spans="1:8" x14ac:dyDescent="0.35">
      <c r="A245" t="s">
        <v>43</v>
      </c>
      <c r="B245" t="s">
        <v>686</v>
      </c>
      <c r="C245" t="s">
        <v>987</v>
      </c>
      <c r="D245">
        <v>1116.28</v>
      </c>
      <c r="E245">
        <v>7</v>
      </c>
      <c r="F245" t="s">
        <v>999</v>
      </c>
      <c r="G245" t="s">
        <v>1001</v>
      </c>
      <c r="H245" t="s">
        <v>1017</v>
      </c>
    </row>
    <row r="246" spans="1:8" x14ac:dyDescent="0.35">
      <c r="A246" t="s">
        <v>221</v>
      </c>
      <c r="B246" t="s">
        <v>687</v>
      </c>
      <c r="C246" t="s">
        <v>993</v>
      </c>
      <c r="D246">
        <v>1023.98</v>
      </c>
      <c r="E246">
        <v>6</v>
      </c>
      <c r="F246" t="s">
        <v>998</v>
      </c>
      <c r="G246" t="s">
        <v>1009</v>
      </c>
      <c r="H246" t="s">
        <v>1010</v>
      </c>
    </row>
    <row r="247" spans="1:8" x14ac:dyDescent="0.35">
      <c r="A247" t="s">
        <v>222</v>
      </c>
      <c r="B247" t="s">
        <v>688</v>
      </c>
      <c r="C247" t="s">
        <v>989</v>
      </c>
      <c r="D247">
        <v>719.34</v>
      </c>
      <c r="E247">
        <v>6</v>
      </c>
      <c r="F247" t="s">
        <v>998</v>
      </c>
      <c r="G247" t="s">
        <v>1006</v>
      </c>
      <c r="H247" t="s">
        <v>1013</v>
      </c>
    </row>
    <row r="248" spans="1:8" x14ac:dyDescent="0.35">
      <c r="A248" t="s">
        <v>223</v>
      </c>
      <c r="B248" t="s">
        <v>689</v>
      </c>
      <c r="C248" t="s">
        <v>988</v>
      </c>
      <c r="D248">
        <v>1014.95</v>
      </c>
      <c r="E248">
        <v>5</v>
      </c>
      <c r="F248" t="s">
        <v>997</v>
      </c>
      <c r="G248" t="s">
        <v>1007</v>
      </c>
      <c r="H248" t="s">
        <v>1017</v>
      </c>
    </row>
    <row r="249" spans="1:8" x14ac:dyDescent="0.35">
      <c r="A249" t="s">
        <v>194</v>
      </c>
      <c r="B249" t="s">
        <v>690</v>
      </c>
      <c r="C249" t="s">
        <v>993</v>
      </c>
      <c r="D249">
        <v>1407.62</v>
      </c>
      <c r="E249">
        <v>1</v>
      </c>
      <c r="F249" t="s">
        <v>997</v>
      </c>
      <c r="G249" t="s">
        <v>1003</v>
      </c>
      <c r="H249" t="s">
        <v>1013</v>
      </c>
    </row>
    <row r="250" spans="1:8" x14ac:dyDescent="0.35">
      <c r="A250" t="s">
        <v>224</v>
      </c>
      <c r="B250" t="s">
        <v>691</v>
      </c>
      <c r="C250" t="s">
        <v>995</v>
      </c>
      <c r="D250">
        <v>1647.66</v>
      </c>
      <c r="E250">
        <v>8</v>
      </c>
      <c r="F250" t="s">
        <v>997</v>
      </c>
      <c r="G250" t="s">
        <v>1002</v>
      </c>
      <c r="H250" t="s">
        <v>1017</v>
      </c>
    </row>
    <row r="251" spans="1:8" x14ac:dyDescent="0.35">
      <c r="A251" t="s">
        <v>225</v>
      </c>
      <c r="B251" t="s">
        <v>692</v>
      </c>
      <c r="C251" t="s">
        <v>992</v>
      </c>
      <c r="D251">
        <v>1524.32</v>
      </c>
      <c r="E251">
        <v>1</v>
      </c>
      <c r="F251" t="s">
        <v>996</v>
      </c>
      <c r="G251" t="s">
        <v>1007</v>
      </c>
      <c r="H251" t="s">
        <v>1015</v>
      </c>
    </row>
    <row r="252" spans="1:8" x14ac:dyDescent="0.35">
      <c r="A252" t="s">
        <v>226</v>
      </c>
      <c r="B252" t="s">
        <v>693</v>
      </c>
      <c r="C252" t="s">
        <v>993</v>
      </c>
      <c r="D252">
        <v>877</v>
      </c>
      <c r="E252">
        <v>10</v>
      </c>
      <c r="F252" t="s">
        <v>998</v>
      </c>
      <c r="G252" t="s">
        <v>1002</v>
      </c>
      <c r="H252" t="s">
        <v>1011</v>
      </c>
    </row>
    <row r="253" spans="1:8" x14ac:dyDescent="0.35">
      <c r="A253" t="s">
        <v>85</v>
      </c>
      <c r="B253" t="s">
        <v>694</v>
      </c>
      <c r="C253" t="s">
        <v>992</v>
      </c>
      <c r="D253">
        <v>966.37</v>
      </c>
      <c r="E253">
        <v>6</v>
      </c>
      <c r="F253" t="s">
        <v>996</v>
      </c>
      <c r="G253" t="s">
        <v>1006</v>
      </c>
      <c r="H253" t="s">
        <v>1017</v>
      </c>
    </row>
    <row r="254" spans="1:8" x14ac:dyDescent="0.35">
      <c r="A254" t="s">
        <v>227</v>
      </c>
      <c r="B254" t="s">
        <v>695</v>
      </c>
      <c r="C254" t="s">
        <v>991</v>
      </c>
      <c r="D254">
        <v>1966.2</v>
      </c>
      <c r="E254">
        <v>10</v>
      </c>
      <c r="F254" t="s">
        <v>998</v>
      </c>
      <c r="G254" t="s">
        <v>1007</v>
      </c>
      <c r="H254" t="s">
        <v>1018</v>
      </c>
    </row>
    <row r="255" spans="1:8" x14ac:dyDescent="0.35">
      <c r="A255" t="s">
        <v>228</v>
      </c>
      <c r="B255" t="s">
        <v>696</v>
      </c>
      <c r="C255" t="s">
        <v>989</v>
      </c>
      <c r="D255">
        <v>1045.1099999999999</v>
      </c>
      <c r="E255">
        <v>1</v>
      </c>
      <c r="F255" t="s">
        <v>996</v>
      </c>
      <c r="G255" t="s">
        <v>1007</v>
      </c>
      <c r="H255" t="s">
        <v>1016</v>
      </c>
    </row>
    <row r="256" spans="1:8" x14ac:dyDescent="0.35">
      <c r="A256" t="s">
        <v>229</v>
      </c>
      <c r="B256" t="s">
        <v>511</v>
      </c>
      <c r="C256" t="s">
        <v>993</v>
      </c>
      <c r="D256">
        <v>344.33</v>
      </c>
      <c r="E256">
        <v>10</v>
      </c>
      <c r="F256" t="s">
        <v>998</v>
      </c>
      <c r="G256" t="s">
        <v>1004</v>
      </c>
      <c r="H256" t="s">
        <v>1010</v>
      </c>
    </row>
    <row r="257" spans="1:8" x14ac:dyDescent="0.35">
      <c r="A257" t="s">
        <v>62</v>
      </c>
      <c r="B257" t="s">
        <v>697</v>
      </c>
      <c r="C257" t="s">
        <v>990</v>
      </c>
      <c r="D257">
        <v>1092.6400000000001</v>
      </c>
      <c r="E257">
        <v>5</v>
      </c>
      <c r="F257" t="s">
        <v>997</v>
      </c>
      <c r="G257" t="s">
        <v>1002</v>
      </c>
      <c r="H257" t="s">
        <v>1015</v>
      </c>
    </row>
    <row r="258" spans="1:8" x14ac:dyDescent="0.35">
      <c r="A258" t="s">
        <v>230</v>
      </c>
      <c r="B258" t="s">
        <v>698</v>
      </c>
      <c r="C258" t="s">
        <v>988</v>
      </c>
      <c r="D258">
        <v>1218.42</v>
      </c>
      <c r="E258">
        <v>7</v>
      </c>
      <c r="F258" t="s">
        <v>999</v>
      </c>
      <c r="G258" t="s">
        <v>1002</v>
      </c>
      <c r="H258" t="s">
        <v>1015</v>
      </c>
    </row>
    <row r="259" spans="1:8" x14ac:dyDescent="0.35">
      <c r="A259" t="s">
        <v>231</v>
      </c>
      <c r="B259" t="s">
        <v>478</v>
      </c>
      <c r="C259" t="s">
        <v>986</v>
      </c>
      <c r="D259">
        <v>1619.44</v>
      </c>
      <c r="E259">
        <v>1</v>
      </c>
      <c r="F259" t="s">
        <v>999</v>
      </c>
      <c r="G259" t="s">
        <v>1009</v>
      </c>
      <c r="H259" t="s">
        <v>1017</v>
      </c>
    </row>
    <row r="260" spans="1:8" x14ac:dyDescent="0.35">
      <c r="A260" t="s">
        <v>123</v>
      </c>
      <c r="B260" t="s">
        <v>699</v>
      </c>
      <c r="C260" t="s">
        <v>990</v>
      </c>
      <c r="D260">
        <v>1028.45</v>
      </c>
      <c r="E260">
        <v>7</v>
      </c>
      <c r="F260" t="s">
        <v>996</v>
      </c>
      <c r="G260" t="s">
        <v>1005</v>
      </c>
      <c r="H260" t="s">
        <v>1013</v>
      </c>
    </row>
    <row r="261" spans="1:8" x14ac:dyDescent="0.35">
      <c r="A261" t="s">
        <v>61</v>
      </c>
      <c r="B261" t="s">
        <v>700</v>
      </c>
      <c r="C261" t="s">
        <v>987</v>
      </c>
      <c r="D261">
        <v>567.45000000000005</v>
      </c>
      <c r="E261">
        <v>9</v>
      </c>
      <c r="F261" t="s">
        <v>998</v>
      </c>
      <c r="G261" t="s">
        <v>1002</v>
      </c>
      <c r="H261" t="s">
        <v>1015</v>
      </c>
    </row>
    <row r="262" spans="1:8" x14ac:dyDescent="0.35">
      <c r="A262" t="s">
        <v>232</v>
      </c>
      <c r="B262" t="s">
        <v>579</v>
      </c>
      <c r="C262" t="s">
        <v>990</v>
      </c>
      <c r="D262">
        <v>631.28</v>
      </c>
      <c r="E262">
        <v>5</v>
      </c>
      <c r="F262" t="s">
        <v>998</v>
      </c>
      <c r="G262" t="s">
        <v>1004</v>
      </c>
      <c r="H262" t="s">
        <v>1019</v>
      </c>
    </row>
    <row r="263" spans="1:8" x14ac:dyDescent="0.35">
      <c r="A263" t="s">
        <v>233</v>
      </c>
      <c r="B263" t="s">
        <v>701</v>
      </c>
      <c r="C263" t="s">
        <v>986</v>
      </c>
      <c r="D263">
        <v>1978.35</v>
      </c>
      <c r="E263">
        <v>9</v>
      </c>
      <c r="F263" t="s">
        <v>997</v>
      </c>
      <c r="G263" t="s">
        <v>1009</v>
      </c>
      <c r="H263" t="s">
        <v>1011</v>
      </c>
    </row>
    <row r="264" spans="1:8" x14ac:dyDescent="0.35">
      <c r="A264" t="s">
        <v>234</v>
      </c>
      <c r="B264" t="s">
        <v>702</v>
      </c>
      <c r="C264" t="s">
        <v>989</v>
      </c>
      <c r="D264">
        <v>1335.06</v>
      </c>
      <c r="E264">
        <v>8</v>
      </c>
      <c r="F264" t="s">
        <v>999</v>
      </c>
      <c r="G264" t="s">
        <v>1009</v>
      </c>
      <c r="H264" t="s">
        <v>1010</v>
      </c>
    </row>
    <row r="265" spans="1:8" x14ac:dyDescent="0.35">
      <c r="A265" t="s">
        <v>235</v>
      </c>
      <c r="B265" t="s">
        <v>703</v>
      </c>
      <c r="C265" t="s">
        <v>992</v>
      </c>
      <c r="D265">
        <v>718.24</v>
      </c>
      <c r="E265">
        <v>6</v>
      </c>
      <c r="F265" t="s">
        <v>996</v>
      </c>
      <c r="G265" t="s">
        <v>1004</v>
      </c>
      <c r="H265" t="s">
        <v>1013</v>
      </c>
    </row>
    <row r="266" spans="1:8" x14ac:dyDescent="0.35">
      <c r="A266" t="s">
        <v>15</v>
      </c>
      <c r="B266" t="s">
        <v>704</v>
      </c>
      <c r="C266" t="s">
        <v>995</v>
      </c>
      <c r="D266">
        <v>1368.19</v>
      </c>
      <c r="E266">
        <v>6</v>
      </c>
      <c r="F266" t="s">
        <v>997</v>
      </c>
      <c r="G266" t="s">
        <v>1007</v>
      </c>
      <c r="H266" t="s">
        <v>1018</v>
      </c>
    </row>
    <row r="267" spans="1:8" x14ac:dyDescent="0.35">
      <c r="A267" t="s">
        <v>236</v>
      </c>
      <c r="B267" t="s">
        <v>705</v>
      </c>
      <c r="C267" t="s">
        <v>994</v>
      </c>
      <c r="D267">
        <v>379.45</v>
      </c>
      <c r="E267">
        <v>1</v>
      </c>
      <c r="F267" t="s">
        <v>997</v>
      </c>
      <c r="G267" t="s">
        <v>1000</v>
      </c>
      <c r="H267" t="s">
        <v>1011</v>
      </c>
    </row>
    <row r="268" spans="1:8" x14ac:dyDescent="0.35">
      <c r="A268" t="s">
        <v>237</v>
      </c>
      <c r="B268" t="s">
        <v>706</v>
      </c>
      <c r="C268" t="s">
        <v>991</v>
      </c>
      <c r="D268">
        <v>749.18</v>
      </c>
      <c r="E268">
        <v>8</v>
      </c>
      <c r="F268" t="s">
        <v>996</v>
      </c>
      <c r="G268" t="s">
        <v>1008</v>
      </c>
      <c r="H268" t="s">
        <v>1012</v>
      </c>
    </row>
    <row r="269" spans="1:8" x14ac:dyDescent="0.35">
      <c r="A269" t="s">
        <v>238</v>
      </c>
      <c r="B269" t="s">
        <v>707</v>
      </c>
      <c r="C269" t="s">
        <v>987</v>
      </c>
      <c r="D269">
        <v>993.68</v>
      </c>
      <c r="E269">
        <v>2</v>
      </c>
      <c r="F269" t="s">
        <v>998</v>
      </c>
      <c r="G269" t="s">
        <v>1006</v>
      </c>
      <c r="H269" t="s">
        <v>1014</v>
      </c>
    </row>
    <row r="270" spans="1:8" x14ac:dyDescent="0.35">
      <c r="A270" t="s">
        <v>239</v>
      </c>
      <c r="B270" t="s">
        <v>708</v>
      </c>
      <c r="C270" t="s">
        <v>992</v>
      </c>
      <c r="D270">
        <v>10.119999999999999</v>
      </c>
      <c r="E270">
        <v>9</v>
      </c>
      <c r="F270" t="s">
        <v>998</v>
      </c>
      <c r="G270" t="s">
        <v>1007</v>
      </c>
      <c r="H270" t="s">
        <v>1013</v>
      </c>
    </row>
    <row r="271" spans="1:8" x14ac:dyDescent="0.35">
      <c r="A271" t="s">
        <v>101</v>
      </c>
      <c r="B271" t="s">
        <v>709</v>
      </c>
      <c r="C271" t="s">
        <v>992</v>
      </c>
      <c r="D271">
        <v>471.85</v>
      </c>
      <c r="E271">
        <v>3</v>
      </c>
      <c r="F271" t="s">
        <v>999</v>
      </c>
      <c r="G271" t="s">
        <v>1006</v>
      </c>
      <c r="H271" t="s">
        <v>1017</v>
      </c>
    </row>
    <row r="272" spans="1:8" x14ac:dyDescent="0.35">
      <c r="A272" t="s">
        <v>240</v>
      </c>
      <c r="B272" t="s">
        <v>710</v>
      </c>
      <c r="C272" t="s">
        <v>988</v>
      </c>
      <c r="D272">
        <v>1337.25</v>
      </c>
      <c r="E272">
        <v>9</v>
      </c>
      <c r="F272" t="s">
        <v>996</v>
      </c>
      <c r="G272" t="s">
        <v>1007</v>
      </c>
      <c r="H272" t="s">
        <v>1015</v>
      </c>
    </row>
    <row r="273" spans="1:8" x14ac:dyDescent="0.35">
      <c r="A273" t="s">
        <v>241</v>
      </c>
      <c r="B273" t="s">
        <v>711</v>
      </c>
      <c r="C273" t="s">
        <v>994</v>
      </c>
      <c r="D273">
        <v>1720.31</v>
      </c>
      <c r="E273">
        <v>4</v>
      </c>
      <c r="F273" t="s">
        <v>997</v>
      </c>
      <c r="G273" t="s">
        <v>1008</v>
      </c>
      <c r="H273" t="s">
        <v>1012</v>
      </c>
    </row>
    <row r="274" spans="1:8" x14ac:dyDescent="0.35">
      <c r="A274" t="s">
        <v>242</v>
      </c>
      <c r="B274" t="s">
        <v>712</v>
      </c>
      <c r="C274" t="s">
        <v>986</v>
      </c>
      <c r="D274">
        <v>1952.07</v>
      </c>
      <c r="E274">
        <v>3</v>
      </c>
      <c r="F274" t="s">
        <v>998</v>
      </c>
      <c r="G274" t="s">
        <v>1004</v>
      </c>
      <c r="H274" t="s">
        <v>1015</v>
      </c>
    </row>
    <row r="275" spans="1:8" x14ac:dyDescent="0.35">
      <c r="A275" t="s">
        <v>86</v>
      </c>
      <c r="B275" t="s">
        <v>713</v>
      </c>
      <c r="C275" t="s">
        <v>993</v>
      </c>
      <c r="D275">
        <v>1380.45</v>
      </c>
      <c r="E275">
        <v>4</v>
      </c>
      <c r="F275" t="s">
        <v>998</v>
      </c>
      <c r="G275" t="s">
        <v>1001</v>
      </c>
      <c r="H275" t="s">
        <v>1013</v>
      </c>
    </row>
    <row r="276" spans="1:8" x14ac:dyDescent="0.35">
      <c r="A276" t="s">
        <v>243</v>
      </c>
      <c r="B276" t="s">
        <v>714</v>
      </c>
      <c r="C276" t="s">
        <v>991</v>
      </c>
      <c r="D276">
        <v>97.51</v>
      </c>
      <c r="E276">
        <v>4</v>
      </c>
      <c r="F276" t="s">
        <v>997</v>
      </c>
      <c r="G276" t="s">
        <v>1001</v>
      </c>
      <c r="H276" t="s">
        <v>1010</v>
      </c>
    </row>
    <row r="277" spans="1:8" x14ac:dyDescent="0.35">
      <c r="A277" t="s">
        <v>244</v>
      </c>
      <c r="B277" t="s">
        <v>715</v>
      </c>
      <c r="C277" t="s">
        <v>994</v>
      </c>
      <c r="D277">
        <v>134.81</v>
      </c>
      <c r="E277">
        <v>2</v>
      </c>
      <c r="F277" t="s">
        <v>998</v>
      </c>
      <c r="G277" t="s">
        <v>1005</v>
      </c>
      <c r="H277" t="s">
        <v>1012</v>
      </c>
    </row>
    <row r="278" spans="1:8" x14ac:dyDescent="0.35">
      <c r="A278" t="s">
        <v>196</v>
      </c>
      <c r="B278" t="s">
        <v>716</v>
      </c>
      <c r="C278" t="s">
        <v>995</v>
      </c>
      <c r="D278">
        <v>1205.33</v>
      </c>
      <c r="E278">
        <v>7</v>
      </c>
      <c r="F278" t="s">
        <v>998</v>
      </c>
      <c r="G278" t="s">
        <v>1006</v>
      </c>
      <c r="H278" t="s">
        <v>1016</v>
      </c>
    </row>
    <row r="279" spans="1:8" x14ac:dyDescent="0.35">
      <c r="A279" t="s">
        <v>245</v>
      </c>
      <c r="B279" t="s">
        <v>659</v>
      </c>
      <c r="C279" t="s">
        <v>990</v>
      </c>
      <c r="D279">
        <v>1341.71</v>
      </c>
      <c r="E279">
        <v>10</v>
      </c>
      <c r="F279" t="s">
        <v>998</v>
      </c>
      <c r="G279" t="s">
        <v>1008</v>
      </c>
      <c r="H279" t="s">
        <v>1013</v>
      </c>
    </row>
    <row r="280" spans="1:8" x14ac:dyDescent="0.35">
      <c r="A280" t="s">
        <v>246</v>
      </c>
      <c r="B280" t="s">
        <v>717</v>
      </c>
      <c r="C280" t="s">
        <v>993</v>
      </c>
      <c r="D280">
        <v>1442.18</v>
      </c>
      <c r="E280">
        <v>3</v>
      </c>
      <c r="F280" t="s">
        <v>997</v>
      </c>
      <c r="G280" t="s">
        <v>1000</v>
      </c>
      <c r="H280" t="s">
        <v>1012</v>
      </c>
    </row>
    <row r="281" spans="1:8" x14ac:dyDescent="0.35">
      <c r="A281" t="s">
        <v>247</v>
      </c>
      <c r="B281" t="s">
        <v>718</v>
      </c>
      <c r="C281" t="s">
        <v>994</v>
      </c>
      <c r="D281">
        <v>348.85</v>
      </c>
      <c r="E281">
        <v>5</v>
      </c>
      <c r="F281" t="s">
        <v>996</v>
      </c>
      <c r="G281" t="s">
        <v>1003</v>
      </c>
      <c r="H281" t="s">
        <v>1010</v>
      </c>
    </row>
    <row r="282" spans="1:8" x14ac:dyDescent="0.35">
      <c r="A282" t="s">
        <v>248</v>
      </c>
      <c r="B282" t="s">
        <v>719</v>
      </c>
      <c r="C282" t="s">
        <v>987</v>
      </c>
      <c r="D282">
        <v>1334.41</v>
      </c>
      <c r="E282">
        <v>1</v>
      </c>
      <c r="F282" t="s">
        <v>996</v>
      </c>
      <c r="G282" t="s">
        <v>1004</v>
      </c>
      <c r="H282" t="s">
        <v>1013</v>
      </c>
    </row>
    <row r="283" spans="1:8" x14ac:dyDescent="0.35">
      <c r="A283" t="s">
        <v>249</v>
      </c>
      <c r="B283" t="s">
        <v>720</v>
      </c>
      <c r="C283" t="s">
        <v>990</v>
      </c>
      <c r="D283">
        <v>1147.74</v>
      </c>
      <c r="E283">
        <v>9</v>
      </c>
      <c r="F283" t="s">
        <v>997</v>
      </c>
      <c r="G283" t="s">
        <v>1006</v>
      </c>
      <c r="H283" t="s">
        <v>1018</v>
      </c>
    </row>
    <row r="284" spans="1:8" x14ac:dyDescent="0.35">
      <c r="A284" t="s">
        <v>250</v>
      </c>
      <c r="B284" t="s">
        <v>721</v>
      </c>
      <c r="C284" t="s">
        <v>987</v>
      </c>
      <c r="D284">
        <v>1710.43</v>
      </c>
      <c r="E284">
        <v>1</v>
      </c>
      <c r="F284" t="s">
        <v>999</v>
      </c>
      <c r="G284" t="s">
        <v>1008</v>
      </c>
      <c r="H284" t="s">
        <v>1011</v>
      </c>
    </row>
    <row r="285" spans="1:8" x14ac:dyDescent="0.35">
      <c r="A285" t="s">
        <v>251</v>
      </c>
      <c r="B285" t="s">
        <v>722</v>
      </c>
      <c r="C285" t="s">
        <v>988</v>
      </c>
      <c r="D285">
        <v>825.17</v>
      </c>
      <c r="E285">
        <v>7</v>
      </c>
      <c r="F285" t="s">
        <v>996</v>
      </c>
      <c r="G285" t="s">
        <v>1008</v>
      </c>
      <c r="H285" t="s">
        <v>1016</v>
      </c>
    </row>
    <row r="286" spans="1:8" x14ac:dyDescent="0.35">
      <c r="A286" t="s">
        <v>252</v>
      </c>
      <c r="B286" t="s">
        <v>723</v>
      </c>
      <c r="C286" t="s">
        <v>990</v>
      </c>
      <c r="D286">
        <v>1184.18</v>
      </c>
      <c r="E286">
        <v>3</v>
      </c>
      <c r="F286" t="s">
        <v>999</v>
      </c>
      <c r="G286" t="s">
        <v>1002</v>
      </c>
      <c r="H286" t="s">
        <v>1015</v>
      </c>
    </row>
    <row r="287" spans="1:8" x14ac:dyDescent="0.35">
      <c r="A287" t="s">
        <v>234</v>
      </c>
      <c r="B287" t="s">
        <v>724</v>
      </c>
      <c r="C287" t="s">
        <v>995</v>
      </c>
      <c r="D287">
        <v>241.91</v>
      </c>
      <c r="E287">
        <v>2</v>
      </c>
      <c r="F287" t="s">
        <v>998</v>
      </c>
      <c r="G287" t="s">
        <v>1008</v>
      </c>
      <c r="H287" t="s">
        <v>1011</v>
      </c>
    </row>
    <row r="288" spans="1:8" x14ac:dyDescent="0.35">
      <c r="A288" t="s">
        <v>253</v>
      </c>
      <c r="B288" t="s">
        <v>725</v>
      </c>
      <c r="C288" t="s">
        <v>986</v>
      </c>
      <c r="D288">
        <v>715.66</v>
      </c>
      <c r="E288">
        <v>1</v>
      </c>
      <c r="F288" t="s">
        <v>999</v>
      </c>
      <c r="G288" t="s">
        <v>1009</v>
      </c>
      <c r="H288" t="s">
        <v>1010</v>
      </c>
    </row>
    <row r="289" spans="1:8" x14ac:dyDescent="0.35">
      <c r="A289" t="s">
        <v>254</v>
      </c>
      <c r="B289" t="s">
        <v>726</v>
      </c>
      <c r="C289" t="s">
        <v>994</v>
      </c>
      <c r="D289">
        <v>1755.64</v>
      </c>
      <c r="E289">
        <v>9</v>
      </c>
      <c r="F289" t="s">
        <v>996</v>
      </c>
      <c r="G289" t="s">
        <v>1008</v>
      </c>
      <c r="H289" t="s">
        <v>1018</v>
      </c>
    </row>
    <row r="290" spans="1:8" x14ac:dyDescent="0.35">
      <c r="A290" t="s">
        <v>255</v>
      </c>
      <c r="B290" t="s">
        <v>727</v>
      </c>
      <c r="C290" t="s">
        <v>995</v>
      </c>
      <c r="D290">
        <v>102.72</v>
      </c>
      <c r="E290">
        <v>3</v>
      </c>
      <c r="F290" t="s">
        <v>997</v>
      </c>
      <c r="G290" t="s">
        <v>1005</v>
      </c>
      <c r="H290" t="s">
        <v>1018</v>
      </c>
    </row>
    <row r="291" spans="1:8" x14ac:dyDescent="0.35">
      <c r="A291" t="s">
        <v>46</v>
      </c>
      <c r="B291" t="s">
        <v>728</v>
      </c>
      <c r="C291" t="s">
        <v>990</v>
      </c>
      <c r="D291">
        <v>102.69</v>
      </c>
      <c r="E291">
        <v>8</v>
      </c>
      <c r="F291" t="s">
        <v>997</v>
      </c>
      <c r="G291" t="s">
        <v>1003</v>
      </c>
      <c r="H291" t="s">
        <v>1015</v>
      </c>
    </row>
    <row r="292" spans="1:8" x14ac:dyDescent="0.35">
      <c r="A292" t="s">
        <v>60</v>
      </c>
      <c r="B292" t="s">
        <v>729</v>
      </c>
      <c r="C292" t="s">
        <v>989</v>
      </c>
      <c r="D292">
        <v>543.77</v>
      </c>
      <c r="E292">
        <v>9</v>
      </c>
      <c r="F292" t="s">
        <v>997</v>
      </c>
      <c r="G292" t="s">
        <v>1001</v>
      </c>
      <c r="H292" t="s">
        <v>1018</v>
      </c>
    </row>
    <row r="293" spans="1:8" x14ac:dyDescent="0.35">
      <c r="A293" t="s">
        <v>225</v>
      </c>
      <c r="B293" t="s">
        <v>730</v>
      </c>
      <c r="C293" t="s">
        <v>990</v>
      </c>
      <c r="D293">
        <v>1422.9</v>
      </c>
      <c r="E293">
        <v>1</v>
      </c>
      <c r="F293" t="s">
        <v>996</v>
      </c>
      <c r="G293" t="s">
        <v>1000</v>
      </c>
      <c r="H293" t="s">
        <v>1010</v>
      </c>
    </row>
    <row r="294" spans="1:8" x14ac:dyDescent="0.35">
      <c r="A294" t="s">
        <v>256</v>
      </c>
      <c r="B294" t="s">
        <v>731</v>
      </c>
      <c r="C294" t="s">
        <v>991</v>
      </c>
      <c r="D294">
        <v>1038.19</v>
      </c>
      <c r="E294">
        <v>5</v>
      </c>
      <c r="F294" t="s">
        <v>999</v>
      </c>
      <c r="G294" t="s">
        <v>1004</v>
      </c>
      <c r="H294" t="s">
        <v>1015</v>
      </c>
    </row>
    <row r="295" spans="1:8" x14ac:dyDescent="0.35">
      <c r="A295" t="s">
        <v>257</v>
      </c>
      <c r="B295" t="s">
        <v>732</v>
      </c>
      <c r="C295" t="s">
        <v>995</v>
      </c>
      <c r="D295">
        <v>1724.5</v>
      </c>
      <c r="E295">
        <v>2</v>
      </c>
      <c r="F295" t="s">
        <v>998</v>
      </c>
      <c r="G295" t="s">
        <v>1009</v>
      </c>
      <c r="H295" t="s">
        <v>1012</v>
      </c>
    </row>
    <row r="296" spans="1:8" x14ac:dyDescent="0.35">
      <c r="A296" t="s">
        <v>258</v>
      </c>
      <c r="B296" t="s">
        <v>733</v>
      </c>
      <c r="C296" t="s">
        <v>989</v>
      </c>
      <c r="D296">
        <v>1570.6</v>
      </c>
      <c r="E296">
        <v>6</v>
      </c>
      <c r="F296" t="s">
        <v>999</v>
      </c>
      <c r="G296" t="s">
        <v>1009</v>
      </c>
      <c r="H296" t="s">
        <v>1010</v>
      </c>
    </row>
    <row r="297" spans="1:8" x14ac:dyDescent="0.35">
      <c r="A297" t="s">
        <v>259</v>
      </c>
      <c r="B297" t="s">
        <v>734</v>
      </c>
      <c r="C297" t="s">
        <v>987</v>
      </c>
      <c r="D297">
        <v>1002.88</v>
      </c>
      <c r="E297">
        <v>9</v>
      </c>
      <c r="F297" t="s">
        <v>999</v>
      </c>
      <c r="G297" t="s">
        <v>1006</v>
      </c>
      <c r="H297" t="s">
        <v>1016</v>
      </c>
    </row>
    <row r="298" spans="1:8" x14ac:dyDescent="0.35">
      <c r="A298" t="s">
        <v>130</v>
      </c>
      <c r="B298" t="s">
        <v>707</v>
      </c>
      <c r="C298" t="s">
        <v>987</v>
      </c>
      <c r="D298">
        <v>933.38</v>
      </c>
      <c r="E298">
        <v>9</v>
      </c>
      <c r="F298" t="s">
        <v>997</v>
      </c>
      <c r="G298" t="s">
        <v>1009</v>
      </c>
      <c r="H298" t="s">
        <v>1015</v>
      </c>
    </row>
    <row r="299" spans="1:8" x14ac:dyDescent="0.35">
      <c r="A299" t="s">
        <v>260</v>
      </c>
      <c r="B299" t="s">
        <v>735</v>
      </c>
      <c r="C299" t="s">
        <v>991</v>
      </c>
      <c r="D299">
        <v>374.47</v>
      </c>
      <c r="E299">
        <v>4</v>
      </c>
      <c r="F299" t="s">
        <v>997</v>
      </c>
      <c r="G299" t="s">
        <v>1008</v>
      </c>
      <c r="H299" t="s">
        <v>1012</v>
      </c>
    </row>
    <row r="300" spans="1:8" x14ac:dyDescent="0.35">
      <c r="A300" t="s">
        <v>111</v>
      </c>
      <c r="B300" t="s">
        <v>736</v>
      </c>
      <c r="C300" t="s">
        <v>989</v>
      </c>
      <c r="D300">
        <v>704.21</v>
      </c>
      <c r="E300">
        <v>6</v>
      </c>
      <c r="F300" t="s">
        <v>998</v>
      </c>
      <c r="G300" t="s">
        <v>1002</v>
      </c>
      <c r="H300" t="s">
        <v>1011</v>
      </c>
    </row>
    <row r="301" spans="1:8" x14ac:dyDescent="0.35">
      <c r="A301" t="s">
        <v>261</v>
      </c>
      <c r="B301" t="s">
        <v>737</v>
      </c>
      <c r="C301" t="s">
        <v>995</v>
      </c>
      <c r="D301">
        <v>505.72</v>
      </c>
      <c r="E301">
        <v>9</v>
      </c>
      <c r="F301" t="s">
        <v>997</v>
      </c>
      <c r="G301" t="s">
        <v>1009</v>
      </c>
      <c r="H301" t="s">
        <v>1012</v>
      </c>
    </row>
    <row r="302" spans="1:8" x14ac:dyDescent="0.35">
      <c r="A302" t="s">
        <v>262</v>
      </c>
      <c r="B302" t="s">
        <v>738</v>
      </c>
      <c r="C302" t="s">
        <v>989</v>
      </c>
      <c r="D302">
        <v>1888.64</v>
      </c>
      <c r="E302">
        <v>4</v>
      </c>
      <c r="F302" t="s">
        <v>999</v>
      </c>
      <c r="G302" t="s">
        <v>1006</v>
      </c>
      <c r="H302" t="s">
        <v>1011</v>
      </c>
    </row>
    <row r="303" spans="1:8" x14ac:dyDescent="0.35">
      <c r="A303" t="s">
        <v>263</v>
      </c>
      <c r="B303" t="s">
        <v>739</v>
      </c>
      <c r="C303" t="s">
        <v>995</v>
      </c>
      <c r="D303">
        <v>1288.55</v>
      </c>
      <c r="E303">
        <v>10</v>
      </c>
      <c r="F303" t="s">
        <v>999</v>
      </c>
      <c r="G303" t="s">
        <v>1007</v>
      </c>
      <c r="H303" t="s">
        <v>1013</v>
      </c>
    </row>
    <row r="304" spans="1:8" x14ac:dyDescent="0.35">
      <c r="A304" t="s">
        <v>158</v>
      </c>
      <c r="B304" t="s">
        <v>740</v>
      </c>
      <c r="C304" t="s">
        <v>986</v>
      </c>
      <c r="D304">
        <v>1189.43</v>
      </c>
      <c r="E304">
        <v>7</v>
      </c>
      <c r="F304" t="s">
        <v>998</v>
      </c>
      <c r="G304" t="s">
        <v>1003</v>
      </c>
      <c r="H304" t="s">
        <v>1010</v>
      </c>
    </row>
    <row r="305" spans="1:8" x14ac:dyDescent="0.35">
      <c r="A305" t="s">
        <v>264</v>
      </c>
      <c r="B305" t="s">
        <v>741</v>
      </c>
      <c r="C305" t="s">
        <v>988</v>
      </c>
      <c r="D305">
        <v>1834.48</v>
      </c>
      <c r="E305">
        <v>6</v>
      </c>
      <c r="F305" t="s">
        <v>996</v>
      </c>
      <c r="G305" t="s">
        <v>1000</v>
      </c>
      <c r="H305" t="s">
        <v>1016</v>
      </c>
    </row>
    <row r="306" spans="1:8" x14ac:dyDescent="0.35">
      <c r="A306" t="s">
        <v>198</v>
      </c>
      <c r="B306" t="s">
        <v>742</v>
      </c>
      <c r="C306" t="s">
        <v>994</v>
      </c>
      <c r="D306">
        <v>149.6</v>
      </c>
      <c r="E306">
        <v>4</v>
      </c>
      <c r="F306" t="s">
        <v>999</v>
      </c>
      <c r="G306" t="s">
        <v>1005</v>
      </c>
      <c r="H306" t="s">
        <v>1018</v>
      </c>
    </row>
    <row r="307" spans="1:8" x14ac:dyDescent="0.35">
      <c r="A307" t="s">
        <v>142</v>
      </c>
      <c r="B307" t="s">
        <v>743</v>
      </c>
      <c r="C307" t="s">
        <v>992</v>
      </c>
      <c r="D307">
        <v>764.54</v>
      </c>
      <c r="E307">
        <v>9</v>
      </c>
      <c r="F307" t="s">
        <v>998</v>
      </c>
      <c r="G307" t="s">
        <v>1007</v>
      </c>
      <c r="H307" t="s">
        <v>1018</v>
      </c>
    </row>
    <row r="308" spans="1:8" x14ac:dyDescent="0.35">
      <c r="A308" t="s">
        <v>20</v>
      </c>
      <c r="B308" t="s">
        <v>744</v>
      </c>
      <c r="C308" t="s">
        <v>995</v>
      </c>
      <c r="D308">
        <v>1412.56</v>
      </c>
      <c r="E308">
        <v>3</v>
      </c>
      <c r="F308" t="s">
        <v>998</v>
      </c>
      <c r="G308" t="s">
        <v>1005</v>
      </c>
      <c r="H308" t="s">
        <v>1014</v>
      </c>
    </row>
    <row r="309" spans="1:8" x14ac:dyDescent="0.35">
      <c r="A309" t="s">
        <v>265</v>
      </c>
      <c r="B309" t="s">
        <v>579</v>
      </c>
      <c r="C309" t="s">
        <v>993</v>
      </c>
      <c r="D309">
        <v>983.43</v>
      </c>
      <c r="E309">
        <v>5</v>
      </c>
      <c r="F309" t="s">
        <v>999</v>
      </c>
      <c r="G309" t="s">
        <v>1000</v>
      </c>
      <c r="H309" t="s">
        <v>1016</v>
      </c>
    </row>
    <row r="310" spans="1:8" x14ac:dyDescent="0.35">
      <c r="A310" t="s">
        <v>266</v>
      </c>
      <c r="B310" t="s">
        <v>745</v>
      </c>
      <c r="C310" t="s">
        <v>994</v>
      </c>
      <c r="D310">
        <v>579.96</v>
      </c>
      <c r="E310">
        <v>3</v>
      </c>
      <c r="F310" t="s">
        <v>997</v>
      </c>
      <c r="G310" t="s">
        <v>1008</v>
      </c>
      <c r="H310" t="s">
        <v>1017</v>
      </c>
    </row>
    <row r="311" spans="1:8" x14ac:dyDescent="0.35">
      <c r="A311" t="s">
        <v>267</v>
      </c>
      <c r="B311" t="s">
        <v>746</v>
      </c>
      <c r="C311" t="s">
        <v>987</v>
      </c>
      <c r="D311">
        <v>282.25</v>
      </c>
      <c r="E311">
        <v>6</v>
      </c>
      <c r="F311" t="s">
        <v>997</v>
      </c>
      <c r="G311" t="s">
        <v>1007</v>
      </c>
      <c r="H311" t="s">
        <v>1017</v>
      </c>
    </row>
    <row r="312" spans="1:8" x14ac:dyDescent="0.35">
      <c r="A312" t="s">
        <v>268</v>
      </c>
      <c r="B312" t="s">
        <v>747</v>
      </c>
      <c r="C312" t="s">
        <v>994</v>
      </c>
      <c r="D312">
        <v>954.96</v>
      </c>
      <c r="E312">
        <v>2</v>
      </c>
      <c r="F312" t="s">
        <v>997</v>
      </c>
      <c r="G312" t="s">
        <v>1003</v>
      </c>
      <c r="H312" t="s">
        <v>1010</v>
      </c>
    </row>
    <row r="313" spans="1:8" x14ac:dyDescent="0.35">
      <c r="A313" t="s">
        <v>269</v>
      </c>
      <c r="B313" t="s">
        <v>748</v>
      </c>
      <c r="C313" t="s">
        <v>995</v>
      </c>
      <c r="D313">
        <v>1312.78</v>
      </c>
      <c r="E313">
        <v>8</v>
      </c>
      <c r="F313" t="s">
        <v>999</v>
      </c>
      <c r="G313" t="s">
        <v>1007</v>
      </c>
      <c r="H313" t="s">
        <v>1019</v>
      </c>
    </row>
    <row r="314" spans="1:8" x14ac:dyDescent="0.35">
      <c r="A314" t="s">
        <v>270</v>
      </c>
      <c r="B314" t="s">
        <v>749</v>
      </c>
      <c r="C314" t="s">
        <v>991</v>
      </c>
      <c r="D314">
        <v>515.52</v>
      </c>
      <c r="E314">
        <v>2</v>
      </c>
      <c r="F314" t="s">
        <v>999</v>
      </c>
      <c r="G314" t="s">
        <v>1001</v>
      </c>
      <c r="H314" t="s">
        <v>1012</v>
      </c>
    </row>
    <row r="315" spans="1:8" x14ac:dyDescent="0.35">
      <c r="A315" t="s">
        <v>271</v>
      </c>
      <c r="B315" t="s">
        <v>750</v>
      </c>
      <c r="C315" t="s">
        <v>992</v>
      </c>
      <c r="D315">
        <v>461.96</v>
      </c>
      <c r="E315">
        <v>1</v>
      </c>
      <c r="F315" t="s">
        <v>997</v>
      </c>
      <c r="G315" t="s">
        <v>1005</v>
      </c>
      <c r="H315" t="s">
        <v>1017</v>
      </c>
    </row>
    <row r="316" spans="1:8" x14ac:dyDescent="0.35">
      <c r="A316" t="s">
        <v>272</v>
      </c>
      <c r="B316" t="s">
        <v>751</v>
      </c>
      <c r="C316" t="s">
        <v>992</v>
      </c>
      <c r="D316">
        <v>741.39</v>
      </c>
      <c r="E316">
        <v>5</v>
      </c>
      <c r="F316" t="s">
        <v>997</v>
      </c>
      <c r="G316" t="s">
        <v>1003</v>
      </c>
      <c r="H316" t="s">
        <v>1013</v>
      </c>
    </row>
    <row r="317" spans="1:8" x14ac:dyDescent="0.35">
      <c r="A317" t="s">
        <v>273</v>
      </c>
      <c r="B317" t="s">
        <v>752</v>
      </c>
      <c r="C317" t="s">
        <v>992</v>
      </c>
      <c r="D317">
        <v>1029.03</v>
      </c>
      <c r="E317">
        <v>4</v>
      </c>
      <c r="F317" t="s">
        <v>997</v>
      </c>
      <c r="G317" t="s">
        <v>1005</v>
      </c>
      <c r="H317" t="s">
        <v>1017</v>
      </c>
    </row>
    <row r="318" spans="1:8" x14ac:dyDescent="0.35">
      <c r="A318" t="s">
        <v>175</v>
      </c>
      <c r="B318" t="s">
        <v>753</v>
      </c>
      <c r="C318" t="s">
        <v>994</v>
      </c>
      <c r="D318">
        <v>1600.74</v>
      </c>
      <c r="E318">
        <v>8</v>
      </c>
      <c r="F318" t="s">
        <v>998</v>
      </c>
      <c r="G318" t="s">
        <v>1001</v>
      </c>
      <c r="H318" t="s">
        <v>1010</v>
      </c>
    </row>
    <row r="319" spans="1:8" x14ac:dyDescent="0.35">
      <c r="A319" t="s">
        <v>274</v>
      </c>
      <c r="B319" t="s">
        <v>754</v>
      </c>
      <c r="C319" t="s">
        <v>992</v>
      </c>
      <c r="D319">
        <v>1655.39</v>
      </c>
      <c r="E319">
        <v>7</v>
      </c>
      <c r="F319" t="s">
        <v>997</v>
      </c>
      <c r="G319" t="s">
        <v>1002</v>
      </c>
      <c r="H319" t="s">
        <v>1010</v>
      </c>
    </row>
    <row r="320" spans="1:8" x14ac:dyDescent="0.35">
      <c r="A320" t="s">
        <v>275</v>
      </c>
      <c r="B320" t="s">
        <v>755</v>
      </c>
      <c r="C320" t="s">
        <v>987</v>
      </c>
      <c r="D320">
        <v>692.55</v>
      </c>
      <c r="E320">
        <v>6</v>
      </c>
      <c r="F320" t="s">
        <v>998</v>
      </c>
      <c r="G320" t="s">
        <v>1004</v>
      </c>
      <c r="H320" t="s">
        <v>1010</v>
      </c>
    </row>
    <row r="321" spans="1:8" x14ac:dyDescent="0.35">
      <c r="A321" t="s">
        <v>276</v>
      </c>
      <c r="B321" t="s">
        <v>756</v>
      </c>
      <c r="C321" t="s">
        <v>995</v>
      </c>
      <c r="D321">
        <v>1297.1400000000001</v>
      </c>
      <c r="E321">
        <v>5</v>
      </c>
      <c r="F321" t="s">
        <v>998</v>
      </c>
      <c r="G321" t="s">
        <v>1001</v>
      </c>
      <c r="H321" t="s">
        <v>1013</v>
      </c>
    </row>
    <row r="322" spans="1:8" x14ac:dyDescent="0.35">
      <c r="A322" t="s">
        <v>277</v>
      </c>
      <c r="B322" t="s">
        <v>757</v>
      </c>
      <c r="C322" t="s">
        <v>992</v>
      </c>
      <c r="D322">
        <v>1782.36</v>
      </c>
      <c r="E322">
        <v>7</v>
      </c>
      <c r="F322" t="s">
        <v>998</v>
      </c>
      <c r="G322" t="s">
        <v>1009</v>
      </c>
      <c r="H322" t="s">
        <v>1014</v>
      </c>
    </row>
    <row r="323" spans="1:8" x14ac:dyDescent="0.35">
      <c r="A323" t="s">
        <v>278</v>
      </c>
      <c r="B323" t="s">
        <v>758</v>
      </c>
      <c r="C323" t="s">
        <v>992</v>
      </c>
      <c r="D323">
        <v>1059.96</v>
      </c>
      <c r="E323">
        <v>3</v>
      </c>
      <c r="F323" t="s">
        <v>996</v>
      </c>
      <c r="G323" t="s">
        <v>1008</v>
      </c>
      <c r="H323" t="s">
        <v>1012</v>
      </c>
    </row>
    <row r="324" spans="1:8" x14ac:dyDescent="0.35">
      <c r="A324" t="s">
        <v>279</v>
      </c>
      <c r="B324" t="s">
        <v>759</v>
      </c>
      <c r="C324" t="s">
        <v>994</v>
      </c>
      <c r="D324">
        <v>820.57</v>
      </c>
      <c r="E324">
        <v>6</v>
      </c>
      <c r="F324" t="s">
        <v>998</v>
      </c>
      <c r="G324" t="s">
        <v>1002</v>
      </c>
      <c r="H324" t="s">
        <v>1014</v>
      </c>
    </row>
    <row r="325" spans="1:8" x14ac:dyDescent="0.35">
      <c r="A325" t="s">
        <v>280</v>
      </c>
      <c r="B325" t="s">
        <v>760</v>
      </c>
      <c r="C325" t="s">
        <v>993</v>
      </c>
      <c r="D325">
        <v>642.11</v>
      </c>
      <c r="E325">
        <v>9</v>
      </c>
      <c r="F325" t="s">
        <v>997</v>
      </c>
      <c r="G325" t="s">
        <v>1009</v>
      </c>
      <c r="H325" t="s">
        <v>1018</v>
      </c>
    </row>
    <row r="326" spans="1:8" x14ac:dyDescent="0.35">
      <c r="A326" t="s">
        <v>190</v>
      </c>
      <c r="B326" t="s">
        <v>761</v>
      </c>
      <c r="C326" t="s">
        <v>993</v>
      </c>
      <c r="D326">
        <v>480.84</v>
      </c>
      <c r="E326">
        <v>1</v>
      </c>
      <c r="F326" t="s">
        <v>998</v>
      </c>
      <c r="G326" t="s">
        <v>1009</v>
      </c>
      <c r="H326" t="s">
        <v>1016</v>
      </c>
    </row>
    <row r="327" spans="1:8" x14ac:dyDescent="0.35">
      <c r="A327" t="s">
        <v>281</v>
      </c>
      <c r="B327" t="s">
        <v>762</v>
      </c>
      <c r="C327" t="s">
        <v>994</v>
      </c>
      <c r="D327">
        <v>1785.01</v>
      </c>
      <c r="E327">
        <v>4</v>
      </c>
      <c r="F327" t="s">
        <v>999</v>
      </c>
      <c r="G327" t="s">
        <v>1001</v>
      </c>
      <c r="H327" t="s">
        <v>1016</v>
      </c>
    </row>
    <row r="328" spans="1:8" x14ac:dyDescent="0.35">
      <c r="A328" t="s">
        <v>282</v>
      </c>
      <c r="B328" t="s">
        <v>763</v>
      </c>
      <c r="C328" t="s">
        <v>987</v>
      </c>
      <c r="D328">
        <v>1992.62</v>
      </c>
      <c r="E328">
        <v>9</v>
      </c>
      <c r="F328" t="s">
        <v>998</v>
      </c>
      <c r="G328" t="s">
        <v>1003</v>
      </c>
      <c r="H328" t="s">
        <v>1018</v>
      </c>
    </row>
    <row r="329" spans="1:8" x14ac:dyDescent="0.35">
      <c r="A329" t="s">
        <v>283</v>
      </c>
      <c r="B329" t="s">
        <v>764</v>
      </c>
      <c r="C329" t="s">
        <v>986</v>
      </c>
      <c r="D329">
        <v>1052.1600000000001</v>
      </c>
      <c r="E329">
        <v>1</v>
      </c>
      <c r="F329" t="s">
        <v>999</v>
      </c>
      <c r="G329" t="s">
        <v>1002</v>
      </c>
      <c r="H329" t="s">
        <v>1011</v>
      </c>
    </row>
    <row r="330" spans="1:8" x14ac:dyDescent="0.35">
      <c r="A330" t="s">
        <v>169</v>
      </c>
      <c r="B330" t="s">
        <v>765</v>
      </c>
      <c r="C330" t="s">
        <v>991</v>
      </c>
      <c r="D330">
        <v>347.51</v>
      </c>
      <c r="E330">
        <v>9</v>
      </c>
      <c r="F330" t="s">
        <v>996</v>
      </c>
      <c r="G330" t="s">
        <v>1003</v>
      </c>
      <c r="H330" t="s">
        <v>1014</v>
      </c>
    </row>
    <row r="331" spans="1:8" x14ac:dyDescent="0.35">
      <c r="A331" t="s">
        <v>284</v>
      </c>
      <c r="B331" t="s">
        <v>766</v>
      </c>
      <c r="C331" t="s">
        <v>987</v>
      </c>
      <c r="D331">
        <v>337.47</v>
      </c>
      <c r="E331">
        <v>2</v>
      </c>
      <c r="F331" t="s">
        <v>998</v>
      </c>
      <c r="G331" t="s">
        <v>1004</v>
      </c>
      <c r="H331" t="s">
        <v>1011</v>
      </c>
    </row>
    <row r="332" spans="1:8" x14ac:dyDescent="0.35">
      <c r="A332" t="s">
        <v>285</v>
      </c>
      <c r="B332" t="s">
        <v>767</v>
      </c>
      <c r="C332" t="s">
        <v>995</v>
      </c>
      <c r="D332">
        <v>282.38</v>
      </c>
      <c r="E332">
        <v>9</v>
      </c>
      <c r="F332" t="s">
        <v>997</v>
      </c>
      <c r="G332" t="s">
        <v>1007</v>
      </c>
      <c r="H332" t="s">
        <v>1015</v>
      </c>
    </row>
    <row r="333" spans="1:8" x14ac:dyDescent="0.35">
      <c r="A333" t="s">
        <v>286</v>
      </c>
      <c r="B333" t="s">
        <v>535</v>
      </c>
      <c r="C333" t="s">
        <v>994</v>
      </c>
      <c r="D333">
        <v>309.61</v>
      </c>
      <c r="E333">
        <v>1</v>
      </c>
      <c r="F333" t="s">
        <v>997</v>
      </c>
      <c r="G333" t="s">
        <v>1009</v>
      </c>
      <c r="H333" t="s">
        <v>1010</v>
      </c>
    </row>
    <row r="334" spans="1:8" x14ac:dyDescent="0.35">
      <c r="A334" t="s">
        <v>287</v>
      </c>
      <c r="B334" t="s">
        <v>768</v>
      </c>
      <c r="C334" t="s">
        <v>995</v>
      </c>
      <c r="D334">
        <v>696.64</v>
      </c>
      <c r="E334">
        <v>6</v>
      </c>
      <c r="F334" t="s">
        <v>999</v>
      </c>
      <c r="G334" t="s">
        <v>1006</v>
      </c>
      <c r="H334" t="s">
        <v>1010</v>
      </c>
    </row>
    <row r="335" spans="1:8" x14ac:dyDescent="0.35">
      <c r="A335" t="s">
        <v>288</v>
      </c>
      <c r="B335" t="s">
        <v>769</v>
      </c>
      <c r="C335" t="s">
        <v>991</v>
      </c>
      <c r="D335">
        <v>1224.27</v>
      </c>
      <c r="E335">
        <v>7</v>
      </c>
      <c r="F335" t="s">
        <v>998</v>
      </c>
      <c r="G335" t="s">
        <v>1005</v>
      </c>
      <c r="H335" t="s">
        <v>1010</v>
      </c>
    </row>
    <row r="336" spans="1:8" x14ac:dyDescent="0.35">
      <c r="A336" t="s">
        <v>289</v>
      </c>
      <c r="B336" t="s">
        <v>770</v>
      </c>
      <c r="C336" t="s">
        <v>988</v>
      </c>
      <c r="D336">
        <v>1542.67</v>
      </c>
      <c r="E336">
        <v>6</v>
      </c>
      <c r="F336" t="s">
        <v>997</v>
      </c>
      <c r="G336" t="s">
        <v>1003</v>
      </c>
      <c r="H336" t="s">
        <v>1010</v>
      </c>
    </row>
    <row r="337" spans="1:8" x14ac:dyDescent="0.35">
      <c r="A337" t="s">
        <v>183</v>
      </c>
      <c r="B337" t="s">
        <v>528</v>
      </c>
      <c r="C337" t="s">
        <v>995</v>
      </c>
      <c r="D337">
        <v>541.82000000000005</v>
      </c>
      <c r="E337">
        <v>6</v>
      </c>
      <c r="F337" t="s">
        <v>999</v>
      </c>
      <c r="G337" t="s">
        <v>1006</v>
      </c>
      <c r="H337" t="s">
        <v>1010</v>
      </c>
    </row>
    <row r="338" spans="1:8" x14ac:dyDescent="0.35">
      <c r="A338" t="s">
        <v>93</v>
      </c>
      <c r="B338" t="s">
        <v>771</v>
      </c>
      <c r="C338" t="s">
        <v>989</v>
      </c>
      <c r="D338">
        <v>1509.47</v>
      </c>
      <c r="E338">
        <v>4</v>
      </c>
      <c r="F338" t="s">
        <v>998</v>
      </c>
      <c r="G338" t="s">
        <v>1009</v>
      </c>
      <c r="H338" t="s">
        <v>1012</v>
      </c>
    </row>
    <row r="339" spans="1:8" x14ac:dyDescent="0.35">
      <c r="A339" t="s">
        <v>290</v>
      </c>
      <c r="B339" t="s">
        <v>772</v>
      </c>
      <c r="C339" t="s">
        <v>992</v>
      </c>
      <c r="D339">
        <v>1850.08</v>
      </c>
      <c r="E339">
        <v>5</v>
      </c>
      <c r="F339" t="s">
        <v>996</v>
      </c>
      <c r="G339" t="s">
        <v>1001</v>
      </c>
      <c r="H339" t="s">
        <v>1017</v>
      </c>
    </row>
    <row r="340" spans="1:8" x14ac:dyDescent="0.35">
      <c r="A340" t="s">
        <v>17</v>
      </c>
      <c r="B340" t="s">
        <v>773</v>
      </c>
      <c r="C340" t="s">
        <v>993</v>
      </c>
      <c r="D340">
        <v>85.5</v>
      </c>
      <c r="E340">
        <v>1</v>
      </c>
      <c r="F340" t="s">
        <v>996</v>
      </c>
      <c r="G340" t="s">
        <v>1001</v>
      </c>
      <c r="H340" t="s">
        <v>1018</v>
      </c>
    </row>
    <row r="341" spans="1:8" x14ac:dyDescent="0.35">
      <c r="A341" t="s">
        <v>291</v>
      </c>
      <c r="B341" t="s">
        <v>717</v>
      </c>
      <c r="C341" t="s">
        <v>989</v>
      </c>
      <c r="D341">
        <v>501.59</v>
      </c>
      <c r="E341">
        <v>3</v>
      </c>
      <c r="F341" t="s">
        <v>999</v>
      </c>
      <c r="G341" t="s">
        <v>1009</v>
      </c>
      <c r="H341" t="s">
        <v>1012</v>
      </c>
    </row>
    <row r="342" spans="1:8" x14ac:dyDescent="0.35">
      <c r="A342" t="s">
        <v>262</v>
      </c>
      <c r="B342" t="s">
        <v>774</v>
      </c>
      <c r="C342" t="s">
        <v>995</v>
      </c>
      <c r="D342">
        <v>1248.46</v>
      </c>
      <c r="E342">
        <v>6</v>
      </c>
      <c r="F342" t="s">
        <v>998</v>
      </c>
      <c r="G342" t="s">
        <v>1008</v>
      </c>
      <c r="H342" t="s">
        <v>1012</v>
      </c>
    </row>
    <row r="343" spans="1:8" x14ac:dyDescent="0.35">
      <c r="A343" t="s">
        <v>162</v>
      </c>
      <c r="B343" t="s">
        <v>775</v>
      </c>
      <c r="C343" t="s">
        <v>990</v>
      </c>
      <c r="D343">
        <v>931.88</v>
      </c>
      <c r="E343">
        <v>7</v>
      </c>
      <c r="F343" t="s">
        <v>998</v>
      </c>
      <c r="G343" t="s">
        <v>1007</v>
      </c>
      <c r="H343" t="s">
        <v>1011</v>
      </c>
    </row>
    <row r="344" spans="1:8" x14ac:dyDescent="0.35">
      <c r="A344" t="s">
        <v>292</v>
      </c>
      <c r="B344" t="s">
        <v>776</v>
      </c>
      <c r="C344" t="s">
        <v>987</v>
      </c>
      <c r="D344">
        <v>769.31</v>
      </c>
      <c r="E344">
        <v>5</v>
      </c>
      <c r="F344" t="s">
        <v>999</v>
      </c>
      <c r="G344" t="s">
        <v>1005</v>
      </c>
      <c r="H344" t="s">
        <v>1016</v>
      </c>
    </row>
    <row r="345" spans="1:8" x14ac:dyDescent="0.35">
      <c r="A345" t="s">
        <v>57</v>
      </c>
      <c r="B345" t="s">
        <v>777</v>
      </c>
      <c r="C345" t="s">
        <v>988</v>
      </c>
      <c r="D345">
        <v>1899.76</v>
      </c>
      <c r="E345">
        <v>2</v>
      </c>
      <c r="F345" t="s">
        <v>997</v>
      </c>
      <c r="G345" t="s">
        <v>1005</v>
      </c>
      <c r="H345" t="s">
        <v>1010</v>
      </c>
    </row>
    <row r="346" spans="1:8" x14ac:dyDescent="0.35">
      <c r="A346" t="s">
        <v>293</v>
      </c>
      <c r="B346" t="s">
        <v>778</v>
      </c>
      <c r="C346" t="s">
        <v>990</v>
      </c>
      <c r="D346">
        <v>899.73</v>
      </c>
      <c r="E346">
        <v>8</v>
      </c>
      <c r="F346" t="s">
        <v>996</v>
      </c>
      <c r="G346" t="s">
        <v>1004</v>
      </c>
      <c r="H346" t="s">
        <v>1011</v>
      </c>
    </row>
    <row r="347" spans="1:8" x14ac:dyDescent="0.35">
      <c r="A347" t="s">
        <v>184</v>
      </c>
      <c r="B347" t="s">
        <v>646</v>
      </c>
      <c r="C347" t="s">
        <v>988</v>
      </c>
      <c r="D347">
        <v>869.68</v>
      </c>
      <c r="E347">
        <v>8</v>
      </c>
      <c r="F347" t="s">
        <v>998</v>
      </c>
      <c r="G347" t="s">
        <v>1001</v>
      </c>
      <c r="H347" t="s">
        <v>1013</v>
      </c>
    </row>
    <row r="348" spans="1:8" x14ac:dyDescent="0.35">
      <c r="A348" t="s">
        <v>294</v>
      </c>
      <c r="B348" t="s">
        <v>527</v>
      </c>
      <c r="C348" t="s">
        <v>993</v>
      </c>
      <c r="D348">
        <v>1011.69</v>
      </c>
      <c r="E348">
        <v>9</v>
      </c>
      <c r="F348" t="s">
        <v>996</v>
      </c>
      <c r="G348" t="s">
        <v>1001</v>
      </c>
      <c r="H348" t="s">
        <v>1010</v>
      </c>
    </row>
    <row r="349" spans="1:8" x14ac:dyDescent="0.35">
      <c r="A349" t="s">
        <v>251</v>
      </c>
      <c r="B349" t="s">
        <v>777</v>
      </c>
      <c r="C349" t="s">
        <v>988</v>
      </c>
      <c r="D349">
        <v>1924.53</v>
      </c>
      <c r="E349">
        <v>10</v>
      </c>
      <c r="F349" t="s">
        <v>996</v>
      </c>
      <c r="G349" t="s">
        <v>1009</v>
      </c>
      <c r="H349" t="s">
        <v>1013</v>
      </c>
    </row>
    <row r="350" spans="1:8" x14ac:dyDescent="0.35">
      <c r="A350" t="s">
        <v>200</v>
      </c>
      <c r="B350" t="s">
        <v>779</v>
      </c>
      <c r="C350" t="s">
        <v>993</v>
      </c>
      <c r="D350">
        <v>415.77</v>
      </c>
      <c r="E350">
        <v>1</v>
      </c>
      <c r="F350" t="s">
        <v>996</v>
      </c>
      <c r="G350" t="s">
        <v>1003</v>
      </c>
      <c r="H350" t="s">
        <v>1019</v>
      </c>
    </row>
    <row r="351" spans="1:8" x14ac:dyDescent="0.35">
      <c r="A351" t="s">
        <v>295</v>
      </c>
      <c r="B351" t="s">
        <v>780</v>
      </c>
      <c r="C351" t="s">
        <v>986</v>
      </c>
      <c r="D351">
        <v>519.32000000000005</v>
      </c>
      <c r="E351">
        <v>6</v>
      </c>
      <c r="F351" t="s">
        <v>996</v>
      </c>
      <c r="G351" t="s">
        <v>1009</v>
      </c>
      <c r="H351" t="s">
        <v>1016</v>
      </c>
    </row>
    <row r="352" spans="1:8" x14ac:dyDescent="0.35">
      <c r="A352" t="s">
        <v>56</v>
      </c>
      <c r="B352" t="s">
        <v>781</v>
      </c>
      <c r="C352" t="s">
        <v>989</v>
      </c>
      <c r="D352">
        <v>1659.89</v>
      </c>
      <c r="E352">
        <v>10</v>
      </c>
      <c r="F352" t="s">
        <v>997</v>
      </c>
      <c r="G352" t="s">
        <v>1001</v>
      </c>
      <c r="H352" t="s">
        <v>1014</v>
      </c>
    </row>
    <row r="353" spans="1:8" x14ac:dyDescent="0.35">
      <c r="A353" t="s">
        <v>296</v>
      </c>
      <c r="B353" t="s">
        <v>717</v>
      </c>
      <c r="C353" t="s">
        <v>989</v>
      </c>
      <c r="D353">
        <v>10.42</v>
      </c>
      <c r="E353">
        <v>9</v>
      </c>
      <c r="F353" t="s">
        <v>996</v>
      </c>
      <c r="G353" t="s">
        <v>1009</v>
      </c>
      <c r="H353" t="s">
        <v>1013</v>
      </c>
    </row>
    <row r="354" spans="1:8" x14ac:dyDescent="0.35">
      <c r="A354" t="s">
        <v>297</v>
      </c>
      <c r="B354" t="s">
        <v>782</v>
      </c>
      <c r="C354" t="s">
        <v>992</v>
      </c>
      <c r="D354">
        <v>1987.62</v>
      </c>
      <c r="E354">
        <v>10</v>
      </c>
      <c r="F354" t="s">
        <v>997</v>
      </c>
      <c r="G354" t="s">
        <v>1006</v>
      </c>
      <c r="H354" t="s">
        <v>1019</v>
      </c>
    </row>
    <row r="355" spans="1:8" x14ac:dyDescent="0.35">
      <c r="A355" t="s">
        <v>285</v>
      </c>
      <c r="B355" t="s">
        <v>783</v>
      </c>
      <c r="C355" t="s">
        <v>993</v>
      </c>
      <c r="D355">
        <v>1846.46</v>
      </c>
      <c r="E355">
        <v>8</v>
      </c>
      <c r="F355" t="s">
        <v>996</v>
      </c>
      <c r="G355" t="s">
        <v>1005</v>
      </c>
      <c r="H355" t="s">
        <v>1010</v>
      </c>
    </row>
    <row r="356" spans="1:8" x14ac:dyDescent="0.35">
      <c r="A356" t="s">
        <v>298</v>
      </c>
      <c r="B356" t="s">
        <v>784</v>
      </c>
      <c r="C356" t="s">
        <v>994</v>
      </c>
      <c r="D356">
        <v>808.46</v>
      </c>
      <c r="E356">
        <v>4</v>
      </c>
      <c r="F356" t="s">
        <v>997</v>
      </c>
      <c r="G356" t="s">
        <v>1003</v>
      </c>
      <c r="H356" t="s">
        <v>1013</v>
      </c>
    </row>
    <row r="357" spans="1:8" x14ac:dyDescent="0.35">
      <c r="A357" t="s">
        <v>181</v>
      </c>
      <c r="B357" t="s">
        <v>785</v>
      </c>
      <c r="C357" t="s">
        <v>993</v>
      </c>
      <c r="D357">
        <v>1475.75</v>
      </c>
      <c r="E357">
        <v>1</v>
      </c>
      <c r="F357" t="s">
        <v>997</v>
      </c>
      <c r="G357" t="s">
        <v>1003</v>
      </c>
      <c r="H357" t="s">
        <v>1013</v>
      </c>
    </row>
    <row r="358" spans="1:8" x14ac:dyDescent="0.35">
      <c r="A358" t="s">
        <v>299</v>
      </c>
      <c r="B358" t="s">
        <v>786</v>
      </c>
      <c r="C358" t="s">
        <v>987</v>
      </c>
      <c r="D358">
        <v>437.52</v>
      </c>
      <c r="E358">
        <v>6</v>
      </c>
      <c r="F358" t="s">
        <v>997</v>
      </c>
      <c r="G358" t="s">
        <v>1006</v>
      </c>
      <c r="H358" t="s">
        <v>1013</v>
      </c>
    </row>
    <row r="359" spans="1:8" x14ac:dyDescent="0.35">
      <c r="A359" t="s">
        <v>300</v>
      </c>
      <c r="B359" t="s">
        <v>787</v>
      </c>
      <c r="C359" t="s">
        <v>995</v>
      </c>
      <c r="D359">
        <v>1813.78</v>
      </c>
      <c r="E359">
        <v>1</v>
      </c>
      <c r="F359" t="s">
        <v>998</v>
      </c>
      <c r="G359" t="s">
        <v>1008</v>
      </c>
      <c r="H359" t="s">
        <v>1011</v>
      </c>
    </row>
    <row r="360" spans="1:8" x14ac:dyDescent="0.35">
      <c r="A360" t="s">
        <v>286</v>
      </c>
      <c r="B360" t="s">
        <v>576</v>
      </c>
      <c r="C360" t="s">
        <v>995</v>
      </c>
      <c r="D360">
        <v>1090.98</v>
      </c>
      <c r="E360">
        <v>8</v>
      </c>
      <c r="F360" t="s">
        <v>997</v>
      </c>
      <c r="G360" t="s">
        <v>1009</v>
      </c>
      <c r="H360" t="s">
        <v>1014</v>
      </c>
    </row>
    <row r="361" spans="1:8" x14ac:dyDescent="0.35">
      <c r="A361" t="s">
        <v>301</v>
      </c>
      <c r="B361" t="s">
        <v>788</v>
      </c>
      <c r="C361" t="s">
        <v>990</v>
      </c>
      <c r="D361">
        <v>360.41</v>
      </c>
      <c r="E361">
        <v>1</v>
      </c>
      <c r="F361" t="s">
        <v>998</v>
      </c>
      <c r="G361" t="s">
        <v>1003</v>
      </c>
      <c r="H361" t="s">
        <v>1012</v>
      </c>
    </row>
    <row r="362" spans="1:8" x14ac:dyDescent="0.35">
      <c r="A362" t="s">
        <v>302</v>
      </c>
      <c r="B362" t="s">
        <v>789</v>
      </c>
      <c r="C362" t="s">
        <v>995</v>
      </c>
      <c r="D362">
        <v>1391.91</v>
      </c>
      <c r="E362">
        <v>7</v>
      </c>
      <c r="F362" t="s">
        <v>999</v>
      </c>
      <c r="G362" t="s">
        <v>1005</v>
      </c>
      <c r="H362" t="s">
        <v>1010</v>
      </c>
    </row>
    <row r="363" spans="1:8" x14ac:dyDescent="0.35">
      <c r="A363" t="s">
        <v>303</v>
      </c>
      <c r="B363" t="s">
        <v>790</v>
      </c>
      <c r="C363" t="s">
        <v>992</v>
      </c>
      <c r="D363">
        <v>1084.2</v>
      </c>
      <c r="E363">
        <v>6</v>
      </c>
      <c r="F363" t="s">
        <v>997</v>
      </c>
      <c r="G363" t="s">
        <v>1001</v>
      </c>
      <c r="H363" t="s">
        <v>1010</v>
      </c>
    </row>
    <row r="364" spans="1:8" x14ac:dyDescent="0.35">
      <c r="A364" t="s">
        <v>304</v>
      </c>
      <c r="B364" t="s">
        <v>791</v>
      </c>
      <c r="C364" t="s">
        <v>988</v>
      </c>
      <c r="D364">
        <v>105.71</v>
      </c>
      <c r="E364">
        <v>5</v>
      </c>
      <c r="F364" t="s">
        <v>997</v>
      </c>
      <c r="G364" t="s">
        <v>1004</v>
      </c>
      <c r="H364" t="s">
        <v>1013</v>
      </c>
    </row>
    <row r="365" spans="1:8" x14ac:dyDescent="0.35">
      <c r="A365" t="s">
        <v>100</v>
      </c>
      <c r="B365" t="s">
        <v>792</v>
      </c>
      <c r="C365" t="s">
        <v>989</v>
      </c>
      <c r="D365">
        <v>1174.98</v>
      </c>
      <c r="E365">
        <v>5</v>
      </c>
      <c r="F365" t="s">
        <v>998</v>
      </c>
      <c r="G365" t="s">
        <v>1006</v>
      </c>
      <c r="H365" t="s">
        <v>1013</v>
      </c>
    </row>
    <row r="366" spans="1:8" x14ac:dyDescent="0.35">
      <c r="A366" t="s">
        <v>305</v>
      </c>
      <c r="B366" t="s">
        <v>793</v>
      </c>
      <c r="C366" t="s">
        <v>993</v>
      </c>
      <c r="D366">
        <v>949.18</v>
      </c>
      <c r="E366">
        <v>9</v>
      </c>
      <c r="F366" t="s">
        <v>998</v>
      </c>
      <c r="G366" t="s">
        <v>1006</v>
      </c>
      <c r="H366" t="s">
        <v>1012</v>
      </c>
    </row>
    <row r="367" spans="1:8" x14ac:dyDescent="0.35">
      <c r="A367" t="s">
        <v>306</v>
      </c>
      <c r="B367" t="s">
        <v>794</v>
      </c>
      <c r="C367" t="s">
        <v>987</v>
      </c>
      <c r="D367">
        <v>1103.93</v>
      </c>
      <c r="E367">
        <v>5</v>
      </c>
      <c r="F367" t="s">
        <v>998</v>
      </c>
      <c r="G367" t="s">
        <v>1002</v>
      </c>
      <c r="H367" t="s">
        <v>1014</v>
      </c>
    </row>
    <row r="368" spans="1:8" x14ac:dyDescent="0.35">
      <c r="A368" t="s">
        <v>271</v>
      </c>
      <c r="B368" t="s">
        <v>756</v>
      </c>
      <c r="C368" t="s">
        <v>989</v>
      </c>
      <c r="D368">
        <v>803.43</v>
      </c>
      <c r="E368">
        <v>7</v>
      </c>
      <c r="F368" t="s">
        <v>998</v>
      </c>
      <c r="G368" t="s">
        <v>1000</v>
      </c>
      <c r="H368" t="s">
        <v>1015</v>
      </c>
    </row>
    <row r="369" spans="1:8" x14ac:dyDescent="0.35">
      <c r="A369" t="s">
        <v>307</v>
      </c>
      <c r="B369" t="s">
        <v>795</v>
      </c>
      <c r="C369" t="s">
        <v>988</v>
      </c>
      <c r="D369">
        <v>591.41</v>
      </c>
      <c r="E369">
        <v>9</v>
      </c>
      <c r="F369" t="s">
        <v>996</v>
      </c>
      <c r="G369" t="s">
        <v>1001</v>
      </c>
      <c r="H369" t="s">
        <v>1017</v>
      </c>
    </row>
    <row r="370" spans="1:8" x14ac:dyDescent="0.35">
      <c r="A370" t="s">
        <v>308</v>
      </c>
      <c r="B370" t="s">
        <v>653</v>
      </c>
      <c r="C370" t="s">
        <v>993</v>
      </c>
      <c r="D370">
        <v>1671.51</v>
      </c>
      <c r="E370">
        <v>6</v>
      </c>
      <c r="F370" t="s">
        <v>997</v>
      </c>
      <c r="G370" t="s">
        <v>1006</v>
      </c>
      <c r="H370" t="s">
        <v>1014</v>
      </c>
    </row>
    <row r="371" spans="1:8" x14ac:dyDescent="0.35">
      <c r="A371" t="s">
        <v>309</v>
      </c>
      <c r="B371" t="s">
        <v>796</v>
      </c>
      <c r="C371" t="s">
        <v>987</v>
      </c>
      <c r="D371">
        <v>361.14</v>
      </c>
      <c r="E371">
        <v>6</v>
      </c>
      <c r="F371" t="s">
        <v>998</v>
      </c>
      <c r="G371" t="s">
        <v>1002</v>
      </c>
      <c r="H371" t="s">
        <v>1017</v>
      </c>
    </row>
    <row r="372" spans="1:8" x14ac:dyDescent="0.35">
      <c r="A372" t="s">
        <v>310</v>
      </c>
      <c r="B372" t="s">
        <v>797</v>
      </c>
      <c r="C372" t="s">
        <v>990</v>
      </c>
      <c r="D372">
        <v>1337.71</v>
      </c>
      <c r="E372">
        <v>7</v>
      </c>
      <c r="F372" t="s">
        <v>999</v>
      </c>
      <c r="G372" t="s">
        <v>1008</v>
      </c>
      <c r="H372" t="s">
        <v>1013</v>
      </c>
    </row>
    <row r="373" spans="1:8" x14ac:dyDescent="0.35">
      <c r="A373" t="s">
        <v>262</v>
      </c>
      <c r="B373" t="s">
        <v>798</v>
      </c>
      <c r="C373" t="s">
        <v>989</v>
      </c>
      <c r="D373">
        <v>1135.71</v>
      </c>
      <c r="E373">
        <v>10</v>
      </c>
      <c r="F373" t="s">
        <v>999</v>
      </c>
      <c r="G373" t="s">
        <v>1008</v>
      </c>
      <c r="H373" t="s">
        <v>1017</v>
      </c>
    </row>
    <row r="374" spans="1:8" x14ac:dyDescent="0.35">
      <c r="A374" t="s">
        <v>311</v>
      </c>
      <c r="B374" t="s">
        <v>799</v>
      </c>
      <c r="C374" t="s">
        <v>995</v>
      </c>
      <c r="D374">
        <v>865.2</v>
      </c>
      <c r="E374">
        <v>3</v>
      </c>
      <c r="F374" t="s">
        <v>997</v>
      </c>
      <c r="G374" t="s">
        <v>1004</v>
      </c>
      <c r="H374" t="s">
        <v>1014</v>
      </c>
    </row>
    <row r="375" spans="1:8" x14ac:dyDescent="0.35">
      <c r="A375" t="s">
        <v>312</v>
      </c>
      <c r="B375" t="s">
        <v>800</v>
      </c>
      <c r="C375" t="s">
        <v>990</v>
      </c>
      <c r="D375">
        <v>1132.06</v>
      </c>
      <c r="E375">
        <v>5</v>
      </c>
      <c r="F375" t="s">
        <v>996</v>
      </c>
      <c r="G375" t="s">
        <v>1001</v>
      </c>
      <c r="H375" t="s">
        <v>1014</v>
      </c>
    </row>
    <row r="376" spans="1:8" x14ac:dyDescent="0.35">
      <c r="A376" t="s">
        <v>313</v>
      </c>
      <c r="B376" t="s">
        <v>801</v>
      </c>
      <c r="C376" t="s">
        <v>994</v>
      </c>
      <c r="D376">
        <v>968.54</v>
      </c>
      <c r="E376">
        <v>10</v>
      </c>
      <c r="F376" t="s">
        <v>996</v>
      </c>
      <c r="G376" t="s">
        <v>1006</v>
      </c>
      <c r="H376" t="s">
        <v>1014</v>
      </c>
    </row>
    <row r="377" spans="1:8" x14ac:dyDescent="0.35">
      <c r="A377" t="s">
        <v>314</v>
      </c>
      <c r="B377" t="s">
        <v>802</v>
      </c>
      <c r="C377" t="s">
        <v>993</v>
      </c>
      <c r="D377">
        <v>1221.6600000000001</v>
      </c>
      <c r="E377">
        <v>2</v>
      </c>
      <c r="F377" t="s">
        <v>998</v>
      </c>
      <c r="G377" t="s">
        <v>1002</v>
      </c>
      <c r="H377" t="s">
        <v>1015</v>
      </c>
    </row>
    <row r="378" spans="1:8" x14ac:dyDescent="0.35">
      <c r="A378" t="s">
        <v>315</v>
      </c>
      <c r="B378" t="s">
        <v>803</v>
      </c>
      <c r="C378" t="s">
        <v>993</v>
      </c>
      <c r="D378">
        <v>828.03</v>
      </c>
      <c r="E378">
        <v>1</v>
      </c>
      <c r="F378" t="s">
        <v>997</v>
      </c>
      <c r="G378" t="s">
        <v>1008</v>
      </c>
      <c r="H378" t="s">
        <v>1018</v>
      </c>
    </row>
    <row r="379" spans="1:8" x14ac:dyDescent="0.35">
      <c r="A379" t="s">
        <v>316</v>
      </c>
      <c r="B379" t="s">
        <v>804</v>
      </c>
      <c r="C379" t="s">
        <v>989</v>
      </c>
      <c r="D379">
        <v>816.6</v>
      </c>
      <c r="E379">
        <v>3</v>
      </c>
      <c r="F379" t="s">
        <v>997</v>
      </c>
      <c r="G379" t="s">
        <v>1004</v>
      </c>
      <c r="H379" t="s">
        <v>1012</v>
      </c>
    </row>
    <row r="380" spans="1:8" x14ac:dyDescent="0.35">
      <c r="A380" t="s">
        <v>317</v>
      </c>
      <c r="B380" t="s">
        <v>805</v>
      </c>
      <c r="C380" t="s">
        <v>992</v>
      </c>
      <c r="D380">
        <v>24.88</v>
      </c>
      <c r="E380">
        <v>8</v>
      </c>
      <c r="F380" t="s">
        <v>998</v>
      </c>
      <c r="G380" t="s">
        <v>1003</v>
      </c>
      <c r="H380" t="s">
        <v>1016</v>
      </c>
    </row>
    <row r="381" spans="1:8" x14ac:dyDescent="0.35">
      <c r="A381" t="s">
        <v>60</v>
      </c>
      <c r="B381" t="s">
        <v>806</v>
      </c>
      <c r="C381" t="s">
        <v>986</v>
      </c>
      <c r="D381">
        <v>609.66</v>
      </c>
      <c r="E381">
        <v>1</v>
      </c>
      <c r="F381" t="s">
        <v>997</v>
      </c>
      <c r="G381" t="s">
        <v>1003</v>
      </c>
      <c r="H381" t="s">
        <v>1019</v>
      </c>
    </row>
    <row r="382" spans="1:8" x14ac:dyDescent="0.35">
      <c r="A382" t="s">
        <v>318</v>
      </c>
      <c r="B382" t="s">
        <v>807</v>
      </c>
      <c r="C382" t="s">
        <v>994</v>
      </c>
      <c r="D382">
        <v>84.7</v>
      </c>
      <c r="E382">
        <v>5</v>
      </c>
      <c r="F382" t="s">
        <v>997</v>
      </c>
      <c r="G382" t="s">
        <v>1007</v>
      </c>
      <c r="H382" t="s">
        <v>1015</v>
      </c>
    </row>
    <row r="383" spans="1:8" x14ac:dyDescent="0.35">
      <c r="A383" t="s">
        <v>319</v>
      </c>
      <c r="B383" t="s">
        <v>808</v>
      </c>
      <c r="C383" t="s">
        <v>992</v>
      </c>
      <c r="D383">
        <v>352.19</v>
      </c>
      <c r="E383">
        <v>8</v>
      </c>
      <c r="F383" t="s">
        <v>998</v>
      </c>
      <c r="G383" t="s">
        <v>1005</v>
      </c>
      <c r="H383" t="s">
        <v>1019</v>
      </c>
    </row>
    <row r="384" spans="1:8" x14ac:dyDescent="0.35">
      <c r="A384" t="s">
        <v>317</v>
      </c>
      <c r="B384" t="s">
        <v>809</v>
      </c>
      <c r="C384" t="s">
        <v>990</v>
      </c>
      <c r="D384">
        <v>316.75</v>
      </c>
      <c r="E384">
        <v>1</v>
      </c>
      <c r="F384" t="s">
        <v>998</v>
      </c>
      <c r="G384" t="s">
        <v>1002</v>
      </c>
      <c r="H384" t="s">
        <v>1014</v>
      </c>
    </row>
    <row r="385" spans="1:8" x14ac:dyDescent="0.35">
      <c r="A385" t="s">
        <v>318</v>
      </c>
      <c r="B385" t="s">
        <v>810</v>
      </c>
      <c r="C385" t="s">
        <v>995</v>
      </c>
      <c r="D385">
        <v>164.02</v>
      </c>
      <c r="E385">
        <v>5</v>
      </c>
      <c r="F385" t="s">
        <v>999</v>
      </c>
      <c r="G385" t="s">
        <v>1006</v>
      </c>
      <c r="H385" t="s">
        <v>1013</v>
      </c>
    </row>
    <row r="386" spans="1:8" x14ac:dyDescent="0.35">
      <c r="A386" t="s">
        <v>320</v>
      </c>
      <c r="B386" t="s">
        <v>811</v>
      </c>
      <c r="C386" t="s">
        <v>988</v>
      </c>
      <c r="D386">
        <v>61.17</v>
      </c>
      <c r="E386">
        <v>6</v>
      </c>
      <c r="F386" t="s">
        <v>999</v>
      </c>
      <c r="G386" t="s">
        <v>1009</v>
      </c>
      <c r="H386" t="s">
        <v>1015</v>
      </c>
    </row>
    <row r="387" spans="1:8" x14ac:dyDescent="0.35">
      <c r="A387" t="s">
        <v>321</v>
      </c>
      <c r="B387" t="s">
        <v>517</v>
      </c>
      <c r="C387" t="s">
        <v>986</v>
      </c>
      <c r="D387">
        <v>929.02</v>
      </c>
      <c r="E387">
        <v>8</v>
      </c>
      <c r="F387" t="s">
        <v>998</v>
      </c>
      <c r="G387" t="s">
        <v>1001</v>
      </c>
      <c r="H387" t="s">
        <v>1011</v>
      </c>
    </row>
    <row r="388" spans="1:8" x14ac:dyDescent="0.35">
      <c r="A388" t="s">
        <v>322</v>
      </c>
      <c r="B388" t="s">
        <v>812</v>
      </c>
      <c r="C388" t="s">
        <v>991</v>
      </c>
      <c r="D388">
        <v>1563.12</v>
      </c>
      <c r="E388">
        <v>7</v>
      </c>
      <c r="F388" t="s">
        <v>997</v>
      </c>
      <c r="G388" t="s">
        <v>1002</v>
      </c>
      <c r="H388" t="s">
        <v>1012</v>
      </c>
    </row>
    <row r="389" spans="1:8" x14ac:dyDescent="0.35">
      <c r="A389" t="s">
        <v>323</v>
      </c>
      <c r="B389" t="s">
        <v>813</v>
      </c>
      <c r="C389" t="s">
        <v>989</v>
      </c>
      <c r="D389">
        <v>1703.67</v>
      </c>
      <c r="E389">
        <v>7</v>
      </c>
      <c r="F389" t="s">
        <v>996</v>
      </c>
      <c r="G389" t="s">
        <v>1000</v>
      </c>
      <c r="H389" t="s">
        <v>1016</v>
      </c>
    </row>
    <row r="390" spans="1:8" x14ac:dyDescent="0.35">
      <c r="A390" t="s">
        <v>90</v>
      </c>
      <c r="B390" t="s">
        <v>814</v>
      </c>
      <c r="C390" t="s">
        <v>991</v>
      </c>
      <c r="D390">
        <v>1090.2</v>
      </c>
      <c r="E390">
        <v>2</v>
      </c>
      <c r="F390" t="s">
        <v>997</v>
      </c>
      <c r="G390" t="s">
        <v>1009</v>
      </c>
      <c r="H390" t="s">
        <v>1017</v>
      </c>
    </row>
    <row r="391" spans="1:8" x14ac:dyDescent="0.35">
      <c r="A391" t="s">
        <v>324</v>
      </c>
      <c r="B391" t="s">
        <v>815</v>
      </c>
      <c r="C391" t="s">
        <v>989</v>
      </c>
      <c r="D391">
        <v>463.28</v>
      </c>
      <c r="E391">
        <v>8</v>
      </c>
      <c r="F391" t="s">
        <v>997</v>
      </c>
      <c r="G391" t="s">
        <v>1008</v>
      </c>
      <c r="H391" t="s">
        <v>1012</v>
      </c>
    </row>
    <row r="392" spans="1:8" x14ac:dyDescent="0.35">
      <c r="A392" t="s">
        <v>325</v>
      </c>
      <c r="B392" t="s">
        <v>816</v>
      </c>
      <c r="C392" t="s">
        <v>990</v>
      </c>
      <c r="D392">
        <v>1983.04</v>
      </c>
      <c r="E392">
        <v>5</v>
      </c>
      <c r="F392" t="s">
        <v>999</v>
      </c>
      <c r="G392" t="s">
        <v>1001</v>
      </c>
      <c r="H392" t="s">
        <v>1012</v>
      </c>
    </row>
    <row r="393" spans="1:8" x14ac:dyDescent="0.35">
      <c r="A393" t="s">
        <v>326</v>
      </c>
      <c r="B393" t="s">
        <v>817</v>
      </c>
      <c r="C393" t="s">
        <v>990</v>
      </c>
      <c r="D393">
        <v>1969.44</v>
      </c>
      <c r="E393">
        <v>5</v>
      </c>
      <c r="F393" t="s">
        <v>999</v>
      </c>
      <c r="G393" t="s">
        <v>1007</v>
      </c>
      <c r="H393" t="s">
        <v>1014</v>
      </c>
    </row>
    <row r="394" spans="1:8" x14ac:dyDescent="0.35">
      <c r="A394" t="s">
        <v>273</v>
      </c>
      <c r="B394" t="s">
        <v>818</v>
      </c>
      <c r="C394" t="s">
        <v>990</v>
      </c>
      <c r="D394">
        <v>1416.58</v>
      </c>
      <c r="E394">
        <v>3</v>
      </c>
      <c r="F394" t="s">
        <v>999</v>
      </c>
      <c r="G394" t="s">
        <v>1005</v>
      </c>
      <c r="H394" t="s">
        <v>1016</v>
      </c>
    </row>
    <row r="395" spans="1:8" x14ac:dyDescent="0.35">
      <c r="A395" t="s">
        <v>327</v>
      </c>
      <c r="B395" t="s">
        <v>819</v>
      </c>
      <c r="C395" t="s">
        <v>993</v>
      </c>
      <c r="D395">
        <v>967.06</v>
      </c>
      <c r="E395">
        <v>4</v>
      </c>
      <c r="F395" t="s">
        <v>996</v>
      </c>
      <c r="G395" t="s">
        <v>1004</v>
      </c>
      <c r="H395" t="s">
        <v>1010</v>
      </c>
    </row>
    <row r="396" spans="1:8" x14ac:dyDescent="0.35">
      <c r="A396" t="s">
        <v>191</v>
      </c>
      <c r="B396" t="s">
        <v>820</v>
      </c>
      <c r="C396" t="s">
        <v>986</v>
      </c>
      <c r="D396">
        <v>1132.9100000000001</v>
      </c>
      <c r="E396">
        <v>4</v>
      </c>
      <c r="F396" t="s">
        <v>998</v>
      </c>
      <c r="G396" t="s">
        <v>1005</v>
      </c>
      <c r="H396" t="s">
        <v>1019</v>
      </c>
    </row>
    <row r="397" spans="1:8" x14ac:dyDescent="0.35">
      <c r="A397" t="s">
        <v>328</v>
      </c>
      <c r="B397" t="s">
        <v>821</v>
      </c>
      <c r="C397" t="s">
        <v>986</v>
      </c>
      <c r="D397">
        <v>318.22000000000003</v>
      </c>
      <c r="E397">
        <v>5</v>
      </c>
      <c r="F397" t="s">
        <v>997</v>
      </c>
      <c r="G397" t="s">
        <v>1009</v>
      </c>
      <c r="H397" t="s">
        <v>1018</v>
      </c>
    </row>
    <row r="398" spans="1:8" x14ac:dyDescent="0.35">
      <c r="A398" t="s">
        <v>271</v>
      </c>
      <c r="B398" t="s">
        <v>822</v>
      </c>
      <c r="C398" t="s">
        <v>995</v>
      </c>
      <c r="D398">
        <v>440.13</v>
      </c>
      <c r="E398">
        <v>4</v>
      </c>
      <c r="F398" t="s">
        <v>996</v>
      </c>
      <c r="G398" t="s">
        <v>1009</v>
      </c>
      <c r="H398" t="s">
        <v>1016</v>
      </c>
    </row>
    <row r="399" spans="1:8" x14ac:dyDescent="0.35">
      <c r="A399" t="s">
        <v>205</v>
      </c>
      <c r="B399" t="s">
        <v>823</v>
      </c>
      <c r="C399" t="s">
        <v>994</v>
      </c>
      <c r="D399">
        <v>20.25</v>
      </c>
      <c r="E399">
        <v>4</v>
      </c>
      <c r="F399" t="s">
        <v>998</v>
      </c>
      <c r="G399" t="s">
        <v>1003</v>
      </c>
      <c r="H399" t="s">
        <v>1019</v>
      </c>
    </row>
    <row r="400" spans="1:8" x14ac:dyDescent="0.35">
      <c r="A400" t="s">
        <v>329</v>
      </c>
      <c r="B400" t="s">
        <v>824</v>
      </c>
      <c r="C400" t="s">
        <v>993</v>
      </c>
      <c r="D400">
        <v>395.93</v>
      </c>
      <c r="E400">
        <v>7</v>
      </c>
      <c r="F400" t="s">
        <v>999</v>
      </c>
      <c r="G400" t="s">
        <v>1003</v>
      </c>
      <c r="H400" t="s">
        <v>1010</v>
      </c>
    </row>
    <row r="401" spans="1:8" x14ac:dyDescent="0.35">
      <c r="A401" t="s">
        <v>330</v>
      </c>
      <c r="B401" t="s">
        <v>825</v>
      </c>
      <c r="C401" t="s">
        <v>995</v>
      </c>
      <c r="D401">
        <v>91.44</v>
      </c>
      <c r="E401">
        <v>4</v>
      </c>
      <c r="F401" t="s">
        <v>997</v>
      </c>
      <c r="G401" t="s">
        <v>1000</v>
      </c>
      <c r="H401" t="s">
        <v>1010</v>
      </c>
    </row>
    <row r="402" spans="1:8" x14ac:dyDescent="0.35">
      <c r="A402" t="s">
        <v>331</v>
      </c>
      <c r="B402" t="s">
        <v>826</v>
      </c>
      <c r="C402" t="s">
        <v>989</v>
      </c>
      <c r="D402">
        <v>1700.56</v>
      </c>
      <c r="E402">
        <v>2</v>
      </c>
      <c r="F402" t="s">
        <v>997</v>
      </c>
      <c r="G402" t="s">
        <v>1002</v>
      </c>
      <c r="H402" t="s">
        <v>1015</v>
      </c>
    </row>
    <row r="403" spans="1:8" x14ac:dyDescent="0.35">
      <c r="A403" t="s">
        <v>332</v>
      </c>
      <c r="B403" t="s">
        <v>827</v>
      </c>
      <c r="C403" t="s">
        <v>986</v>
      </c>
      <c r="D403">
        <v>1049.8399999999999</v>
      </c>
      <c r="E403">
        <v>4</v>
      </c>
      <c r="F403" t="s">
        <v>996</v>
      </c>
      <c r="G403" t="s">
        <v>1000</v>
      </c>
      <c r="H403" t="s">
        <v>1012</v>
      </c>
    </row>
    <row r="404" spans="1:8" x14ac:dyDescent="0.35">
      <c r="A404" t="s">
        <v>333</v>
      </c>
      <c r="B404" t="s">
        <v>828</v>
      </c>
      <c r="C404" t="s">
        <v>994</v>
      </c>
      <c r="D404">
        <v>458.03</v>
      </c>
      <c r="E404">
        <v>1</v>
      </c>
      <c r="F404" t="s">
        <v>998</v>
      </c>
      <c r="G404" t="s">
        <v>1009</v>
      </c>
      <c r="H404" t="s">
        <v>1011</v>
      </c>
    </row>
    <row r="405" spans="1:8" x14ac:dyDescent="0.35">
      <c r="A405" t="s">
        <v>334</v>
      </c>
      <c r="B405" t="s">
        <v>466</v>
      </c>
      <c r="C405" t="s">
        <v>993</v>
      </c>
      <c r="D405">
        <v>1302.94</v>
      </c>
      <c r="E405">
        <v>7</v>
      </c>
      <c r="F405" t="s">
        <v>998</v>
      </c>
      <c r="G405" t="s">
        <v>1005</v>
      </c>
      <c r="H405" t="s">
        <v>1016</v>
      </c>
    </row>
    <row r="406" spans="1:8" x14ac:dyDescent="0.35">
      <c r="A406" t="s">
        <v>335</v>
      </c>
      <c r="B406" t="s">
        <v>829</v>
      </c>
      <c r="C406" t="s">
        <v>987</v>
      </c>
      <c r="D406">
        <v>1388.96</v>
      </c>
      <c r="E406">
        <v>7</v>
      </c>
      <c r="F406" t="s">
        <v>998</v>
      </c>
      <c r="G406" t="s">
        <v>1002</v>
      </c>
      <c r="H406" t="s">
        <v>1015</v>
      </c>
    </row>
    <row r="407" spans="1:8" x14ac:dyDescent="0.35">
      <c r="A407" t="s">
        <v>336</v>
      </c>
      <c r="B407" t="s">
        <v>830</v>
      </c>
      <c r="C407" t="s">
        <v>986</v>
      </c>
      <c r="D407">
        <v>29.62</v>
      </c>
      <c r="E407">
        <v>2</v>
      </c>
      <c r="F407" t="s">
        <v>998</v>
      </c>
      <c r="G407" t="s">
        <v>1005</v>
      </c>
      <c r="H407" t="s">
        <v>1018</v>
      </c>
    </row>
    <row r="408" spans="1:8" x14ac:dyDescent="0.35">
      <c r="A408" t="s">
        <v>337</v>
      </c>
      <c r="B408" t="s">
        <v>831</v>
      </c>
      <c r="C408" t="s">
        <v>989</v>
      </c>
      <c r="D408">
        <v>482.31</v>
      </c>
      <c r="E408">
        <v>6</v>
      </c>
      <c r="F408" t="s">
        <v>999</v>
      </c>
      <c r="G408" t="s">
        <v>1004</v>
      </c>
      <c r="H408" t="s">
        <v>1012</v>
      </c>
    </row>
    <row r="409" spans="1:8" x14ac:dyDescent="0.35">
      <c r="A409" t="s">
        <v>338</v>
      </c>
      <c r="B409" t="s">
        <v>832</v>
      </c>
      <c r="C409" t="s">
        <v>995</v>
      </c>
      <c r="D409">
        <v>64.150000000000006</v>
      </c>
      <c r="E409">
        <v>3</v>
      </c>
      <c r="F409" t="s">
        <v>998</v>
      </c>
      <c r="G409" t="s">
        <v>1009</v>
      </c>
      <c r="H409" t="s">
        <v>1014</v>
      </c>
    </row>
    <row r="410" spans="1:8" x14ac:dyDescent="0.35">
      <c r="A410" t="s">
        <v>148</v>
      </c>
      <c r="B410" t="s">
        <v>833</v>
      </c>
      <c r="C410" t="s">
        <v>988</v>
      </c>
      <c r="D410">
        <v>761.41</v>
      </c>
      <c r="E410">
        <v>3</v>
      </c>
      <c r="F410" t="s">
        <v>998</v>
      </c>
      <c r="G410" t="s">
        <v>1007</v>
      </c>
      <c r="H410" t="s">
        <v>1010</v>
      </c>
    </row>
    <row r="411" spans="1:8" x14ac:dyDescent="0.35">
      <c r="A411" t="s">
        <v>339</v>
      </c>
      <c r="B411" t="s">
        <v>767</v>
      </c>
      <c r="C411" t="s">
        <v>988</v>
      </c>
      <c r="D411">
        <v>960.83</v>
      </c>
      <c r="E411">
        <v>3</v>
      </c>
      <c r="F411" t="s">
        <v>998</v>
      </c>
      <c r="G411" t="s">
        <v>1008</v>
      </c>
      <c r="H411" t="s">
        <v>1018</v>
      </c>
    </row>
    <row r="412" spans="1:8" x14ac:dyDescent="0.35">
      <c r="A412" t="s">
        <v>232</v>
      </c>
      <c r="B412" t="s">
        <v>724</v>
      </c>
      <c r="C412" t="s">
        <v>990</v>
      </c>
      <c r="D412">
        <v>1015.98</v>
      </c>
      <c r="E412">
        <v>6</v>
      </c>
      <c r="F412" t="s">
        <v>998</v>
      </c>
      <c r="G412" t="s">
        <v>1002</v>
      </c>
      <c r="H412" t="s">
        <v>1011</v>
      </c>
    </row>
    <row r="413" spans="1:8" x14ac:dyDescent="0.35">
      <c r="A413" t="s">
        <v>340</v>
      </c>
      <c r="B413" t="s">
        <v>638</v>
      </c>
      <c r="C413" t="s">
        <v>992</v>
      </c>
      <c r="D413">
        <v>1751.83</v>
      </c>
      <c r="E413">
        <v>8</v>
      </c>
      <c r="F413" t="s">
        <v>997</v>
      </c>
      <c r="G413" t="s">
        <v>1004</v>
      </c>
      <c r="H413" t="s">
        <v>1011</v>
      </c>
    </row>
    <row r="414" spans="1:8" x14ac:dyDescent="0.35">
      <c r="A414" t="s">
        <v>341</v>
      </c>
      <c r="B414" t="s">
        <v>834</v>
      </c>
      <c r="C414" t="s">
        <v>995</v>
      </c>
      <c r="D414">
        <v>1917.22</v>
      </c>
      <c r="E414">
        <v>10</v>
      </c>
      <c r="F414" t="s">
        <v>997</v>
      </c>
      <c r="G414" t="s">
        <v>1006</v>
      </c>
      <c r="H414" t="s">
        <v>1014</v>
      </c>
    </row>
    <row r="415" spans="1:8" x14ac:dyDescent="0.35">
      <c r="A415" t="s">
        <v>342</v>
      </c>
      <c r="B415" t="s">
        <v>835</v>
      </c>
      <c r="C415" t="s">
        <v>989</v>
      </c>
      <c r="D415">
        <v>453.04</v>
      </c>
      <c r="E415">
        <v>5</v>
      </c>
      <c r="F415" t="s">
        <v>997</v>
      </c>
      <c r="G415" t="s">
        <v>1003</v>
      </c>
      <c r="H415" t="s">
        <v>1013</v>
      </c>
    </row>
    <row r="416" spans="1:8" x14ac:dyDescent="0.35">
      <c r="A416" t="s">
        <v>247</v>
      </c>
      <c r="B416" t="s">
        <v>836</v>
      </c>
      <c r="C416" t="s">
        <v>993</v>
      </c>
      <c r="D416">
        <v>1003.02</v>
      </c>
      <c r="E416">
        <v>7</v>
      </c>
      <c r="F416" t="s">
        <v>999</v>
      </c>
      <c r="G416" t="s">
        <v>1002</v>
      </c>
      <c r="H416" t="s">
        <v>1016</v>
      </c>
    </row>
    <row r="417" spans="1:8" x14ac:dyDescent="0.35">
      <c r="A417" t="s">
        <v>242</v>
      </c>
      <c r="B417" t="s">
        <v>837</v>
      </c>
      <c r="C417" t="s">
        <v>991</v>
      </c>
      <c r="D417">
        <v>1476.61</v>
      </c>
      <c r="E417">
        <v>4</v>
      </c>
      <c r="F417" t="s">
        <v>996</v>
      </c>
      <c r="G417" t="s">
        <v>1006</v>
      </c>
      <c r="H417" t="s">
        <v>1010</v>
      </c>
    </row>
    <row r="418" spans="1:8" x14ac:dyDescent="0.35">
      <c r="A418" t="s">
        <v>289</v>
      </c>
      <c r="B418" t="s">
        <v>838</v>
      </c>
      <c r="C418" t="s">
        <v>994</v>
      </c>
      <c r="D418">
        <v>451.23</v>
      </c>
      <c r="E418">
        <v>8</v>
      </c>
      <c r="F418" t="s">
        <v>999</v>
      </c>
      <c r="G418" t="s">
        <v>1003</v>
      </c>
      <c r="H418" t="s">
        <v>1014</v>
      </c>
    </row>
    <row r="419" spans="1:8" x14ac:dyDescent="0.35">
      <c r="A419" t="s">
        <v>343</v>
      </c>
      <c r="B419" t="s">
        <v>839</v>
      </c>
      <c r="C419" t="s">
        <v>995</v>
      </c>
      <c r="D419">
        <v>1933.44</v>
      </c>
      <c r="E419">
        <v>5</v>
      </c>
      <c r="F419" t="s">
        <v>998</v>
      </c>
      <c r="G419" t="s">
        <v>1004</v>
      </c>
      <c r="H419" t="s">
        <v>1014</v>
      </c>
    </row>
    <row r="420" spans="1:8" x14ac:dyDescent="0.35">
      <c r="A420" t="s">
        <v>335</v>
      </c>
      <c r="B420" t="s">
        <v>840</v>
      </c>
      <c r="C420" t="s">
        <v>994</v>
      </c>
      <c r="D420">
        <v>890.25</v>
      </c>
      <c r="E420">
        <v>7</v>
      </c>
      <c r="F420" t="s">
        <v>996</v>
      </c>
      <c r="G420" t="s">
        <v>1007</v>
      </c>
      <c r="H420" t="s">
        <v>1011</v>
      </c>
    </row>
    <row r="421" spans="1:8" x14ac:dyDescent="0.35">
      <c r="A421" t="s">
        <v>188</v>
      </c>
      <c r="B421" t="s">
        <v>841</v>
      </c>
      <c r="C421" t="s">
        <v>993</v>
      </c>
      <c r="D421">
        <v>1234.7</v>
      </c>
      <c r="E421">
        <v>2</v>
      </c>
      <c r="F421" t="s">
        <v>996</v>
      </c>
      <c r="G421" t="s">
        <v>1006</v>
      </c>
      <c r="H421" t="s">
        <v>1015</v>
      </c>
    </row>
    <row r="422" spans="1:8" x14ac:dyDescent="0.35">
      <c r="A422" t="s">
        <v>312</v>
      </c>
      <c r="B422" t="s">
        <v>842</v>
      </c>
      <c r="C422" t="s">
        <v>994</v>
      </c>
      <c r="D422">
        <v>453.43</v>
      </c>
      <c r="E422">
        <v>10</v>
      </c>
      <c r="F422" t="s">
        <v>998</v>
      </c>
      <c r="G422" t="s">
        <v>1002</v>
      </c>
      <c r="H422" t="s">
        <v>1019</v>
      </c>
    </row>
    <row r="423" spans="1:8" x14ac:dyDescent="0.35">
      <c r="A423" t="s">
        <v>344</v>
      </c>
      <c r="B423" t="s">
        <v>843</v>
      </c>
      <c r="C423" t="s">
        <v>988</v>
      </c>
      <c r="D423">
        <v>1780.6</v>
      </c>
      <c r="E423">
        <v>4</v>
      </c>
      <c r="F423" t="s">
        <v>997</v>
      </c>
      <c r="G423" t="s">
        <v>1002</v>
      </c>
      <c r="H423" t="s">
        <v>1016</v>
      </c>
    </row>
    <row r="424" spans="1:8" x14ac:dyDescent="0.35">
      <c r="A424" t="s">
        <v>277</v>
      </c>
      <c r="B424" t="s">
        <v>844</v>
      </c>
      <c r="C424" t="s">
        <v>994</v>
      </c>
      <c r="D424">
        <v>1103.45</v>
      </c>
      <c r="E424">
        <v>6</v>
      </c>
      <c r="F424" t="s">
        <v>998</v>
      </c>
      <c r="G424" t="s">
        <v>1007</v>
      </c>
      <c r="H424" t="s">
        <v>1019</v>
      </c>
    </row>
    <row r="425" spans="1:8" x14ac:dyDescent="0.35">
      <c r="A425" t="s">
        <v>345</v>
      </c>
      <c r="B425" t="s">
        <v>845</v>
      </c>
      <c r="C425" t="s">
        <v>989</v>
      </c>
      <c r="D425">
        <v>404.49</v>
      </c>
      <c r="E425">
        <v>10</v>
      </c>
      <c r="F425" t="s">
        <v>996</v>
      </c>
      <c r="G425" t="s">
        <v>1001</v>
      </c>
      <c r="H425" t="s">
        <v>1014</v>
      </c>
    </row>
    <row r="426" spans="1:8" x14ac:dyDescent="0.35">
      <c r="A426" t="s">
        <v>346</v>
      </c>
      <c r="B426" t="s">
        <v>610</v>
      </c>
      <c r="C426" t="s">
        <v>991</v>
      </c>
      <c r="D426">
        <v>617.37</v>
      </c>
      <c r="E426">
        <v>8</v>
      </c>
      <c r="F426" t="s">
        <v>998</v>
      </c>
      <c r="G426" t="s">
        <v>1009</v>
      </c>
      <c r="H426" t="s">
        <v>1016</v>
      </c>
    </row>
    <row r="427" spans="1:8" x14ac:dyDescent="0.35">
      <c r="A427" t="s">
        <v>347</v>
      </c>
      <c r="B427" t="s">
        <v>846</v>
      </c>
      <c r="C427" t="s">
        <v>991</v>
      </c>
      <c r="D427">
        <v>155.77000000000001</v>
      </c>
      <c r="E427">
        <v>1</v>
      </c>
      <c r="F427" t="s">
        <v>998</v>
      </c>
      <c r="G427" t="s">
        <v>1008</v>
      </c>
      <c r="H427" t="s">
        <v>1018</v>
      </c>
    </row>
    <row r="428" spans="1:8" x14ac:dyDescent="0.35">
      <c r="A428" t="s">
        <v>230</v>
      </c>
      <c r="B428" t="s">
        <v>711</v>
      </c>
      <c r="C428" t="s">
        <v>995</v>
      </c>
      <c r="D428">
        <v>574.30999999999995</v>
      </c>
      <c r="E428">
        <v>1</v>
      </c>
      <c r="F428" t="s">
        <v>999</v>
      </c>
      <c r="G428" t="s">
        <v>1001</v>
      </c>
      <c r="H428" t="s">
        <v>1017</v>
      </c>
    </row>
    <row r="429" spans="1:8" x14ac:dyDescent="0.35">
      <c r="A429" t="s">
        <v>120</v>
      </c>
      <c r="B429" t="s">
        <v>847</v>
      </c>
      <c r="C429" t="s">
        <v>988</v>
      </c>
      <c r="D429">
        <v>756.98</v>
      </c>
      <c r="E429">
        <v>4</v>
      </c>
      <c r="F429" t="s">
        <v>999</v>
      </c>
      <c r="G429" t="s">
        <v>1003</v>
      </c>
      <c r="H429" t="s">
        <v>1017</v>
      </c>
    </row>
    <row r="430" spans="1:8" x14ac:dyDescent="0.35">
      <c r="A430" t="s">
        <v>348</v>
      </c>
      <c r="B430" t="s">
        <v>848</v>
      </c>
      <c r="C430" t="s">
        <v>991</v>
      </c>
      <c r="D430">
        <v>102.91</v>
      </c>
      <c r="E430">
        <v>2</v>
      </c>
      <c r="F430" t="s">
        <v>996</v>
      </c>
      <c r="G430" t="s">
        <v>1008</v>
      </c>
      <c r="H430" t="s">
        <v>1014</v>
      </c>
    </row>
    <row r="431" spans="1:8" x14ac:dyDescent="0.35">
      <c r="A431" t="s">
        <v>349</v>
      </c>
      <c r="B431" t="s">
        <v>849</v>
      </c>
      <c r="C431" t="s">
        <v>995</v>
      </c>
      <c r="D431">
        <v>509.96</v>
      </c>
      <c r="E431">
        <v>6</v>
      </c>
      <c r="F431" t="s">
        <v>998</v>
      </c>
      <c r="G431" t="s">
        <v>1007</v>
      </c>
      <c r="H431" t="s">
        <v>1019</v>
      </c>
    </row>
    <row r="432" spans="1:8" x14ac:dyDescent="0.35">
      <c r="A432" t="s">
        <v>196</v>
      </c>
      <c r="B432" t="s">
        <v>813</v>
      </c>
      <c r="C432" t="s">
        <v>990</v>
      </c>
      <c r="D432">
        <v>828.4</v>
      </c>
      <c r="E432">
        <v>7</v>
      </c>
      <c r="F432" t="s">
        <v>996</v>
      </c>
      <c r="G432" t="s">
        <v>1002</v>
      </c>
      <c r="H432" t="s">
        <v>1015</v>
      </c>
    </row>
    <row r="433" spans="1:8" x14ac:dyDescent="0.35">
      <c r="A433" t="s">
        <v>319</v>
      </c>
      <c r="B433" t="s">
        <v>850</v>
      </c>
      <c r="C433" t="s">
        <v>992</v>
      </c>
      <c r="D433">
        <v>1981.01</v>
      </c>
      <c r="E433">
        <v>5</v>
      </c>
      <c r="F433" t="s">
        <v>998</v>
      </c>
      <c r="G433" t="s">
        <v>1003</v>
      </c>
      <c r="H433" t="s">
        <v>1015</v>
      </c>
    </row>
    <row r="434" spans="1:8" x14ac:dyDescent="0.35">
      <c r="A434" t="s">
        <v>350</v>
      </c>
      <c r="B434" t="s">
        <v>851</v>
      </c>
      <c r="C434" t="s">
        <v>986</v>
      </c>
      <c r="D434">
        <v>388.59</v>
      </c>
      <c r="E434">
        <v>3</v>
      </c>
      <c r="F434" t="s">
        <v>999</v>
      </c>
      <c r="G434" t="s">
        <v>1006</v>
      </c>
      <c r="H434" t="s">
        <v>1013</v>
      </c>
    </row>
    <row r="435" spans="1:8" x14ac:dyDescent="0.35">
      <c r="A435" t="s">
        <v>351</v>
      </c>
      <c r="B435" t="s">
        <v>555</v>
      </c>
      <c r="C435" t="s">
        <v>992</v>
      </c>
      <c r="D435">
        <v>19.39</v>
      </c>
      <c r="E435">
        <v>5</v>
      </c>
      <c r="F435" t="s">
        <v>996</v>
      </c>
      <c r="G435" t="s">
        <v>1005</v>
      </c>
      <c r="H435" t="s">
        <v>1016</v>
      </c>
    </row>
    <row r="436" spans="1:8" x14ac:dyDescent="0.35">
      <c r="A436" t="s">
        <v>352</v>
      </c>
      <c r="B436" t="s">
        <v>852</v>
      </c>
      <c r="C436" t="s">
        <v>989</v>
      </c>
      <c r="D436">
        <v>544.6</v>
      </c>
      <c r="E436">
        <v>10</v>
      </c>
      <c r="F436" t="s">
        <v>998</v>
      </c>
      <c r="G436" t="s">
        <v>1002</v>
      </c>
      <c r="H436" t="s">
        <v>1015</v>
      </c>
    </row>
    <row r="437" spans="1:8" x14ac:dyDescent="0.35">
      <c r="A437" t="s">
        <v>353</v>
      </c>
      <c r="B437" t="s">
        <v>853</v>
      </c>
      <c r="C437" t="s">
        <v>994</v>
      </c>
      <c r="D437">
        <v>33.22</v>
      </c>
      <c r="E437">
        <v>10</v>
      </c>
      <c r="F437" t="s">
        <v>999</v>
      </c>
      <c r="G437" t="s">
        <v>1007</v>
      </c>
      <c r="H437" t="s">
        <v>1011</v>
      </c>
    </row>
    <row r="438" spans="1:8" x14ac:dyDescent="0.35">
      <c r="A438" t="s">
        <v>354</v>
      </c>
      <c r="B438" t="s">
        <v>854</v>
      </c>
      <c r="C438" t="s">
        <v>994</v>
      </c>
      <c r="D438">
        <v>1755.95</v>
      </c>
      <c r="E438">
        <v>1</v>
      </c>
      <c r="F438" t="s">
        <v>997</v>
      </c>
      <c r="G438" t="s">
        <v>1009</v>
      </c>
      <c r="H438" t="s">
        <v>1018</v>
      </c>
    </row>
    <row r="439" spans="1:8" x14ac:dyDescent="0.35">
      <c r="A439" t="s">
        <v>215</v>
      </c>
      <c r="B439" t="s">
        <v>855</v>
      </c>
      <c r="C439" t="s">
        <v>992</v>
      </c>
      <c r="D439">
        <v>1735.43</v>
      </c>
      <c r="E439">
        <v>8</v>
      </c>
      <c r="F439" t="s">
        <v>998</v>
      </c>
      <c r="G439" t="s">
        <v>1004</v>
      </c>
      <c r="H439" t="s">
        <v>1011</v>
      </c>
    </row>
    <row r="440" spans="1:8" x14ac:dyDescent="0.35">
      <c r="A440" t="s">
        <v>355</v>
      </c>
      <c r="B440" t="s">
        <v>856</v>
      </c>
      <c r="C440" t="s">
        <v>992</v>
      </c>
      <c r="D440">
        <v>284.55</v>
      </c>
      <c r="E440">
        <v>9</v>
      </c>
      <c r="F440" t="s">
        <v>997</v>
      </c>
      <c r="G440" t="s">
        <v>1007</v>
      </c>
      <c r="H440" t="s">
        <v>1013</v>
      </c>
    </row>
    <row r="441" spans="1:8" x14ac:dyDescent="0.35">
      <c r="A441" t="s">
        <v>356</v>
      </c>
      <c r="B441" t="s">
        <v>729</v>
      </c>
      <c r="C441" t="s">
        <v>988</v>
      </c>
      <c r="D441">
        <v>1248.95</v>
      </c>
      <c r="E441">
        <v>8</v>
      </c>
      <c r="F441" t="s">
        <v>999</v>
      </c>
      <c r="G441" t="s">
        <v>1009</v>
      </c>
      <c r="H441" t="s">
        <v>1014</v>
      </c>
    </row>
    <row r="442" spans="1:8" x14ac:dyDescent="0.35">
      <c r="A442" t="s">
        <v>293</v>
      </c>
      <c r="B442" t="s">
        <v>592</v>
      </c>
      <c r="C442" t="s">
        <v>991</v>
      </c>
      <c r="D442">
        <v>1717.08</v>
      </c>
      <c r="E442">
        <v>7</v>
      </c>
      <c r="F442" t="s">
        <v>996</v>
      </c>
      <c r="G442" t="s">
        <v>1008</v>
      </c>
      <c r="H442" t="s">
        <v>1014</v>
      </c>
    </row>
    <row r="443" spans="1:8" x14ac:dyDescent="0.35">
      <c r="A443" t="s">
        <v>357</v>
      </c>
      <c r="B443" t="s">
        <v>857</v>
      </c>
      <c r="C443" t="s">
        <v>986</v>
      </c>
      <c r="D443">
        <v>1737.33</v>
      </c>
      <c r="E443">
        <v>5</v>
      </c>
      <c r="F443" t="s">
        <v>997</v>
      </c>
      <c r="G443" t="s">
        <v>1007</v>
      </c>
      <c r="H443" t="s">
        <v>1015</v>
      </c>
    </row>
    <row r="444" spans="1:8" x14ac:dyDescent="0.35">
      <c r="A444" t="s">
        <v>198</v>
      </c>
      <c r="B444" t="s">
        <v>858</v>
      </c>
      <c r="C444" t="s">
        <v>986</v>
      </c>
      <c r="D444">
        <v>561.49</v>
      </c>
      <c r="E444">
        <v>10</v>
      </c>
      <c r="F444" t="s">
        <v>998</v>
      </c>
      <c r="G444" t="s">
        <v>1002</v>
      </c>
      <c r="H444" t="s">
        <v>1010</v>
      </c>
    </row>
    <row r="445" spans="1:8" x14ac:dyDescent="0.35">
      <c r="A445" t="s">
        <v>358</v>
      </c>
      <c r="B445" t="s">
        <v>859</v>
      </c>
      <c r="C445" t="s">
        <v>995</v>
      </c>
      <c r="D445">
        <v>1627.85</v>
      </c>
      <c r="E445">
        <v>3</v>
      </c>
      <c r="F445" t="s">
        <v>997</v>
      </c>
      <c r="G445" t="s">
        <v>1000</v>
      </c>
      <c r="H445" t="s">
        <v>1013</v>
      </c>
    </row>
    <row r="446" spans="1:8" x14ac:dyDescent="0.35">
      <c r="A446" t="s">
        <v>359</v>
      </c>
      <c r="B446" t="s">
        <v>860</v>
      </c>
      <c r="C446" t="s">
        <v>991</v>
      </c>
      <c r="D446">
        <v>1568.18</v>
      </c>
      <c r="E446">
        <v>5</v>
      </c>
      <c r="F446" t="s">
        <v>996</v>
      </c>
      <c r="G446" t="s">
        <v>1008</v>
      </c>
      <c r="H446" t="s">
        <v>1015</v>
      </c>
    </row>
    <row r="447" spans="1:8" x14ac:dyDescent="0.35">
      <c r="A447" t="s">
        <v>360</v>
      </c>
      <c r="B447" t="s">
        <v>861</v>
      </c>
      <c r="C447" t="s">
        <v>990</v>
      </c>
      <c r="D447">
        <v>1160.55</v>
      </c>
      <c r="E447">
        <v>5</v>
      </c>
      <c r="F447" t="s">
        <v>998</v>
      </c>
      <c r="G447" t="s">
        <v>1008</v>
      </c>
      <c r="H447" t="s">
        <v>1014</v>
      </c>
    </row>
    <row r="448" spans="1:8" x14ac:dyDescent="0.35">
      <c r="A448" t="s">
        <v>361</v>
      </c>
      <c r="B448" t="s">
        <v>862</v>
      </c>
      <c r="C448" t="s">
        <v>994</v>
      </c>
      <c r="D448">
        <v>1327.01</v>
      </c>
      <c r="E448">
        <v>7</v>
      </c>
      <c r="F448" t="s">
        <v>997</v>
      </c>
      <c r="G448" t="s">
        <v>1008</v>
      </c>
      <c r="H448" t="s">
        <v>1013</v>
      </c>
    </row>
    <row r="449" spans="1:8" x14ac:dyDescent="0.35">
      <c r="A449" t="s">
        <v>362</v>
      </c>
      <c r="B449" t="s">
        <v>863</v>
      </c>
      <c r="C449" t="s">
        <v>992</v>
      </c>
      <c r="D449">
        <v>993.37</v>
      </c>
      <c r="E449">
        <v>10</v>
      </c>
      <c r="F449" t="s">
        <v>998</v>
      </c>
      <c r="G449" t="s">
        <v>1006</v>
      </c>
      <c r="H449" t="s">
        <v>1010</v>
      </c>
    </row>
    <row r="450" spans="1:8" x14ac:dyDescent="0.35">
      <c r="A450" t="s">
        <v>363</v>
      </c>
      <c r="B450" t="s">
        <v>864</v>
      </c>
      <c r="C450" t="s">
        <v>995</v>
      </c>
      <c r="D450">
        <v>1438.88</v>
      </c>
      <c r="E450">
        <v>7</v>
      </c>
      <c r="F450" t="s">
        <v>997</v>
      </c>
      <c r="G450" t="s">
        <v>1001</v>
      </c>
      <c r="H450" t="s">
        <v>1017</v>
      </c>
    </row>
    <row r="451" spans="1:8" x14ac:dyDescent="0.35">
      <c r="A451" t="s">
        <v>364</v>
      </c>
      <c r="B451" t="s">
        <v>865</v>
      </c>
      <c r="C451" t="s">
        <v>995</v>
      </c>
      <c r="D451">
        <v>1059.3599999999999</v>
      </c>
      <c r="E451">
        <v>1</v>
      </c>
      <c r="F451" t="s">
        <v>999</v>
      </c>
      <c r="G451" t="s">
        <v>1002</v>
      </c>
      <c r="H451" t="s">
        <v>1017</v>
      </c>
    </row>
    <row r="452" spans="1:8" x14ac:dyDescent="0.35">
      <c r="A452" t="s">
        <v>365</v>
      </c>
      <c r="B452" t="s">
        <v>866</v>
      </c>
      <c r="C452" t="s">
        <v>991</v>
      </c>
      <c r="D452">
        <v>950.45</v>
      </c>
      <c r="E452">
        <v>7</v>
      </c>
      <c r="F452" t="s">
        <v>998</v>
      </c>
      <c r="G452" t="s">
        <v>1006</v>
      </c>
      <c r="H452" t="s">
        <v>1012</v>
      </c>
    </row>
    <row r="453" spans="1:8" x14ac:dyDescent="0.35">
      <c r="A453" t="s">
        <v>366</v>
      </c>
      <c r="B453" t="s">
        <v>867</v>
      </c>
      <c r="C453" t="s">
        <v>986</v>
      </c>
      <c r="D453">
        <v>1261.05</v>
      </c>
      <c r="E453">
        <v>6</v>
      </c>
      <c r="F453" t="s">
        <v>998</v>
      </c>
      <c r="G453" t="s">
        <v>1001</v>
      </c>
      <c r="H453" t="s">
        <v>1015</v>
      </c>
    </row>
    <row r="454" spans="1:8" x14ac:dyDescent="0.35">
      <c r="A454" t="s">
        <v>270</v>
      </c>
      <c r="B454" t="s">
        <v>678</v>
      </c>
      <c r="C454" t="s">
        <v>989</v>
      </c>
      <c r="D454">
        <v>712.58</v>
      </c>
      <c r="E454">
        <v>3</v>
      </c>
      <c r="F454" t="s">
        <v>997</v>
      </c>
      <c r="G454" t="s">
        <v>1005</v>
      </c>
      <c r="H454" t="s">
        <v>1012</v>
      </c>
    </row>
    <row r="455" spans="1:8" x14ac:dyDescent="0.35">
      <c r="A455" t="s">
        <v>367</v>
      </c>
      <c r="B455" t="s">
        <v>868</v>
      </c>
      <c r="C455" t="s">
        <v>986</v>
      </c>
      <c r="D455">
        <v>1328.49</v>
      </c>
      <c r="E455">
        <v>5</v>
      </c>
      <c r="F455" t="s">
        <v>999</v>
      </c>
      <c r="G455" t="s">
        <v>1009</v>
      </c>
      <c r="H455" t="s">
        <v>1015</v>
      </c>
    </row>
    <row r="456" spans="1:8" x14ac:dyDescent="0.35">
      <c r="A456" t="s">
        <v>368</v>
      </c>
      <c r="B456" t="s">
        <v>536</v>
      </c>
      <c r="C456" t="s">
        <v>992</v>
      </c>
      <c r="D456">
        <v>762.69</v>
      </c>
      <c r="E456">
        <v>1</v>
      </c>
      <c r="F456" t="s">
        <v>998</v>
      </c>
      <c r="G456" t="s">
        <v>1006</v>
      </c>
      <c r="H456" t="s">
        <v>1014</v>
      </c>
    </row>
    <row r="457" spans="1:8" x14ac:dyDescent="0.35">
      <c r="A457" t="s">
        <v>369</v>
      </c>
      <c r="B457" t="s">
        <v>869</v>
      </c>
      <c r="C457" t="s">
        <v>994</v>
      </c>
      <c r="D457">
        <v>1468.32</v>
      </c>
      <c r="E457">
        <v>6</v>
      </c>
      <c r="F457" t="s">
        <v>996</v>
      </c>
      <c r="G457" t="s">
        <v>1009</v>
      </c>
      <c r="H457" t="s">
        <v>1014</v>
      </c>
    </row>
    <row r="458" spans="1:8" x14ac:dyDescent="0.35">
      <c r="A458" t="s">
        <v>370</v>
      </c>
      <c r="B458" t="s">
        <v>870</v>
      </c>
      <c r="C458" t="s">
        <v>989</v>
      </c>
      <c r="D458">
        <v>623.52</v>
      </c>
      <c r="E458">
        <v>6</v>
      </c>
      <c r="F458" t="s">
        <v>996</v>
      </c>
      <c r="G458" t="s">
        <v>1005</v>
      </c>
      <c r="H458" t="s">
        <v>1016</v>
      </c>
    </row>
    <row r="459" spans="1:8" x14ac:dyDescent="0.35">
      <c r="A459" t="s">
        <v>371</v>
      </c>
      <c r="B459" t="s">
        <v>871</v>
      </c>
      <c r="C459" t="s">
        <v>995</v>
      </c>
      <c r="D459">
        <v>249.32</v>
      </c>
      <c r="E459">
        <v>7</v>
      </c>
      <c r="F459" t="s">
        <v>996</v>
      </c>
      <c r="G459" t="s">
        <v>1009</v>
      </c>
      <c r="H459" t="s">
        <v>1015</v>
      </c>
    </row>
    <row r="460" spans="1:8" x14ac:dyDescent="0.35">
      <c r="A460" t="s">
        <v>372</v>
      </c>
      <c r="B460" t="s">
        <v>872</v>
      </c>
      <c r="C460" t="s">
        <v>986</v>
      </c>
      <c r="D460">
        <v>1523.54</v>
      </c>
      <c r="E460">
        <v>5</v>
      </c>
      <c r="F460" t="s">
        <v>996</v>
      </c>
      <c r="G460" t="s">
        <v>1003</v>
      </c>
      <c r="H460" t="s">
        <v>1012</v>
      </c>
    </row>
    <row r="461" spans="1:8" x14ac:dyDescent="0.35">
      <c r="A461" t="s">
        <v>373</v>
      </c>
      <c r="B461" t="s">
        <v>649</v>
      </c>
      <c r="C461" t="s">
        <v>994</v>
      </c>
      <c r="D461">
        <v>1364.53</v>
      </c>
      <c r="E461">
        <v>9</v>
      </c>
      <c r="F461" t="s">
        <v>999</v>
      </c>
      <c r="G461" t="s">
        <v>1004</v>
      </c>
      <c r="H461" t="s">
        <v>1015</v>
      </c>
    </row>
    <row r="462" spans="1:8" x14ac:dyDescent="0.35">
      <c r="A462" t="s">
        <v>374</v>
      </c>
      <c r="B462" t="s">
        <v>873</v>
      </c>
      <c r="C462" t="s">
        <v>986</v>
      </c>
      <c r="D462">
        <v>1291.25</v>
      </c>
      <c r="E462">
        <v>7</v>
      </c>
      <c r="F462" t="s">
        <v>997</v>
      </c>
      <c r="G462" t="s">
        <v>1006</v>
      </c>
      <c r="H462" t="s">
        <v>1013</v>
      </c>
    </row>
    <row r="463" spans="1:8" x14ac:dyDescent="0.35">
      <c r="A463" t="s">
        <v>375</v>
      </c>
      <c r="B463" t="s">
        <v>874</v>
      </c>
      <c r="C463" t="s">
        <v>994</v>
      </c>
      <c r="D463">
        <v>1595.63</v>
      </c>
      <c r="E463">
        <v>7</v>
      </c>
      <c r="F463" t="s">
        <v>998</v>
      </c>
      <c r="G463" t="s">
        <v>1005</v>
      </c>
      <c r="H463" t="s">
        <v>1019</v>
      </c>
    </row>
    <row r="464" spans="1:8" x14ac:dyDescent="0.35">
      <c r="A464" t="s">
        <v>376</v>
      </c>
      <c r="B464" t="s">
        <v>875</v>
      </c>
      <c r="C464" t="s">
        <v>986</v>
      </c>
      <c r="D464">
        <v>1145.6099999999999</v>
      </c>
      <c r="E464">
        <v>7</v>
      </c>
      <c r="F464" t="s">
        <v>996</v>
      </c>
      <c r="G464" t="s">
        <v>1001</v>
      </c>
      <c r="H464" t="s">
        <v>1012</v>
      </c>
    </row>
    <row r="465" spans="1:8" x14ac:dyDescent="0.35">
      <c r="A465" t="s">
        <v>377</v>
      </c>
      <c r="B465" t="s">
        <v>600</v>
      </c>
      <c r="C465" t="s">
        <v>986</v>
      </c>
      <c r="D465">
        <v>1643.46</v>
      </c>
      <c r="E465">
        <v>6</v>
      </c>
      <c r="F465" t="s">
        <v>999</v>
      </c>
      <c r="G465" t="s">
        <v>1001</v>
      </c>
      <c r="H465" t="s">
        <v>1016</v>
      </c>
    </row>
    <row r="466" spans="1:8" x14ac:dyDescent="0.35">
      <c r="A466" t="s">
        <v>378</v>
      </c>
      <c r="B466" t="s">
        <v>876</v>
      </c>
      <c r="C466" t="s">
        <v>994</v>
      </c>
      <c r="D466">
        <v>1417.15</v>
      </c>
      <c r="E466">
        <v>3</v>
      </c>
      <c r="F466" t="s">
        <v>996</v>
      </c>
      <c r="G466" t="s">
        <v>1000</v>
      </c>
      <c r="H466" t="s">
        <v>1011</v>
      </c>
    </row>
    <row r="467" spans="1:8" x14ac:dyDescent="0.35">
      <c r="A467" t="s">
        <v>341</v>
      </c>
      <c r="B467" t="s">
        <v>877</v>
      </c>
      <c r="C467" t="s">
        <v>995</v>
      </c>
      <c r="D467">
        <v>1073.83</v>
      </c>
      <c r="E467">
        <v>5</v>
      </c>
      <c r="F467" t="s">
        <v>998</v>
      </c>
      <c r="G467" t="s">
        <v>1005</v>
      </c>
      <c r="H467" t="s">
        <v>1014</v>
      </c>
    </row>
    <row r="468" spans="1:8" x14ac:dyDescent="0.35">
      <c r="A468" t="s">
        <v>44</v>
      </c>
      <c r="B468" t="s">
        <v>878</v>
      </c>
      <c r="C468" t="s">
        <v>986</v>
      </c>
      <c r="D468">
        <v>1841.93</v>
      </c>
      <c r="E468">
        <v>4</v>
      </c>
      <c r="F468" t="s">
        <v>997</v>
      </c>
      <c r="G468" t="s">
        <v>1004</v>
      </c>
      <c r="H468" t="s">
        <v>1017</v>
      </c>
    </row>
    <row r="469" spans="1:8" x14ac:dyDescent="0.35">
      <c r="A469" t="s">
        <v>329</v>
      </c>
      <c r="B469" t="s">
        <v>879</v>
      </c>
      <c r="C469" t="s">
        <v>990</v>
      </c>
      <c r="D469">
        <v>1117.81</v>
      </c>
      <c r="E469">
        <v>3</v>
      </c>
      <c r="F469" t="s">
        <v>997</v>
      </c>
      <c r="G469" t="s">
        <v>1004</v>
      </c>
      <c r="H469" t="s">
        <v>1013</v>
      </c>
    </row>
    <row r="470" spans="1:8" x14ac:dyDescent="0.35">
      <c r="A470" t="s">
        <v>50</v>
      </c>
      <c r="B470" t="s">
        <v>880</v>
      </c>
      <c r="C470" t="s">
        <v>989</v>
      </c>
      <c r="D470">
        <v>510.32</v>
      </c>
      <c r="E470">
        <v>8</v>
      </c>
      <c r="F470" t="s">
        <v>998</v>
      </c>
      <c r="G470" t="s">
        <v>1001</v>
      </c>
      <c r="H470" t="s">
        <v>1013</v>
      </c>
    </row>
    <row r="471" spans="1:8" x14ac:dyDescent="0.35">
      <c r="A471" t="s">
        <v>379</v>
      </c>
      <c r="B471" t="s">
        <v>489</v>
      </c>
      <c r="C471" t="s">
        <v>988</v>
      </c>
      <c r="D471">
        <v>382.79</v>
      </c>
      <c r="E471">
        <v>8</v>
      </c>
      <c r="F471" t="s">
        <v>999</v>
      </c>
      <c r="G471" t="s">
        <v>1009</v>
      </c>
      <c r="H471" t="s">
        <v>1012</v>
      </c>
    </row>
    <row r="472" spans="1:8" x14ac:dyDescent="0.35">
      <c r="A472" t="s">
        <v>380</v>
      </c>
      <c r="B472" t="s">
        <v>881</v>
      </c>
      <c r="C472" t="s">
        <v>987</v>
      </c>
      <c r="D472">
        <v>810.55</v>
      </c>
      <c r="E472">
        <v>2</v>
      </c>
      <c r="F472" t="s">
        <v>996</v>
      </c>
      <c r="G472" t="s">
        <v>1002</v>
      </c>
      <c r="H472" t="s">
        <v>1019</v>
      </c>
    </row>
    <row r="473" spans="1:8" x14ac:dyDescent="0.35">
      <c r="A473" t="s">
        <v>381</v>
      </c>
      <c r="B473" t="s">
        <v>882</v>
      </c>
      <c r="C473" t="s">
        <v>995</v>
      </c>
      <c r="D473">
        <v>683.72</v>
      </c>
      <c r="E473">
        <v>10</v>
      </c>
      <c r="F473" t="s">
        <v>996</v>
      </c>
      <c r="G473" t="s">
        <v>1004</v>
      </c>
      <c r="H473" t="s">
        <v>1019</v>
      </c>
    </row>
    <row r="474" spans="1:8" x14ac:dyDescent="0.35">
      <c r="A474" t="s">
        <v>382</v>
      </c>
      <c r="B474" t="s">
        <v>883</v>
      </c>
      <c r="C474" t="s">
        <v>995</v>
      </c>
      <c r="D474">
        <v>1674.31</v>
      </c>
      <c r="E474">
        <v>6</v>
      </c>
      <c r="F474" t="s">
        <v>999</v>
      </c>
      <c r="G474" t="s">
        <v>1007</v>
      </c>
      <c r="H474" t="s">
        <v>1014</v>
      </c>
    </row>
    <row r="475" spans="1:8" x14ac:dyDescent="0.35">
      <c r="A475" t="s">
        <v>383</v>
      </c>
      <c r="B475" t="s">
        <v>884</v>
      </c>
      <c r="C475" t="s">
        <v>987</v>
      </c>
      <c r="D475">
        <v>1066.1300000000001</v>
      </c>
      <c r="E475">
        <v>8</v>
      </c>
      <c r="F475" t="s">
        <v>997</v>
      </c>
      <c r="G475" t="s">
        <v>1001</v>
      </c>
      <c r="H475" t="s">
        <v>1013</v>
      </c>
    </row>
    <row r="476" spans="1:8" x14ac:dyDescent="0.35">
      <c r="A476" t="s">
        <v>276</v>
      </c>
      <c r="B476" t="s">
        <v>885</v>
      </c>
      <c r="C476" t="s">
        <v>990</v>
      </c>
      <c r="D476">
        <v>420</v>
      </c>
      <c r="E476">
        <v>4</v>
      </c>
      <c r="F476" t="s">
        <v>996</v>
      </c>
      <c r="G476" t="s">
        <v>1002</v>
      </c>
      <c r="H476" t="s">
        <v>1017</v>
      </c>
    </row>
    <row r="477" spans="1:8" x14ac:dyDescent="0.35">
      <c r="A477" t="s">
        <v>384</v>
      </c>
      <c r="B477" t="s">
        <v>886</v>
      </c>
      <c r="C477" t="s">
        <v>987</v>
      </c>
      <c r="D477">
        <v>463.03</v>
      </c>
      <c r="E477">
        <v>4</v>
      </c>
      <c r="F477" t="s">
        <v>997</v>
      </c>
      <c r="G477" t="s">
        <v>1001</v>
      </c>
      <c r="H477" t="s">
        <v>1019</v>
      </c>
    </row>
    <row r="478" spans="1:8" x14ac:dyDescent="0.35">
      <c r="A478" t="s">
        <v>385</v>
      </c>
      <c r="B478" t="s">
        <v>736</v>
      </c>
      <c r="C478" t="s">
        <v>988</v>
      </c>
      <c r="D478">
        <v>872.3</v>
      </c>
      <c r="E478">
        <v>2</v>
      </c>
      <c r="F478" t="s">
        <v>999</v>
      </c>
      <c r="G478" t="s">
        <v>1005</v>
      </c>
      <c r="H478" t="s">
        <v>1018</v>
      </c>
    </row>
    <row r="479" spans="1:8" x14ac:dyDescent="0.35">
      <c r="A479" t="s">
        <v>153</v>
      </c>
      <c r="B479" t="s">
        <v>887</v>
      </c>
      <c r="C479" t="s">
        <v>990</v>
      </c>
      <c r="D479">
        <v>1664.71</v>
      </c>
      <c r="E479">
        <v>9</v>
      </c>
      <c r="F479" t="s">
        <v>997</v>
      </c>
      <c r="G479" t="s">
        <v>1006</v>
      </c>
      <c r="H479" t="s">
        <v>1014</v>
      </c>
    </row>
    <row r="480" spans="1:8" x14ac:dyDescent="0.35">
      <c r="A480" t="s">
        <v>178</v>
      </c>
      <c r="B480" t="s">
        <v>888</v>
      </c>
      <c r="C480" t="s">
        <v>992</v>
      </c>
      <c r="D480">
        <v>950.33</v>
      </c>
      <c r="E480">
        <v>8</v>
      </c>
      <c r="F480" t="s">
        <v>996</v>
      </c>
      <c r="G480" t="s">
        <v>1000</v>
      </c>
      <c r="H480" t="s">
        <v>1015</v>
      </c>
    </row>
    <row r="481" spans="1:8" x14ac:dyDescent="0.35">
      <c r="A481" t="s">
        <v>386</v>
      </c>
      <c r="B481" t="s">
        <v>806</v>
      </c>
      <c r="C481" t="s">
        <v>987</v>
      </c>
      <c r="D481">
        <v>445.7</v>
      </c>
      <c r="E481">
        <v>5</v>
      </c>
      <c r="F481" t="s">
        <v>997</v>
      </c>
      <c r="G481" t="s">
        <v>1004</v>
      </c>
      <c r="H481" t="s">
        <v>1011</v>
      </c>
    </row>
    <row r="482" spans="1:8" x14ac:dyDescent="0.35">
      <c r="A482" t="s">
        <v>387</v>
      </c>
      <c r="B482" t="s">
        <v>889</v>
      </c>
      <c r="C482" t="s">
        <v>995</v>
      </c>
      <c r="D482">
        <v>136.34</v>
      </c>
      <c r="E482">
        <v>2</v>
      </c>
      <c r="F482" t="s">
        <v>998</v>
      </c>
      <c r="G482" t="s">
        <v>1008</v>
      </c>
      <c r="H482" t="s">
        <v>1012</v>
      </c>
    </row>
    <row r="483" spans="1:8" x14ac:dyDescent="0.35">
      <c r="A483" t="s">
        <v>354</v>
      </c>
      <c r="B483" t="s">
        <v>890</v>
      </c>
      <c r="C483" t="s">
        <v>995</v>
      </c>
      <c r="D483">
        <v>1166.99</v>
      </c>
      <c r="E483">
        <v>6</v>
      </c>
      <c r="F483" t="s">
        <v>998</v>
      </c>
      <c r="G483" t="s">
        <v>1005</v>
      </c>
      <c r="H483" t="s">
        <v>1012</v>
      </c>
    </row>
    <row r="484" spans="1:8" x14ac:dyDescent="0.35">
      <c r="A484" t="s">
        <v>388</v>
      </c>
      <c r="B484" t="s">
        <v>891</v>
      </c>
      <c r="C484" t="s">
        <v>989</v>
      </c>
      <c r="D484">
        <v>1567.31</v>
      </c>
      <c r="E484">
        <v>5</v>
      </c>
      <c r="F484" t="s">
        <v>998</v>
      </c>
      <c r="G484" t="s">
        <v>1008</v>
      </c>
      <c r="H484" t="s">
        <v>1013</v>
      </c>
    </row>
    <row r="485" spans="1:8" x14ac:dyDescent="0.35">
      <c r="A485" t="s">
        <v>389</v>
      </c>
      <c r="B485" t="s">
        <v>892</v>
      </c>
      <c r="C485" t="s">
        <v>989</v>
      </c>
      <c r="D485">
        <v>838.75</v>
      </c>
      <c r="E485">
        <v>5</v>
      </c>
      <c r="F485" t="s">
        <v>997</v>
      </c>
      <c r="G485" t="s">
        <v>1006</v>
      </c>
      <c r="H485" t="s">
        <v>1019</v>
      </c>
    </row>
    <row r="486" spans="1:8" x14ac:dyDescent="0.35">
      <c r="A486" t="s">
        <v>390</v>
      </c>
      <c r="B486" t="s">
        <v>893</v>
      </c>
      <c r="C486" t="s">
        <v>990</v>
      </c>
      <c r="D486">
        <v>260.12</v>
      </c>
      <c r="E486">
        <v>6</v>
      </c>
      <c r="F486" t="s">
        <v>999</v>
      </c>
      <c r="G486" t="s">
        <v>1001</v>
      </c>
      <c r="H486" t="s">
        <v>1019</v>
      </c>
    </row>
    <row r="487" spans="1:8" x14ac:dyDescent="0.35">
      <c r="A487" t="s">
        <v>258</v>
      </c>
      <c r="B487" t="s">
        <v>867</v>
      </c>
      <c r="C487" t="s">
        <v>990</v>
      </c>
      <c r="D487">
        <v>1545.96</v>
      </c>
      <c r="E487">
        <v>1</v>
      </c>
      <c r="F487" t="s">
        <v>997</v>
      </c>
      <c r="G487" t="s">
        <v>1002</v>
      </c>
      <c r="H487" t="s">
        <v>1013</v>
      </c>
    </row>
    <row r="488" spans="1:8" x14ac:dyDescent="0.35">
      <c r="A488" t="s">
        <v>174</v>
      </c>
      <c r="B488" t="s">
        <v>894</v>
      </c>
      <c r="C488" t="s">
        <v>987</v>
      </c>
      <c r="D488">
        <v>232.03</v>
      </c>
      <c r="E488">
        <v>9</v>
      </c>
      <c r="F488" t="s">
        <v>997</v>
      </c>
      <c r="G488" t="s">
        <v>1008</v>
      </c>
      <c r="H488" t="s">
        <v>1015</v>
      </c>
    </row>
    <row r="489" spans="1:8" x14ac:dyDescent="0.35">
      <c r="A489" t="s">
        <v>391</v>
      </c>
      <c r="B489" t="s">
        <v>895</v>
      </c>
      <c r="C489" t="s">
        <v>995</v>
      </c>
      <c r="D489">
        <v>417.05</v>
      </c>
      <c r="E489">
        <v>2</v>
      </c>
      <c r="F489" t="s">
        <v>998</v>
      </c>
      <c r="G489" t="s">
        <v>1002</v>
      </c>
      <c r="H489" t="s">
        <v>1013</v>
      </c>
    </row>
    <row r="490" spans="1:8" x14ac:dyDescent="0.35">
      <c r="A490" t="s">
        <v>101</v>
      </c>
      <c r="B490" t="s">
        <v>896</v>
      </c>
      <c r="C490" t="s">
        <v>991</v>
      </c>
      <c r="D490">
        <v>1906.98</v>
      </c>
      <c r="E490">
        <v>7</v>
      </c>
      <c r="F490" t="s">
        <v>997</v>
      </c>
      <c r="G490" t="s">
        <v>1009</v>
      </c>
      <c r="H490" t="s">
        <v>1010</v>
      </c>
    </row>
    <row r="491" spans="1:8" x14ac:dyDescent="0.35">
      <c r="A491" t="s">
        <v>160</v>
      </c>
      <c r="B491" t="s">
        <v>897</v>
      </c>
      <c r="C491" t="s">
        <v>988</v>
      </c>
      <c r="D491">
        <v>110.19</v>
      </c>
      <c r="E491">
        <v>1</v>
      </c>
      <c r="F491" t="s">
        <v>999</v>
      </c>
      <c r="G491" t="s">
        <v>1003</v>
      </c>
      <c r="H491" t="s">
        <v>1018</v>
      </c>
    </row>
    <row r="492" spans="1:8" x14ac:dyDescent="0.35">
      <c r="A492" t="s">
        <v>370</v>
      </c>
      <c r="B492" t="s">
        <v>898</v>
      </c>
      <c r="C492" t="s">
        <v>988</v>
      </c>
      <c r="D492">
        <v>516.95000000000005</v>
      </c>
      <c r="E492">
        <v>9</v>
      </c>
      <c r="F492" t="s">
        <v>996</v>
      </c>
      <c r="G492" t="s">
        <v>1009</v>
      </c>
      <c r="H492" t="s">
        <v>1019</v>
      </c>
    </row>
    <row r="493" spans="1:8" x14ac:dyDescent="0.35">
      <c r="A493" t="s">
        <v>392</v>
      </c>
      <c r="B493" t="s">
        <v>899</v>
      </c>
      <c r="C493" t="s">
        <v>994</v>
      </c>
      <c r="D493">
        <v>103.22</v>
      </c>
      <c r="E493">
        <v>8</v>
      </c>
      <c r="F493" t="s">
        <v>997</v>
      </c>
      <c r="G493" t="s">
        <v>1009</v>
      </c>
      <c r="H493" t="s">
        <v>1011</v>
      </c>
    </row>
    <row r="494" spans="1:8" x14ac:dyDescent="0.35">
      <c r="A494" t="s">
        <v>393</v>
      </c>
      <c r="B494" t="s">
        <v>900</v>
      </c>
      <c r="C494" t="s">
        <v>988</v>
      </c>
      <c r="D494">
        <v>222.12</v>
      </c>
      <c r="E494">
        <v>7</v>
      </c>
      <c r="F494" t="s">
        <v>998</v>
      </c>
      <c r="G494" t="s">
        <v>1005</v>
      </c>
      <c r="H494" t="s">
        <v>1018</v>
      </c>
    </row>
    <row r="495" spans="1:8" x14ac:dyDescent="0.35">
      <c r="A495" t="s">
        <v>394</v>
      </c>
      <c r="B495" t="s">
        <v>901</v>
      </c>
      <c r="C495" t="s">
        <v>995</v>
      </c>
      <c r="D495">
        <v>461.17</v>
      </c>
      <c r="E495">
        <v>7</v>
      </c>
      <c r="F495" t="s">
        <v>996</v>
      </c>
      <c r="G495" t="s">
        <v>1001</v>
      </c>
      <c r="H495" t="s">
        <v>1013</v>
      </c>
    </row>
    <row r="496" spans="1:8" x14ac:dyDescent="0.35">
      <c r="A496" t="s">
        <v>395</v>
      </c>
      <c r="B496" t="s">
        <v>902</v>
      </c>
      <c r="C496" t="s">
        <v>991</v>
      </c>
      <c r="D496">
        <v>786.06</v>
      </c>
      <c r="E496">
        <v>7</v>
      </c>
      <c r="F496" t="s">
        <v>997</v>
      </c>
      <c r="G496" t="s">
        <v>1008</v>
      </c>
      <c r="H496" t="s">
        <v>1013</v>
      </c>
    </row>
    <row r="497" spans="1:8" x14ac:dyDescent="0.35">
      <c r="A497" t="s">
        <v>396</v>
      </c>
      <c r="B497" t="s">
        <v>903</v>
      </c>
      <c r="C497" t="s">
        <v>987</v>
      </c>
      <c r="D497">
        <v>1466.04</v>
      </c>
      <c r="E497">
        <v>9</v>
      </c>
      <c r="F497" t="s">
        <v>999</v>
      </c>
      <c r="G497" t="s">
        <v>1004</v>
      </c>
      <c r="H497" t="s">
        <v>1018</v>
      </c>
    </row>
    <row r="498" spans="1:8" x14ac:dyDescent="0.35">
      <c r="A498" t="s">
        <v>397</v>
      </c>
      <c r="B498" t="s">
        <v>904</v>
      </c>
      <c r="C498" t="s">
        <v>993</v>
      </c>
      <c r="D498">
        <v>1547.45</v>
      </c>
      <c r="E498">
        <v>8</v>
      </c>
      <c r="F498" t="s">
        <v>996</v>
      </c>
      <c r="G498" t="s">
        <v>1002</v>
      </c>
      <c r="H498" t="s">
        <v>1015</v>
      </c>
    </row>
    <row r="499" spans="1:8" x14ac:dyDescent="0.35">
      <c r="A499" t="s">
        <v>398</v>
      </c>
      <c r="B499" t="s">
        <v>905</v>
      </c>
      <c r="C499" t="s">
        <v>989</v>
      </c>
      <c r="D499">
        <v>166.39</v>
      </c>
      <c r="E499">
        <v>3</v>
      </c>
      <c r="F499" t="s">
        <v>996</v>
      </c>
      <c r="G499" t="s">
        <v>1000</v>
      </c>
      <c r="H499" t="s">
        <v>1017</v>
      </c>
    </row>
    <row r="500" spans="1:8" x14ac:dyDescent="0.35">
      <c r="A500" t="s">
        <v>399</v>
      </c>
      <c r="B500" t="s">
        <v>906</v>
      </c>
      <c r="C500" t="s">
        <v>987</v>
      </c>
      <c r="D500">
        <v>230.83</v>
      </c>
      <c r="E500">
        <v>2</v>
      </c>
      <c r="F500" t="s">
        <v>999</v>
      </c>
      <c r="G500" t="s">
        <v>1001</v>
      </c>
      <c r="H500" t="s">
        <v>1019</v>
      </c>
    </row>
    <row r="501" spans="1:8" x14ac:dyDescent="0.35">
      <c r="A501" t="s">
        <v>400</v>
      </c>
      <c r="B501" t="s">
        <v>858</v>
      </c>
      <c r="C501" t="s">
        <v>987</v>
      </c>
      <c r="D501">
        <v>1259.72</v>
      </c>
      <c r="E501">
        <v>2</v>
      </c>
      <c r="F501" t="s">
        <v>997</v>
      </c>
      <c r="G501" t="s">
        <v>1008</v>
      </c>
      <c r="H501" t="s">
        <v>1012</v>
      </c>
    </row>
    <row r="502" spans="1:8" x14ac:dyDescent="0.35">
      <c r="A502" t="s">
        <v>401</v>
      </c>
      <c r="B502" t="s">
        <v>907</v>
      </c>
      <c r="C502" t="s">
        <v>987</v>
      </c>
      <c r="D502">
        <v>224.33</v>
      </c>
      <c r="E502">
        <v>5</v>
      </c>
      <c r="F502" t="s">
        <v>999</v>
      </c>
      <c r="G502" t="s">
        <v>1006</v>
      </c>
      <c r="H502" t="s">
        <v>1015</v>
      </c>
    </row>
    <row r="503" spans="1:8" x14ac:dyDescent="0.35">
      <c r="A503" t="s">
        <v>76</v>
      </c>
      <c r="B503" t="s">
        <v>908</v>
      </c>
      <c r="C503" t="s">
        <v>991</v>
      </c>
      <c r="D503">
        <v>1049.69</v>
      </c>
      <c r="E503">
        <v>8</v>
      </c>
      <c r="F503" t="s">
        <v>997</v>
      </c>
      <c r="G503" t="s">
        <v>1009</v>
      </c>
      <c r="H503" t="s">
        <v>1012</v>
      </c>
    </row>
    <row r="504" spans="1:8" x14ac:dyDescent="0.35">
      <c r="A504" t="s">
        <v>402</v>
      </c>
      <c r="B504" t="s">
        <v>905</v>
      </c>
      <c r="C504" t="s">
        <v>988</v>
      </c>
      <c r="D504">
        <v>543.12</v>
      </c>
      <c r="E504">
        <v>2</v>
      </c>
      <c r="F504" t="s">
        <v>996</v>
      </c>
      <c r="G504" t="s">
        <v>1000</v>
      </c>
      <c r="H504" t="s">
        <v>1015</v>
      </c>
    </row>
    <row r="505" spans="1:8" x14ac:dyDescent="0.35">
      <c r="A505" t="s">
        <v>403</v>
      </c>
      <c r="B505" t="s">
        <v>909</v>
      </c>
      <c r="C505" t="s">
        <v>989</v>
      </c>
      <c r="D505">
        <v>935.46</v>
      </c>
      <c r="E505">
        <v>3</v>
      </c>
      <c r="F505" t="s">
        <v>996</v>
      </c>
      <c r="G505" t="s">
        <v>1004</v>
      </c>
      <c r="H505" t="s">
        <v>1017</v>
      </c>
    </row>
    <row r="506" spans="1:8" x14ac:dyDescent="0.35">
      <c r="A506" t="s">
        <v>404</v>
      </c>
      <c r="B506" t="s">
        <v>910</v>
      </c>
      <c r="C506" t="s">
        <v>990</v>
      </c>
      <c r="D506">
        <v>352.54</v>
      </c>
      <c r="E506">
        <v>10</v>
      </c>
      <c r="F506" t="s">
        <v>997</v>
      </c>
      <c r="G506" t="s">
        <v>1005</v>
      </c>
      <c r="H506" t="s">
        <v>1013</v>
      </c>
    </row>
    <row r="507" spans="1:8" x14ac:dyDescent="0.35">
      <c r="A507" t="s">
        <v>183</v>
      </c>
      <c r="B507" t="s">
        <v>911</v>
      </c>
      <c r="C507" t="s">
        <v>987</v>
      </c>
      <c r="D507">
        <v>1237.02</v>
      </c>
      <c r="E507">
        <v>2</v>
      </c>
      <c r="F507" t="s">
        <v>996</v>
      </c>
      <c r="G507" t="s">
        <v>1001</v>
      </c>
      <c r="H507" t="s">
        <v>1019</v>
      </c>
    </row>
    <row r="508" spans="1:8" x14ac:dyDescent="0.35">
      <c r="A508" t="s">
        <v>10</v>
      </c>
      <c r="B508" t="s">
        <v>912</v>
      </c>
      <c r="C508" t="s">
        <v>986</v>
      </c>
      <c r="D508">
        <v>1487.31</v>
      </c>
      <c r="E508">
        <v>9</v>
      </c>
      <c r="F508" t="s">
        <v>996</v>
      </c>
      <c r="G508" t="s">
        <v>1000</v>
      </c>
      <c r="H508" t="s">
        <v>1012</v>
      </c>
    </row>
    <row r="509" spans="1:8" x14ac:dyDescent="0.35">
      <c r="A509" t="s">
        <v>121</v>
      </c>
      <c r="B509" t="s">
        <v>913</v>
      </c>
      <c r="C509" t="s">
        <v>990</v>
      </c>
      <c r="D509">
        <v>532.24</v>
      </c>
      <c r="E509">
        <v>3</v>
      </c>
      <c r="F509" t="s">
        <v>996</v>
      </c>
      <c r="G509" t="s">
        <v>1004</v>
      </c>
      <c r="H509" t="s">
        <v>1015</v>
      </c>
    </row>
    <row r="510" spans="1:8" x14ac:dyDescent="0.35">
      <c r="A510" t="s">
        <v>89</v>
      </c>
      <c r="B510" t="s">
        <v>914</v>
      </c>
      <c r="C510" t="s">
        <v>993</v>
      </c>
      <c r="D510">
        <v>1234.96</v>
      </c>
      <c r="E510">
        <v>2</v>
      </c>
      <c r="F510" t="s">
        <v>996</v>
      </c>
      <c r="G510" t="s">
        <v>1005</v>
      </c>
      <c r="H510" t="s">
        <v>1011</v>
      </c>
    </row>
    <row r="511" spans="1:8" x14ac:dyDescent="0.35">
      <c r="A511" t="s">
        <v>67</v>
      </c>
      <c r="B511" t="s">
        <v>915</v>
      </c>
      <c r="C511" t="s">
        <v>987</v>
      </c>
      <c r="D511">
        <v>1867.05</v>
      </c>
      <c r="E511">
        <v>5</v>
      </c>
      <c r="F511" t="s">
        <v>999</v>
      </c>
      <c r="G511" t="s">
        <v>1004</v>
      </c>
      <c r="H511" t="s">
        <v>1011</v>
      </c>
    </row>
    <row r="512" spans="1:8" x14ac:dyDescent="0.35">
      <c r="A512" t="s">
        <v>405</v>
      </c>
      <c r="B512" t="s">
        <v>916</v>
      </c>
      <c r="C512" t="s">
        <v>990</v>
      </c>
      <c r="D512">
        <v>1421.96</v>
      </c>
      <c r="E512">
        <v>6</v>
      </c>
      <c r="F512" t="s">
        <v>998</v>
      </c>
      <c r="G512" t="s">
        <v>1006</v>
      </c>
      <c r="H512" t="s">
        <v>1011</v>
      </c>
    </row>
    <row r="513" spans="1:8" x14ac:dyDescent="0.35">
      <c r="A513" t="s">
        <v>406</v>
      </c>
      <c r="B513" t="s">
        <v>917</v>
      </c>
      <c r="C513" t="s">
        <v>990</v>
      </c>
      <c r="D513">
        <v>1091.1600000000001</v>
      </c>
      <c r="E513">
        <v>1</v>
      </c>
      <c r="F513" t="s">
        <v>998</v>
      </c>
      <c r="G513" t="s">
        <v>1008</v>
      </c>
      <c r="H513" t="s">
        <v>1016</v>
      </c>
    </row>
    <row r="514" spans="1:8" x14ac:dyDescent="0.35">
      <c r="A514" t="s">
        <v>401</v>
      </c>
      <c r="B514" t="s">
        <v>918</v>
      </c>
      <c r="C514" t="s">
        <v>990</v>
      </c>
      <c r="D514">
        <v>1987.7</v>
      </c>
      <c r="E514">
        <v>7</v>
      </c>
      <c r="F514" t="s">
        <v>998</v>
      </c>
      <c r="G514" t="s">
        <v>1008</v>
      </c>
      <c r="H514" t="s">
        <v>1017</v>
      </c>
    </row>
    <row r="515" spans="1:8" x14ac:dyDescent="0.35">
      <c r="A515" t="s">
        <v>291</v>
      </c>
      <c r="B515" t="s">
        <v>628</v>
      </c>
      <c r="C515" t="s">
        <v>992</v>
      </c>
      <c r="D515">
        <v>784.32</v>
      </c>
      <c r="E515">
        <v>8</v>
      </c>
      <c r="F515" t="s">
        <v>998</v>
      </c>
      <c r="G515" t="s">
        <v>1003</v>
      </c>
      <c r="H515" t="s">
        <v>1014</v>
      </c>
    </row>
    <row r="516" spans="1:8" x14ac:dyDescent="0.35">
      <c r="A516" t="s">
        <v>174</v>
      </c>
      <c r="B516" t="s">
        <v>919</v>
      </c>
      <c r="C516" t="s">
        <v>990</v>
      </c>
      <c r="D516">
        <v>35.93</v>
      </c>
      <c r="E516">
        <v>4</v>
      </c>
      <c r="F516" t="s">
        <v>998</v>
      </c>
      <c r="G516" t="s">
        <v>1006</v>
      </c>
      <c r="H516" t="s">
        <v>1019</v>
      </c>
    </row>
    <row r="517" spans="1:8" x14ac:dyDescent="0.35">
      <c r="A517" t="s">
        <v>338</v>
      </c>
      <c r="B517" t="s">
        <v>920</v>
      </c>
      <c r="C517" t="s">
        <v>989</v>
      </c>
      <c r="D517">
        <v>1504.7</v>
      </c>
      <c r="E517">
        <v>6</v>
      </c>
      <c r="F517" t="s">
        <v>998</v>
      </c>
      <c r="G517" t="s">
        <v>1000</v>
      </c>
      <c r="H517" t="s">
        <v>1015</v>
      </c>
    </row>
    <row r="518" spans="1:8" x14ac:dyDescent="0.35">
      <c r="A518" t="s">
        <v>407</v>
      </c>
      <c r="B518" t="s">
        <v>681</v>
      </c>
      <c r="C518" t="s">
        <v>989</v>
      </c>
      <c r="D518">
        <v>848.21</v>
      </c>
      <c r="E518">
        <v>4</v>
      </c>
      <c r="F518" t="s">
        <v>997</v>
      </c>
      <c r="G518" t="s">
        <v>1000</v>
      </c>
      <c r="H518" t="s">
        <v>1019</v>
      </c>
    </row>
    <row r="519" spans="1:8" x14ac:dyDescent="0.35">
      <c r="A519" t="s">
        <v>174</v>
      </c>
      <c r="B519" t="s">
        <v>630</v>
      </c>
      <c r="C519" t="s">
        <v>994</v>
      </c>
      <c r="D519">
        <v>118.34</v>
      </c>
      <c r="E519">
        <v>3</v>
      </c>
      <c r="F519" t="s">
        <v>998</v>
      </c>
      <c r="G519" t="s">
        <v>1000</v>
      </c>
      <c r="H519" t="s">
        <v>1012</v>
      </c>
    </row>
    <row r="520" spans="1:8" x14ac:dyDescent="0.35">
      <c r="A520" t="s">
        <v>408</v>
      </c>
      <c r="B520" t="s">
        <v>921</v>
      </c>
      <c r="C520" t="s">
        <v>994</v>
      </c>
      <c r="D520">
        <v>801.98</v>
      </c>
      <c r="E520">
        <v>6</v>
      </c>
      <c r="F520" t="s">
        <v>996</v>
      </c>
      <c r="G520" t="s">
        <v>1003</v>
      </c>
      <c r="H520" t="s">
        <v>1016</v>
      </c>
    </row>
    <row r="521" spans="1:8" x14ac:dyDescent="0.35">
      <c r="A521" t="s">
        <v>246</v>
      </c>
      <c r="B521" t="s">
        <v>922</v>
      </c>
      <c r="C521" t="s">
        <v>992</v>
      </c>
      <c r="D521">
        <v>763.94</v>
      </c>
      <c r="E521">
        <v>2</v>
      </c>
      <c r="F521" t="s">
        <v>997</v>
      </c>
      <c r="G521" t="s">
        <v>1004</v>
      </c>
      <c r="H521" t="s">
        <v>1013</v>
      </c>
    </row>
    <row r="522" spans="1:8" x14ac:dyDescent="0.35">
      <c r="A522" t="s">
        <v>409</v>
      </c>
      <c r="B522" t="s">
        <v>923</v>
      </c>
      <c r="C522" t="s">
        <v>988</v>
      </c>
      <c r="D522">
        <v>197.46</v>
      </c>
      <c r="E522">
        <v>2</v>
      </c>
      <c r="F522" t="s">
        <v>996</v>
      </c>
      <c r="G522" t="s">
        <v>1008</v>
      </c>
      <c r="H522" t="s">
        <v>1019</v>
      </c>
    </row>
    <row r="523" spans="1:8" x14ac:dyDescent="0.35">
      <c r="A523" t="s">
        <v>410</v>
      </c>
      <c r="B523" t="s">
        <v>536</v>
      </c>
      <c r="C523" t="s">
        <v>994</v>
      </c>
      <c r="D523">
        <v>1349.73</v>
      </c>
      <c r="E523">
        <v>10</v>
      </c>
      <c r="F523" t="s">
        <v>998</v>
      </c>
      <c r="G523" t="s">
        <v>1001</v>
      </c>
      <c r="H523" t="s">
        <v>1016</v>
      </c>
    </row>
    <row r="524" spans="1:8" x14ac:dyDescent="0.35">
      <c r="A524" t="s">
        <v>411</v>
      </c>
      <c r="B524" t="s">
        <v>924</v>
      </c>
      <c r="C524" t="s">
        <v>991</v>
      </c>
      <c r="D524">
        <v>980.8</v>
      </c>
      <c r="E524">
        <v>2</v>
      </c>
      <c r="F524" t="s">
        <v>998</v>
      </c>
      <c r="G524" t="s">
        <v>1002</v>
      </c>
      <c r="H524" t="s">
        <v>1019</v>
      </c>
    </row>
    <row r="525" spans="1:8" x14ac:dyDescent="0.35">
      <c r="A525" t="s">
        <v>412</v>
      </c>
      <c r="B525" t="s">
        <v>647</v>
      </c>
      <c r="C525" t="s">
        <v>992</v>
      </c>
      <c r="D525">
        <v>977.96</v>
      </c>
      <c r="E525">
        <v>2</v>
      </c>
      <c r="F525" t="s">
        <v>997</v>
      </c>
      <c r="G525" t="s">
        <v>1009</v>
      </c>
      <c r="H525" t="s">
        <v>1014</v>
      </c>
    </row>
    <row r="526" spans="1:8" x14ac:dyDescent="0.35">
      <c r="A526" t="s">
        <v>413</v>
      </c>
      <c r="B526" t="s">
        <v>925</v>
      </c>
      <c r="C526" t="s">
        <v>991</v>
      </c>
      <c r="D526">
        <v>71.33</v>
      </c>
      <c r="E526">
        <v>4</v>
      </c>
      <c r="F526" t="s">
        <v>998</v>
      </c>
      <c r="G526" t="s">
        <v>1007</v>
      </c>
      <c r="H526" t="s">
        <v>1018</v>
      </c>
    </row>
    <row r="527" spans="1:8" x14ac:dyDescent="0.35">
      <c r="A527" t="s">
        <v>414</v>
      </c>
      <c r="B527" t="s">
        <v>926</v>
      </c>
      <c r="C527" t="s">
        <v>994</v>
      </c>
      <c r="D527">
        <v>31.14</v>
      </c>
      <c r="E527">
        <v>1</v>
      </c>
      <c r="F527" t="s">
        <v>997</v>
      </c>
      <c r="G527" t="s">
        <v>1009</v>
      </c>
      <c r="H527" t="s">
        <v>1014</v>
      </c>
    </row>
    <row r="528" spans="1:8" x14ac:dyDescent="0.35">
      <c r="A528" t="s">
        <v>415</v>
      </c>
      <c r="B528" t="s">
        <v>927</v>
      </c>
      <c r="C528" t="s">
        <v>992</v>
      </c>
      <c r="D528">
        <v>745.08</v>
      </c>
      <c r="E528">
        <v>1</v>
      </c>
      <c r="F528" t="s">
        <v>998</v>
      </c>
      <c r="G528" t="s">
        <v>1005</v>
      </c>
      <c r="H528" t="s">
        <v>1016</v>
      </c>
    </row>
    <row r="529" spans="1:8" x14ac:dyDescent="0.35">
      <c r="A529" t="s">
        <v>416</v>
      </c>
      <c r="B529" t="s">
        <v>928</v>
      </c>
      <c r="C529" t="s">
        <v>994</v>
      </c>
      <c r="D529">
        <v>573.27</v>
      </c>
      <c r="E529">
        <v>9</v>
      </c>
      <c r="F529" t="s">
        <v>999</v>
      </c>
      <c r="G529" t="s">
        <v>1008</v>
      </c>
      <c r="H529" t="s">
        <v>1010</v>
      </c>
    </row>
    <row r="530" spans="1:8" x14ac:dyDescent="0.35">
      <c r="A530" t="s">
        <v>89</v>
      </c>
      <c r="B530" t="s">
        <v>736</v>
      </c>
      <c r="C530" t="s">
        <v>991</v>
      </c>
      <c r="D530">
        <v>48.95</v>
      </c>
      <c r="E530">
        <v>6</v>
      </c>
      <c r="F530" t="s">
        <v>997</v>
      </c>
      <c r="G530" t="s">
        <v>1004</v>
      </c>
      <c r="H530" t="s">
        <v>1015</v>
      </c>
    </row>
    <row r="531" spans="1:8" x14ac:dyDescent="0.35">
      <c r="A531" t="s">
        <v>39</v>
      </c>
      <c r="B531" t="s">
        <v>929</v>
      </c>
      <c r="C531" t="s">
        <v>986</v>
      </c>
      <c r="D531">
        <v>1540.42</v>
      </c>
      <c r="E531">
        <v>5</v>
      </c>
      <c r="F531" t="s">
        <v>997</v>
      </c>
      <c r="G531" t="s">
        <v>1003</v>
      </c>
      <c r="H531" t="s">
        <v>1012</v>
      </c>
    </row>
    <row r="532" spans="1:8" x14ac:dyDescent="0.35">
      <c r="A532" t="s">
        <v>358</v>
      </c>
      <c r="B532" t="s">
        <v>895</v>
      </c>
      <c r="C532" t="s">
        <v>994</v>
      </c>
      <c r="D532">
        <v>1702.95</v>
      </c>
      <c r="E532">
        <v>6</v>
      </c>
      <c r="F532" t="s">
        <v>998</v>
      </c>
      <c r="G532" t="s">
        <v>1001</v>
      </c>
      <c r="H532" t="s">
        <v>1013</v>
      </c>
    </row>
    <row r="533" spans="1:8" x14ac:dyDescent="0.35">
      <c r="A533" t="s">
        <v>417</v>
      </c>
      <c r="B533" t="s">
        <v>930</v>
      </c>
      <c r="C533" t="s">
        <v>987</v>
      </c>
      <c r="D533">
        <v>1714.94</v>
      </c>
      <c r="E533">
        <v>8</v>
      </c>
      <c r="F533" t="s">
        <v>998</v>
      </c>
      <c r="G533" t="s">
        <v>1002</v>
      </c>
      <c r="H533" t="s">
        <v>1016</v>
      </c>
    </row>
    <row r="534" spans="1:8" x14ac:dyDescent="0.35">
      <c r="A534" t="s">
        <v>418</v>
      </c>
      <c r="B534" t="s">
        <v>931</v>
      </c>
      <c r="C534" t="s">
        <v>994</v>
      </c>
      <c r="D534">
        <v>26.12</v>
      </c>
      <c r="E534">
        <v>8</v>
      </c>
      <c r="F534" t="s">
        <v>998</v>
      </c>
      <c r="G534" t="s">
        <v>1005</v>
      </c>
      <c r="H534" t="s">
        <v>1015</v>
      </c>
    </row>
    <row r="535" spans="1:8" x14ac:dyDescent="0.35">
      <c r="A535" t="s">
        <v>419</v>
      </c>
      <c r="B535" t="s">
        <v>932</v>
      </c>
      <c r="C535" t="s">
        <v>993</v>
      </c>
      <c r="D535">
        <v>757.93</v>
      </c>
      <c r="E535">
        <v>3</v>
      </c>
      <c r="F535" t="s">
        <v>996</v>
      </c>
      <c r="G535" t="s">
        <v>1004</v>
      </c>
      <c r="H535" t="s">
        <v>1018</v>
      </c>
    </row>
    <row r="536" spans="1:8" x14ac:dyDescent="0.35">
      <c r="A536" t="s">
        <v>420</v>
      </c>
      <c r="B536" t="s">
        <v>933</v>
      </c>
      <c r="C536" t="s">
        <v>987</v>
      </c>
      <c r="D536">
        <v>1774.1</v>
      </c>
      <c r="E536">
        <v>2</v>
      </c>
      <c r="F536" t="s">
        <v>996</v>
      </c>
      <c r="G536" t="s">
        <v>1001</v>
      </c>
      <c r="H536" t="s">
        <v>1013</v>
      </c>
    </row>
    <row r="537" spans="1:8" x14ac:dyDescent="0.35">
      <c r="A537" t="s">
        <v>250</v>
      </c>
      <c r="B537" t="s">
        <v>934</v>
      </c>
      <c r="C537" t="s">
        <v>992</v>
      </c>
      <c r="D537">
        <v>983.27</v>
      </c>
      <c r="E537">
        <v>6</v>
      </c>
      <c r="F537" t="s">
        <v>996</v>
      </c>
      <c r="G537" t="s">
        <v>1000</v>
      </c>
      <c r="H537" t="s">
        <v>1017</v>
      </c>
    </row>
    <row r="538" spans="1:8" x14ac:dyDescent="0.35">
      <c r="A538" t="s">
        <v>421</v>
      </c>
      <c r="B538" t="s">
        <v>935</v>
      </c>
      <c r="C538" t="s">
        <v>988</v>
      </c>
      <c r="D538">
        <v>1340.55</v>
      </c>
      <c r="E538">
        <v>8</v>
      </c>
      <c r="F538" t="s">
        <v>999</v>
      </c>
      <c r="G538" t="s">
        <v>1004</v>
      </c>
      <c r="H538" t="s">
        <v>1017</v>
      </c>
    </row>
    <row r="539" spans="1:8" x14ac:dyDescent="0.35">
      <c r="A539" t="s">
        <v>127</v>
      </c>
      <c r="B539" t="s">
        <v>936</v>
      </c>
      <c r="C539" t="s">
        <v>988</v>
      </c>
      <c r="D539">
        <v>1473.22</v>
      </c>
      <c r="E539">
        <v>1</v>
      </c>
      <c r="F539" t="s">
        <v>998</v>
      </c>
      <c r="G539" t="s">
        <v>1002</v>
      </c>
      <c r="H539" t="s">
        <v>1013</v>
      </c>
    </row>
    <row r="540" spans="1:8" x14ac:dyDescent="0.35">
      <c r="A540" t="s">
        <v>422</v>
      </c>
      <c r="B540" t="s">
        <v>937</v>
      </c>
      <c r="C540" t="s">
        <v>995</v>
      </c>
      <c r="D540">
        <v>1248.1099999999999</v>
      </c>
      <c r="E540">
        <v>8</v>
      </c>
      <c r="F540" t="s">
        <v>997</v>
      </c>
      <c r="G540" t="s">
        <v>1004</v>
      </c>
      <c r="H540" t="s">
        <v>1019</v>
      </c>
    </row>
    <row r="541" spans="1:8" x14ac:dyDescent="0.35">
      <c r="A541" t="s">
        <v>319</v>
      </c>
      <c r="B541" t="s">
        <v>938</v>
      </c>
      <c r="C541" t="s">
        <v>986</v>
      </c>
      <c r="D541">
        <v>624.49</v>
      </c>
      <c r="E541">
        <v>8</v>
      </c>
      <c r="F541" t="s">
        <v>996</v>
      </c>
      <c r="G541" t="s">
        <v>1003</v>
      </c>
      <c r="H541" t="s">
        <v>1011</v>
      </c>
    </row>
    <row r="542" spans="1:8" x14ac:dyDescent="0.35">
      <c r="A542" t="s">
        <v>275</v>
      </c>
      <c r="B542" t="s">
        <v>905</v>
      </c>
      <c r="C542" t="s">
        <v>987</v>
      </c>
      <c r="D542">
        <v>851.05</v>
      </c>
      <c r="E542">
        <v>10</v>
      </c>
      <c r="F542" t="s">
        <v>997</v>
      </c>
      <c r="G542" t="s">
        <v>1001</v>
      </c>
      <c r="H542" t="s">
        <v>1018</v>
      </c>
    </row>
    <row r="543" spans="1:8" x14ac:dyDescent="0.35">
      <c r="A543" t="s">
        <v>423</v>
      </c>
      <c r="B543" t="s">
        <v>939</v>
      </c>
      <c r="C543" t="s">
        <v>990</v>
      </c>
      <c r="D543">
        <v>152.03</v>
      </c>
      <c r="E543">
        <v>9</v>
      </c>
      <c r="F543" t="s">
        <v>997</v>
      </c>
      <c r="G543" t="s">
        <v>1002</v>
      </c>
      <c r="H543" t="s">
        <v>1014</v>
      </c>
    </row>
    <row r="544" spans="1:8" x14ac:dyDescent="0.35">
      <c r="A544" t="s">
        <v>424</v>
      </c>
      <c r="B544" t="s">
        <v>940</v>
      </c>
      <c r="C544" t="s">
        <v>992</v>
      </c>
      <c r="D544">
        <v>1600.28</v>
      </c>
      <c r="E544">
        <v>5</v>
      </c>
      <c r="F544" t="s">
        <v>996</v>
      </c>
      <c r="G544" t="s">
        <v>1007</v>
      </c>
      <c r="H544" t="s">
        <v>1016</v>
      </c>
    </row>
    <row r="545" spans="1:8" x14ac:dyDescent="0.35">
      <c r="A545" t="s">
        <v>34</v>
      </c>
      <c r="B545" t="s">
        <v>941</v>
      </c>
      <c r="C545" t="s">
        <v>990</v>
      </c>
      <c r="D545">
        <v>79.44</v>
      </c>
      <c r="E545">
        <v>10</v>
      </c>
      <c r="F545" t="s">
        <v>998</v>
      </c>
      <c r="G545" t="s">
        <v>1005</v>
      </c>
      <c r="H545" t="s">
        <v>1010</v>
      </c>
    </row>
    <row r="546" spans="1:8" x14ac:dyDescent="0.35">
      <c r="A546" t="s">
        <v>296</v>
      </c>
      <c r="B546" t="s">
        <v>942</v>
      </c>
      <c r="C546" t="s">
        <v>991</v>
      </c>
      <c r="D546">
        <v>1868.6</v>
      </c>
      <c r="E546">
        <v>8</v>
      </c>
      <c r="F546" t="s">
        <v>998</v>
      </c>
      <c r="G546" t="s">
        <v>1006</v>
      </c>
      <c r="H546" t="s">
        <v>1013</v>
      </c>
    </row>
    <row r="547" spans="1:8" x14ac:dyDescent="0.35">
      <c r="A547" t="s">
        <v>425</v>
      </c>
      <c r="B547" t="s">
        <v>943</v>
      </c>
      <c r="C547" t="s">
        <v>989</v>
      </c>
      <c r="D547">
        <v>1905.57</v>
      </c>
      <c r="E547">
        <v>6</v>
      </c>
      <c r="F547" t="s">
        <v>998</v>
      </c>
      <c r="G547" t="s">
        <v>1005</v>
      </c>
      <c r="H547" t="s">
        <v>1012</v>
      </c>
    </row>
    <row r="548" spans="1:8" x14ac:dyDescent="0.35">
      <c r="A548" t="s">
        <v>305</v>
      </c>
      <c r="B548" t="s">
        <v>944</v>
      </c>
      <c r="C548" t="s">
        <v>993</v>
      </c>
      <c r="D548">
        <v>680.54</v>
      </c>
      <c r="E548">
        <v>8</v>
      </c>
      <c r="F548" t="s">
        <v>998</v>
      </c>
      <c r="G548" t="s">
        <v>1009</v>
      </c>
      <c r="H548" t="s">
        <v>1017</v>
      </c>
    </row>
    <row r="549" spans="1:8" x14ac:dyDescent="0.35">
      <c r="A549" t="s">
        <v>255</v>
      </c>
      <c r="B549" t="s">
        <v>945</v>
      </c>
      <c r="C549" t="s">
        <v>989</v>
      </c>
      <c r="D549">
        <v>374.94</v>
      </c>
      <c r="E549">
        <v>4</v>
      </c>
      <c r="F549" t="s">
        <v>999</v>
      </c>
      <c r="G549" t="s">
        <v>1001</v>
      </c>
      <c r="H549" t="s">
        <v>1010</v>
      </c>
    </row>
    <row r="550" spans="1:8" x14ac:dyDescent="0.35">
      <c r="A550" t="s">
        <v>106</v>
      </c>
      <c r="B550" t="s">
        <v>946</v>
      </c>
      <c r="C550" t="s">
        <v>989</v>
      </c>
      <c r="D550">
        <v>914.18</v>
      </c>
      <c r="E550">
        <v>1</v>
      </c>
      <c r="F550" t="s">
        <v>996</v>
      </c>
      <c r="G550" t="s">
        <v>1008</v>
      </c>
      <c r="H550" t="s">
        <v>1012</v>
      </c>
    </row>
    <row r="551" spans="1:8" x14ac:dyDescent="0.35">
      <c r="A551" t="s">
        <v>426</v>
      </c>
      <c r="B551" t="s">
        <v>844</v>
      </c>
      <c r="C551" t="s">
        <v>992</v>
      </c>
      <c r="D551">
        <v>13.67</v>
      </c>
      <c r="E551">
        <v>6</v>
      </c>
      <c r="F551" t="s">
        <v>997</v>
      </c>
      <c r="G551" t="s">
        <v>1000</v>
      </c>
      <c r="H551" t="s">
        <v>1013</v>
      </c>
    </row>
    <row r="552" spans="1:8" x14ac:dyDescent="0.35">
      <c r="A552" t="s">
        <v>427</v>
      </c>
      <c r="B552" t="s">
        <v>947</v>
      </c>
      <c r="C552" t="s">
        <v>991</v>
      </c>
      <c r="D552">
        <v>410.9</v>
      </c>
      <c r="E552">
        <v>4</v>
      </c>
      <c r="F552" t="s">
        <v>998</v>
      </c>
      <c r="G552" t="s">
        <v>1005</v>
      </c>
      <c r="H552" t="s">
        <v>1019</v>
      </c>
    </row>
    <row r="553" spans="1:8" x14ac:dyDescent="0.35">
      <c r="A553" t="s">
        <v>334</v>
      </c>
      <c r="B553" t="s">
        <v>948</v>
      </c>
      <c r="C553" t="s">
        <v>993</v>
      </c>
      <c r="D553">
        <v>1703.32</v>
      </c>
      <c r="E553">
        <v>5</v>
      </c>
      <c r="F553" t="s">
        <v>999</v>
      </c>
      <c r="G553" t="s">
        <v>1009</v>
      </c>
      <c r="H553" t="s">
        <v>1018</v>
      </c>
    </row>
    <row r="554" spans="1:8" x14ac:dyDescent="0.35">
      <c r="A554" t="s">
        <v>29</v>
      </c>
      <c r="B554" t="s">
        <v>777</v>
      </c>
      <c r="C554" t="s">
        <v>993</v>
      </c>
      <c r="D554">
        <v>1384.94</v>
      </c>
      <c r="E554">
        <v>2</v>
      </c>
      <c r="F554" t="s">
        <v>997</v>
      </c>
      <c r="G554" t="s">
        <v>1001</v>
      </c>
      <c r="H554" t="s">
        <v>1017</v>
      </c>
    </row>
    <row r="555" spans="1:8" x14ac:dyDescent="0.35">
      <c r="A555" t="s">
        <v>428</v>
      </c>
      <c r="B555" t="s">
        <v>949</v>
      </c>
      <c r="C555" t="s">
        <v>992</v>
      </c>
      <c r="D555">
        <v>496.61</v>
      </c>
      <c r="E555">
        <v>8</v>
      </c>
      <c r="F555" t="s">
        <v>996</v>
      </c>
      <c r="G555" t="s">
        <v>1000</v>
      </c>
      <c r="H555" t="s">
        <v>1018</v>
      </c>
    </row>
    <row r="556" spans="1:8" x14ac:dyDescent="0.35">
      <c r="A556" t="s">
        <v>40</v>
      </c>
      <c r="B556" t="s">
        <v>658</v>
      </c>
      <c r="C556" t="s">
        <v>988</v>
      </c>
      <c r="D556">
        <v>1987.32</v>
      </c>
      <c r="E556">
        <v>3</v>
      </c>
      <c r="F556" t="s">
        <v>999</v>
      </c>
      <c r="G556" t="s">
        <v>1000</v>
      </c>
      <c r="H556" t="s">
        <v>1014</v>
      </c>
    </row>
    <row r="557" spans="1:8" x14ac:dyDescent="0.35">
      <c r="A557" t="s">
        <v>132</v>
      </c>
      <c r="B557" t="s">
        <v>556</v>
      </c>
      <c r="C557" t="s">
        <v>995</v>
      </c>
      <c r="D557">
        <v>1993.39</v>
      </c>
      <c r="E557">
        <v>6</v>
      </c>
      <c r="F557" t="s">
        <v>998</v>
      </c>
      <c r="G557" t="s">
        <v>1008</v>
      </c>
      <c r="H557" t="s">
        <v>1012</v>
      </c>
    </row>
    <row r="558" spans="1:8" x14ac:dyDescent="0.35">
      <c r="A558" t="s">
        <v>429</v>
      </c>
      <c r="B558" t="s">
        <v>950</v>
      </c>
      <c r="C558" t="s">
        <v>988</v>
      </c>
      <c r="D558">
        <v>311.38</v>
      </c>
      <c r="E558">
        <v>3</v>
      </c>
      <c r="F558" t="s">
        <v>999</v>
      </c>
      <c r="G558" t="s">
        <v>1005</v>
      </c>
      <c r="H558" t="s">
        <v>1019</v>
      </c>
    </row>
    <row r="559" spans="1:8" x14ac:dyDescent="0.35">
      <c r="A559" t="s">
        <v>283</v>
      </c>
      <c r="B559" t="s">
        <v>951</v>
      </c>
      <c r="C559" t="s">
        <v>989</v>
      </c>
      <c r="D559">
        <v>1949.57</v>
      </c>
      <c r="E559">
        <v>4</v>
      </c>
      <c r="F559" t="s">
        <v>997</v>
      </c>
      <c r="G559" t="s">
        <v>1006</v>
      </c>
      <c r="H559" t="s">
        <v>1015</v>
      </c>
    </row>
    <row r="560" spans="1:8" x14ac:dyDescent="0.35">
      <c r="A560" t="s">
        <v>274</v>
      </c>
      <c r="B560" t="s">
        <v>952</v>
      </c>
      <c r="C560" t="s">
        <v>987</v>
      </c>
      <c r="D560">
        <v>890.24</v>
      </c>
      <c r="E560">
        <v>3</v>
      </c>
      <c r="F560" t="s">
        <v>999</v>
      </c>
      <c r="G560" t="s">
        <v>1004</v>
      </c>
      <c r="H560" t="s">
        <v>1014</v>
      </c>
    </row>
    <row r="561" spans="1:8" x14ac:dyDescent="0.35">
      <c r="A561" t="s">
        <v>179</v>
      </c>
      <c r="B561" t="s">
        <v>953</v>
      </c>
      <c r="C561" t="s">
        <v>989</v>
      </c>
      <c r="D561">
        <v>370.42</v>
      </c>
      <c r="E561">
        <v>7</v>
      </c>
      <c r="F561" t="s">
        <v>998</v>
      </c>
      <c r="G561" t="s">
        <v>1007</v>
      </c>
      <c r="H561" t="s">
        <v>1013</v>
      </c>
    </row>
    <row r="562" spans="1:8" x14ac:dyDescent="0.35">
      <c r="A562" t="s">
        <v>430</v>
      </c>
      <c r="B562" t="s">
        <v>954</v>
      </c>
      <c r="C562" t="s">
        <v>986</v>
      </c>
      <c r="D562">
        <v>1325.34</v>
      </c>
      <c r="E562">
        <v>7</v>
      </c>
      <c r="F562" t="s">
        <v>996</v>
      </c>
      <c r="G562" t="s">
        <v>1009</v>
      </c>
      <c r="H562" t="s">
        <v>1011</v>
      </c>
    </row>
    <row r="563" spans="1:8" x14ac:dyDescent="0.35">
      <c r="A563" t="s">
        <v>431</v>
      </c>
      <c r="B563" t="s">
        <v>896</v>
      </c>
      <c r="C563" t="s">
        <v>990</v>
      </c>
      <c r="D563">
        <v>29.05</v>
      </c>
      <c r="E563">
        <v>5</v>
      </c>
      <c r="F563" t="s">
        <v>997</v>
      </c>
      <c r="G563" t="s">
        <v>1009</v>
      </c>
      <c r="H563" t="s">
        <v>1011</v>
      </c>
    </row>
    <row r="564" spans="1:8" x14ac:dyDescent="0.35">
      <c r="A564" t="s">
        <v>432</v>
      </c>
      <c r="B564" t="s">
        <v>955</v>
      </c>
      <c r="C564" t="s">
        <v>990</v>
      </c>
      <c r="D564">
        <v>519.87</v>
      </c>
      <c r="E564">
        <v>2</v>
      </c>
      <c r="F564" t="s">
        <v>997</v>
      </c>
      <c r="G564" t="s">
        <v>1005</v>
      </c>
      <c r="H564" t="s">
        <v>1014</v>
      </c>
    </row>
    <row r="565" spans="1:8" x14ac:dyDescent="0.35">
      <c r="A565" t="s">
        <v>14</v>
      </c>
      <c r="B565" t="s">
        <v>956</v>
      </c>
      <c r="C565" t="s">
        <v>993</v>
      </c>
      <c r="D565">
        <v>1393.03</v>
      </c>
      <c r="E565">
        <v>7</v>
      </c>
      <c r="F565" t="s">
        <v>999</v>
      </c>
      <c r="G565" t="s">
        <v>1001</v>
      </c>
      <c r="H565" t="s">
        <v>1019</v>
      </c>
    </row>
    <row r="566" spans="1:8" x14ac:dyDescent="0.35">
      <c r="A566" t="s">
        <v>103</v>
      </c>
      <c r="B566" t="s">
        <v>957</v>
      </c>
      <c r="C566" t="s">
        <v>986</v>
      </c>
      <c r="D566">
        <v>629.86</v>
      </c>
      <c r="E566">
        <v>2</v>
      </c>
      <c r="F566" t="s">
        <v>999</v>
      </c>
      <c r="G566" t="s">
        <v>1005</v>
      </c>
      <c r="H566" t="s">
        <v>1017</v>
      </c>
    </row>
    <row r="567" spans="1:8" x14ac:dyDescent="0.35">
      <c r="A567" t="s">
        <v>328</v>
      </c>
      <c r="B567" t="s">
        <v>900</v>
      </c>
      <c r="C567" t="s">
        <v>991</v>
      </c>
      <c r="D567">
        <v>1377.01</v>
      </c>
      <c r="E567">
        <v>6</v>
      </c>
      <c r="F567" t="s">
        <v>998</v>
      </c>
      <c r="G567" t="s">
        <v>1000</v>
      </c>
      <c r="H567" t="s">
        <v>1010</v>
      </c>
    </row>
    <row r="568" spans="1:8" x14ac:dyDescent="0.35">
      <c r="A568" t="s">
        <v>433</v>
      </c>
      <c r="B568" t="s">
        <v>616</v>
      </c>
      <c r="C568" t="s">
        <v>991</v>
      </c>
      <c r="D568">
        <v>858.86</v>
      </c>
      <c r="E568">
        <v>4</v>
      </c>
      <c r="F568" t="s">
        <v>997</v>
      </c>
      <c r="G568" t="s">
        <v>1008</v>
      </c>
      <c r="H568" t="s">
        <v>1011</v>
      </c>
    </row>
    <row r="569" spans="1:8" x14ac:dyDescent="0.35">
      <c r="A569" t="s">
        <v>434</v>
      </c>
      <c r="B569" t="s">
        <v>958</v>
      </c>
      <c r="C569" t="s">
        <v>993</v>
      </c>
      <c r="D569">
        <v>964.22</v>
      </c>
      <c r="E569">
        <v>3</v>
      </c>
      <c r="F569" t="s">
        <v>996</v>
      </c>
      <c r="G569" t="s">
        <v>1005</v>
      </c>
      <c r="H569" t="s">
        <v>1017</v>
      </c>
    </row>
    <row r="570" spans="1:8" x14ac:dyDescent="0.35">
      <c r="A570" t="s">
        <v>435</v>
      </c>
      <c r="B570" t="s">
        <v>701</v>
      </c>
      <c r="C570" t="s">
        <v>987</v>
      </c>
      <c r="D570">
        <v>651.16999999999996</v>
      </c>
      <c r="E570">
        <v>4</v>
      </c>
      <c r="F570" t="s">
        <v>998</v>
      </c>
      <c r="G570" t="s">
        <v>1001</v>
      </c>
      <c r="H570" t="s">
        <v>1019</v>
      </c>
    </row>
    <row r="571" spans="1:8" x14ac:dyDescent="0.35">
      <c r="A571" t="s">
        <v>436</v>
      </c>
      <c r="B571" t="s">
        <v>732</v>
      </c>
      <c r="C571" t="s">
        <v>989</v>
      </c>
      <c r="D571">
        <v>951.16</v>
      </c>
      <c r="E571">
        <v>2</v>
      </c>
      <c r="F571" t="s">
        <v>999</v>
      </c>
      <c r="G571" t="s">
        <v>1000</v>
      </c>
      <c r="H571" t="s">
        <v>1016</v>
      </c>
    </row>
    <row r="572" spans="1:8" x14ac:dyDescent="0.35">
      <c r="A572" t="s">
        <v>156</v>
      </c>
      <c r="B572" t="s">
        <v>561</v>
      </c>
      <c r="C572" t="s">
        <v>991</v>
      </c>
      <c r="D572">
        <v>742.98</v>
      </c>
      <c r="E572">
        <v>5</v>
      </c>
      <c r="F572" t="s">
        <v>996</v>
      </c>
      <c r="G572" t="s">
        <v>1006</v>
      </c>
      <c r="H572" t="s">
        <v>1018</v>
      </c>
    </row>
    <row r="573" spans="1:8" x14ac:dyDescent="0.35">
      <c r="A573" t="s">
        <v>437</v>
      </c>
      <c r="B573" t="s">
        <v>959</v>
      </c>
      <c r="C573" t="s">
        <v>991</v>
      </c>
      <c r="D573">
        <v>519.51</v>
      </c>
      <c r="E573">
        <v>7</v>
      </c>
      <c r="F573" t="s">
        <v>996</v>
      </c>
      <c r="G573" t="s">
        <v>1007</v>
      </c>
      <c r="H573" t="s">
        <v>1016</v>
      </c>
    </row>
    <row r="574" spans="1:8" x14ac:dyDescent="0.35">
      <c r="A574" t="s">
        <v>438</v>
      </c>
      <c r="B574" t="s">
        <v>960</v>
      </c>
      <c r="C574" t="s">
        <v>992</v>
      </c>
      <c r="D574">
        <v>1178.5999999999999</v>
      </c>
      <c r="E574">
        <v>2</v>
      </c>
      <c r="F574" t="s">
        <v>996</v>
      </c>
      <c r="G574" t="s">
        <v>1003</v>
      </c>
      <c r="H574" t="s">
        <v>1017</v>
      </c>
    </row>
    <row r="575" spans="1:8" x14ac:dyDescent="0.35">
      <c r="A575" t="s">
        <v>439</v>
      </c>
      <c r="B575" t="s">
        <v>961</v>
      </c>
      <c r="C575" t="s">
        <v>989</v>
      </c>
      <c r="D575">
        <v>1328.74</v>
      </c>
      <c r="E575">
        <v>2</v>
      </c>
      <c r="F575" t="s">
        <v>997</v>
      </c>
      <c r="G575" t="s">
        <v>1001</v>
      </c>
      <c r="H575" t="s">
        <v>1010</v>
      </c>
    </row>
    <row r="576" spans="1:8" x14ac:dyDescent="0.35">
      <c r="A576" t="s">
        <v>440</v>
      </c>
      <c r="B576" t="s">
        <v>891</v>
      </c>
      <c r="C576" t="s">
        <v>989</v>
      </c>
      <c r="D576">
        <v>1211.3</v>
      </c>
      <c r="E576">
        <v>2</v>
      </c>
      <c r="F576" t="s">
        <v>996</v>
      </c>
      <c r="G576" t="s">
        <v>1000</v>
      </c>
      <c r="H576" t="s">
        <v>1015</v>
      </c>
    </row>
    <row r="577" spans="1:8" x14ac:dyDescent="0.35">
      <c r="A577" t="s">
        <v>353</v>
      </c>
      <c r="B577" t="s">
        <v>546</v>
      </c>
      <c r="C577" t="s">
        <v>987</v>
      </c>
      <c r="D577">
        <v>912.21</v>
      </c>
      <c r="E577">
        <v>1</v>
      </c>
      <c r="F577" t="s">
        <v>997</v>
      </c>
      <c r="G577" t="s">
        <v>1004</v>
      </c>
      <c r="H577" t="s">
        <v>1013</v>
      </c>
    </row>
    <row r="578" spans="1:8" x14ac:dyDescent="0.35">
      <c r="A578" t="s">
        <v>441</v>
      </c>
      <c r="B578" t="s">
        <v>962</v>
      </c>
      <c r="C578" t="s">
        <v>993</v>
      </c>
      <c r="D578">
        <v>1476.79</v>
      </c>
      <c r="E578">
        <v>8</v>
      </c>
      <c r="F578" t="s">
        <v>997</v>
      </c>
      <c r="G578" t="s">
        <v>1006</v>
      </c>
      <c r="H578" t="s">
        <v>1017</v>
      </c>
    </row>
    <row r="579" spans="1:8" x14ac:dyDescent="0.35">
      <c r="A579" t="s">
        <v>442</v>
      </c>
      <c r="B579" t="s">
        <v>963</v>
      </c>
      <c r="C579" t="s">
        <v>988</v>
      </c>
      <c r="D579">
        <v>1704.8</v>
      </c>
      <c r="E579">
        <v>8</v>
      </c>
      <c r="F579" t="s">
        <v>996</v>
      </c>
      <c r="G579" t="s">
        <v>1008</v>
      </c>
      <c r="H579" t="s">
        <v>1011</v>
      </c>
    </row>
    <row r="580" spans="1:8" x14ac:dyDescent="0.35">
      <c r="A580" t="s">
        <v>443</v>
      </c>
      <c r="B580" t="s">
        <v>964</v>
      </c>
      <c r="C580" t="s">
        <v>993</v>
      </c>
      <c r="D580">
        <v>1764.97</v>
      </c>
      <c r="E580">
        <v>1</v>
      </c>
      <c r="F580" t="s">
        <v>998</v>
      </c>
      <c r="G580" t="s">
        <v>1006</v>
      </c>
      <c r="H580" t="s">
        <v>1019</v>
      </c>
    </row>
    <row r="581" spans="1:8" x14ac:dyDescent="0.35">
      <c r="A581" t="s">
        <v>144</v>
      </c>
      <c r="B581" t="s">
        <v>965</v>
      </c>
      <c r="C581" t="s">
        <v>993</v>
      </c>
      <c r="D581">
        <v>17.87</v>
      </c>
      <c r="E581">
        <v>5</v>
      </c>
      <c r="F581" t="s">
        <v>996</v>
      </c>
      <c r="G581" t="s">
        <v>1007</v>
      </c>
      <c r="H581" t="s">
        <v>1010</v>
      </c>
    </row>
    <row r="582" spans="1:8" x14ac:dyDescent="0.35">
      <c r="A582" t="s">
        <v>69</v>
      </c>
      <c r="B582" t="s">
        <v>966</v>
      </c>
      <c r="C582" t="s">
        <v>989</v>
      </c>
      <c r="D582">
        <v>544.66</v>
      </c>
      <c r="E582">
        <v>2</v>
      </c>
      <c r="F582" t="s">
        <v>998</v>
      </c>
      <c r="G582" t="s">
        <v>1004</v>
      </c>
      <c r="H582" t="s">
        <v>1010</v>
      </c>
    </row>
    <row r="583" spans="1:8" x14ac:dyDescent="0.35">
      <c r="A583" t="s">
        <v>444</v>
      </c>
      <c r="B583" t="s">
        <v>967</v>
      </c>
      <c r="C583" t="s">
        <v>990</v>
      </c>
      <c r="D583">
        <v>1007.82</v>
      </c>
      <c r="E583">
        <v>1</v>
      </c>
      <c r="F583" t="s">
        <v>997</v>
      </c>
      <c r="G583" t="s">
        <v>1003</v>
      </c>
      <c r="H583" t="s">
        <v>1017</v>
      </c>
    </row>
    <row r="584" spans="1:8" x14ac:dyDescent="0.35">
      <c r="A584" t="s">
        <v>143</v>
      </c>
      <c r="B584" t="s">
        <v>968</v>
      </c>
      <c r="C584" t="s">
        <v>995</v>
      </c>
      <c r="D584">
        <v>1602.34</v>
      </c>
      <c r="E584">
        <v>4</v>
      </c>
      <c r="F584" t="s">
        <v>998</v>
      </c>
      <c r="G584" t="s">
        <v>1001</v>
      </c>
      <c r="H584" t="s">
        <v>1010</v>
      </c>
    </row>
    <row r="585" spans="1:8" x14ac:dyDescent="0.35">
      <c r="A585" t="s">
        <v>445</v>
      </c>
      <c r="B585" t="s">
        <v>969</v>
      </c>
      <c r="C585" t="s">
        <v>986</v>
      </c>
      <c r="D585">
        <v>1736.04</v>
      </c>
      <c r="E585">
        <v>6</v>
      </c>
      <c r="F585" t="s">
        <v>996</v>
      </c>
      <c r="G585" t="s">
        <v>1006</v>
      </c>
      <c r="H585" t="s">
        <v>1018</v>
      </c>
    </row>
    <row r="586" spans="1:8" x14ac:dyDescent="0.35">
      <c r="A586" t="s">
        <v>446</v>
      </c>
      <c r="B586" t="s">
        <v>970</v>
      </c>
      <c r="C586" t="s">
        <v>990</v>
      </c>
      <c r="D586">
        <v>1957.9</v>
      </c>
      <c r="E586">
        <v>3</v>
      </c>
      <c r="F586" t="s">
        <v>998</v>
      </c>
      <c r="G586" t="s">
        <v>1000</v>
      </c>
      <c r="H586" t="s">
        <v>1012</v>
      </c>
    </row>
    <row r="587" spans="1:8" x14ac:dyDescent="0.35">
      <c r="A587" t="s">
        <v>202</v>
      </c>
      <c r="B587" t="s">
        <v>971</v>
      </c>
      <c r="C587" t="s">
        <v>990</v>
      </c>
      <c r="D587">
        <v>1817.61</v>
      </c>
      <c r="E587">
        <v>5</v>
      </c>
      <c r="F587" t="s">
        <v>999</v>
      </c>
      <c r="G587" t="s">
        <v>1001</v>
      </c>
      <c r="H587" t="s">
        <v>1011</v>
      </c>
    </row>
    <row r="588" spans="1:8" x14ac:dyDescent="0.35">
      <c r="A588" t="s">
        <v>447</v>
      </c>
      <c r="B588" t="s">
        <v>972</v>
      </c>
      <c r="C588" t="s">
        <v>995</v>
      </c>
      <c r="D588">
        <v>1731.76</v>
      </c>
      <c r="E588">
        <v>7</v>
      </c>
      <c r="F588" t="s">
        <v>998</v>
      </c>
      <c r="G588" t="s">
        <v>1006</v>
      </c>
      <c r="H588" t="s">
        <v>1014</v>
      </c>
    </row>
    <row r="589" spans="1:8" x14ac:dyDescent="0.35">
      <c r="A589" t="s">
        <v>448</v>
      </c>
      <c r="B589" t="s">
        <v>973</v>
      </c>
      <c r="C589" t="s">
        <v>993</v>
      </c>
      <c r="D589">
        <v>549.1</v>
      </c>
      <c r="E589">
        <v>6</v>
      </c>
      <c r="F589" t="s">
        <v>996</v>
      </c>
      <c r="G589" t="s">
        <v>1004</v>
      </c>
      <c r="H589" t="s">
        <v>1018</v>
      </c>
    </row>
    <row r="590" spans="1:8" x14ac:dyDescent="0.35">
      <c r="A590" t="s">
        <v>345</v>
      </c>
      <c r="B590" t="s">
        <v>974</v>
      </c>
      <c r="C590" t="s">
        <v>987</v>
      </c>
      <c r="D590">
        <v>630.25</v>
      </c>
      <c r="E590">
        <v>6</v>
      </c>
      <c r="F590" t="s">
        <v>998</v>
      </c>
      <c r="G590" t="s">
        <v>1003</v>
      </c>
      <c r="H590" t="s">
        <v>1019</v>
      </c>
    </row>
    <row r="591" spans="1:8" x14ac:dyDescent="0.35">
      <c r="A591" t="s">
        <v>449</v>
      </c>
      <c r="B591" t="s">
        <v>975</v>
      </c>
      <c r="C591" t="s">
        <v>989</v>
      </c>
      <c r="D591">
        <v>417.04</v>
      </c>
      <c r="E591">
        <v>10</v>
      </c>
      <c r="F591" t="s">
        <v>997</v>
      </c>
      <c r="G591" t="s">
        <v>1009</v>
      </c>
      <c r="H591" t="s">
        <v>1017</v>
      </c>
    </row>
    <row r="592" spans="1:8" x14ac:dyDescent="0.35">
      <c r="A592" t="s">
        <v>180</v>
      </c>
      <c r="B592" t="s">
        <v>976</v>
      </c>
      <c r="C592" t="s">
        <v>994</v>
      </c>
      <c r="D592">
        <v>1407.5</v>
      </c>
      <c r="E592">
        <v>6</v>
      </c>
      <c r="F592" t="s">
        <v>996</v>
      </c>
      <c r="G592" t="s">
        <v>1006</v>
      </c>
      <c r="H592" t="s">
        <v>1013</v>
      </c>
    </row>
    <row r="593" spans="1:8" x14ac:dyDescent="0.35">
      <c r="A593" t="s">
        <v>450</v>
      </c>
      <c r="B593" t="s">
        <v>977</v>
      </c>
      <c r="C593" t="s">
        <v>990</v>
      </c>
      <c r="D593">
        <v>885.29</v>
      </c>
      <c r="E593">
        <v>10</v>
      </c>
      <c r="F593" t="s">
        <v>996</v>
      </c>
      <c r="G593" t="s">
        <v>1006</v>
      </c>
      <c r="H593" t="s">
        <v>1013</v>
      </c>
    </row>
    <row r="594" spans="1:8" x14ac:dyDescent="0.35">
      <c r="A594" t="s">
        <v>451</v>
      </c>
      <c r="B594" t="s">
        <v>978</v>
      </c>
      <c r="C594" t="s">
        <v>988</v>
      </c>
      <c r="D594">
        <v>460.07</v>
      </c>
      <c r="E594">
        <v>9</v>
      </c>
      <c r="F594" t="s">
        <v>998</v>
      </c>
      <c r="G594" t="s">
        <v>1007</v>
      </c>
      <c r="H594" t="s">
        <v>1011</v>
      </c>
    </row>
    <row r="595" spans="1:8" x14ac:dyDescent="0.35">
      <c r="A595" t="s">
        <v>452</v>
      </c>
      <c r="B595" t="s">
        <v>979</v>
      </c>
      <c r="C595" t="s">
        <v>987</v>
      </c>
      <c r="D595">
        <v>794.54</v>
      </c>
      <c r="E595">
        <v>7</v>
      </c>
      <c r="F595" t="s">
        <v>996</v>
      </c>
      <c r="G595" t="s">
        <v>1000</v>
      </c>
      <c r="H595" t="s">
        <v>1014</v>
      </c>
    </row>
    <row r="596" spans="1:8" x14ac:dyDescent="0.35">
      <c r="A596" t="s">
        <v>453</v>
      </c>
      <c r="B596" t="s">
        <v>980</v>
      </c>
      <c r="C596" t="s">
        <v>994</v>
      </c>
      <c r="D596">
        <v>391.63</v>
      </c>
      <c r="E596">
        <v>1</v>
      </c>
      <c r="F596" t="s">
        <v>996</v>
      </c>
      <c r="G596" t="s">
        <v>1004</v>
      </c>
      <c r="H596" t="s">
        <v>1017</v>
      </c>
    </row>
    <row r="597" spans="1:8" x14ac:dyDescent="0.35">
      <c r="A597" t="s">
        <v>454</v>
      </c>
      <c r="B597" t="s">
        <v>981</v>
      </c>
      <c r="C597" t="s">
        <v>991</v>
      </c>
      <c r="D597">
        <v>1497.33</v>
      </c>
      <c r="E597">
        <v>3</v>
      </c>
      <c r="F597" t="s">
        <v>999</v>
      </c>
      <c r="G597" t="s">
        <v>1005</v>
      </c>
      <c r="H597" t="s">
        <v>1016</v>
      </c>
    </row>
    <row r="598" spans="1:8" x14ac:dyDescent="0.35">
      <c r="A598" t="s">
        <v>230</v>
      </c>
      <c r="B598" t="s">
        <v>982</v>
      </c>
      <c r="C598" t="s">
        <v>988</v>
      </c>
      <c r="D598">
        <v>671.96</v>
      </c>
      <c r="E598">
        <v>1</v>
      </c>
      <c r="F598" t="s">
        <v>997</v>
      </c>
      <c r="G598" t="s">
        <v>1008</v>
      </c>
      <c r="H598" t="s">
        <v>1015</v>
      </c>
    </row>
    <row r="599" spans="1:8" x14ac:dyDescent="0.35">
      <c r="A599" t="s">
        <v>455</v>
      </c>
      <c r="B599" t="s">
        <v>983</v>
      </c>
      <c r="C599" t="s">
        <v>995</v>
      </c>
      <c r="D599">
        <v>601.74</v>
      </c>
      <c r="E599">
        <v>9</v>
      </c>
      <c r="F599" t="s">
        <v>999</v>
      </c>
      <c r="G599" t="s">
        <v>1009</v>
      </c>
      <c r="H599" t="s">
        <v>1017</v>
      </c>
    </row>
    <row r="600" spans="1:8" x14ac:dyDescent="0.35">
      <c r="A600" t="s">
        <v>33</v>
      </c>
      <c r="B600" t="s">
        <v>984</v>
      </c>
      <c r="C600" t="s">
        <v>986</v>
      </c>
      <c r="D600">
        <v>853.16</v>
      </c>
      <c r="E600">
        <v>4</v>
      </c>
      <c r="F600" t="s">
        <v>996</v>
      </c>
      <c r="G600" t="s">
        <v>1002</v>
      </c>
      <c r="H600" t="s">
        <v>1010</v>
      </c>
    </row>
    <row r="601" spans="1:8" x14ac:dyDescent="0.35">
      <c r="A601" t="s">
        <v>455</v>
      </c>
      <c r="B601" t="s">
        <v>985</v>
      </c>
      <c r="C601" t="s">
        <v>994</v>
      </c>
      <c r="D601">
        <v>1861.34</v>
      </c>
      <c r="E601">
        <v>8</v>
      </c>
      <c r="F601" t="s">
        <v>997</v>
      </c>
      <c r="G601" t="s">
        <v>1008</v>
      </c>
      <c r="H601" t="s">
        <v>1017</v>
      </c>
    </row>
    <row r="602" spans="1:8" x14ac:dyDescent="0.35">
      <c r="A602" t="s">
        <v>112</v>
      </c>
      <c r="B602" t="s">
        <v>562</v>
      </c>
      <c r="C602" t="s">
        <v>991</v>
      </c>
      <c r="D602">
        <v>1719.47</v>
      </c>
      <c r="E602">
        <v>9</v>
      </c>
      <c r="F602" t="s">
        <v>996</v>
      </c>
      <c r="G602" t="s">
        <v>1006</v>
      </c>
      <c r="H602" t="s">
        <v>1011</v>
      </c>
    </row>
    <row r="603" spans="1:8" x14ac:dyDescent="0.35">
      <c r="A603" t="s">
        <v>188</v>
      </c>
      <c r="B603" t="s">
        <v>841</v>
      </c>
      <c r="C603" t="s">
        <v>993</v>
      </c>
      <c r="D603">
        <v>1234.7</v>
      </c>
      <c r="E603">
        <v>2</v>
      </c>
      <c r="F603" t="s">
        <v>996</v>
      </c>
      <c r="G603" t="s">
        <v>1006</v>
      </c>
      <c r="H603" t="s">
        <v>1015</v>
      </c>
    </row>
    <row r="604" spans="1:8" x14ac:dyDescent="0.35">
      <c r="A604" t="s">
        <v>328</v>
      </c>
      <c r="B604" t="s">
        <v>900</v>
      </c>
      <c r="C604" t="s">
        <v>991</v>
      </c>
      <c r="D604">
        <v>1377.01</v>
      </c>
      <c r="E604">
        <v>6</v>
      </c>
      <c r="F604" t="s">
        <v>998</v>
      </c>
      <c r="G604" t="s">
        <v>1000</v>
      </c>
      <c r="H604" t="s">
        <v>1010</v>
      </c>
    </row>
    <row r="605" spans="1:8" x14ac:dyDescent="0.35">
      <c r="A605" t="s">
        <v>83</v>
      </c>
      <c r="B605" t="s">
        <v>529</v>
      </c>
      <c r="C605" t="s">
        <v>991</v>
      </c>
      <c r="D605">
        <v>997.79</v>
      </c>
      <c r="E605">
        <v>3</v>
      </c>
      <c r="F605" t="s">
        <v>998</v>
      </c>
      <c r="G605" t="s">
        <v>1005</v>
      </c>
      <c r="H605" t="s">
        <v>1018</v>
      </c>
    </row>
    <row r="606" spans="1:8" x14ac:dyDescent="0.35">
      <c r="A606" t="s">
        <v>174</v>
      </c>
      <c r="B606" t="s">
        <v>628</v>
      </c>
      <c r="C606" t="s">
        <v>995</v>
      </c>
      <c r="D606">
        <v>660.88</v>
      </c>
      <c r="E606">
        <v>8</v>
      </c>
      <c r="F606" t="s">
        <v>998</v>
      </c>
      <c r="G606" t="s">
        <v>1004</v>
      </c>
      <c r="H606" t="s">
        <v>1019</v>
      </c>
    </row>
    <row r="607" spans="1:8" x14ac:dyDescent="0.35">
      <c r="A607" t="s">
        <v>252</v>
      </c>
      <c r="B607" t="s">
        <v>723</v>
      </c>
      <c r="C607" t="s">
        <v>990</v>
      </c>
      <c r="D607">
        <v>1184.18</v>
      </c>
      <c r="E607">
        <v>3</v>
      </c>
      <c r="F607" t="s">
        <v>999</v>
      </c>
      <c r="G607" t="s">
        <v>1002</v>
      </c>
      <c r="H607" t="s">
        <v>1015</v>
      </c>
    </row>
    <row r="608" spans="1:8" x14ac:dyDescent="0.35">
      <c r="A608" t="s">
        <v>18</v>
      </c>
      <c r="B608" t="s">
        <v>466</v>
      </c>
      <c r="C608" t="s">
        <v>990</v>
      </c>
      <c r="D608">
        <v>1845.93</v>
      </c>
      <c r="E608">
        <v>2</v>
      </c>
      <c r="F608" t="s">
        <v>997</v>
      </c>
      <c r="G608" t="s">
        <v>1007</v>
      </c>
      <c r="H608" t="s">
        <v>1017</v>
      </c>
    </row>
    <row r="609" spans="1:8" x14ac:dyDescent="0.35">
      <c r="A609" t="s">
        <v>379</v>
      </c>
      <c r="B609" t="s">
        <v>489</v>
      </c>
      <c r="C609" t="s">
        <v>988</v>
      </c>
      <c r="D609">
        <v>382.79</v>
      </c>
      <c r="E609">
        <v>8</v>
      </c>
      <c r="F609" t="s">
        <v>999</v>
      </c>
      <c r="G609" t="s">
        <v>1009</v>
      </c>
      <c r="H609" t="s">
        <v>1012</v>
      </c>
    </row>
    <row r="610" spans="1:8" x14ac:dyDescent="0.35">
      <c r="A610" t="s">
        <v>84</v>
      </c>
      <c r="B610" t="s">
        <v>530</v>
      </c>
      <c r="C610" t="s">
        <v>992</v>
      </c>
      <c r="D610">
        <v>145.9</v>
      </c>
      <c r="E610">
        <v>1</v>
      </c>
      <c r="F610" t="s">
        <v>996</v>
      </c>
      <c r="G610" t="s">
        <v>1003</v>
      </c>
      <c r="H610" t="s">
        <v>1010</v>
      </c>
    </row>
    <row r="611" spans="1:8" x14ac:dyDescent="0.35">
      <c r="A611" t="s">
        <v>295</v>
      </c>
      <c r="B611" t="s">
        <v>780</v>
      </c>
      <c r="C611" t="s">
        <v>986</v>
      </c>
      <c r="D611">
        <v>519.32000000000005</v>
      </c>
      <c r="E611">
        <v>6</v>
      </c>
      <c r="F611" t="s">
        <v>996</v>
      </c>
      <c r="G611" t="s">
        <v>1009</v>
      </c>
      <c r="H611" t="s">
        <v>1016</v>
      </c>
    </row>
    <row r="612" spans="1:8" x14ac:dyDescent="0.35">
      <c r="A612" t="s">
        <v>62</v>
      </c>
      <c r="B612" t="s">
        <v>474</v>
      </c>
      <c r="C612" t="s">
        <v>994</v>
      </c>
      <c r="D612">
        <v>1889.27</v>
      </c>
      <c r="E612">
        <v>7</v>
      </c>
      <c r="F612" t="s">
        <v>997</v>
      </c>
      <c r="G612" t="s">
        <v>1007</v>
      </c>
      <c r="H612" t="s">
        <v>1011</v>
      </c>
    </row>
    <row r="613" spans="1:8" x14ac:dyDescent="0.35">
      <c r="A613" t="s">
        <v>21</v>
      </c>
      <c r="B613" t="s">
        <v>570</v>
      </c>
      <c r="C613" t="s">
        <v>994</v>
      </c>
      <c r="D613">
        <v>1279.06</v>
      </c>
      <c r="E613">
        <v>8</v>
      </c>
      <c r="F613" t="s">
        <v>996</v>
      </c>
      <c r="G613" t="s">
        <v>1004</v>
      </c>
      <c r="H613" t="s">
        <v>1012</v>
      </c>
    </row>
    <row r="614" spans="1:8" x14ac:dyDescent="0.35">
      <c r="A614" t="s">
        <v>14</v>
      </c>
      <c r="B614" t="s">
        <v>561</v>
      </c>
      <c r="C614" t="s">
        <v>993</v>
      </c>
      <c r="D614">
        <v>1684.39</v>
      </c>
      <c r="E614">
        <v>3</v>
      </c>
      <c r="F614" t="s">
        <v>999</v>
      </c>
      <c r="G614" t="s">
        <v>1007</v>
      </c>
      <c r="H614" t="s">
        <v>1015</v>
      </c>
    </row>
    <row r="615" spans="1:8" x14ac:dyDescent="0.35">
      <c r="A615" t="s">
        <v>345</v>
      </c>
      <c r="B615" t="s">
        <v>974</v>
      </c>
      <c r="C615" t="s">
        <v>987</v>
      </c>
      <c r="D615">
        <v>630.25</v>
      </c>
      <c r="E615">
        <v>6</v>
      </c>
      <c r="F615" t="s">
        <v>998</v>
      </c>
      <c r="G615" t="s">
        <v>1003</v>
      </c>
      <c r="H615" t="s">
        <v>1019</v>
      </c>
    </row>
    <row r="616" spans="1:8" x14ac:dyDescent="0.35">
      <c r="A616" t="s">
        <v>309</v>
      </c>
      <c r="B616" t="s">
        <v>796</v>
      </c>
      <c r="C616" t="s">
        <v>987</v>
      </c>
      <c r="D616">
        <v>361.14</v>
      </c>
      <c r="E616">
        <v>6</v>
      </c>
      <c r="F616" t="s">
        <v>998</v>
      </c>
      <c r="G616" t="s">
        <v>1002</v>
      </c>
      <c r="H616" t="s">
        <v>1017</v>
      </c>
    </row>
    <row r="617" spans="1:8" x14ac:dyDescent="0.35">
      <c r="A617" t="s">
        <v>215</v>
      </c>
      <c r="B617" t="s">
        <v>678</v>
      </c>
      <c r="C617" t="s">
        <v>989</v>
      </c>
      <c r="D617">
        <v>1855.21</v>
      </c>
      <c r="E617">
        <v>4</v>
      </c>
      <c r="F617" t="s">
        <v>997</v>
      </c>
      <c r="G617" t="s">
        <v>1006</v>
      </c>
      <c r="H617" t="s">
        <v>1013</v>
      </c>
    </row>
    <row r="618" spans="1:8" x14ac:dyDescent="0.35">
      <c r="A618" t="s">
        <v>37</v>
      </c>
      <c r="B618" t="s">
        <v>486</v>
      </c>
      <c r="C618" t="s">
        <v>994</v>
      </c>
      <c r="D618">
        <v>516.59</v>
      </c>
      <c r="E618">
        <v>1</v>
      </c>
      <c r="F618" t="s">
        <v>998</v>
      </c>
      <c r="G618" t="s">
        <v>1003</v>
      </c>
      <c r="H618" t="s">
        <v>1018</v>
      </c>
    </row>
    <row r="619" spans="1:8" x14ac:dyDescent="0.35">
      <c r="A619" t="s">
        <v>187</v>
      </c>
      <c r="B619" t="s">
        <v>476</v>
      </c>
      <c r="C619" t="s">
        <v>987</v>
      </c>
      <c r="D619">
        <v>124.2</v>
      </c>
      <c r="E619">
        <v>7</v>
      </c>
      <c r="F619" t="s">
        <v>999</v>
      </c>
      <c r="G619" t="s">
        <v>1009</v>
      </c>
      <c r="H619" t="s">
        <v>1018</v>
      </c>
    </row>
    <row r="620" spans="1:8" x14ac:dyDescent="0.35">
      <c r="A620" t="s">
        <v>135</v>
      </c>
      <c r="B620" t="s">
        <v>631</v>
      </c>
      <c r="C620" t="s">
        <v>994</v>
      </c>
      <c r="D620">
        <v>1446.81</v>
      </c>
      <c r="E620">
        <v>6</v>
      </c>
      <c r="F620" t="s">
        <v>996</v>
      </c>
      <c r="G620" t="s">
        <v>1000</v>
      </c>
      <c r="H620" t="s">
        <v>1013</v>
      </c>
    </row>
    <row r="621" spans="1:8" x14ac:dyDescent="0.35">
      <c r="A621" t="s">
        <v>91</v>
      </c>
      <c r="B621" t="s">
        <v>538</v>
      </c>
      <c r="C621" t="s">
        <v>989</v>
      </c>
      <c r="D621">
        <v>1028.3699999999999</v>
      </c>
      <c r="E621">
        <v>1</v>
      </c>
      <c r="F621" t="s">
        <v>999</v>
      </c>
      <c r="G621" t="s">
        <v>1002</v>
      </c>
      <c r="H621" t="s">
        <v>1011</v>
      </c>
    </row>
    <row r="622" spans="1:8" x14ac:dyDescent="0.35">
      <c r="A622" t="s">
        <v>10</v>
      </c>
      <c r="B622" t="s">
        <v>458</v>
      </c>
      <c r="C622" t="s">
        <v>987</v>
      </c>
      <c r="D622">
        <v>259.58</v>
      </c>
      <c r="E622">
        <v>7</v>
      </c>
      <c r="F622" t="s">
        <v>998</v>
      </c>
      <c r="G622" t="s">
        <v>1001</v>
      </c>
      <c r="H622" t="s">
        <v>1012</v>
      </c>
    </row>
    <row r="623" spans="1:8" x14ac:dyDescent="0.35">
      <c r="A623" t="s">
        <v>448</v>
      </c>
      <c r="B623" t="s">
        <v>973</v>
      </c>
      <c r="C623" t="s">
        <v>993</v>
      </c>
      <c r="D623">
        <v>549.1</v>
      </c>
      <c r="E623">
        <v>6</v>
      </c>
      <c r="F623" t="s">
        <v>996</v>
      </c>
      <c r="G623" t="s">
        <v>1004</v>
      </c>
      <c r="H623" t="s">
        <v>1018</v>
      </c>
    </row>
    <row r="624" spans="1:8" x14ac:dyDescent="0.35">
      <c r="A624" t="s">
        <v>250</v>
      </c>
      <c r="B624" t="s">
        <v>934</v>
      </c>
      <c r="C624" t="s">
        <v>992</v>
      </c>
      <c r="D624">
        <v>983.27</v>
      </c>
      <c r="E624">
        <v>6</v>
      </c>
      <c r="F624" t="s">
        <v>996</v>
      </c>
      <c r="G624" t="s">
        <v>1000</v>
      </c>
      <c r="H624" t="s">
        <v>1017</v>
      </c>
    </row>
    <row r="625" spans="1:8" x14ac:dyDescent="0.35">
      <c r="A625" t="s">
        <v>230</v>
      </c>
      <c r="B625" t="s">
        <v>982</v>
      </c>
      <c r="C625" t="s">
        <v>988</v>
      </c>
      <c r="D625">
        <v>671.96</v>
      </c>
      <c r="E625">
        <v>1</v>
      </c>
      <c r="F625" t="s">
        <v>997</v>
      </c>
      <c r="G625" t="s">
        <v>1008</v>
      </c>
      <c r="H625" t="s">
        <v>1015</v>
      </c>
    </row>
    <row r="626" spans="1:8" x14ac:dyDescent="0.35">
      <c r="A626" t="s">
        <v>308</v>
      </c>
      <c r="B626" t="s">
        <v>653</v>
      </c>
      <c r="C626" t="s">
        <v>993</v>
      </c>
      <c r="D626">
        <v>1671.51</v>
      </c>
      <c r="E626">
        <v>6</v>
      </c>
      <c r="F626" t="s">
        <v>997</v>
      </c>
      <c r="G626" t="s">
        <v>1006</v>
      </c>
      <c r="H626" t="s">
        <v>1014</v>
      </c>
    </row>
    <row r="627" spans="1:8" x14ac:dyDescent="0.35">
      <c r="A627" t="s">
        <v>319</v>
      </c>
      <c r="B627" t="s">
        <v>938</v>
      </c>
      <c r="C627" t="s">
        <v>986</v>
      </c>
      <c r="D627">
        <v>624.49</v>
      </c>
      <c r="E627">
        <v>8</v>
      </c>
      <c r="F627" t="s">
        <v>996</v>
      </c>
      <c r="G627" t="s">
        <v>1003</v>
      </c>
      <c r="H627" t="s">
        <v>1011</v>
      </c>
    </row>
    <row r="628" spans="1:8" x14ac:dyDescent="0.35">
      <c r="A628" t="s">
        <v>79</v>
      </c>
      <c r="B628" t="s">
        <v>525</v>
      </c>
      <c r="C628" t="s">
        <v>994</v>
      </c>
      <c r="D628">
        <v>1118.21</v>
      </c>
      <c r="E628">
        <v>3</v>
      </c>
      <c r="F628" t="s">
        <v>997</v>
      </c>
      <c r="G628" t="s">
        <v>1005</v>
      </c>
      <c r="H628" t="s">
        <v>1017</v>
      </c>
    </row>
    <row r="629" spans="1:8" x14ac:dyDescent="0.35">
      <c r="A629" t="s">
        <v>133</v>
      </c>
      <c r="B629" t="s">
        <v>585</v>
      </c>
      <c r="C629" t="s">
        <v>987</v>
      </c>
      <c r="D629">
        <v>1550.41</v>
      </c>
      <c r="E629">
        <v>6</v>
      </c>
      <c r="F629" t="s">
        <v>996</v>
      </c>
      <c r="G629" t="s">
        <v>1004</v>
      </c>
      <c r="H629" t="s">
        <v>1012</v>
      </c>
    </row>
    <row r="630" spans="1:8" x14ac:dyDescent="0.35">
      <c r="A630" t="s">
        <v>429</v>
      </c>
      <c r="B630" t="s">
        <v>950</v>
      </c>
      <c r="C630" t="s">
        <v>988</v>
      </c>
      <c r="D630">
        <v>311.38</v>
      </c>
      <c r="E630">
        <v>3</v>
      </c>
      <c r="F630" t="s">
        <v>999</v>
      </c>
      <c r="G630" t="s">
        <v>1005</v>
      </c>
      <c r="H630" t="s">
        <v>1019</v>
      </c>
    </row>
    <row r="631" spans="1:8" x14ac:dyDescent="0.35">
      <c r="A631" t="s">
        <v>215</v>
      </c>
      <c r="B631" t="s">
        <v>855</v>
      </c>
      <c r="C631" t="s">
        <v>992</v>
      </c>
      <c r="D631">
        <v>1735.43</v>
      </c>
      <c r="E631">
        <v>8</v>
      </c>
      <c r="F631" t="s">
        <v>998</v>
      </c>
      <c r="G631" t="s">
        <v>1004</v>
      </c>
      <c r="H631" t="s">
        <v>1011</v>
      </c>
    </row>
    <row r="632" spans="1:8" x14ac:dyDescent="0.35">
      <c r="A632" t="s">
        <v>454</v>
      </c>
      <c r="B632" t="s">
        <v>981</v>
      </c>
      <c r="C632" t="s">
        <v>991</v>
      </c>
      <c r="D632">
        <v>1497.33</v>
      </c>
      <c r="E632">
        <v>3</v>
      </c>
      <c r="F632" t="s">
        <v>999</v>
      </c>
      <c r="G632" t="s">
        <v>1005</v>
      </c>
      <c r="H632" t="s">
        <v>1016</v>
      </c>
    </row>
    <row r="633" spans="1:8" x14ac:dyDescent="0.35">
      <c r="A633" t="s">
        <v>157</v>
      </c>
      <c r="B633" t="s">
        <v>611</v>
      </c>
      <c r="C633" t="s">
        <v>986</v>
      </c>
      <c r="D633">
        <v>1700.57</v>
      </c>
      <c r="E633">
        <v>7</v>
      </c>
      <c r="F633" t="s">
        <v>998</v>
      </c>
      <c r="G633" t="s">
        <v>1009</v>
      </c>
      <c r="H633" t="s">
        <v>1018</v>
      </c>
    </row>
    <row r="634" spans="1:8" x14ac:dyDescent="0.35">
      <c r="A634" t="s">
        <v>88</v>
      </c>
      <c r="B634" t="s">
        <v>534</v>
      </c>
      <c r="C634" t="s">
        <v>986</v>
      </c>
      <c r="D634">
        <v>31.21</v>
      </c>
      <c r="E634">
        <v>10</v>
      </c>
      <c r="F634" t="s">
        <v>997</v>
      </c>
      <c r="G634" t="s">
        <v>1007</v>
      </c>
      <c r="H634" t="s">
        <v>1015</v>
      </c>
    </row>
    <row r="635" spans="1:8" x14ac:dyDescent="0.35">
      <c r="A635" t="s">
        <v>231</v>
      </c>
      <c r="B635" t="s">
        <v>478</v>
      </c>
      <c r="C635" t="s">
        <v>986</v>
      </c>
      <c r="D635">
        <v>1619.44</v>
      </c>
      <c r="E635">
        <v>1</v>
      </c>
      <c r="F635" t="s">
        <v>999</v>
      </c>
      <c r="G635" t="s">
        <v>1009</v>
      </c>
      <c r="H635" t="s">
        <v>1017</v>
      </c>
    </row>
    <row r="636" spans="1:8" x14ac:dyDescent="0.35">
      <c r="A636" t="s">
        <v>183</v>
      </c>
      <c r="B636" t="s">
        <v>639</v>
      </c>
      <c r="C636" t="s">
        <v>987</v>
      </c>
      <c r="D636">
        <v>1211.6500000000001</v>
      </c>
      <c r="E636">
        <v>1</v>
      </c>
      <c r="F636" t="s">
        <v>997</v>
      </c>
      <c r="G636" t="s">
        <v>1002</v>
      </c>
      <c r="H636" t="s">
        <v>1010</v>
      </c>
    </row>
    <row r="637" spans="1:8" x14ac:dyDescent="0.35">
      <c r="A637" t="s">
        <v>367</v>
      </c>
      <c r="B637" t="s">
        <v>868</v>
      </c>
      <c r="C637" t="s">
        <v>986</v>
      </c>
      <c r="D637">
        <v>1328.49</v>
      </c>
      <c r="E637">
        <v>5</v>
      </c>
      <c r="F637" t="s">
        <v>999</v>
      </c>
      <c r="G637" t="s">
        <v>1009</v>
      </c>
      <c r="H637" t="s">
        <v>1015</v>
      </c>
    </row>
    <row r="638" spans="1:8" x14ac:dyDescent="0.35">
      <c r="A638" t="s">
        <v>131</v>
      </c>
      <c r="B638" t="s">
        <v>582</v>
      </c>
      <c r="C638" t="s">
        <v>990</v>
      </c>
      <c r="D638">
        <v>1074.51</v>
      </c>
      <c r="E638">
        <v>9</v>
      </c>
      <c r="F638" t="s">
        <v>998</v>
      </c>
      <c r="G638" t="s">
        <v>1006</v>
      </c>
      <c r="H638" t="s">
        <v>1010</v>
      </c>
    </row>
    <row r="639" spans="1:8" x14ac:dyDescent="0.35">
      <c r="A639" t="s">
        <v>338</v>
      </c>
      <c r="B639" t="s">
        <v>920</v>
      </c>
      <c r="C639" t="s">
        <v>989</v>
      </c>
      <c r="D639">
        <v>1504.7</v>
      </c>
      <c r="E639">
        <v>6</v>
      </c>
      <c r="F639" t="s">
        <v>998</v>
      </c>
      <c r="G639" t="s">
        <v>1000</v>
      </c>
      <c r="H639" t="s">
        <v>1015</v>
      </c>
    </row>
    <row r="640" spans="1:8" x14ac:dyDescent="0.35">
      <c r="A640" t="s">
        <v>357</v>
      </c>
      <c r="B640" t="s">
        <v>857</v>
      </c>
      <c r="C640" t="s">
        <v>986</v>
      </c>
      <c r="D640">
        <v>1737.33</v>
      </c>
      <c r="E640">
        <v>5</v>
      </c>
      <c r="F640" t="s">
        <v>997</v>
      </c>
      <c r="G640" t="s">
        <v>1007</v>
      </c>
      <c r="H640" t="s">
        <v>1015</v>
      </c>
    </row>
    <row r="641" spans="1:8" x14ac:dyDescent="0.35">
      <c r="A641" t="s">
        <v>244</v>
      </c>
      <c r="B641" t="s">
        <v>715</v>
      </c>
      <c r="C641" t="s">
        <v>994</v>
      </c>
      <c r="D641">
        <v>134.81</v>
      </c>
      <c r="E641">
        <v>2</v>
      </c>
      <c r="F641" t="s">
        <v>998</v>
      </c>
      <c r="G641" t="s">
        <v>1005</v>
      </c>
      <c r="H641" t="s">
        <v>1012</v>
      </c>
    </row>
    <row r="642" spans="1:8" x14ac:dyDescent="0.35">
      <c r="A642" t="s">
        <v>305</v>
      </c>
      <c r="B642" t="s">
        <v>793</v>
      </c>
      <c r="C642" t="s">
        <v>993</v>
      </c>
      <c r="D642">
        <v>949.18</v>
      </c>
      <c r="E642">
        <v>9</v>
      </c>
      <c r="F642" t="s">
        <v>998</v>
      </c>
      <c r="G642" t="s">
        <v>1006</v>
      </c>
      <c r="H642" t="s">
        <v>1012</v>
      </c>
    </row>
    <row r="643" spans="1:8" x14ac:dyDescent="0.35">
      <c r="A643" t="s">
        <v>36</v>
      </c>
      <c r="B643" t="s">
        <v>485</v>
      </c>
      <c r="C643" t="s">
        <v>990</v>
      </c>
      <c r="D643">
        <v>1974.97</v>
      </c>
      <c r="E643">
        <v>3</v>
      </c>
      <c r="F643" t="s">
        <v>999</v>
      </c>
      <c r="G643" t="s">
        <v>1004</v>
      </c>
      <c r="H643" t="s">
        <v>1013</v>
      </c>
    </row>
    <row r="644" spans="1:8" x14ac:dyDescent="0.35">
      <c r="A644" t="s">
        <v>10</v>
      </c>
      <c r="B644" t="s">
        <v>912</v>
      </c>
      <c r="C644" t="s">
        <v>986</v>
      </c>
      <c r="D644">
        <v>1487.31</v>
      </c>
      <c r="E644">
        <v>9</v>
      </c>
      <c r="F644" t="s">
        <v>996</v>
      </c>
      <c r="G644" t="s">
        <v>1000</v>
      </c>
      <c r="H644" t="s">
        <v>1012</v>
      </c>
    </row>
    <row r="645" spans="1:8" x14ac:dyDescent="0.35">
      <c r="A645" t="s">
        <v>156</v>
      </c>
      <c r="B645" t="s">
        <v>561</v>
      </c>
      <c r="C645" t="s">
        <v>991</v>
      </c>
      <c r="D645">
        <v>742.98</v>
      </c>
      <c r="E645">
        <v>5</v>
      </c>
      <c r="F645" t="s">
        <v>996</v>
      </c>
      <c r="G645" t="s">
        <v>1006</v>
      </c>
      <c r="H645" t="s">
        <v>1018</v>
      </c>
    </row>
    <row r="646" spans="1:8" x14ac:dyDescent="0.35">
      <c r="A646" t="s">
        <v>31</v>
      </c>
      <c r="B646" t="s">
        <v>480</v>
      </c>
      <c r="C646" t="s">
        <v>992</v>
      </c>
      <c r="D646">
        <v>1012.11</v>
      </c>
      <c r="E646">
        <v>3</v>
      </c>
      <c r="F646" t="s">
        <v>997</v>
      </c>
      <c r="G646" t="s">
        <v>1000</v>
      </c>
      <c r="H646" t="s">
        <v>1017</v>
      </c>
    </row>
    <row r="647" spans="1:8" x14ac:dyDescent="0.35">
      <c r="A647" t="s">
        <v>175</v>
      </c>
      <c r="B647" t="s">
        <v>629</v>
      </c>
      <c r="C647" t="s">
        <v>992</v>
      </c>
      <c r="D647">
        <v>358.56</v>
      </c>
      <c r="E647">
        <v>9</v>
      </c>
      <c r="F647" t="s">
        <v>999</v>
      </c>
      <c r="G647" t="s">
        <v>1006</v>
      </c>
      <c r="H647" t="s">
        <v>1015</v>
      </c>
    </row>
    <row r="648" spans="1:8" x14ac:dyDescent="0.35">
      <c r="A648" t="s">
        <v>383</v>
      </c>
      <c r="B648" t="s">
        <v>884</v>
      </c>
      <c r="C648" t="s">
        <v>987</v>
      </c>
      <c r="D648">
        <v>1066.1300000000001</v>
      </c>
      <c r="E648">
        <v>8</v>
      </c>
      <c r="F648" t="s">
        <v>997</v>
      </c>
      <c r="G648" t="s">
        <v>1001</v>
      </c>
      <c r="H648" t="s">
        <v>1013</v>
      </c>
    </row>
    <row r="649" spans="1:8" x14ac:dyDescent="0.35">
      <c r="A649" t="s">
        <v>108</v>
      </c>
      <c r="B649" t="s">
        <v>556</v>
      </c>
      <c r="C649" t="s">
        <v>989</v>
      </c>
      <c r="D649">
        <v>1009.1</v>
      </c>
      <c r="E649">
        <v>7</v>
      </c>
      <c r="F649" t="s">
        <v>997</v>
      </c>
      <c r="G649" t="s">
        <v>1007</v>
      </c>
      <c r="H649" t="s">
        <v>1014</v>
      </c>
    </row>
    <row r="650" spans="1:8" x14ac:dyDescent="0.35">
      <c r="A650" t="s">
        <v>70</v>
      </c>
      <c r="B650" t="s">
        <v>518</v>
      </c>
      <c r="C650" t="s">
        <v>989</v>
      </c>
      <c r="D650">
        <v>597.79</v>
      </c>
      <c r="E650">
        <v>3</v>
      </c>
      <c r="F650" t="s">
        <v>998</v>
      </c>
      <c r="G650" t="s">
        <v>1006</v>
      </c>
      <c r="H650" t="s">
        <v>1010</v>
      </c>
    </row>
    <row r="651" spans="1:8" x14ac:dyDescent="0.35">
      <c r="A651" t="s">
        <v>370</v>
      </c>
      <c r="B651" t="s">
        <v>898</v>
      </c>
      <c r="C651" t="s">
        <v>988</v>
      </c>
      <c r="D651">
        <v>516.95000000000005</v>
      </c>
      <c r="E651">
        <v>9</v>
      </c>
      <c r="F651" t="s">
        <v>996</v>
      </c>
      <c r="G651" t="s">
        <v>1009</v>
      </c>
      <c r="H651" t="s">
        <v>1019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D X t V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D X t V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7 V V s d / i w e i g E A A P o D A A A T A B w A R m 9 y b X V s Y X M v U 2 V j d G l v b j E u b S C i G A A o o B Q A A A A A A A A A A A A A A A A A A A A A A A A A A A C V k l F r g z A U h d 8 F / 0 P I X i y I M B h 7 K X 0 Y b o M + b G W z M E Y p J U 1 u q 1 S T L i Z b i / S / L 1 F b b b W M + R I 9 3 n u + y 7 n J g a p E c B R V 5 + 3 Q d V w n j 4 k E h i a S g c z R C K W g X A e Z J x J a U j D K 0 4 5 C G o R a S u D q Q 8 j N U o i N N y h m r y S D E a 4 6 8 f w w C w V X p m T u V w Y 3 O I w J X x v z 6 X 4 L 2 D h N y T K F Y C o J z 1 d C Z q F I d c b t z 9 y r a H 5 R Y G H 9 F g n D P h p z d X 8 X 2 I K D j w r M i A K j K v O N 7 H s p b q V g m q q j r m C n a j 2 h p 2 q u s y X I U v / S h K t E 7 b v 2 W 7 L P z P i L D F Q s W M c w I 5 y s Q X Z 0 W p m d i x K + g e t L / m F w i u Y 5 S R X Y 4 N / F T 9 5 k E 0 F q l m M 1 7 y I + H w G h M V J S Q + M S C a m 6 H k b 0 L g k 2 2 T q / c m H B Q 0 6 B s 4 S v 2 1 O N e Q 6 l 4 y c Q 2 T g + M F b t y j t H + g i X h f V s j 8 Y / s I I 3 s 6 j 5 o B 1 x D + T F 3 J e 4 n 3 I + i O F U t W 1 Q q f y H h O x 9 / Q N 3 x O B W R w d q 1 Q Z 8 W n w P 9 0 0 T c 1 5 J s m 8 6 Q z 7 2 t L G 1 N l l d T d d 1 E n 4 V P / w F U E s B A i 0 A F A A C A A g A D X t V W 1 y V C z + k A A A A 9 g A A A B I A A A A A A A A A A A A A A A A A A A A A A E N v b m Z p Z y 9 Q Y W N r Y W d l L n h t b F B L A Q I t A B Q A A g A I A A 1 7 V V s P y u m r p A A A A O k A A A A T A A A A A A A A A A A A A A A A A P A A A A B b Q 2 9 u d G V u d F 9 U e X B l c 1 0 u e G 1 s U E s B A i 0 A F A A C A A g A D X t V W x 3 + L B 6 K A Q A A + g M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B I A A A A A A A D +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5 Z W I 2 N D V l L W M 4 Y z c t N G E 0 Y i 0 4 O T J k L T U z N W Y 2 N j J h N D B m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x V D E 0 O j I 0 O j I 2 L j Y x M D U 5 O D R a I i A v P j x F b n R y e S B U e X B l P S J G a W x s Q 2 9 s d W 1 u V H l w Z X M i I F Z h b H V l P S J z Q X d r R 0 J R T U d C Z 1 l G Q X d N R 0 F 3 P T 0 i I C 8 + P E V u d H J 5 I F R 5 c G U 9 I k Z p b G x D b 2 x 1 b W 5 O Y W 1 l c y I g V m F s d W U 9 I n N b J n F 1 b 3 Q 7 b 3 J k Z X J f a W Q m c X V v d D s s J n F 1 b 3 Q 7 Z G F 0 Z S Z x d W 9 0 O y w m c X V v d D t w c m 9 k d W N 0 J n F 1 b 3 Q 7 L C Z x d W 9 0 O 3 B y a W N l J n F 1 b 3 Q 7 L C Z x d W 9 0 O 3 F 1 Y W 5 0 a X R 5 J n F 1 b 3 Q 7 L C Z x d W 9 0 O 3 B h e W 1 l b n R f b W V 0 a G 9 k J n F 1 b 3 Q 7 L C Z x d W 9 0 O 2 1 h b m F n Z X I m c X V v d D s s J n F 1 b 3 Q 7 Y 2 l 0 e S Z x d W 9 0 O y w m c X V v d D t y Z X Z l b n V l J n F 1 b 3 Q 7 L C Z x d W 9 0 O 1 l l Y X I m c X V v d D s s J n F 1 b 3 Q 7 T W 9 u d G g m c X V v d D s s J n F 1 b 3 Q 7 T W 9 u d G g g T m F t Z S Z x d W 9 0 O y w m c X V v d D t R d W F y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B d X R v U m V t b 3 Z l Z E N v b H V t b n M x L n t v c m R l c l 9 p Z C w w f S Z x d W 9 0 O y w m c X V v d D t T Z W N 0 a W 9 u M S 9 P c m R l c n M v Q X V 0 b 1 J l b W 9 2 Z W R D b 2 x 1 b W 5 z M S 5 7 Z G F 0 Z S w x f S Z x d W 9 0 O y w m c X V v d D t T Z W N 0 a W 9 u M S 9 P c m R l c n M v Q X V 0 b 1 J l b W 9 2 Z W R D b 2 x 1 b W 5 z M S 5 7 c H J v Z H V j d C w y f S Z x d W 9 0 O y w m c X V v d D t T Z W N 0 a W 9 u M S 9 P c m R l c n M v Q X V 0 b 1 J l b W 9 2 Z W R D b 2 x 1 b W 5 z M S 5 7 c H J p Y 2 U s M 3 0 m c X V v d D s s J n F 1 b 3 Q 7 U 2 V j d G l v b j E v T 3 J k Z X J z L 0 F 1 d G 9 S Z W 1 v d m V k Q 2 9 s d W 1 u c z E u e 3 F 1 Y W 5 0 a X R 5 L D R 9 J n F 1 b 3 Q 7 L C Z x d W 9 0 O 1 N l Y 3 R p b 2 4 x L 0 9 y Z G V y c y 9 B d X R v U m V t b 3 Z l Z E N v b H V t b n M x L n t w Y X l t Z W 5 0 X 2 1 l d G h v Z C w 1 f S Z x d W 9 0 O y w m c X V v d D t T Z W N 0 a W 9 u M S 9 P c m R l c n M v Q X V 0 b 1 J l b W 9 2 Z W R D b 2 x 1 b W 5 z M S 5 7 b W F u Y W d l c i w 2 f S Z x d W 9 0 O y w m c X V v d D t T Z W N 0 a W 9 u M S 9 P c m R l c n M v Q X V 0 b 1 J l b W 9 2 Z W R D b 2 x 1 b W 5 z M S 5 7 Y 2 l 0 e S w 3 f S Z x d W 9 0 O y w m c X V v d D t T Z W N 0 a W 9 u M S 9 P c m R l c n M v Q X V 0 b 1 J l b W 9 2 Z W R D b 2 x 1 b W 5 z M S 5 7 c m V 2 Z W 5 1 Z S w 4 f S Z x d W 9 0 O y w m c X V v d D t T Z W N 0 a W 9 u M S 9 P c m R l c n M v Q X V 0 b 1 J l b W 9 2 Z W R D b 2 x 1 b W 5 z M S 5 7 W W V h c i w 5 f S Z x d W 9 0 O y w m c X V v d D t T Z W N 0 a W 9 u M S 9 P c m R l c n M v Q X V 0 b 1 J l b W 9 2 Z W R D b 2 x 1 b W 5 z M S 5 7 T W 9 u d G g s M T B 9 J n F 1 b 3 Q 7 L C Z x d W 9 0 O 1 N l Y 3 R p b 2 4 x L 0 9 y Z G V y c y 9 B d X R v U m V t b 3 Z l Z E N v b H V t b n M x L n t N b 2 5 0 a C B O Y W 1 l L D E x f S Z x d W 9 0 O y w m c X V v d D t T Z W N 0 a W 9 u M S 9 P c m R l c n M v Q X V 0 b 1 J l b W 9 2 Z W R D b 2 x 1 b W 5 z M S 5 7 U X V h c n R l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9 y Z G V y c y 9 B d X R v U m V t b 3 Z l Z E N v b H V t b n M x L n t v c m R l c l 9 p Z C w w f S Z x d W 9 0 O y w m c X V v d D t T Z W N 0 a W 9 u M S 9 P c m R l c n M v Q X V 0 b 1 J l b W 9 2 Z W R D b 2 x 1 b W 5 z M S 5 7 Z G F 0 Z S w x f S Z x d W 9 0 O y w m c X V v d D t T Z W N 0 a W 9 u M S 9 P c m R l c n M v Q X V 0 b 1 J l b W 9 2 Z W R D b 2 x 1 b W 5 z M S 5 7 c H J v Z H V j d C w y f S Z x d W 9 0 O y w m c X V v d D t T Z W N 0 a W 9 u M S 9 P c m R l c n M v Q X V 0 b 1 J l b W 9 2 Z W R D b 2 x 1 b W 5 z M S 5 7 c H J p Y 2 U s M 3 0 m c X V v d D s s J n F 1 b 3 Q 7 U 2 V j d G l v b j E v T 3 J k Z X J z L 0 F 1 d G 9 S Z W 1 v d m V k Q 2 9 s d W 1 u c z E u e 3 F 1 Y W 5 0 a X R 5 L D R 9 J n F 1 b 3 Q 7 L C Z x d W 9 0 O 1 N l Y 3 R p b 2 4 x L 0 9 y Z G V y c y 9 B d X R v U m V t b 3 Z l Z E N v b H V t b n M x L n t w Y X l t Z W 5 0 X 2 1 l d G h v Z C w 1 f S Z x d W 9 0 O y w m c X V v d D t T Z W N 0 a W 9 u M S 9 P c m R l c n M v Q X V 0 b 1 J l b W 9 2 Z W R D b 2 x 1 b W 5 z M S 5 7 b W F u Y W d l c i w 2 f S Z x d W 9 0 O y w m c X V v d D t T Z W N 0 a W 9 u M S 9 P c m R l c n M v Q X V 0 b 1 J l b W 9 2 Z W R D b 2 x 1 b W 5 z M S 5 7 Y 2 l 0 e S w 3 f S Z x d W 9 0 O y w m c X V v d D t T Z W N 0 a W 9 u M S 9 P c m R l c n M v Q X V 0 b 1 J l b W 9 2 Z W R D b 2 x 1 b W 5 z M S 5 7 c m V 2 Z W 5 1 Z S w 4 f S Z x d W 9 0 O y w m c X V v d D t T Z W N 0 a W 9 u M S 9 P c m R l c n M v Q X V 0 b 1 J l b W 9 2 Z W R D b 2 x 1 b W 5 z M S 5 7 W W V h c i w 5 f S Z x d W 9 0 O y w m c X V v d D t T Z W N 0 a W 9 u M S 9 P c m R l c n M v Q X V 0 b 1 J l b W 9 2 Z W R D b 2 x 1 b W 5 z M S 5 7 T W 9 u d G g s M T B 9 J n F 1 b 3 Q 7 L C Z x d W 9 0 O 1 N l Y 3 R p b 2 4 x L 0 9 y Z G V y c y 9 B d X R v U m V t b 3 Z l Z E N v b H V t b n M x L n t N b 2 5 0 a C B O Y W 1 l L D E x f S Z x d W 9 0 O y w m c X V v d D t T Z W N 0 a W 9 u M S 9 P c m R l c n M v Q X V 0 b 1 J l b W 9 2 Z W R D b 2 x 1 b W 5 z M S 5 7 U X V h c n R l c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R d W F y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a A Y o h r 3 p H r M T f 2 t z O 6 g s A A A A A A g A A A A A A E G Y A A A A B A A A g A A A A G / e B f a G L I n H n 5 h 4 R 1 j J z 4 V i b V 7 k J R 6 i g e l q 2 B o 1 V s Q U A A A A A D o A A A A A C A A A g A A A A C I O c Y t 0 / b + 2 f w A 9 h S d i 0 1 f Q E M F r M O p L T u 7 z 2 7 V 5 i L O p Q A A A A r V f c L q 7 v 6 7 F R d C 4 m j z K 4 v R F i o B 3 k A x P l 2 i 4 k D M g n / x B z L q g M V y K 7 7 N V j I R 8 6 M i R K 5 u j 0 F X p o Y j O 5 I a + C O N H n y i K g L k w S v / w r 8 b Z m p L + Z B i p A A A A A M o d D Q q w M N M r j J X Q r 1 2 i Y Y l C s U w U + N y p V e y S L X F 3 S a P F r I C L + D o 3 8 J h T Z B M U 6 A K t 2 s w x o 1 d c q F d d w b h H G 6 j m K N A = = < / D a t a M a s h u p > 
</file>

<file path=customXml/itemProps1.xml><?xml version="1.0" encoding="utf-8"?>
<ds:datastoreItem xmlns:ds="http://schemas.openxmlformats.org/officeDocument/2006/customXml" ds:itemID="{3E17F0AB-D70D-4964-9BD3-C1FE726AEA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orders_dataset (2)</vt:lpstr>
      <vt:lpstr>data analysis</vt:lpstr>
      <vt:lpstr>report</vt:lpstr>
      <vt:lpstr>orders_dataset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ADEREMI (Student)</cp:lastModifiedBy>
  <dcterms:created xsi:type="dcterms:W3CDTF">2025-10-21T11:30:14Z</dcterms:created>
  <dcterms:modified xsi:type="dcterms:W3CDTF">2025-10-21T15:41:23Z</dcterms:modified>
</cp:coreProperties>
</file>