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34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26" i="1" l="1"/>
  <c r="AQ26" i="1"/>
  <c r="AO26" i="1"/>
  <c r="AP26" i="1"/>
  <c r="AN26" i="1"/>
  <c r="AM26" i="1"/>
  <c r="AK26" i="1"/>
  <c r="AL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<sst xmlns="http://schemas.openxmlformats.org/spreadsheetml/2006/main" count="68" uniqueCount="68">
  <si>
    <t>LP/EP</t>
  </si>
  <si>
    <t>Vinyl Single</t>
  </si>
  <si>
    <t>8-Track</t>
  </si>
  <si>
    <t>Cassette</t>
  </si>
  <si>
    <t>Other Tapes</t>
  </si>
  <si>
    <t xml:space="preserve">CD </t>
  </si>
  <si>
    <t>CD Single</t>
  </si>
  <si>
    <t>Music Video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</si>
  <si>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</si>
  <si>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</si>
  <si>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</si>
  <si>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</si>
  <si>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</si>
  <si>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</si>
  <si>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</si>
  <si>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</si>
  <si>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SoundExchange</t>
  </si>
  <si>
    <t>Synchronizaition</t>
  </si>
  <si>
    <t>On-Demand Streaming</t>
  </si>
  <si>
    <t>Source: RIAA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</si>
  <si>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</si>
  <si>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</si>
  <si>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</si>
  <si>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</si>
  <si>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</si>
  <si>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</si>
  <si>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</si>
  <si>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</si>
  <si>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</si>
  <si>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</si>
  <si>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</si>
  <si>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</si>
  <si>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</si>
  <si>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</si>
  <si>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</si>
  <si>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</si>
  <si>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</si>
  <si>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</si>
  <si>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</si>
  <si>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</si>
  <si>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</si>
  <si>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</si>
  <si>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</si>
  <si>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</si>
  <si>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</si>
  <si>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</si>
  <si>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</si>
  <si>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</si>
  <si>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</si>
  <si>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</si>
  <si>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</si>
  <si>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</si>
  <si>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</si>
  <si>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</si>
  <si>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</si>
  <si>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</si>
  <si>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</si>
  <si>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</si>
  <si>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</si>
  <si>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</si>
  <si>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</si>
  <si>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</si>
  <si>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</si>
  <si>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Format</t>
  </si>
  <si>
    <t>TOTAL</t>
  </si>
  <si>
    <t xml:space="preserve">   Millions USD</t>
  </si>
  <si>
    <t>U.S. Recorded Music Nominal Revenues by Format</t>
  </si>
  <si>
    <t>Cassette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</si>
</sst>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44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AR26" totalsRowShown="0">
  <autoFilter ref="A5:AR26"/>
  <tableColumns count="44">
    <tableColumn id="1" name="Format" dataDxfId="43"/>
    <tableColumn id="2" name="1973" dataDxfId="42"/>
    <tableColumn id="3" name="1974" dataDxfId="41"/>
    <tableColumn id="4" name="1975" dataDxfId="40"/>
    <tableColumn id="5" name="1976" dataDxfId="39"/>
    <tableColumn id="6" name="1977" dataDxfId="38"/>
    <tableColumn id="7" name="1978" dataDxfId="37"/>
    <tableColumn id="8" name="1979" dataDxfId="36"/>
    <tableColumn id="9" name="1980" dataDxfId="35"/>
    <tableColumn id="10" name="1981" dataDxfId="34"/>
    <tableColumn id="11" name="1982" dataDxfId="33"/>
    <tableColumn id="12" name="1983" dataDxfId="32"/>
    <tableColumn id="13" name="1984" dataDxfId="31"/>
    <tableColumn id="14" name="1985" dataDxfId="30"/>
    <tableColumn id="15" name="1986" dataDxfId="29"/>
    <tableColumn id="16" name="1987" dataDxfId="28"/>
    <tableColumn id="17" name="1988" dataDxfId="27"/>
    <tableColumn id="18" name="1989" dataDxfId="26"/>
    <tableColumn id="19" name="1990" dataDxfId="25"/>
    <tableColumn id="20" name="1991" dataDxfId="24"/>
    <tableColumn id="21" name="1992" dataDxfId="23"/>
    <tableColumn id="22" name="1993" dataDxfId="22"/>
    <tableColumn id="23" name="1994" dataDxfId="21"/>
    <tableColumn id="24" name="1995" dataDxfId="20"/>
    <tableColumn id="25" name="1996" dataDxfId="19"/>
    <tableColumn id="26" name="1997" dataDxfId="18"/>
    <tableColumn id="27" name="1998" dataDxfId="17"/>
    <tableColumn id="28" name="1999" dataDxfId="16"/>
    <tableColumn id="29" name="2000" dataDxfId="15"/>
    <tableColumn id="30" name="2001" dataDxfId="14"/>
    <tableColumn id="31" name="2002" dataDxfId="13"/>
    <tableColumn id="32" name="2003" dataDxfId="12"/>
    <tableColumn id="33" name="2004" dataDxfId="11"/>
    <tableColumn id="34" name="2005" dataDxfId="10"/>
    <tableColumn id="35" name="2006" dataDxfId="9"/>
    <tableColumn id="36" name="2007" dataDxfId="8"/>
    <tableColumn id="37" name="2008" dataDxfId="7"/>
    <tableColumn id="38" name="2009" dataDxfId="6"/>
    <tableColumn id="39" name="2010" dataDxfId="5"/>
    <tableColumn id="40" name="2011" dataDxfId="4"/>
    <tableColumn id="41" name="2012" dataDxfId="3"/>
    <tableColumn id="42" name="2013" dataDxfId="2"/>
    <tableColumn id="43" name="2014" dataDxfId="1"/>
    <tableColumn id="44" name="20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showRuler="0" zoomScale="125" zoomScaleNormal="125" zoomScalePageLayoutView="125" workbookViewId="0">
      <selection activeCell="D9" sqref="D9"/>
    </sheetView>
  </sheetViews>
  <sheetFormatPr baseColWidth="10" defaultRowHeight="15" x14ac:dyDescent="0"/>
  <cols>
    <col min="1" max="1" width="23.1640625" bestFit="1" customWidth="1"/>
    <col min="2" max="2" width="20" bestFit="1" customWidth="1"/>
    <col min="3" max="3" width="18.1640625" customWidth="1"/>
  </cols>
  <sheetData>
    <row r="1" spans="1:44">
      <c r="A1" s="7" t="s">
        <v>66</v>
      </c>
      <c r="B1" s="8"/>
      <c r="C1" s="8"/>
    </row>
    <row r="2" spans="1:44">
      <c r="A2" s="8"/>
      <c r="B2" s="8"/>
      <c r="C2" s="8"/>
    </row>
    <row r="3" spans="1:44" ht="20">
      <c r="A3" s="9" t="s">
        <v>65</v>
      </c>
      <c r="B3" s="10"/>
      <c r="C3" s="10"/>
    </row>
    <row r="4" spans="1:44" ht="18">
      <c r="B4" s="1"/>
    </row>
    <row r="5" spans="1:44">
      <c r="A5" t="s">
        <v>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</row>
    <row r="6" spans="1:44">
      <c r="A6" s="3" t="s">
        <v>0</v>
      </c>
      <c r="B6" s="5">
        <v>1246</v>
      </c>
      <c r="C6" s="5">
        <v>1356</v>
      </c>
      <c r="D6" s="5">
        <v>1485</v>
      </c>
      <c r="E6" s="5">
        <v>1663</v>
      </c>
      <c r="F6" s="5">
        <v>2195.1</v>
      </c>
      <c r="G6" s="5">
        <v>2473.3000000000002</v>
      </c>
      <c r="H6" s="5">
        <v>2057</v>
      </c>
      <c r="I6" s="5">
        <v>2200</v>
      </c>
      <c r="J6" s="5">
        <v>2341.6999999999998</v>
      </c>
      <c r="K6" s="5">
        <v>1925.1</v>
      </c>
      <c r="L6" s="5">
        <v>1689</v>
      </c>
      <c r="M6" s="5">
        <v>1548.8</v>
      </c>
      <c r="N6" s="5">
        <v>1280.5</v>
      </c>
      <c r="O6" s="5">
        <v>983</v>
      </c>
      <c r="P6" s="5">
        <v>793.1</v>
      </c>
      <c r="Q6" s="5">
        <v>532.20000000000005</v>
      </c>
      <c r="R6" s="5">
        <v>220.3</v>
      </c>
      <c r="S6" s="5">
        <v>86.5</v>
      </c>
      <c r="T6" s="5">
        <v>28.4</v>
      </c>
      <c r="U6" s="5">
        <v>13.5</v>
      </c>
      <c r="V6" s="5">
        <v>10.6</v>
      </c>
      <c r="W6" s="5">
        <v>17.8</v>
      </c>
      <c r="X6" s="5">
        <v>25.1</v>
      </c>
      <c r="Y6" s="5">
        <v>36.799999999999997</v>
      </c>
      <c r="Z6" s="5">
        <v>33.299999999999997</v>
      </c>
      <c r="AA6" s="5">
        <v>34</v>
      </c>
      <c r="AB6" s="5">
        <v>31.8</v>
      </c>
      <c r="AC6" s="5">
        <v>27.7</v>
      </c>
      <c r="AD6" s="5">
        <v>27.4</v>
      </c>
      <c r="AE6" s="5">
        <v>20.5</v>
      </c>
      <c r="AF6" s="5">
        <v>21.7</v>
      </c>
      <c r="AG6" s="5">
        <v>19.3</v>
      </c>
      <c r="AH6" s="5">
        <v>14.2</v>
      </c>
      <c r="AI6" s="5">
        <v>15.7</v>
      </c>
      <c r="AJ6" s="5">
        <v>22.9</v>
      </c>
      <c r="AK6" s="5">
        <v>56.7</v>
      </c>
      <c r="AL6" s="5">
        <v>63.8</v>
      </c>
      <c r="AM6" s="5">
        <v>88.9</v>
      </c>
      <c r="AN6" s="5">
        <v>119.4</v>
      </c>
      <c r="AO6" s="5">
        <v>160.69999999999999</v>
      </c>
      <c r="AP6" s="5">
        <v>210.7</v>
      </c>
      <c r="AQ6" s="5">
        <v>314.89999999999998</v>
      </c>
      <c r="AR6" s="5">
        <v>416.2</v>
      </c>
    </row>
    <row r="7" spans="1:44">
      <c r="A7" s="3" t="s">
        <v>1</v>
      </c>
      <c r="B7" s="5">
        <v>190</v>
      </c>
      <c r="C7" s="5">
        <v>194</v>
      </c>
      <c r="D7" s="5">
        <v>211.5</v>
      </c>
      <c r="E7" s="5">
        <v>245.1</v>
      </c>
      <c r="F7" s="5">
        <v>245.1</v>
      </c>
      <c r="G7" s="5">
        <v>260.3</v>
      </c>
      <c r="H7" s="5">
        <v>353.6</v>
      </c>
      <c r="I7" s="5">
        <v>250</v>
      </c>
      <c r="J7" s="5">
        <v>256.39999999999998</v>
      </c>
      <c r="K7" s="5">
        <v>283</v>
      </c>
      <c r="L7" s="5">
        <v>269.3</v>
      </c>
      <c r="M7" s="5">
        <v>298.7</v>
      </c>
      <c r="N7" s="5">
        <v>281</v>
      </c>
      <c r="O7" s="5">
        <v>228.1</v>
      </c>
      <c r="P7" s="5">
        <v>203.3</v>
      </c>
      <c r="Q7" s="5">
        <v>180.4</v>
      </c>
      <c r="R7" s="5">
        <v>116.4</v>
      </c>
      <c r="S7" s="5">
        <v>94.4</v>
      </c>
      <c r="T7" s="5">
        <v>63.9</v>
      </c>
      <c r="U7" s="5">
        <v>66.400000000000006</v>
      </c>
      <c r="V7" s="5">
        <v>51.2</v>
      </c>
      <c r="W7" s="5">
        <v>47.2</v>
      </c>
      <c r="X7" s="5">
        <v>46.7</v>
      </c>
      <c r="Y7" s="5">
        <v>47.5</v>
      </c>
      <c r="Z7" s="5">
        <v>35.6</v>
      </c>
      <c r="AA7" s="5">
        <v>25.7</v>
      </c>
      <c r="AB7" s="5">
        <v>27.9</v>
      </c>
      <c r="AC7" s="5">
        <v>26.3</v>
      </c>
      <c r="AD7" s="5">
        <v>31.4</v>
      </c>
      <c r="AE7" s="5">
        <v>24.9</v>
      </c>
      <c r="AF7" s="5">
        <v>21.5</v>
      </c>
      <c r="AG7" s="5">
        <v>19.899999999999999</v>
      </c>
      <c r="AH7" s="5">
        <v>13.2</v>
      </c>
      <c r="AI7" s="5">
        <v>9.9</v>
      </c>
      <c r="AJ7" s="5">
        <v>4</v>
      </c>
      <c r="AK7" s="5">
        <v>2.9</v>
      </c>
      <c r="AL7" s="5">
        <v>2.5</v>
      </c>
      <c r="AM7" s="5">
        <v>2.2999999999999998</v>
      </c>
      <c r="AN7" s="5">
        <v>4.5999999999999996</v>
      </c>
      <c r="AO7" s="5">
        <v>4.7</v>
      </c>
      <c r="AP7" s="5">
        <v>3</v>
      </c>
      <c r="AQ7" s="5">
        <v>5.9</v>
      </c>
      <c r="AR7" s="5">
        <v>6.1</v>
      </c>
    </row>
    <row r="8" spans="1:44">
      <c r="A8" s="3" t="s">
        <v>2</v>
      </c>
      <c r="B8" s="5">
        <v>489</v>
      </c>
      <c r="C8" s="5">
        <v>549.20000000000005</v>
      </c>
      <c r="D8" s="5">
        <v>583</v>
      </c>
      <c r="E8" s="5">
        <v>678.2</v>
      </c>
      <c r="F8" s="5">
        <v>811</v>
      </c>
      <c r="G8" s="5">
        <v>948</v>
      </c>
      <c r="H8" s="5">
        <v>684.3</v>
      </c>
      <c r="I8" s="5">
        <v>527</v>
      </c>
      <c r="J8" s="5">
        <v>313</v>
      </c>
      <c r="K8" s="5">
        <v>36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</row>
    <row r="9" spans="1:44">
      <c r="A9" s="3" t="s">
        <v>3</v>
      </c>
      <c r="B9" s="5">
        <v>76</v>
      </c>
      <c r="C9" s="5">
        <v>87.2</v>
      </c>
      <c r="D9" s="5">
        <v>98.8</v>
      </c>
      <c r="E9" s="5">
        <v>145.69999999999999</v>
      </c>
      <c r="F9" s="5">
        <v>249.6</v>
      </c>
      <c r="G9" s="5">
        <v>449.8</v>
      </c>
      <c r="H9" s="5">
        <v>580.6</v>
      </c>
      <c r="I9" s="5">
        <v>705</v>
      </c>
      <c r="J9" s="5">
        <v>1062.8</v>
      </c>
      <c r="K9" s="5">
        <v>1384.5</v>
      </c>
      <c r="L9" s="5">
        <v>1810.9</v>
      </c>
      <c r="M9" s="5">
        <v>2383.9</v>
      </c>
      <c r="N9" s="5">
        <v>2411.5</v>
      </c>
      <c r="O9" s="5">
        <v>2499.5</v>
      </c>
      <c r="P9" s="5">
        <v>2959.7</v>
      </c>
      <c r="Q9" s="5">
        <v>3385.1</v>
      </c>
      <c r="R9" s="5">
        <v>3345.8</v>
      </c>
      <c r="S9" s="5">
        <v>3472.4</v>
      </c>
      <c r="T9" s="5">
        <v>3019.6</v>
      </c>
      <c r="U9" s="5">
        <v>3116.3</v>
      </c>
      <c r="V9" s="5">
        <v>2915.8</v>
      </c>
      <c r="W9" s="5">
        <v>2976.4</v>
      </c>
      <c r="X9" s="5">
        <v>2303.6</v>
      </c>
      <c r="Y9" s="5">
        <v>1905.3</v>
      </c>
      <c r="Z9" s="5">
        <v>1522.7</v>
      </c>
      <c r="AA9" s="5">
        <v>1419.9</v>
      </c>
      <c r="AB9" s="5">
        <v>1061.5999999999999</v>
      </c>
      <c r="AC9" s="5">
        <v>626</v>
      </c>
      <c r="AD9" s="5">
        <v>363.4</v>
      </c>
      <c r="AE9" s="5">
        <v>209.8</v>
      </c>
      <c r="AF9" s="5">
        <v>108.1</v>
      </c>
      <c r="AG9" s="5">
        <v>23.7</v>
      </c>
      <c r="AH9" s="5">
        <v>13.1</v>
      </c>
      <c r="AI9" s="5">
        <v>3.7</v>
      </c>
      <c r="AJ9" s="5">
        <v>3</v>
      </c>
      <c r="AK9" s="5">
        <v>0.9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</row>
    <row r="10" spans="1:44">
      <c r="A10" s="3" t="s">
        <v>67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14.3</v>
      </c>
      <c r="Q10" s="5">
        <v>57.3</v>
      </c>
      <c r="R10" s="5">
        <v>194.6</v>
      </c>
      <c r="S10" s="5">
        <v>257.89999999999998</v>
      </c>
      <c r="T10" s="5">
        <v>230.4</v>
      </c>
      <c r="U10" s="5">
        <v>298.8</v>
      </c>
      <c r="V10" s="5">
        <v>298.5</v>
      </c>
      <c r="W10" s="5">
        <v>274.89999999999998</v>
      </c>
      <c r="X10" s="5">
        <v>236.3</v>
      </c>
      <c r="Y10" s="5">
        <v>189.3</v>
      </c>
      <c r="Z10" s="5">
        <v>133.5</v>
      </c>
      <c r="AA10" s="5">
        <v>94.4</v>
      </c>
      <c r="AB10" s="5">
        <v>48</v>
      </c>
      <c r="AC10" s="5">
        <v>4.5999999999999996</v>
      </c>
      <c r="AD10" s="5">
        <v>-5.3</v>
      </c>
      <c r="AE10" s="5">
        <v>-1.6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</row>
    <row r="11" spans="1:44">
      <c r="A11" s="3" t="s">
        <v>4</v>
      </c>
      <c r="B11" s="5">
        <v>15.6</v>
      </c>
      <c r="C11" s="5">
        <v>13.3</v>
      </c>
      <c r="D11" s="5">
        <v>10.199999999999999</v>
      </c>
      <c r="E11" s="5">
        <v>5.0999999999999996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</row>
    <row r="12" spans="1:44">
      <c r="A12" s="3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17.2</v>
      </c>
      <c r="M12" s="5">
        <v>103.3</v>
      </c>
      <c r="N12" s="5">
        <v>389.5</v>
      </c>
      <c r="O12" s="5">
        <v>930.1</v>
      </c>
      <c r="P12" s="5">
        <v>1593.6</v>
      </c>
      <c r="Q12" s="5">
        <v>2089.9</v>
      </c>
      <c r="R12" s="5">
        <v>2587.6999999999998</v>
      </c>
      <c r="S12" s="5">
        <v>3451.6</v>
      </c>
      <c r="T12" s="5">
        <v>4337.7</v>
      </c>
      <c r="U12" s="5">
        <v>5326.6</v>
      </c>
      <c r="V12" s="5">
        <v>6511.4</v>
      </c>
      <c r="W12" s="5">
        <v>8464.5</v>
      </c>
      <c r="X12" s="5">
        <v>9377.4</v>
      </c>
      <c r="Y12" s="5">
        <v>9934.7000000000007</v>
      </c>
      <c r="Z12" s="5">
        <v>9915.1</v>
      </c>
      <c r="AA12" s="5">
        <v>11416</v>
      </c>
      <c r="AB12" s="5">
        <v>12816.3</v>
      </c>
      <c r="AC12" s="5">
        <v>13214.5</v>
      </c>
      <c r="AD12" s="5">
        <v>12909.4</v>
      </c>
      <c r="AE12" s="5">
        <v>12044.1</v>
      </c>
      <c r="AF12" s="5">
        <v>11232.9</v>
      </c>
      <c r="AG12" s="5">
        <v>11446.5</v>
      </c>
      <c r="AH12" s="5">
        <v>10520.2</v>
      </c>
      <c r="AI12" s="5">
        <v>9372.6</v>
      </c>
      <c r="AJ12" s="5">
        <v>7452.3</v>
      </c>
      <c r="AK12" s="5">
        <v>5471.3</v>
      </c>
      <c r="AL12" s="5">
        <v>4318.8</v>
      </c>
      <c r="AM12" s="5">
        <v>3389.4</v>
      </c>
      <c r="AN12" s="5">
        <v>3100.7</v>
      </c>
      <c r="AO12" s="5">
        <v>2485.6</v>
      </c>
      <c r="AP12" s="5">
        <v>2140.9</v>
      </c>
      <c r="AQ12" s="5">
        <v>1832.6</v>
      </c>
      <c r="AR12" s="5">
        <v>1520.8</v>
      </c>
    </row>
    <row r="13" spans="1:44">
      <c r="A13" s="3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-0.7</v>
      </c>
      <c r="S13" s="5">
        <v>6</v>
      </c>
      <c r="T13" s="5">
        <v>35.1</v>
      </c>
      <c r="U13" s="5">
        <v>45.1</v>
      </c>
      <c r="V13" s="5">
        <v>45.8</v>
      </c>
      <c r="W13" s="5">
        <v>56.1</v>
      </c>
      <c r="X13" s="5">
        <v>110.9</v>
      </c>
      <c r="Y13" s="5">
        <v>184.1</v>
      </c>
      <c r="Z13" s="5">
        <v>272.7</v>
      </c>
      <c r="AA13" s="5">
        <v>213.2</v>
      </c>
      <c r="AB13" s="5">
        <v>222.4</v>
      </c>
      <c r="AC13" s="5">
        <v>142.69999999999999</v>
      </c>
      <c r="AD13" s="5">
        <v>79.400000000000006</v>
      </c>
      <c r="AE13" s="5">
        <v>19.600000000000001</v>
      </c>
      <c r="AF13" s="5">
        <v>36</v>
      </c>
      <c r="AG13" s="5">
        <v>15</v>
      </c>
      <c r="AH13" s="5">
        <v>10.9</v>
      </c>
      <c r="AI13" s="5">
        <v>7.7</v>
      </c>
      <c r="AJ13" s="5">
        <v>12.2</v>
      </c>
      <c r="AK13" s="5">
        <v>3.5</v>
      </c>
      <c r="AL13" s="5">
        <v>3.1</v>
      </c>
      <c r="AM13" s="5">
        <v>2.9</v>
      </c>
      <c r="AN13" s="5">
        <v>3.5</v>
      </c>
      <c r="AO13" s="5">
        <v>3.2</v>
      </c>
      <c r="AP13" s="5">
        <v>2.5</v>
      </c>
      <c r="AQ13" s="5">
        <v>3.8</v>
      </c>
      <c r="AR13" s="5">
        <v>1.2</v>
      </c>
    </row>
    <row r="14" spans="1:44">
      <c r="A14" s="3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115.4</v>
      </c>
      <c r="S14" s="5">
        <v>172.3</v>
      </c>
      <c r="T14" s="5">
        <v>118.1</v>
      </c>
      <c r="U14" s="5">
        <v>157.4</v>
      </c>
      <c r="V14" s="5">
        <v>213.3</v>
      </c>
      <c r="W14" s="5">
        <v>231.1</v>
      </c>
      <c r="X14" s="5">
        <v>220.3</v>
      </c>
      <c r="Y14" s="5">
        <v>236.1</v>
      </c>
      <c r="Z14" s="5">
        <v>323.89999999999998</v>
      </c>
      <c r="AA14" s="5">
        <v>508</v>
      </c>
      <c r="AB14" s="5">
        <v>376.7</v>
      </c>
      <c r="AC14" s="5">
        <v>281.89999999999998</v>
      </c>
      <c r="AD14" s="5">
        <v>329.2</v>
      </c>
      <c r="AE14" s="5">
        <v>288.39999999999998</v>
      </c>
      <c r="AF14" s="5">
        <v>399.9</v>
      </c>
      <c r="AG14" s="5">
        <v>607.20000000000005</v>
      </c>
      <c r="AH14" s="5">
        <v>602.20000000000005</v>
      </c>
      <c r="AI14" s="5">
        <v>451.1</v>
      </c>
      <c r="AJ14" s="5">
        <v>484.9</v>
      </c>
      <c r="AK14" s="5">
        <v>227.3</v>
      </c>
      <c r="AL14" s="5">
        <v>209.6</v>
      </c>
      <c r="AM14" s="5">
        <v>177.6</v>
      </c>
      <c r="AN14" s="5">
        <v>151</v>
      </c>
      <c r="AO14" s="5">
        <v>116.6</v>
      </c>
      <c r="AP14" s="5">
        <v>106.3</v>
      </c>
      <c r="AQ14" s="5">
        <v>91.2</v>
      </c>
      <c r="AR14" s="5">
        <v>73.2</v>
      </c>
    </row>
    <row r="15" spans="1:44">
      <c r="A15" s="3" t="s">
        <v>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6</v>
      </c>
      <c r="AE15" s="5">
        <v>8.5</v>
      </c>
      <c r="AF15" s="5">
        <v>8</v>
      </c>
      <c r="AG15" s="5">
        <v>6.5</v>
      </c>
      <c r="AH15" s="5">
        <v>11.2</v>
      </c>
      <c r="AI15" s="5">
        <v>2.4</v>
      </c>
      <c r="AJ15" s="5">
        <v>2.8</v>
      </c>
      <c r="AK15" s="5">
        <v>1.2</v>
      </c>
      <c r="AL15" s="5">
        <v>1.6</v>
      </c>
      <c r="AM15" s="5">
        <v>0.9</v>
      </c>
      <c r="AN15" s="5">
        <v>0.3</v>
      </c>
      <c r="AO15" s="5">
        <v>0.2</v>
      </c>
      <c r="AP15" s="5">
        <v>-0.5</v>
      </c>
      <c r="AQ15" s="5">
        <v>2.1</v>
      </c>
      <c r="AR15" s="5">
        <v>5.4</v>
      </c>
    </row>
    <row r="16" spans="1:44">
      <c r="A16" s="3" t="s">
        <v>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26.3</v>
      </c>
      <c r="AG16" s="5">
        <v>16.600000000000001</v>
      </c>
      <c r="AH16" s="5">
        <v>10</v>
      </c>
      <c r="AI16" s="5">
        <v>5.5</v>
      </c>
      <c r="AJ16" s="5">
        <v>3.6</v>
      </c>
      <c r="AK16" s="5">
        <v>3.1</v>
      </c>
      <c r="AL16" s="5">
        <v>2.4</v>
      </c>
      <c r="AM16" s="5">
        <v>1.7</v>
      </c>
      <c r="AN16" s="5">
        <v>1.5</v>
      </c>
      <c r="AO16" s="5">
        <v>1.3</v>
      </c>
      <c r="AP16" s="5">
        <v>1</v>
      </c>
      <c r="AQ16" s="5">
        <v>0.8</v>
      </c>
      <c r="AR16" s="5">
        <v>1.1000000000000001</v>
      </c>
    </row>
    <row r="17" spans="1:44">
      <c r="A17" s="3" t="s">
        <v>10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138</v>
      </c>
      <c r="AH17" s="5">
        <v>363.3</v>
      </c>
      <c r="AI17" s="5">
        <v>580.6</v>
      </c>
      <c r="AJ17" s="5">
        <v>811</v>
      </c>
      <c r="AK17" s="5">
        <v>1032.2</v>
      </c>
      <c r="AL17" s="5">
        <v>1172</v>
      </c>
      <c r="AM17" s="5">
        <v>1336.4</v>
      </c>
      <c r="AN17" s="5">
        <v>1522.4</v>
      </c>
      <c r="AO17" s="5">
        <v>1623.6</v>
      </c>
      <c r="AP17" s="5">
        <v>1567.6</v>
      </c>
      <c r="AQ17" s="5">
        <v>1407.8</v>
      </c>
      <c r="AR17" s="5">
        <v>1226.9000000000001</v>
      </c>
    </row>
    <row r="18" spans="1:44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45.5</v>
      </c>
      <c r="AH18" s="5">
        <v>135.69999999999999</v>
      </c>
      <c r="AI18" s="5">
        <v>275.89999999999998</v>
      </c>
      <c r="AJ18" s="5">
        <v>497.4</v>
      </c>
      <c r="AK18" s="5">
        <v>635.29999999999995</v>
      </c>
      <c r="AL18" s="5">
        <v>744.3</v>
      </c>
      <c r="AM18" s="5">
        <v>872.4</v>
      </c>
      <c r="AN18" s="5">
        <v>1070.8</v>
      </c>
      <c r="AO18" s="5">
        <v>1204.8</v>
      </c>
      <c r="AP18" s="5">
        <v>1232.0999999999999</v>
      </c>
      <c r="AQ18" s="5">
        <v>1150.9000000000001</v>
      </c>
      <c r="AR18" s="5">
        <v>1090.7</v>
      </c>
    </row>
    <row r="19" spans="1:44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1</v>
      </c>
      <c r="AI19" s="5">
        <v>1.9</v>
      </c>
      <c r="AJ19" s="5">
        <v>2.6</v>
      </c>
      <c r="AK19" s="5">
        <v>2.6</v>
      </c>
      <c r="AL19" s="5">
        <v>6.3</v>
      </c>
      <c r="AM19" s="5">
        <v>6.4</v>
      </c>
      <c r="AN19" s="5">
        <v>2.7</v>
      </c>
      <c r="AO19" s="5">
        <v>3.7</v>
      </c>
      <c r="AP19" s="5">
        <v>6.2</v>
      </c>
      <c r="AQ19" s="5">
        <v>2.6</v>
      </c>
      <c r="AR19" s="5">
        <v>3.7</v>
      </c>
    </row>
    <row r="20" spans="1:44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3.7</v>
      </c>
      <c r="AI20" s="5">
        <v>19.7</v>
      </c>
      <c r="AJ20" s="5">
        <v>28.2</v>
      </c>
      <c r="AK20" s="5">
        <v>41.3</v>
      </c>
      <c r="AL20" s="5">
        <v>40.9</v>
      </c>
      <c r="AM20" s="5">
        <v>36.6</v>
      </c>
      <c r="AN20" s="5">
        <v>32.4</v>
      </c>
      <c r="AO20" s="5">
        <v>20.8</v>
      </c>
      <c r="AP20" s="5">
        <v>16.7</v>
      </c>
      <c r="AQ20" s="5">
        <v>13.6</v>
      </c>
      <c r="AR20" s="5">
        <v>6.4</v>
      </c>
    </row>
    <row r="21" spans="1:44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421.6</v>
      </c>
      <c r="AI21" s="5">
        <v>773.8</v>
      </c>
      <c r="AJ21" s="5">
        <v>1055.8</v>
      </c>
      <c r="AK21" s="5">
        <v>977.1</v>
      </c>
      <c r="AL21" s="5">
        <v>702.8</v>
      </c>
      <c r="AM21" s="5">
        <v>448</v>
      </c>
      <c r="AN21" s="5">
        <v>276.2</v>
      </c>
      <c r="AO21" s="5">
        <v>166.9</v>
      </c>
      <c r="AP21" s="5">
        <v>97.9</v>
      </c>
      <c r="AQ21" s="5">
        <v>66.3</v>
      </c>
      <c r="AR21" s="5">
        <v>54.5</v>
      </c>
    </row>
    <row r="22" spans="1:44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149.19999999999999</v>
      </c>
      <c r="AI22" s="5">
        <v>206.2</v>
      </c>
      <c r="AJ22" s="5">
        <v>234</v>
      </c>
      <c r="AK22" s="5">
        <v>221.4</v>
      </c>
      <c r="AL22" s="5">
        <v>206.2</v>
      </c>
      <c r="AM22" s="5">
        <v>212.4</v>
      </c>
      <c r="AN22" s="5">
        <v>247.8</v>
      </c>
      <c r="AO22" s="5">
        <v>399.9</v>
      </c>
      <c r="AP22" s="5">
        <v>639.20000000000005</v>
      </c>
      <c r="AQ22" s="5">
        <v>800.1</v>
      </c>
      <c r="AR22" s="5">
        <v>1218.9000000000001</v>
      </c>
    </row>
    <row r="23" spans="1:44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20.399999999999999</v>
      </c>
      <c r="AI23" s="5">
        <v>32.799999999999997</v>
      </c>
      <c r="AJ23" s="5">
        <v>36.200000000000003</v>
      </c>
      <c r="AK23" s="5">
        <v>100</v>
      </c>
      <c r="AL23" s="5">
        <v>155.5</v>
      </c>
      <c r="AM23" s="5">
        <v>249.2</v>
      </c>
      <c r="AN23" s="5">
        <v>292</v>
      </c>
      <c r="AO23" s="5">
        <v>462</v>
      </c>
      <c r="AP23" s="5">
        <v>590.4</v>
      </c>
      <c r="AQ23" s="5">
        <v>773.4</v>
      </c>
      <c r="AR23" s="5">
        <v>802.6</v>
      </c>
    </row>
    <row r="24" spans="1:44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201.2</v>
      </c>
      <c r="AM24" s="5">
        <v>188.7</v>
      </c>
      <c r="AN24" s="5">
        <v>196.5</v>
      </c>
      <c r="AO24" s="5">
        <v>190.6</v>
      </c>
      <c r="AP24" s="5">
        <v>189.7</v>
      </c>
      <c r="AQ24" s="5">
        <v>189.7</v>
      </c>
      <c r="AR24" s="5">
        <v>202.9</v>
      </c>
    </row>
    <row r="25" spans="1:44">
      <c r="A25" s="3" t="s">
        <v>18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113.8</v>
      </c>
      <c r="AO25" s="5">
        <v>170.9</v>
      </c>
      <c r="AP25" s="5">
        <v>220</v>
      </c>
      <c r="AQ25" s="5">
        <v>294.8</v>
      </c>
      <c r="AR25" s="5">
        <v>385.1</v>
      </c>
    </row>
    <row r="26" spans="1:44">
      <c r="A26" s="4" t="s">
        <v>64</v>
      </c>
      <c r="B26" s="6">
        <f>SUM(B6:B24)</f>
        <v>2016.6</v>
      </c>
      <c r="C26" s="6">
        <f>SUM(C6:C24)</f>
        <v>2199.6999999999998</v>
      </c>
      <c r="D26" s="6">
        <f>SUM(D6:D24)</f>
        <v>2388.5</v>
      </c>
      <c r="E26" s="6">
        <f>SUM(E6:E24)</f>
        <v>2737.1</v>
      </c>
      <c r="F26" s="6">
        <f>SUM(F6:F24)</f>
        <v>3500.7999999999997</v>
      </c>
      <c r="G26" s="6">
        <f>SUM(G6:G24)</f>
        <v>4131.4000000000005</v>
      </c>
      <c r="H26" s="6">
        <f>SUM(H6:H24)</f>
        <v>3675.4999999999995</v>
      </c>
      <c r="I26" s="6">
        <f>SUM(I6:I24)</f>
        <v>3682</v>
      </c>
      <c r="J26" s="6">
        <f>SUM(J6:J24)</f>
        <v>3973.8999999999996</v>
      </c>
      <c r="K26" s="6">
        <f>SUM(K6:K24)</f>
        <v>3628.6</v>
      </c>
      <c r="L26" s="6">
        <f>SUM(L6:L24)</f>
        <v>3786.3999999999996</v>
      </c>
      <c r="M26" s="6">
        <f>SUM(M6:M24)</f>
        <v>4334.7</v>
      </c>
      <c r="N26" s="6">
        <f>SUM(N6:N24)</f>
        <v>4362.5</v>
      </c>
      <c r="O26" s="6">
        <f>SUM(O6:O24)</f>
        <v>4640.7</v>
      </c>
      <c r="P26" s="6">
        <f>SUM(P6:P24)</f>
        <v>5564</v>
      </c>
      <c r="Q26" s="6">
        <f>SUM(Q6:Q24)</f>
        <v>6244.9</v>
      </c>
      <c r="R26" s="6">
        <f>SUM(R6:R24)</f>
        <v>6579.4999999999991</v>
      </c>
      <c r="S26" s="6">
        <f>SUM(S6:S24)</f>
        <v>7541.1</v>
      </c>
      <c r="T26" s="6">
        <f>SUM(T6:T24)</f>
        <v>7833.2000000000007</v>
      </c>
      <c r="U26" s="6">
        <f>SUM(U6:U24)</f>
        <v>9024.1</v>
      </c>
      <c r="V26" s="6">
        <f>SUM(V6:V24)</f>
        <v>10046.599999999999</v>
      </c>
      <c r="W26" s="6">
        <f>SUM(W6:W24)</f>
        <v>12068</v>
      </c>
      <c r="X26" s="6">
        <f>SUM(X6:X24)</f>
        <v>12320.3</v>
      </c>
      <c r="Y26" s="6">
        <f>SUM(Y6:Y24)</f>
        <v>12533.800000000001</v>
      </c>
      <c r="Z26" s="6">
        <f>SUM(Z6:Z24)</f>
        <v>12236.800000000001</v>
      </c>
      <c r="AA26" s="6">
        <f>SUM(AA6:AA24)</f>
        <v>13711.2</v>
      </c>
      <c r="AB26" s="6">
        <f>SUM(AB6:AB24)</f>
        <v>14584.699999999999</v>
      </c>
      <c r="AC26" s="6">
        <f>SUM(AC6:AC24)</f>
        <v>14323.7</v>
      </c>
      <c r="AD26" s="6">
        <f>SUM(AD6:AD24)</f>
        <v>13740.9</v>
      </c>
      <c r="AE26" s="6">
        <f>SUM(AE6:AE24)</f>
        <v>12614.2</v>
      </c>
      <c r="AF26" s="6">
        <f>SUM(AF6:AF24)</f>
        <v>11854.399999999998</v>
      </c>
      <c r="AG26" s="6">
        <f>SUM(AG6:AG24)</f>
        <v>12338.2</v>
      </c>
      <c r="AH26" s="6">
        <f>SUM(AH6:AH24)</f>
        <v>12289.900000000003</v>
      </c>
      <c r="AI26" s="6">
        <f>SUM(AI6:AI25)</f>
        <v>11759.5</v>
      </c>
      <c r="AJ26" s="6">
        <f>SUM(AJ6:AJ25)</f>
        <v>10650.900000000001</v>
      </c>
      <c r="AK26" s="6">
        <f t="shared" ref="AK26:AR26" si="0">SUM(AK6:AK25)</f>
        <v>8776.8000000000011</v>
      </c>
      <c r="AL26" s="6">
        <f t="shared" si="0"/>
        <v>7831.0000000000009</v>
      </c>
      <c r="AM26" s="6">
        <f t="shared" si="0"/>
        <v>7013.7999999999993</v>
      </c>
      <c r="AN26" s="6">
        <f t="shared" si="0"/>
        <v>7135.5999999999995</v>
      </c>
      <c r="AO26" s="6">
        <f>SUM(AO6:AO25)</f>
        <v>7015.4999999999991</v>
      </c>
      <c r="AP26" s="6">
        <f t="shared" si="0"/>
        <v>7023.6999999999989</v>
      </c>
      <c r="AQ26" s="6">
        <f t="shared" si="0"/>
        <v>6950.5000000000009</v>
      </c>
      <c r="AR26" s="6">
        <f t="shared" si="0"/>
        <v>7015.7000000000007</v>
      </c>
    </row>
    <row r="27" spans="1:44">
      <c r="A27" s="2"/>
    </row>
    <row r="28" spans="1:44">
      <c r="A28" s="2"/>
    </row>
    <row r="29" spans="1:44">
      <c r="A29" s="11" t="s">
        <v>19</v>
      </c>
      <c r="B29" s="11"/>
    </row>
    <row r="30" spans="1:44">
      <c r="A30" s="11"/>
      <c r="B30" s="11"/>
    </row>
  </sheetData>
  <mergeCells count="3">
    <mergeCell ref="A1:C2"/>
    <mergeCell ref="A3:C3"/>
    <mergeCell ref="A29:B30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Bowman</dc:creator>
  <cp:lastModifiedBy>Joey Bowman</cp:lastModifiedBy>
  <dcterms:created xsi:type="dcterms:W3CDTF">2016-10-01T23:28:21Z</dcterms:created>
  <dcterms:modified xsi:type="dcterms:W3CDTF">2016-10-06T03:40:34Z</dcterms:modified>
</cp:coreProperties>
</file>