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REETHADOM\Common\Poultry Farm\"/>
    </mc:Choice>
  </mc:AlternateContent>
  <xr:revisionPtr revIDLastSave="0" documentId="13_ncr:1_{8229F3E4-68C9-42A3-A4D8-465293B68AB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HICKS" sheetId="1" r:id="rId1"/>
    <sheet name="EXPENSE" sheetId="4" r:id="rId2"/>
    <sheet name="SALES" sheetId="3" r:id="rId3"/>
    <sheet name="Pending Payment" sheetId="5" r:id="rId4"/>
  </sheets>
  <externalReferences>
    <externalReference r:id="rId5"/>
  </externalReferences>
  <calcPr calcId="191028"/>
</workbook>
</file>

<file path=xl/calcChain.xml><?xml version="1.0" encoding="utf-8"?>
<calcChain xmlns="http://schemas.openxmlformats.org/spreadsheetml/2006/main">
  <c r="D14" i="5" l="1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E6" i="5" s="1"/>
  <c r="C6" i="5"/>
  <c r="B6" i="5"/>
  <c r="D5" i="5"/>
  <c r="C5" i="5"/>
  <c r="B5" i="5"/>
  <c r="D4" i="5"/>
  <c r="C4" i="5"/>
  <c r="B4" i="5"/>
  <c r="C3" i="5"/>
  <c r="B3" i="5"/>
  <c r="E14" i="5"/>
  <c r="E13" i="5"/>
  <c r="E12" i="5"/>
  <c r="E11" i="5"/>
  <c r="E10" i="5"/>
  <c r="E9" i="5"/>
  <c r="E8" i="5"/>
  <c r="E7" i="5"/>
  <c r="E5" i="5"/>
  <c r="E4" i="5"/>
  <c r="K480" i="3"/>
  <c r="J480" i="3"/>
  <c r="J483" i="3" s="1"/>
  <c r="G480" i="3"/>
  <c r="F480" i="3"/>
  <c r="D480" i="3"/>
  <c r="C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80" i="3" s="1"/>
  <c r="H467" i="3"/>
  <c r="H466" i="3"/>
  <c r="H465" i="3"/>
  <c r="K439" i="3"/>
  <c r="J439" i="3"/>
  <c r="G439" i="3"/>
  <c r="F439" i="3"/>
  <c r="D439" i="3"/>
  <c r="C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K398" i="3"/>
  <c r="J398" i="3"/>
  <c r="G398" i="3"/>
  <c r="F398" i="3"/>
  <c r="D398" i="3"/>
  <c r="J401" i="3" s="1"/>
  <c r="C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98" i="3" s="1"/>
  <c r="H385" i="3"/>
  <c r="H384" i="3"/>
  <c r="H383" i="3"/>
  <c r="J360" i="3"/>
  <c r="K357" i="3"/>
  <c r="J357" i="3"/>
  <c r="G357" i="3"/>
  <c r="F357" i="3"/>
  <c r="D357" i="3"/>
  <c r="C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57" i="3" s="1"/>
  <c r="K316" i="3"/>
  <c r="J316" i="3"/>
  <c r="J319" i="3" s="1"/>
  <c r="G316" i="3"/>
  <c r="F316" i="3"/>
  <c r="D316" i="3"/>
  <c r="C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16" i="3" s="1"/>
  <c r="K275" i="3"/>
  <c r="J275" i="3"/>
  <c r="G275" i="3"/>
  <c r="F275" i="3"/>
  <c r="D275" i="3"/>
  <c r="J278" i="3" s="1"/>
  <c r="C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75" i="3" s="1"/>
  <c r="F244" i="3"/>
  <c r="J237" i="3"/>
  <c r="F247" i="3" s="1"/>
  <c r="K234" i="3"/>
  <c r="J234" i="3"/>
  <c r="G234" i="3"/>
  <c r="F234" i="3"/>
  <c r="D234" i="3"/>
  <c r="C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34" i="3" s="1"/>
  <c r="H219" i="3"/>
  <c r="E205" i="3"/>
  <c r="C205" i="3"/>
  <c r="K182" i="3"/>
  <c r="J182" i="3"/>
  <c r="J185" i="3" s="1"/>
  <c r="G182" i="3"/>
  <c r="F182" i="3"/>
  <c r="D182" i="3"/>
  <c r="C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82" i="3" s="1"/>
  <c r="H169" i="3"/>
  <c r="H168" i="3"/>
  <c r="H167" i="3"/>
  <c r="K141" i="3"/>
  <c r="J141" i="3"/>
  <c r="J144" i="3" s="1"/>
  <c r="G141" i="3"/>
  <c r="F141" i="3"/>
  <c r="D141" i="3"/>
  <c r="C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41" i="3" s="1"/>
  <c r="H126" i="3"/>
  <c r="F112" i="3"/>
  <c r="J105" i="3"/>
  <c r="K102" i="3"/>
  <c r="J102" i="3"/>
  <c r="G102" i="3"/>
  <c r="F102" i="3"/>
  <c r="D102" i="3"/>
  <c r="C102" i="3"/>
  <c r="H101" i="3"/>
  <c r="H100" i="3"/>
  <c r="H99" i="3"/>
  <c r="H98" i="3"/>
  <c r="H97" i="3"/>
  <c r="H96" i="3"/>
  <c r="H95" i="3"/>
  <c r="H94" i="3"/>
  <c r="H93" i="3"/>
  <c r="H92" i="3"/>
  <c r="H91" i="3"/>
  <c r="H90" i="3"/>
  <c r="H102" i="3" s="1"/>
  <c r="H89" i="3"/>
  <c r="H88" i="3"/>
  <c r="H87" i="3"/>
  <c r="J65" i="3"/>
  <c r="F75" i="3" s="1"/>
  <c r="K62" i="3"/>
  <c r="J62" i="3"/>
  <c r="G62" i="3"/>
  <c r="F62" i="3"/>
  <c r="D62" i="3"/>
  <c r="C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62" i="3" s="1"/>
  <c r="K23" i="3"/>
  <c r="J23" i="3"/>
  <c r="J26" i="3" s="1"/>
  <c r="G23" i="3"/>
  <c r="F23" i="3"/>
  <c r="D23" i="3"/>
  <c r="C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23" i="3" s="1"/>
  <c r="C81" i="1"/>
  <c r="B81" i="1"/>
  <c r="D63" i="1"/>
  <c r="D64" i="1"/>
  <c r="D65" i="1"/>
  <c r="D66" i="1"/>
  <c r="D67" i="1"/>
  <c r="D68" i="1"/>
  <c r="D62" i="1"/>
  <c r="D55" i="1"/>
  <c r="D56" i="1"/>
  <c r="D57" i="1"/>
  <c r="D58" i="1"/>
  <c r="D59" i="1"/>
  <c r="D60" i="1"/>
  <c r="D54" i="1"/>
  <c r="D47" i="1"/>
  <c r="D48" i="1"/>
  <c r="D49" i="1"/>
  <c r="D50" i="1"/>
  <c r="D51" i="1"/>
  <c r="D52" i="1"/>
  <c r="D46" i="1"/>
  <c r="D39" i="1"/>
  <c r="D40" i="1"/>
  <c r="D41" i="1"/>
  <c r="D42" i="1"/>
  <c r="D43" i="1"/>
  <c r="D44" i="1"/>
  <c r="D38" i="1"/>
  <c r="D31" i="1"/>
  <c r="D32" i="1"/>
  <c r="D33" i="1"/>
  <c r="D34" i="1"/>
  <c r="D35" i="1"/>
  <c r="D36" i="1"/>
  <c r="D30" i="1"/>
  <c r="D23" i="1"/>
  <c r="D24" i="1"/>
  <c r="D25" i="1"/>
  <c r="D26" i="1"/>
  <c r="D27" i="1"/>
  <c r="D28" i="1"/>
  <c r="D22" i="1"/>
  <c r="D14" i="1"/>
  <c r="D15" i="1"/>
  <c r="D16" i="1"/>
  <c r="D17" i="1"/>
  <c r="D18" i="1"/>
  <c r="D19" i="1"/>
  <c r="D20" i="1"/>
  <c r="D13" i="1"/>
  <c r="M59" i="4"/>
  <c r="G74" i="4" s="1"/>
  <c r="F59" i="4"/>
  <c r="G68" i="4" s="1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D11" i="4"/>
  <c r="G66" i="4" s="1"/>
  <c r="H10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H9" i="4"/>
  <c r="K205" i="3" l="1"/>
  <c r="L205" i="3" s="1"/>
  <c r="H439" i="3"/>
  <c r="J442" i="3"/>
  <c r="F449" i="3" s="1"/>
  <c r="F370" i="3"/>
  <c r="F154" i="3"/>
  <c r="F151" i="3"/>
  <c r="F288" i="3"/>
  <c r="F285" i="3"/>
  <c r="F326" i="3"/>
  <c r="F329" i="3"/>
  <c r="F411" i="3"/>
  <c r="F408" i="3"/>
  <c r="F33" i="3"/>
  <c r="D3" i="5" s="1"/>
  <c r="F36" i="3"/>
  <c r="F195" i="3"/>
  <c r="F192" i="3"/>
  <c r="F115" i="3"/>
  <c r="F493" i="3"/>
  <c r="F490" i="3"/>
  <c r="F72" i="3"/>
  <c r="F367" i="3"/>
  <c r="H59" i="4"/>
  <c r="G70" i="4" s="1"/>
  <c r="C21" i="1"/>
  <c r="C29" i="1"/>
  <c r="C37" i="1"/>
  <c r="C45" i="1"/>
  <c r="C53" i="1"/>
  <c r="C61" i="1"/>
  <c r="C69" i="1"/>
  <c r="D21" i="1"/>
  <c r="D29" i="1"/>
  <c r="D37" i="1"/>
  <c r="D45" i="1"/>
  <c r="D53" i="1"/>
  <c r="D61" i="1"/>
  <c r="D69" i="1"/>
  <c r="A14" i="1"/>
  <c r="A15" i="1"/>
  <c r="A16" i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C22" i="5" l="1"/>
  <c r="E3" i="5"/>
  <c r="C17" i="5" s="1"/>
  <c r="H205" i="3"/>
  <c r="F452" i="3"/>
  <c r="B205" i="3"/>
  <c r="D205" i="3"/>
  <c r="F205" i="3" s="1"/>
  <c r="K58" i="4"/>
  <c r="K59" i="4" s="1"/>
  <c r="G72" i="4" s="1"/>
  <c r="G78" i="4" s="1"/>
  <c r="C74" i="1"/>
  <c r="J17" i="1" s="1"/>
  <c r="J20" i="1" s="1"/>
  <c r="M36" i="1" s="1"/>
  <c r="D74" i="1"/>
  <c r="M32" i="1" s="1"/>
  <c r="J39" i="1" s="1"/>
  <c r="I205" i="3" l="1"/>
  <c r="O74" i="4"/>
  <c r="L74" i="4"/>
  <c r="D81" i="1"/>
  <c r="E81" i="1" s="1"/>
  <c r="K74" i="4"/>
  <c r="M74" i="4" l="1"/>
  <c r="N74" i="4"/>
  <c r="K81" i="4"/>
  <c r="L81" i="4" l="1"/>
  <c r="H81" i="1"/>
</calcChain>
</file>

<file path=xl/sharedStrings.xml><?xml version="1.0" encoding="utf-8"?>
<sst xmlns="http://schemas.openxmlformats.org/spreadsheetml/2006/main" count="304" uniqueCount="81">
  <si>
    <t>Date of Arrival</t>
  </si>
  <si>
    <t>Time of Arrival</t>
  </si>
  <si>
    <t>No. of Chicks Arriv</t>
  </si>
  <si>
    <t>Date</t>
  </si>
  <si>
    <t>Mortality</t>
  </si>
  <si>
    <t>Feed</t>
  </si>
  <si>
    <t>Hatcher</t>
  </si>
  <si>
    <t>TOTAL</t>
  </si>
  <si>
    <t>Present mortality</t>
  </si>
  <si>
    <t>Present No. of Chicks</t>
  </si>
  <si>
    <t>Enter The Avrg Wgt of Chick in (gm)</t>
  </si>
  <si>
    <t>Enter The Avrg Wgt of Chick in (kgm)</t>
  </si>
  <si>
    <t>Total Wgt of chicks</t>
  </si>
  <si>
    <t>FCR</t>
  </si>
  <si>
    <t>Chicks</t>
  </si>
  <si>
    <t>Number</t>
  </si>
  <si>
    <t>Price</t>
  </si>
  <si>
    <t>Total Price of Chicks</t>
  </si>
  <si>
    <t>Total Price</t>
  </si>
  <si>
    <t>Medicine</t>
  </si>
  <si>
    <t>Item</t>
  </si>
  <si>
    <t>Total Cost Of Feed</t>
  </si>
  <si>
    <t>Miscilaneous expens</t>
  </si>
  <si>
    <t>Discription</t>
  </si>
  <si>
    <t>Total Cost of Medic</t>
  </si>
  <si>
    <t>Total Cost Of Miscelaneous</t>
  </si>
  <si>
    <t>Total Expenss Presently</t>
  </si>
  <si>
    <t>Total No. of Feed</t>
  </si>
  <si>
    <t>If any cost Extra( to be entered here)</t>
  </si>
  <si>
    <t>1st Day Date</t>
  </si>
  <si>
    <t>Total Cost of CHICKS</t>
  </si>
  <si>
    <t>Age</t>
  </si>
  <si>
    <t>FCR STD</t>
  </si>
  <si>
    <t>FCR Actual</t>
  </si>
  <si>
    <t>xxxxxxx</t>
  </si>
  <si>
    <t>Enter the Balance Stock</t>
  </si>
  <si>
    <t>Consumed feed</t>
  </si>
  <si>
    <t>WEEKLY SUMMARY</t>
  </si>
  <si>
    <t>Buyer</t>
  </si>
  <si>
    <t>Time</t>
  </si>
  <si>
    <t>EMPTY BOX</t>
  </si>
  <si>
    <t>No. Of CHICKEN IN BOX</t>
  </si>
  <si>
    <t>CHICKEN + BOX</t>
  </si>
  <si>
    <t>No. Of Box</t>
  </si>
  <si>
    <t>Box Weighed</t>
  </si>
  <si>
    <t>No. Of BOX</t>
  </si>
  <si>
    <t>No. Of CHICKEN PER BOX</t>
  </si>
  <si>
    <t>TOTAL No. OF CHICKENS</t>
  </si>
  <si>
    <t xml:space="preserve"> WEIGHED</t>
  </si>
  <si>
    <t>CHICKEN WEIGHED TOTAL</t>
  </si>
  <si>
    <t>Enter the cost of chicken for 1KG</t>
  </si>
  <si>
    <t>Amount to be credited</t>
  </si>
  <si>
    <t>1 Chicken Avrg Wgt</t>
  </si>
  <si>
    <t>Body weight</t>
  </si>
  <si>
    <t>Expense sheet</t>
  </si>
  <si>
    <t>Description</t>
  </si>
  <si>
    <t>No. of bags</t>
  </si>
  <si>
    <t xml:space="preserve">Price for one </t>
  </si>
  <si>
    <t>Total</t>
  </si>
  <si>
    <t>CHICK SALED</t>
  </si>
  <si>
    <t>CHICK BALANCE</t>
  </si>
  <si>
    <t>SALED AMOUNT</t>
  </si>
  <si>
    <t>PROFIT/ LOSS</t>
  </si>
  <si>
    <t>TOTAL NO. OF CHICKS</t>
  </si>
  <si>
    <t>MORTALITY</t>
  </si>
  <si>
    <t>SALED CHICKS</t>
  </si>
  <si>
    <t>BALANC CHICKS</t>
  </si>
  <si>
    <t>Total Chick Wieghed</t>
  </si>
  <si>
    <t>Petti Cash</t>
  </si>
  <si>
    <t>Total Chick Weighed Average</t>
  </si>
  <si>
    <t>Petti Cash per Box</t>
  </si>
  <si>
    <t xml:space="preserve">PettiCash Total Box </t>
  </si>
  <si>
    <t>Total No. of Boxes</t>
  </si>
  <si>
    <t>Balance Amount</t>
  </si>
  <si>
    <t>Balance Amount Pending</t>
  </si>
  <si>
    <t>Total Chicken Wieghed Average</t>
  </si>
  <si>
    <t>JOSEPH POULTRY</t>
  </si>
  <si>
    <t>Amount</t>
  </si>
  <si>
    <t>Not Paid</t>
  </si>
  <si>
    <t>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</si>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</sst>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22"/>
      <color theme="1"/>
      <name val="Algerian"/>
      <family val="5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 style="medium">
        <color indexed="64"/>
      </right>
      <top style="medium">
        <color rgb="FF50505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505050"/>
      </top>
      <bottom/>
      <diagonal/>
    </border>
    <border>
      <left style="medium">
        <color rgb="FF50505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505050"/>
      </left>
      <right style="medium">
        <color indexed="64"/>
      </right>
      <top style="medium">
        <color indexed="64"/>
      </top>
      <bottom/>
      <diagonal/>
    </border>
    <border>
      <left style="medium">
        <color rgb="FF505050"/>
      </left>
      <right style="medium">
        <color indexed="64"/>
      </right>
      <top/>
      <bottom/>
      <diagonal/>
    </border>
    <border>
      <left style="medium">
        <color rgb="FF505050"/>
      </left>
      <right style="medium">
        <color indexed="64"/>
      </right>
      <top/>
      <bottom style="medium">
        <color indexed="64"/>
      </bottom>
      <diagonal/>
    </border>
    <border>
      <left style="medium">
        <color rgb="FF505050"/>
      </left>
      <right style="medium">
        <color indexed="64"/>
      </right>
      <top/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164" fontId="1" fillId="0" borderId="7" xfId="0" applyNumberFormat="1" applyFont="1" applyBorder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1" fillId="0" borderId="10" xfId="0" applyNumberFormat="1" applyFont="1" applyBorder="1"/>
    <xf numFmtId="0" fontId="1" fillId="0" borderId="11" xfId="0" applyFont="1" applyBorder="1" applyAlignment="1">
      <alignment horizontal="center" vertical="center" wrapText="1"/>
    </xf>
    <xf numFmtId="0" fontId="0" fillId="0" borderId="11" xfId="0" applyBorder="1"/>
    <xf numFmtId="14" fontId="0" fillId="0" borderId="11" xfId="0" applyNumberFormat="1" applyBorder="1"/>
    <xf numFmtId="0" fontId="1" fillId="0" borderId="18" xfId="0" applyFont="1" applyBorder="1" applyAlignment="1">
      <alignment horizontal="center" vertical="center" wrapText="1"/>
    </xf>
    <xf numFmtId="0" fontId="0" fillId="0" borderId="19" xfId="0" applyBorder="1"/>
    <xf numFmtId="0" fontId="1" fillId="0" borderId="1" xfId="0" applyFont="1" applyBorder="1"/>
    <xf numFmtId="0" fontId="0" fillId="0" borderId="24" xfId="0" applyBorder="1"/>
    <xf numFmtId="0" fontId="0" fillId="0" borderId="12" xfId="0" applyBorder="1"/>
    <xf numFmtId="0" fontId="0" fillId="2" borderId="39" xfId="0" applyFill="1" applyBorder="1"/>
    <xf numFmtId="0" fontId="0" fillId="2" borderId="36" xfId="0" applyFill="1" applyBorder="1"/>
    <xf numFmtId="0" fontId="0" fillId="2" borderId="0" xfId="0" applyFill="1"/>
    <xf numFmtId="0" fontId="0" fillId="2" borderId="41" xfId="0" applyFill="1" applyBorder="1"/>
    <xf numFmtId="0" fontId="0" fillId="2" borderId="40" xfId="0" applyFill="1" applyBorder="1"/>
    <xf numFmtId="0" fontId="0" fillId="2" borderId="50" xfId="0" applyFill="1" applyBorder="1"/>
    <xf numFmtId="0" fontId="0" fillId="2" borderId="37" xfId="0" applyFill="1" applyBorder="1"/>
    <xf numFmtId="14" fontId="1" fillId="0" borderId="38" xfId="0" applyNumberFormat="1" applyFont="1" applyBorder="1" applyAlignment="1">
      <alignment vertical="center"/>
    </xf>
    <xf numFmtId="0" fontId="1" fillId="0" borderId="4" xfId="0" applyFont="1" applyBorder="1"/>
    <xf numFmtId="0" fontId="0" fillId="3" borderId="11" xfId="0" applyFill="1" applyBorder="1"/>
    <xf numFmtId="0" fontId="0" fillId="5" borderId="11" xfId="0" applyFill="1" applyBorder="1"/>
    <xf numFmtId="0" fontId="0" fillId="2" borderId="28" xfId="0" applyFill="1" applyBorder="1"/>
    <xf numFmtId="0" fontId="4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vertical="center" wrapText="1"/>
    </xf>
    <xf numFmtId="0" fontId="1" fillId="7" borderId="11" xfId="0" quotePrefix="1" applyFont="1" applyFill="1" applyBorder="1"/>
    <xf numFmtId="0" fontId="1" fillId="7" borderId="0" xfId="0" applyFont="1" applyFill="1"/>
    <xf numFmtId="0" fontId="1" fillId="7" borderId="11" xfId="0" applyFont="1" applyFill="1" applyBorder="1" applyAlignment="1">
      <alignment horizontal="left"/>
    </xf>
    <xf numFmtId="0" fontId="1" fillId="7" borderId="11" xfId="0" applyFont="1" applyFill="1" applyBorder="1"/>
    <xf numFmtId="0" fontId="0" fillId="7" borderId="11" xfId="0" applyFill="1" applyBorder="1"/>
    <xf numFmtId="0" fontId="0" fillId="3" borderId="1" xfId="0" applyFill="1" applyBorder="1"/>
    <xf numFmtId="0" fontId="0" fillId="0" borderId="1" xfId="0" applyBorder="1"/>
    <xf numFmtId="0" fontId="1" fillId="8" borderId="13" xfId="0" applyFont="1" applyFill="1" applyBorder="1" applyAlignment="1">
      <alignment horizontal="center" vertical="center" wrapText="1"/>
    </xf>
    <xf numFmtId="2" fontId="0" fillId="0" borderId="11" xfId="0" applyNumberFormat="1" applyBorder="1"/>
    <xf numFmtId="2" fontId="0" fillId="0" borderId="24" xfId="0" applyNumberFormat="1" applyBorder="1"/>
    <xf numFmtId="2" fontId="1" fillId="0" borderId="1" xfId="0" applyNumberFormat="1" applyFont="1" applyBorder="1"/>
    <xf numFmtId="0" fontId="1" fillId="0" borderId="0" xfId="0" applyFont="1"/>
    <xf numFmtId="0" fontId="0" fillId="0" borderId="25" xfId="0" applyBorder="1"/>
    <xf numFmtId="0" fontId="0" fillId="0" borderId="51" xfId="0" applyBorder="1"/>
    <xf numFmtId="0" fontId="0" fillId="0" borderId="55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0" borderId="30" xfId="0" applyBorder="1"/>
    <xf numFmtId="14" fontId="0" fillId="3" borderId="19" xfId="0" applyNumberFormat="1" applyFill="1" applyBorder="1"/>
    <xf numFmtId="0" fontId="0" fillId="3" borderId="19" xfId="0" applyFill="1" applyBorder="1"/>
    <xf numFmtId="0" fontId="0" fillId="3" borderId="25" xfId="0" applyFill="1" applyBorder="1"/>
    <xf numFmtId="0" fontId="1" fillId="0" borderId="11" xfId="0" applyFont="1" applyBorder="1"/>
    <xf numFmtId="0" fontId="0" fillId="0" borderId="11" xfId="0" applyBorder="1" applyAlignment="1">
      <alignment wrapText="1"/>
    </xf>
    <xf numFmtId="0" fontId="1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2" borderId="4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2" fontId="0" fillId="9" borderId="11" xfId="0" applyNumberForma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9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4" fontId="1" fillId="0" borderId="32" xfId="0" applyNumberFormat="1" applyFont="1" applyBorder="1" applyAlignment="1">
      <alignment horizontal="center" vertical="center" wrapText="1"/>
    </xf>
    <xf numFmtId="14" fontId="1" fillId="0" borderId="3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UREETHADOM\Common\Poultry%20Farm\ANCY%20Poultry.xlsx" TargetMode="External"/><Relationship Id="rId1" Type="http://schemas.openxmlformats.org/officeDocument/2006/relationships/externalLinkPath" Target="ANCY%20Poul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CKS"/>
      <sheetName val="EXPENSE"/>
      <sheetName val="SALES"/>
      <sheetName val="Pending Payment"/>
    </sheetNames>
    <sheetDataSet>
      <sheetData sheetId="0">
        <row r="20">
          <cell r="J20">
            <v>0</v>
          </cell>
        </row>
      </sheetData>
      <sheetData sheetId="1">
        <row r="78">
          <cell r="G78">
            <v>0</v>
          </cell>
        </row>
      </sheetData>
      <sheetData sheetId="2">
        <row r="205">
          <cell r="B205">
            <v>0</v>
          </cell>
          <cell r="D205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showGridLines="0" topLeftCell="A61" zoomScale="85" zoomScaleNormal="85" workbookViewId="0">
      <selection activeCell="C2" sqref="C2:G3"/>
    </sheetView>
  </sheetViews>
  <sheetFormatPr defaultRowHeight="14.4" x14ac:dyDescent="0.3"/>
  <cols>
    <col min="1" max="1" width="11.33203125" customWidth="1"/>
    <col min="2" max="2" width="10.109375" bestFit="1" customWidth="1"/>
    <col min="4" max="4" width="11.6640625" bestFit="1" customWidth="1"/>
    <col min="5" max="5" width="10.21875" customWidth="1"/>
    <col min="10" max="10" width="12.21875" bestFit="1" customWidth="1"/>
  </cols>
  <sheetData>
    <row r="1" spans="1:7" ht="15" thickBot="1" x14ac:dyDescent="0.35"/>
    <row r="2" spans="1:7" x14ac:dyDescent="0.3">
      <c r="C2" s="72" t="s">
        <v>76</v>
      </c>
      <c r="D2" s="73"/>
      <c r="E2" s="73"/>
      <c r="F2" s="73"/>
      <c r="G2" s="74"/>
    </row>
    <row r="3" spans="1:7" ht="15" thickBot="1" x14ac:dyDescent="0.35">
      <c r="C3" s="75"/>
      <c r="D3" s="76"/>
      <c r="E3" s="76"/>
      <c r="F3" s="76"/>
      <c r="G3" s="77"/>
    </row>
    <row r="4" spans="1:7" ht="18.600000000000001" thickBot="1" x14ac:dyDescent="0.35">
      <c r="C4" s="2"/>
      <c r="D4" s="2"/>
      <c r="E4" s="2"/>
      <c r="F4" s="2"/>
      <c r="G4" s="2"/>
    </row>
    <row r="5" spans="1:7" ht="15" thickBot="1" x14ac:dyDescent="0.35">
      <c r="B5" s="80" t="s">
        <v>6</v>
      </c>
      <c r="C5" s="81"/>
      <c r="D5" s="4"/>
    </row>
    <row r="6" spans="1:7" ht="15" thickBot="1" x14ac:dyDescent="0.35">
      <c r="B6" s="78" t="s">
        <v>0</v>
      </c>
      <c r="C6" s="79"/>
      <c r="D6" s="5"/>
    </row>
    <row r="7" spans="1:7" ht="15" thickBot="1" x14ac:dyDescent="0.35">
      <c r="B7" s="80" t="s">
        <v>1</v>
      </c>
      <c r="C7" s="81"/>
      <c r="D7" s="1"/>
    </row>
    <row r="8" spans="1:7" ht="15" thickBot="1" x14ac:dyDescent="0.35">
      <c r="B8" s="80"/>
      <c r="C8" s="84"/>
      <c r="D8" s="85"/>
    </row>
    <row r="9" spans="1:7" ht="15" thickBot="1" x14ac:dyDescent="0.35">
      <c r="B9" s="82" t="s">
        <v>2</v>
      </c>
      <c r="C9" s="83"/>
      <c r="D9" s="22"/>
    </row>
    <row r="10" spans="1:7" ht="29.1" customHeight="1" thickBot="1" x14ac:dyDescent="0.35">
      <c r="B10" s="70" t="s">
        <v>29</v>
      </c>
      <c r="C10" s="71"/>
      <c r="D10" s="21"/>
    </row>
    <row r="12" spans="1:7" ht="28.8" x14ac:dyDescent="0.3">
      <c r="A12" s="6" t="s">
        <v>3</v>
      </c>
      <c r="B12" s="6" t="s">
        <v>31</v>
      </c>
      <c r="C12" s="6" t="s">
        <v>4</v>
      </c>
      <c r="D12" s="6" t="s">
        <v>5</v>
      </c>
      <c r="E12" s="6" t="s">
        <v>32</v>
      </c>
      <c r="F12" s="6" t="s">
        <v>33</v>
      </c>
      <c r="G12" s="6" t="s">
        <v>53</v>
      </c>
    </row>
    <row r="13" spans="1:7" x14ac:dyDescent="0.3">
      <c r="A13" s="8"/>
      <c r="B13" s="7"/>
      <c r="C13" s="7"/>
      <c r="D13" s="7">
        <f>EXPENSE!F9</f>
        <v>0</v>
      </c>
      <c r="E13" s="7"/>
      <c r="F13" s="7"/>
      <c r="G13" s="7"/>
    </row>
    <row r="14" spans="1:7" x14ac:dyDescent="0.3">
      <c r="A14" s="8">
        <f>D10</f>
        <v>0</v>
      </c>
      <c r="B14" s="7">
        <v>1</v>
      </c>
      <c r="C14" s="7"/>
      <c r="D14" s="7">
        <f>EXPENSE!F10</f>
        <v>0</v>
      </c>
      <c r="E14" s="7"/>
      <c r="F14" s="7"/>
      <c r="G14" s="7"/>
    </row>
    <row r="15" spans="1:7" x14ac:dyDescent="0.3">
      <c r="A15" s="8">
        <f>A14+1</f>
        <v>1</v>
      </c>
      <c r="B15" s="7">
        <v>2</v>
      </c>
      <c r="C15" s="7"/>
      <c r="D15" s="7">
        <f>EXPENSE!F11</f>
        <v>0</v>
      </c>
      <c r="E15" s="7"/>
      <c r="F15" s="7"/>
      <c r="G15" s="7"/>
    </row>
    <row r="16" spans="1:7" ht="15" thickBot="1" x14ac:dyDescent="0.35">
      <c r="A16" s="8">
        <f t="shared" ref="A16:A68" si="0">A15+1</f>
        <v>2</v>
      </c>
      <c r="B16" s="7">
        <v>3</v>
      </c>
      <c r="C16" s="7"/>
      <c r="D16" s="7">
        <f>EXPENSE!F12</f>
        <v>0</v>
      </c>
      <c r="E16" s="7"/>
      <c r="F16" s="7"/>
      <c r="G16" s="7"/>
    </row>
    <row r="17" spans="1:13" x14ac:dyDescent="0.3">
      <c r="A17" s="8">
        <f t="shared" si="0"/>
        <v>3</v>
      </c>
      <c r="B17" s="7">
        <v>4</v>
      </c>
      <c r="C17" s="7"/>
      <c r="D17" s="7">
        <f>EXPENSE!F13</f>
        <v>0</v>
      </c>
      <c r="E17" s="7"/>
      <c r="F17" s="7"/>
      <c r="G17" s="7"/>
      <c r="I17" s="68" t="s">
        <v>8</v>
      </c>
      <c r="J17" s="57">
        <f>C74</f>
        <v>0</v>
      </c>
      <c r="K17" s="14"/>
      <c r="L17" s="14"/>
      <c r="M17" s="15"/>
    </row>
    <row r="18" spans="1:13" ht="15" thickBot="1" x14ac:dyDescent="0.35">
      <c r="A18" s="8">
        <f t="shared" si="0"/>
        <v>4</v>
      </c>
      <c r="B18" s="7">
        <v>5</v>
      </c>
      <c r="C18" s="7"/>
      <c r="D18" s="7">
        <f>EXPENSE!F14</f>
        <v>0</v>
      </c>
      <c r="E18" s="7"/>
      <c r="F18" s="7"/>
      <c r="G18" s="7"/>
      <c r="I18" s="69"/>
      <c r="J18" s="58"/>
      <c r="K18" s="16"/>
      <c r="L18" s="16"/>
      <c r="M18" s="17"/>
    </row>
    <row r="19" spans="1:13" ht="15" thickBot="1" x14ac:dyDescent="0.35">
      <c r="A19" s="8">
        <f t="shared" si="0"/>
        <v>5</v>
      </c>
      <c r="B19" s="7">
        <v>6</v>
      </c>
      <c r="C19" s="7"/>
      <c r="D19" s="7">
        <f>EXPENSE!F15</f>
        <v>0</v>
      </c>
      <c r="E19" s="7"/>
      <c r="F19" s="7"/>
      <c r="G19" s="7"/>
      <c r="I19" s="18"/>
      <c r="J19" s="16"/>
      <c r="K19" s="16"/>
      <c r="L19" s="16"/>
      <c r="M19" s="17"/>
    </row>
    <row r="20" spans="1:13" ht="14.4" customHeight="1" x14ac:dyDescent="0.3">
      <c r="A20" s="8">
        <f>A19+1</f>
        <v>6</v>
      </c>
      <c r="B20" s="7">
        <v>7</v>
      </c>
      <c r="C20" s="7"/>
      <c r="D20" s="7">
        <f>EXPENSE!F16</f>
        <v>0</v>
      </c>
      <c r="E20" s="7"/>
      <c r="F20" s="7"/>
      <c r="G20" s="7"/>
      <c r="I20" s="59" t="s">
        <v>9</v>
      </c>
      <c r="J20" s="62">
        <f>D9-J17</f>
        <v>0</v>
      </c>
      <c r="K20" s="16"/>
      <c r="L20" s="16"/>
      <c r="M20" s="17"/>
    </row>
    <row r="21" spans="1:13" ht="14.4" customHeight="1" x14ac:dyDescent="0.3">
      <c r="A21" s="86" t="s">
        <v>37</v>
      </c>
      <c r="B21" s="87"/>
      <c r="C21" s="29">
        <f>SUM(C13:C20)</f>
        <v>0</v>
      </c>
      <c r="D21" s="30">
        <f>SUM(D13:D20)</f>
        <v>0</v>
      </c>
      <c r="E21" s="31">
        <v>0.97</v>
      </c>
      <c r="F21" s="23"/>
      <c r="G21" s="7">
        <v>165</v>
      </c>
      <c r="I21" s="60"/>
      <c r="J21" s="63"/>
      <c r="K21" s="16"/>
      <c r="L21" s="16"/>
      <c r="M21" s="17"/>
    </row>
    <row r="22" spans="1:13" x14ac:dyDescent="0.3">
      <c r="A22" s="8">
        <f>A20+1</f>
        <v>7</v>
      </c>
      <c r="B22" s="7">
        <v>8</v>
      </c>
      <c r="C22" s="7"/>
      <c r="D22" s="7">
        <f>EXPENSE!F17</f>
        <v>0</v>
      </c>
      <c r="E22" s="7"/>
      <c r="F22" s="7"/>
      <c r="G22" s="7"/>
      <c r="I22" s="60"/>
      <c r="J22" s="63"/>
      <c r="K22" s="16"/>
      <c r="L22" s="16"/>
      <c r="M22" s="17"/>
    </row>
    <row r="23" spans="1:13" ht="15" thickBot="1" x14ac:dyDescent="0.35">
      <c r="A23" s="8">
        <f t="shared" si="0"/>
        <v>8</v>
      </c>
      <c r="B23" s="7">
        <v>9</v>
      </c>
      <c r="C23" s="7"/>
      <c r="D23" s="7">
        <f>EXPENSE!F18</f>
        <v>0</v>
      </c>
      <c r="E23" s="7"/>
      <c r="F23" s="7"/>
      <c r="G23" s="7"/>
      <c r="I23" s="61"/>
      <c r="J23" s="64"/>
      <c r="K23" s="16"/>
      <c r="L23" s="16"/>
      <c r="M23" s="17"/>
    </row>
    <row r="24" spans="1:13" x14ac:dyDescent="0.3">
      <c r="A24" s="8">
        <f t="shared" si="0"/>
        <v>9</v>
      </c>
      <c r="B24" s="7">
        <v>10</v>
      </c>
      <c r="C24" s="7"/>
      <c r="D24" s="7">
        <f>EXPENSE!F19</f>
        <v>0</v>
      </c>
      <c r="E24" s="7"/>
      <c r="F24" s="7"/>
      <c r="G24" s="7"/>
      <c r="I24" s="18"/>
      <c r="J24" s="16"/>
      <c r="K24" s="16"/>
      <c r="L24" s="16"/>
      <c r="M24" s="17"/>
    </row>
    <row r="25" spans="1:13" ht="15" thickBot="1" x14ac:dyDescent="0.35">
      <c r="A25" s="8">
        <f t="shared" si="0"/>
        <v>10</v>
      </c>
      <c r="B25" s="7">
        <v>11</v>
      </c>
      <c r="C25" s="7"/>
      <c r="D25" s="7">
        <f>EXPENSE!F20</f>
        <v>0</v>
      </c>
      <c r="E25" s="7"/>
      <c r="F25" s="7"/>
      <c r="G25" s="7"/>
      <c r="I25" s="18"/>
      <c r="J25" s="16"/>
      <c r="K25" s="16"/>
      <c r="L25" s="16"/>
      <c r="M25" s="17"/>
    </row>
    <row r="26" spans="1:13" ht="14.4" customHeight="1" x14ac:dyDescent="0.3">
      <c r="A26" s="8">
        <f t="shared" si="0"/>
        <v>11</v>
      </c>
      <c r="B26" s="7">
        <v>12</v>
      </c>
      <c r="C26" s="7"/>
      <c r="D26" s="7">
        <f>EXPENSE!F21</f>
        <v>0</v>
      </c>
      <c r="E26" s="7"/>
      <c r="F26" s="7"/>
      <c r="G26" s="7"/>
      <c r="I26" s="59" t="s">
        <v>10</v>
      </c>
      <c r="J26" s="65"/>
      <c r="K26" s="16"/>
      <c r="L26" s="88" t="s">
        <v>35</v>
      </c>
      <c r="M26" s="65"/>
    </row>
    <row r="27" spans="1:13" x14ac:dyDescent="0.3">
      <c r="A27" s="8">
        <f t="shared" si="0"/>
        <v>12</v>
      </c>
      <c r="B27" s="7">
        <v>13</v>
      </c>
      <c r="C27" s="7"/>
      <c r="D27" s="7">
        <f>EXPENSE!F22</f>
        <v>0</v>
      </c>
      <c r="E27" s="7"/>
      <c r="F27" s="7"/>
      <c r="G27" s="7"/>
      <c r="I27" s="60"/>
      <c r="J27" s="66"/>
      <c r="K27" s="16"/>
      <c r="L27" s="89"/>
      <c r="M27" s="66"/>
    </row>
    <row r="28" spans="1:13" x14ac:dyDescent="0.3">
      <c r="A28" s="8">
        <f t="shared" si="0"/>
        <v>13</v>
      </c>
      <c r="B28" s="7">
        <v>14</v>
      </c>
      <c r="C28" s="7"/>
      <c r="D28" s="7">
        <f>EXPENSE!F23</f>
        <v>0</v>
      </c>
      <c r="E28" s="7"/>
      <c r="F28" s="7"/>
      <c r="G28" s="7"/>
      <c r="I28" s="60"/>
      <c r="J28" s="66"/>
      <c r="K28" s="16"/>
      <c r="L28" s="89"/>
      <c r="M28" s="66"/>
    </row>
    <row r="29" spans="1:13" x14ac:dyDescent="0.3">
      <c r="A29" s="86" t="s">
        <v>37</v>
      </c>
      <c r="B29" s="87"/>
      <c r="C29" s="29">
        <f>SUM(C22:C28)</f>
        <v>0</v>
      </c>
      <c r="D29" s="32">
        <f>SUM(D22:D28)</f>
        <v>0</v>
      </c>
      <c r="E29" s="31">
        <v>1.167</v>
      </c>
      <c r="F29" s="23"/>
      <c r="G29" s="7">
        <v>460</v>
      </c>
      <c r="I29" s="60"/>
      <c r="J29" s="66"/>
      <c r="K29" s="16"/>
      <c r="L29" s="89"/>
      <c r="M29" s="66"/>
    </row>
    <row r="30" spans="1:13" ht="15" thickBot="1" x14ac:dyDescent="0.35">
      <c r="A30" s="8">
        <f>A28+1</f>
        <v>14</v>
      </c>
      <c r="B30" s="7">
        <v>15</v>
      </c>
      <c r="C30" s="7"/>
      <c r="D30" s="7">
        <f>EXPENSE!F24</f>
        <v>0</v>
      </c>
      <c r="E30" s="7"/>
      <c r="F30" s="7"/>
      <c r="G30" s="7"/>
      <c r="I30" s="61"/>
      <c r="J30" s="67"/>
      <c r="K30" s="16"/>
      <c r="L30" s="58"/>
      <c r="M30" s="67"/>
    </row>
    <row r="31" spans="1:13" ht="15" thickBot="1" x14ac:dyDescent="0.35">
      <c r="A31" s="8">
        <f t="shared" si="0"/>
        <v>15</v>
      </c>
      <c r="B31" s="7">
        <v>16</v>
      </c>
      <c r="C31" s="7"/>
      <c r="D31" s="7">
        <f>EXPENSE!F25</f>
        <v>0</v>
      </c>
      <c r="E31" s="7"/>
      <c r="F31" s="7"/>
      <c r="G31" s="7"/>
      <c r="I31" s="18"/>
      <c r="J31" s="16"/>
      <c r="K31" s="16"/>
      <c r="L31" s="16"/>
      <c r="M31" s="17"/>
    </row>
    <row r="32" spans="1:13" ht="14.4" customHeight="1" x14ac:dyDescent="0.3">
      <c r="A32" s="8">
        <f t="shared" si="0"/>
        <v>16</v>
      </c>
      <c r="B32" s="7">
        <v>17</v>
      </c>
      <c r="C32" s="7"/>
      <c r="D32" s="7">
        <f>EXPENSE!F26</f>
        <v>0</v>
      </c>
      <c r="E32" s="7"/>
      <c r="F32" s="7"/>
      <c r="G32" s="7"/>
      <c r="I32" s="59" t="s">
        <v>11</v>
      </c>
      <c r="J32" s="65"/>
      <c r="K32" s="16"/>
      <c r="L32" s="88" t="s">
        <v>36</v>
      </c>
      <c r="M32" s="93">
        <f>D74-M26</f>
        <v>0</v>
      </c>
    </row>
    <row r="33" spans="1:13" x14ac:dyDescent="0.3">
      <c r="A33" s="8">
        <f t="shared" si="0"/>
        <v>17</v>
      </c>
      <c r="B33" s="7">
        <v>18</v>
      </c>
      <c r="C33" s="7"/>
      <c r="D33" s="7">
        <f>EXPENSE!F27</f>
        <v>0</v>
      </c>
      <c r="E33" s="7"/>
      <c r="F33" s="7"/>
      <c r="G33" s="7"/>
      <c r="I33" s="60"/>
      <c r="J33" s="66"/>
      <c r="K33" s="16"/>
      <c r="L33" s="91"/>
      <c r="M33" s="94"/>
    </row>
    <row r="34" spans="1:13" ht="15" thickBot="1" x14ac:dyDescent="0.35">
      <c r="A34" s="8">
        <f t="shared" si="0"/>
        <v>18</v>
      </c>
      <c r="B34" s="7">
        <v>19</v>
      </c>
      <c r="C34" s="7"/>
      <c r="D34" s="7">
        <f>EXPENSE!F28</f>
        <v>0</v>
      </c>
      <c r="E34" s="7"/>
      <c r="F34" s="7"/>
      <c r="G34" s="7"/>
      <c r="I34" s="60"/>
      <c r="J34" s="66"/>
      <c r="K34" s="16"/>
      <c r="L34" s="92"/>
      <c r="M34" s="95"/>
    </row>
    <row r="35" spans="1:13" ht="15" thickBot="1" x14ac:dyDescent="0.35">
      <c r="A35" s="8">
        <f t="shared" si="0"/>
        <v>19</v>
      </c>
      <c r="B35" s="7">
        <v>20</v>
      </c>
      <c r="C35" s="7"/>
      <c r="D35" s="7">
        <f>EXPENSE!F29</f>
        <v>0</v>
      </c>
      <c r="E35" s="7"/>
      <c r="F35" s="7"/>
      <c r="G35" s="7"/>
      <c r="I35" s="61"/>
      <c r="J35" s="67"/>
      <c r="K35" s="16"/>
      <c r="L35" s="16"/>
      <c r="M35" s="25"/>
    </row>
    <row r="36" spans="1:13" ht="14.4" customHeight="1" x14ac:dyDescent="0.3">
      <c r="A36" s="8">
        <f t="shared" si="0"/>
        <v>20</v>
      </c>
      <c r="B36" s="7">
        <v>21</v>
      </c>
      <c r="C36" s="7"/>
      <c r="D36" s="7">
        <f>EXPENSE!F30</f>
        <v>0</v>
      </c>
      <c r="E36" s="7"/>
      <c r="F36" s="7"/>
      <c r="G36" s="7"/>
      <c r="I36" s="18"/>
      <c r="J36" s="16"/>
      <c r="K36" s="16"/>
      <c r="L36" s="100" t="s">
        <v>12</v>
      </c>
      <c r="M36" s="101">
        <f>(((J26/1000)+J32)*J20)</f>
        <v>0</v>
      </c>
    </row>
    <row r="37" spans="1:13" ht="15" thickBot="1" x14ac:dyDescent="0.35">
      <c r="A37" s="86" t="s">
        <v>37</v>
      </c>
      <c r="B37" s="87"/>
      <c r="C37" s="29">
        <f>SUM(C30:C36)</f>
        <v>0</v>
      </c>
      <c r="D37" s="32">
        <f>SUM(D30:D36)</f>
        <v>0</v>
      </c>
      <c r="E37" s="31">
        <v>1.224</v>
      </c>
      <c r="F37" s="23"/>
      <c r="G37" s="7">
        <v>750</v>
      </c>
      <c r="I37" s="18"/>
      <c r="J37" s="16"/>
      <c r="K37" s="16"/>
      <c r="L37" s="92"/>
      <c r="M37" s="102"/>
    </row>
    <row r="38" spans="1:13" ht="15" thickBot="1" x14ac:dyDescent="0.35">
      <c r="A38" s="8">
        <f>A36+1</f>
        <v>21</v>
      </c>
      <c r="B38" s="7">
        <v>22</v>
      </c>
      <c r="C38" s="7"/>
      <c r="D38" s="7">
        <f>EXPENSE!F31</f>
        <v>0</v>
      </c>
      <c r="E38" s="7"/>
      <c r="F38" s="7"/>
      <c r="G38" s="7"/>
      <c r="I38" s="18"/>
      <c r="J38" s="16"/>
      <c r="K38" s="16"/>
      <c r="L38" s="16"/>
      <c r="M38" s="17"/>
    </row>
    <row r="39" spans="1:13" ht="14.4" customHeight="1" x14ac:dyDescent="0.3">
      <c r="A39" s="8">
        <f t="shared" si="0"/>
        <v>22</v>
      </c>
      <c r="B39" s="7">
        <v>23</v>
      </c>
      <c r="C39" s="7"/>
      <c r="D39" s="7">
        <f>EXPENSE!F32</f>
        <v>0</v>
      </c>
      <c r="E39" s="7"/>
      <c r="F39" s="7"/>
      <c r="G39" s="7"/>
      <c r="I39" s="103" t="s">
        <v>13</v>
      </c>
      <c r="J39" s="105" t="e">
        <f>((50*M32)/M36)</f>
        <v>#DIV/0!</v>
      </c>
      <c r="K39" s="16"/>
      <c r="L39" s="16"/>
      <c r="M39" s="17"/>
    </row>
    <row r="40" spans="1:13" ht="15" customHeight="1" thickBot="1" x14ac:dyDescent="0.35">
      <c r="A40" s="8">
        <f t="shared" si="0"/>
        <v>23</v>
      </c>
      <c r="B40" s="7">
        <v>24</v>
      </c>
      <c r="C40" s="7"/>
      <c r="D40" s="7">
        <f>EXPENSE!F33</f>
        <v>0</v>
      </c>
      <c r="E40" s="7"/>
      <c r="F40" s="7"/>
      <c r="G40" s="7"/>
      <c r="I40" s="104"/>
      <c r="J40" s="106"/>
      <c r="K40" s="19"/>
      <c r="L40" s="19"/>
      <c r="M40" s="20"/>
    </row>
    <row r="41" spans="1:13" x14ac:dyDescent="0.3">
      <c r="A41" s="8">
        <f t="shared" si="0"/>
        <v>24</v>
      </c>
      <c r="B41" s="7">
        <v>25</v>
      </c>
      <c r="C41" s="7"/>
      <c r="D41" s="7">
        <f>EXPENSE!F34</f>
        <v>0</v>
      </c>
      <c r="E41" s="7"/>
      <c r="F41" s="7"/>
      <c r="G41" s="7"/>
    </row>
    <row r="42" spans="1:13" x14ac:dyDescent="0.3">
      <c r="A42" s="8">
        <f t="shared" si="0"/>
        <v>25</v>
      </c>
      <c r="B42" s="7">
        <v>26</v>
      </c>
      <c r="C42" s="7"/>
      <c r="D42" s="7">
        <f>EXPENSE!F35</f>
        <v>0</v>
      </c>
      <c r="E42" s="7"/>
      <c r="F42" s="7"/>
      <c r="G42" s="7"/>
    </row>
    <row r="43" spans="1:13" x14ac:dyDescent="0.3">
      <c r="A43" s="8">
        <f t="shared" si="0"/>
        <v>26</v>
      </c>
      <c r="B43" s="7">
        <v>27</v>
      </c>
      <c r="C43" s="7"/>
      <c r="D43" s="7">
        <f>EXPENSE!F36</f>
        <v>0</v>
      </c>
      <c r="E43" s="7"/>
      <c r="F43" s="7"/>
      <c r="G43" s="7"/>
    </row>
    <row r="44" spans="1:13" ht="15" customHeight="1" x14ac:dyDescent="0.3">
      <c r="A44" s="8">
        <f t="shared" si="0"/>
        <v>27</v>
      </c>
      <c r="B44" s="7">
        <v>28</v>
      </c>
      <c r="C44" s="7"/>
      <c r="D44" s="7">
        <f>EXPENSE!F37</f>
        <v>0</v>
      </c>
      <c r="E44" s="7"/>
      <c r="F44" s="7"/>
      <c r="G44" s="7"/>
    </row>
    <row r="45" spans="1:13" ht="15" customHeight="1" x14ac:dyDescent="0.3">
      <c r="A45" s="86" t="s">
        <v>37</v>
      </c>
      <c r="B45" s="87"/>
      <c r="C45" s="29">
        <f>SUM(C38:C44)</f>
        <v>0</v>
      </c>
      <c r="D45" s="32">
        <f>SUM(D38:D44)</f>
        <v>0</v>
      </c>
      <c r="E45" s="31">
        <v>1.3129999999999999</v>
      </c>
      <c r="F45" s="23"/>
      <c r="G45" s="7">
        <v>1200</v>
      </c>
    </row>
    <row r="46" spans="1:13" x14ac:dyDescent="0.3">
      <c r="A46" s="8">
        <f>A44+1</f>
        <v>28</v>
      </c>
      <c r="B46" s="7">
        <v>29</v>
      </c>
      <c r="C46" s="7"/>
      <c r="D46" s="7">
        <f>EXPENSE!F38</f>
        <v>0</v>
      </c>
      <c r="E46" s="7"/>
      <c r="F46" s="7"/>
      <c r="G46" s="7"/>
    </row>
    <row r="47" spans="1:13" x14ac:dyDescent="0.3">
      <c r="A47" s="8">
        <f t="shared" si="0"/>
        <v>29</v>
      </c>
      <c r="B47" s="7">
        <v>30</v>
      </c>
      <c r="C47" s="7"/>
      <c r="D47" s="7">
        <f>EXPENSE!F39</f>
        <v>0</v>
      </c>
      <c r="E47" s="7"/>
      <c r="F47" s="7"/>
      <c r="G47" s="7"/>
    </row>
    <row r="48" spans="1:13" x14ac:dyDescent="0.3">
      <c r="A48" s="8">
        <f t="shared" si="0"/>
        <v>30</v>
      </c>
      <c r="B48" s="7">
        <v>31</v>
      </c>
      <c r="C48" s="7"/>
      <c r="D48" s="7">
        <f>EXPENSE!F40</f>
        <v>0</v>
      </c>
      <c r="E48" s="7"/>
      <c r="F48" s="7"/>
      <c r="G48" s="7"/>
    </row>
    <row r="49" spans="1:7" x14ac:dyDescent="0.3">
      <c r="A49" s="8">
        <f t="shared" si="0"/>
        <v>31</v>
      </c>
      <c r="B49" s="7">
        <v>32</v>
      </c>
      <c r="C49" s="7"/>
      <c r="D49" s="7">
        <f>EXPENSE!F41</f>
        <v>0</v>
      </c>
      <c r="E49" s="7"/>
      <c r="F49" s="7"/>
      <c r="G49" s="7"/>
    </row>
    <row r="50" spans="1:7" x14ac:dyDescent="0.3">
      <c r="A50" s="8">
        <f t="shared" si="0"/>
        <v>32</v>
      </c>
      <c r="B50" s="7">
        <v>33</v>
      </c>
      <c r="C50" s="7"/>
      <c r="D50" s="7">
        <f>EXPENSE!F42</f>
        <v>0</v>
      </c>
      <c r="E50" s="7"/>
      <c r="F50" s="7"/>
      <c r="G50" s="7"/>
    </row>
    <row r="51" spans="1:7" x14ac:dyDescent="0.3">
      <c r="A51" s="8">
        <f t="shared" si="0"/>
        <v>33</v>
      </c>
      <c r="B51" s="7">
        <v>34</v>
      </c>
      <c r="C51" s="7"/>
      <c r="D51" s="7">
        <f>EXPENSE!F43</f>
        <v>0</v>
      </c>
      <c r="E51" s="7"/>
      <c r="F51" s="7"/>
      <c r="G51" s="7"/>
    </row>
    <row r="52" spans="1:7" x14ac:dyDescent="0.3">
      <c r="A52" s="8">
        <f t="shared" si="0"/>
        <v>34</v>
      </c>
      <c r="B52" s="7">
        <v>35</v>
      </c>
      <c r="C52" s="7"/>
      <c r="D52" s="7">
        <f>EXPENSE!F44</f>
        <v>0</v>
      </c>
      <c r="E52" s="7"/>
      <c r="F52" s="7"/>
      <c r="G52" s="7"/>
    </row>
    <row r="53" spans="1:7" x14ac:dyDescent="0.3">
      <c r="A53" s="86" t="s">
        <v>37</v>
      </c>
      <c r="B53" s="87"/>
      <c r="C53" s="29">
        <f>SUM(C46:C52)</f>
        <v>0</v>
      </c>
      <c r="D53" s="32">
        <f>SUM(D46:D52)</f>
        <v>0</v>
      </c>
      <c r="E53" s="31">
        <v>1.5049999999999999</v>
      </c>
      <c r="F53" s="23"/>
      <c r="G53" s="7">
        <v>1650</v>
      </c>
    </row>
    <row r="54" spans="1:7" x14ac:dyDescent="0.3">
      <c r="A54" s="8">
        <f>A52+1</f>
        <v>35</v>
      </c>
      <c r="B54" s="7">
        <v>36</v>
      </c>
      <c r="C54" s="7"/>
      <c r="D54" s="7">
        <f>EXPENSE!F45</f>
        <v>0</v>
      </c>
      <c r="E54" s="7"/>
      <c r="F54" s="7"/>
      <c r="G54" s="7"/>
    </row>
    <row r="55" spans="1:7" x14ac:dyDescent="0.3">
      <c r="A55" s="8">
        <f t="shared" si="0"/>
        <v>36</v>
      </c>
      <c r="B55" s="7">
        <v>37</v>
      </c>
      <c r="C55" s="7"/>
      <c r="D55" s="7">
        <f>EXPENSE!F46</f>
        <v>0</v>
      </c>
      <c r="E55" s="7"/>
      <c r="F55" s="7"/>
      <c r="G55" s="7"/>
    </row>
    <row r="56" spans="1:7" x14ac:dyDescent="0.3">
      <c r="A56" s="8">
        <f t="shared" si="0"/>
        <v>37</v>
      </c>
      <c r="B56" s="7">
        <v>38</v>
      </c>
      <c r="C56" s="7"/>
      <c r="D56" s="7">
        <f>EXPENSE!F47</f>
        <v>0</v>
      </c>
      <c r="E56" s="7"/>
      <c r="F56" s="7"/>
      <c r="G56" s="7"/>
    </row>
    <row r="57" spans="1:7" x14ac:dyDescent="0.3">
      <c r="A57" s="8">
        <f t="shared" si="0"/>
        <v>38</v>
      </c>
      <c r="B57" s="7">
        <v>39</v>
      </c>
      <c r="C57" s="7"/>
      <c r="D57" s="7">
        <f>EXPENSE!F48</f>
        <v>0</v>
      </c>
      <c r="E57" s="7"/>
      <c r="F57" s="7"/>
      <c r="G57" s="7"/>
    </row>
    <row r="58" spans="1:7" x14ac:dyDescent="0.3">
      <c r="A58" s="8">
        <f t="shared" si="0"/>
        <v>39</v>
      </c>
      <c r="B58" s="7">
        <v>40</v>
      </c>
      <c r="C58" s="7"/>
      <c r="D58" s="7">
        <f>EXPENSE!F49</f>
        <v>0</v>
      </c>
      <c r="E58" s="7"/>
      <c r="F58" s="7"/>
      <c r="G58" s="7"/>
    </row>
    <row r="59" spans="1:7" x14ac:dyDescent="0.3">
      <c r="A59" s="8">
        <f t="shared" si="0"/>
        <v>40</v>
      </c>
      <c r="B59" s="7">
        <v>41</v>
      </c>
      <c r="C59" s="7"/>
      <c r="D59" s="7">
        <f>EXPENSE!F50</f>
        <v>0</v>
      </c>
      <c r="E59" s="7"/>
      <c r="F59" s="7"/>
      <c r="G59" s="7"/>
    </row>
    <row r="60" spans="1:7" x14ac:dyDescent="0.3">
      <c r="A60" s="8">
        <f t="shared" si="0"/>
        <v>41</v>
      </c>
      <c r="B60" s="7">
        <v>42</v>
      </c>
      <c r="C60" s="7"/>
      <c r="D60" s="7">
        <f>EXPENSE!F51</f>
        <v>0</v>
      </c>
      <c r="E60" s="7"/>
      <c r="F60" s="7"/>
      <c r="G60" s="7"/>
    </row>
    <row r="61" spans="1:7" x14ac:dyDescent="0.3">
      <c r="A61" s="86" t="s">
        <v>37</v>
      </c>
      <c r="B61" s="87"/>
      <c r="C61" s="29">
        <f>SUM(C54:C60)</f>
        <v>0</v>
      </c>
      <c r="D61" s="32">
        <f>SUM(D54:D60)</f>
        <v>0</v>
      </c>
      <c r="E61" s="31">
        <v>1.702</v>
      </c>
      <c r="F61" s="23"/>
      <c r="G61" s="7">
        <v>2125</v>
      </c>
    </row>
    <row r="62" spans="1:7" x14ac:dyDescent="0.3">
      <c r="A62" s="8">
        <f>A60+1</f>
        <v>42</v>
      </c>
      <c r="B62" s="7">
        <v>43</v>
      </c>
      <c r="C62" s="7"/>
      <c r="D62" s="7">
        <f>EXPENSE!F52</f>
        <v>0</v>
      </c>
      <c r="E62" s="7"/>
      <c r="F62" s="7"/>
      <c r="G62" s="7"/>
    </row>
    <row r="63" spans="1:7" x14ac:dyDescent="0.3">
      <c r="A63" s="8">
        <f t="shared" si="0"/>
        <v>43</v>
      </c>
      <c r="B63" s="7">
        <v>44</v>
      </c>
      <c r="C63" s="7"/>
      <c r="D63" s="7">
        <f>EXPENSE!F53</f>
        <v>0</v>
      </c>
      <c r="E63" s="7"/>
      <c r="F63" s="7"/>
      <c r="G63" s="7"/>
    </row>
    <row r="64" spans="1:7" x14ac:dyDescent="0.3">
      <c r="A64" s="8">
        <f t="shared" si="0"/>
        <v>44</v>
      </c>
      <c r="B64" s="7">
        <v>45</v>
      </c>
      <c r="C64" s="7"/>
      <c r="D64" s="7">
        <f>EXPENSE!F54</f>
        <v>0</v>
      </c>
      <c r="E64" s="7"/>
      <c r="F64" s="7"/>
      <c r="G64" s="7"/>
    </row>
    <row r="65" spans="1:12" x14ac:dyDescent="0.3">
      <c r="A65" s="8">
        <f t="shared" si="0"/>
        <v>45</v>
      </c>
      <c r="B65" s="7">
        <v>46</v>
      </c>
      <c r="C65" s="7"/>
      <c r="D65" s="7">
        <f>EXPENSE!F55</f>
        <v>0</v>
      </c>
      <c r="E65" s="7"/>
      <c r="F65" s="7"/>
      <c r="G65" s="7"/>
    </row>
    <row r="66" spans="1:12" x14ac:dyDescent="0.3">
      <c r="A66" s="8">
        <f t="shared" si="0"/>
        <v>46</v>
      </c>
      <c r="B66" s="7">
        <v>47</v>
      </c>
      <c r="C66" s="7"/>
      <c r="D66" s="7">
        <f>EXPENSE!F56</f>
        <v>0</v>
      </c>
      <c r="E66" s="7"/>
      <c r="F66" s="7"/>
      <c r="G66" s="7"/>
      <c r="I66" s="27"/>
      <c r="J66" s="27"/>
      <c r="K66" s="27"/>
      <c r="L66" s="27"/>
    </row>
    <row r="67" spans="1:12" x14ac:dyDescent="0.3">
      <c r="A67" s="8">
        <f t="shared" si="0"/>
        <v>47</v>
      </c>
      <c r="B67" s="7">
        <v>48</v>
      </c>
      <c r="C67" s="7"/>
      <c r="D67" s="7">
        <f>EXPENSE!F57</f>
        <v>0</v>
      </c>
      <c r="E67" s="7"/>
      <c r="F67" s="7"/>
      <c r="G67" s="7"/>
      <c r="I67" s="27"/>
      <c r="J67" s="27"/>
      <c r="K67" s="27"/>
      <c r="L67" s="27"/>
    </row>
    <row r="68" spans="1:12" x14ac:dyDescent="0.3">
      <c r="A68" s="8">
        <f t="shared" si="0"/>
        <v>48</v>
      </c>
      <c r="B68" s="7">
        <v>49</v>
      </c>
      <c r="C68" s="7"/>
      <c r="D68" s="7">
        <f>EXPENSE!F58</f>
        <v>0</v>
      </c>
      <c r="E68" s="7"/>
      <c r="F68" s="7"/>
      <c r="G68" s="7"/>
      <c r="I68" s="27"/>
      <c r="J68" s="27"/>
      <c r="K68" s="27"/>
      <c r="L68" s="27"/>
    </row>
    <row r="69" spans="1:12" x14ac:dyDescent="0.3">
      <c r="A69" s="86" t="s">
        <v>37</v>
      </c>
      <c r="B69" s="87"/>
      <c r="C69" s="29">
        <f>SUM(C62:C68)</f>
        <v>0</v>
      </c>
      <c r="D69" s="32">
        <f>SUM(D62:D68)</f>
        <v>0</v>
      </c>
      <c r="E69" s="33" t="s">
        <v>34</v>
      </c>
      <c r="F69" s="23"/>
      <c r="G69" s="7"/>
      <c r="I69" s="27"/>
      <c r="J69" s="27"/>
      <c r="K69" s="27"/>
      <c r="L69" s="27"/>
    </row>
    <row r="70" spans="1:12" x14ac:dyDescent="0.3">
      <c r="A70" s="8"/>
      <c r="B70" s="7"/>
      <c r="C70" s="7"/>
      <c r="D70" s="7"/>
      <c r="E70" s="7"/>
      <c r="F70" s="7"/>
      <c r="G70" s="7"/>
      <c r="I70" s="27"/>
      <c r="J70" s="27"/>
      <c r="K70" s="27"/>
      <c r="L70" s="27"/>
    </row>
    <row r="71" spans="1:12" x14ac:dyDescent="0.3">
      <c r="A71" s="8"/>
      <c r="B71" s="7"/>
      <c r="C71" s="7"/>
      <c r="D71" s="7"/>
      <c r="E71" s="7"/>
      <c r="F71" s="7"/>
      <c r="G71" s="7"/>
      <c r="I71" s="27"/>
      <c r="J71" s="27"/>
      <c r="K71" s="27"/>
      <c r="L71" s="27"/>
    </row>
    <row r="72" spans="1:12" x14ac:dyDescent="0.3">
      <c r="I72" s="27"/>
      <c r="J72" s="27"/>
      <c r="K72" s="27"/>
      <c r="L72" s="27"/>
    </row>
    <row r="73" spans="1:12" x14ac:dyDescent="0.3">
      <c r="A73" s="96" t="s">
        <v>7</v>
      </c>
      <c r="B73" s="97"/>
      <c r="C73" s="9" t="s">
        <v>4</v>
      </c>
      <c r="D73" s="6" t="s">
        <v>5</v>
      </c>
      <c r="E73" s="3"/>
      <c r="I73" s="27"/>
      <c r="J73" s="27"/>
      <c r="K73" s="27"/>
      <c r="L73" s="27"/>
    </row>
    <row r="74" spans="1:12" ht="14.4" customHeight="1" x14ac:dyDescent="0.3">
      <c r="A74" s="98"/>
      <c r="B74" s="99"/>
      <c r="C74" s="24">
        <f>C21+C29+C37+C45+C53+C61+C69+C70+C71</f>
        <v>0</v>
      </c>
      <c r="D74" s="24">
        <f>D21+D29+D37+D45+D53+D61+D69+D70+D71</f>
        <v>0</v>
      </c>
      <c r="I74" s="90"/>
      <c r="J74" s="90"/>
      <c r="K74" s="90"/>
      <c r="L74" s="90"/>
    </row>
    <row r="75" spans="1:12" x14ac:dyDescent="0.3">
      <c r="I75" s="26"/>
      <c r="J75" s="26"/>
      <c r="K75" s="26"/>
      <c r="L75" s="26"/>
    </row>
    <row r="76" spans="1:12" x14ac:dyDescent="0.3">
      <c r="I76" s="27"/>
      <c r="J76" s="27"/>
      <c r="K76" s="27"/>
      <c r="L76" s="27"/>
    </row>
    <row r="77" spans="1:12" x14ac:dyDescent="0.3">
      <c r="H77" s="53" t="s">
        <v>75</v>
      </c>
      <c r="I77" s="27"/>
      <c r="J77" s="27"/>
      <c r="K77" s="27"/>
      <c r="L77" s="27"/>
    </row>
    <row r="78" spans="1:12" x14ac:dyDescent="0.3">
      <c r="B78" s="107" t="s">
        <v>63</v>
      </c>
      <c r="C78" s="107" t="s">
        <v>64</v>
      </c>
      <c r="D78" s="107" t="s">
        <v>65</v>
      </c>
      <c r="E78" s="107" t="s">
        <v>66</v>
      </c>
      <c r="H78" s="53"/>
      <c r="I78" s="27"/>
      <c r="J78" s="27"/>
      <c r="K78" s="27"/>
      <c r="L78" s="27"/>
    </row>
    <row r="79" spans="1:12" x14ac:dyDescent="0.3">
      <c r="B79" s="107"/>
      <c r="C79" s="107"/>
      <c r="D79" s="107"/>
      <c r="E79" s="107"/>
      <c r="H79" s="53"/>
      <c r="I79" s="55"/>
      <c r="J79" s="55"/>
      <c r="K79" s="55"/>
      <c r="L79" s="27"/>
    </row>
    <row r="80" spans="1:12" x14ac:dyDescent="0.3">
      <c r="B80" s="107"/>
      <c r="C80" s="107"/>
      <c r="D80" s="107"/>
      <c r="E80" s="107"/>
      <c r="H80" s="53"/>
      <c r="I80" s="55"/>
      <c r="J80" s="55"/>
      <c r="K80" s="55"/>
      <c r="L80" s="27"/>
    </row>
    <row r="81" spans="2:12" x14ac:dyDescent="0.3">
      <c r="B81" s="108">
        <f>D9</f>
        <v>0</v>
      </c>
      <c r="C81" s="108">
        <f>C74</f>
        <v>0</v>
      </c>
      <c r="D81" s="108">
        <f>SALES!B205</f>
        <v>0</v>
      </c>
      <c r="E81" s="108">
        <f>B81-(C81+D81)</f>
        <v>0</v>
      </c>
      <c r="H81" s="54" t="e">
        <f>SALES!I205</f>
        <v>#DIV/0!</v>
      </c>
      <c r="I81" s="27"/>
      <c r="J81" s="27"/>
      <c r="K81" s="27"/>
      <c r="L81" s="27"/>
    </row>
    <row r="82" spans="2:12" x14ac:dyDescent="0.3">
      <c r="B82" s="108"/>
      <c r="C82" s="108"/>
      <c r="D82" s="108"/>
      <c r="E82" s="108"/>
      <c r="H82" s="54"/>
      <c r="I82" s="27"/>
      <c r="J82" s="27"/>
      <c r="K82" s="27"/>
      <c r="L82" s="27"/>
    </row>
    <row r="83" spans="2:12" x14ac:dyDescent="0.3">
      <c r="B83" s="108"/>
      <c r="C83" s="108"/>
      <c r="D83" s="108"/>
      <c r="E83" s="108"/>
      <c r="H83" s="54"/>
      <c r="I83" s="27"/>
      <c r="J83" s="27"/>
      <c r="K83" s="27"/>
      <c r="L83" s="27"/>
    </row>
    <row r="84" spans="2:12" x14ac:dyDescent="0.3">
      <c r="I84" s="27"/>
      <c r="J84" s="27"/>
      <c r="K84" s="27"/>
      <c r="L84" s="27"/>
    </row>
    <row r="85" spans="2:12" x14ac:dyDescent="0.3">
      <c r="I85" s="27"/>
      <c r="J85" s="27"/>
      <c r="K85" s="27"/>
      <c r="L85" s="27"/>
    </row>
    <row r="86" spans="2:12" x14ac:dyDescent="0.3">
      <c r="I86" s="27"/>
      <c r="J86" s="27"/>
      <c r="K86" s="27"/>
      <c r="L86" s="27"/>
    </row>
    <row r="87" spans="2:12" x14ac:dyDescent="0.3">
      <c r="I87" s="55"/>
      <c r="J87" s="56"/>
      <c r="K87" s="56"/>
      <c r="L87" s="27"/>
    </row>
    <row r="88" spans="2:12" x14ac:dyDescent="0.3">
      <c r="I88" s="55"/>
      <c r="J88" s="56"/>
      <c r="K88" s="56"/>
      <c r="L88" s="27"/>
    </row>
    <row r="89" spans="2:12" x14ac:dyDescent="0.3">
      <c r="I89" s="28"/>
      <c r="J89" s="28"/>
      <c r="K89" s="28"/>
      <c r="L89" s="27"/>
    </row>
    <row r="90" spans="2:12" x14ac:dyDescent="0.3">
      <c r="I90" s="27"/>
      <c r="J90" s="27"/>
      <c r="K90" s="27"/>
      <c r="L90" s="27"/>
    </row>
  </sheetData>
  <mergeCells count="46">
    <mergeCell ref="B78:B80"/>
    <mergeCell ref="C78:C80"/>
    <mergeCell ref="D78:D80"/>
    <mergeCell ref="E78:E80"/>
    <mergeCell ref="B81:B83"/>
    <mergeCell ref="C81:C83"/>
    <mergeCell ref="D81:D83"/>
    <mergeCell ref="E81:E83"/>
    <mergeCell ref="A61:B61"/>
    <mergeCell ref="A69:B69"/>
    <mergeCell ref="L26:L30"/>
    <mergeCell ref="M26:M30"/>
    <mergeCell ref="I74:L74"/>
    <mergeCell ref="L32:L34"/>
    <mergeCell ref="M32:M34"/>
    <mergeCell ref="A73:B74"/>
    <mergeCell ref="I32:I35"/>
    <mergeCell ref="J32:J35"/>
    <mergeCell ref="L36:L37"/>
    <mergeCell ref="M36:M37"/>
    <mergeCell ref="I39:I40"/>
    <mergeCell ref="J39:J40"/>
    <mergeCell ref="A21:B21"/>
    <mergeCell ref="A29:B29"/>
    <mergeCell ref="A37:B37"/>
    <mergeCell ref="A45:B45"/>
    <mergeCell ref="A53:B53"/>
    <mergeCell ref="B10:C10"/>
    <mergeCell ref="C2:G3"/>
    <mergeCell ref="B6:C6"/>
    <mergeCell ref="B7:C7"/>
    <mergeCell ref="B9:C9"/>
    <mergeCell ref="B5:C5"/>
    <mergeCell ref="B8:D8"/>
    <mergeCell ref="J17:J18"/>
    <mergeCell ref="I20:I23"/>
    <mergeCell ref="J20:J23"/>
    <mergeCell ref="I26:I30"/>
    <mergeCell ref="J26:J30"/>
    <mergeCell ref="I17:I18"/>
    <mergeCell ref="H77:H80"/>
    <mergeCell ref="H81:H83"/>
    <mergeCell ref="I79:I80"/>
    <mergeCell ref="J79:K80"/>
    <mergeCell ref="I87:I88"/>
    <mergeCell ref="J87:K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CD94-4843-44B4-9F4B-EBB62E1DDF57}">
  <dimension ref="A2:O83"/>
  <sheetViews>
    <sheetView showGridLines="0" zoomScale="97" workbookViewId="0"/>
  </sheetViews>
  <sheetFormatPr defaultRowHeight="14.4" x14ac:dyDescent="0.3"/>
  <cols>
    <col min="2" max="2" width="10.6640625" customWidth="1"/>
  </cols>
  <sheetData>
    <row r="2" spans="2:13" x14ac:dyDescent="0.3">
      <c r="D2" s="141" t="s">
        <v>54</v>
      </c>
      <c r="E2" s="142"/>
      <c r="F2" s="142"/>
      <c r="G2" s="142"/>
      <c r="H2" s="142"/>
    </row>
    <row r="3" spans="2:13" x14ac:dyDescent="0.3">
      <c r="D3" s="142"/>
      <c r="E3" s="142"/>
      <c r="F3" s="142"/>
      <c r="G3" s="142"/>
      <c r="H3" s="142"/>
    </row>
    <row r="5" spans="2:13" ht="15" thickBot="1" x14ac:dyDescent="0.35"/>
    <row r="6" spans="2:13" ht="15" thickBot="1" x14ac:dyDescent="0.35">
      <c r="B6" s="143" t="s">
        <v>3</v>
      </c>
      <c r="C6" s="146" t="s">
        <v>14</v>
      </c>
      <c r="D6" s="147"/>
      <c r="E6" s="80" t="s">
        <v>5</v>
      </c>
      <c r="F6" s="84"/>
      <c r="G6" s="84"/>
      <c r="H6" s="85"/>
      <c r="I6" s="146" t="s">
        <v>19</v>
      </c>
      <c r="J6" s="148"/>
      <c r="K6" s="149"/>
      <c r="L6" s="146" t="s">
        <v>22</v>
      </c>
      <c r="M6" s="147"/>
    </row>
    <row r="7" spans="2:13" x14ac:dyDescent="0.3">
      <c r="B7" s="144"/>
      <c r="C7" s="150" t="s">
        <v>15</v>
      </c>
      <c r="D7" s="143" t="s">
        <v>16</v>
      </c>
      <c r="E7" s="143" t="s">
        <v>55</v>
      </c>
      <c r="F7" s="143" t="s">
        <v>56</v>
      </c>
      <c r="G7" s="143" t="s">
        <v>57</v>
      </c>
      <c r="H7" s="143" t="s">
        <v>18</v>
      </c>
      <c r="I7" s="152" t="s">
        <v>20</v>
      </c>
      <c r="J7" s="153"/>
      <c r="K7" s="156" t="s">
        <v>16</v>
      </c>
      <c r="L7" s="139" t="s">
        <v>23</v>
      </c>
      <c r="M7" s="139" t="s">
        <v>16</v>
      </c>
    </row>
    <row r="8" spans="2:13" ht="15" thickBot="1" x14ac:dyDescent="0.35">
      <c r="B8" s="145"/>
      <c r="C8" s="151"/>
      <c r="D8" s="145"/>
      <c r="E8" s="145"/>
      <c r="F8" s="145"/>
      <c r="G8" s="145"/>
      <c r="H8" s="145"/>
      <c r="I8" s="154"/>
      <c r="J8" s="155"/>
      <c r="K8" s="157"/>
      <c r="L8" s="140"/>
      <c r="M8" s="140"/>
    </row>
    <row r="9" spans="2:13" x14ac:dyDescent="0.3">
      <c r="B9" s="48"/>
      <c r="C9" s="49"/>
      <c r="D9" s="50"/>
      <c r="E9" s="10"/>
      <c r="F9" s="10"/>
      <c r="G9" s="10"/>
      <c r="H9" s="10">
        <f>F9*G9</f>
        <v>0</v>
      </c>
      <c r="I9" s="132"/>
      <c r="J9" s="132"/>
      <c r="K9" s="41"/>
      <c r="L9" s="10"/>
      <c r="M9" s="10"/>
    </row>
    <row r="10" spans="2:13" ht="15" thickBot="1" x14ac:dyDescent="0.35">
      <c r="B10" s="8">
        <f>B9+1</f>
        <v>1</v>
      </c>
      <c r="C10" s="12"/>
      <c r="D10" s="42"/>
      <c r="E10" s="7"/>
      <c r="F10" s="7"/>
      <c r="G10" s="7"/>
      <c r="H10" s="10">
        <f t="shared" ref="H10:H58" si="0">F10*G10</f>
        <v>0</v>
      </c>
      <c r="I10" s="131"/>
      <c r="J10" s="131"/>
      <c r="K10" s="13"/>
      <c r="L10" s="7"/>
      <c r="M10" s="7"/>
    </row>
    <row r="11" spans="2:13" x14ac:dyDescent="0.3">
      <c r="B11" s="8">
        <f t="shared" ref="B11:B58" si="1">B10+1</f>
        <v>2</v>
      </c>
      <c r="C11" s="133" t="s">
        <v>17</v>
      </c>
      <c r="D11" s="136">
        <f>C9*D9</f>
        <v>0</v>
      </c>
      <c r="E11" s="7"/>
      <c r="F11" s="7"/>
      <c r="G11" s="7"/>
      <c r="H11" s="10">
        <f t="shared" si="0"/>
        <v>0</v>
      </c>
      <c r="I11" s="131"/>
      <c r="J11" s="131"/>
      <c r="K11" s="13"/>
      <c r="L11" s="7"/>
      <c r="M11" s="7"/>
    </row>
    <row r="12" spans="2:13" x14ac:dyDescent="0.3">
      <c r="B12" s="8">
        <f t="shared" si="1"/>
        <v>3</v>
      </c>
      <c r="C12" s="134"/>
      <c r="D12" s="137"/>
      <c r="E12" s="7"/>
      <c r="F12" s="7"/>
      <c r="G12" s="7"/>
      <c r="H12" s="10">
        <f t="shared" si="0"/>
        <v>0</v>
      </c>
      <c r="I12" s="131"/>
      <c r="J12" s="131"/>
      <c r="K12" s="13"/>
      <c r="L12" s="7"/>
      <c r="M12" s="7"/>
    </row>
    <row r="13" spans="2:13" x14ac:dyDescent="0.3">
      <c r="B13" s="8">
        <f t="shared" si="1"/>
        <v>4</v>
      </c>
      <c r="C13" s="134"/>
      <c r="D13" s="137"/>
      <c r="E13" s="7"/>
      <c r="F13" s="7"/>
      <c r="G13" s="7"/>
      <c r="H13" s="10">
        <f t="shared" si="0"/>
        <v>0</v>
      </c>
      <c r="I13" s="131"/>
      <c r="J13" s="131"/>
      <c r="K13" s="13"/>
      <c r="L13" s="7"/>
      <c r="M13" s="7"/>
    </row>
    <row r="14" spans="2:13" x14ac:dyDescent="0.3">
      <c r="B14" s="8">
        <f t="shared" si="1"/>
        <v>5</v>
      </c>
      <c r="C14" s="134"/>
      <c r="D14" s="137"/>
      <c r="E14" s="7"/>
      <c r="F14" s="7"/>
      <c r="G14" s="7"/>
      <c r="H14" s="10">
        <f t="shared" si="0"/>
        <v>0</v>
      </c>
      <c r="I14" s="131"/>
      <c r="J14" s="131"/>
      <c r="K14" s="13"/>
      <c r="L14" s="7"/>
      <c r="M14" s="7"/>
    </row>
    <row r="15" spans="2:13" x14ac:dyDescent="0.3">
      <c r="B15" s="8">
        <f t="shared" si="1"/>
        <v>6</v>
      </c>
      <c r="C15" s="134"/>
      <c r="D15" s="137"/>
      <c r="E15" s="7"/>
      <c r="F15" s="7"/>
      <c r="G15" s="7"/>
      <c r="H15" s="10">
        <f t="shared" si="0"/>
        <v>0</v>
      </c>
      <c r="I15" s="131"/>
      <c r="J15" s="131"/>
      <c r="K15" s="13"/>
      <c r="L15" s="7"/>
      <c r="M15" s="7"/>
    </row>
    <row r="16" spans="2:13" ht="15" thickBot="1" x14ac:dyDescent="0.35">
      <c r="B16" s="8">
        <f t="shared" si="1"/>
        <v>7</v>
      </c>
      <c r="C16" s="135"/>
      <c r="D16" s="138"/>
      <c r="E16" s="7"/>
      <c r="F16" s="7"/>
      <c r="G16" s="7"/>
      <c r="H16" s="10">
        <f t="shared" si="0"/>
        <v>0</v>
      </c>
      <c r="I16" s="131"/>
      <c r="J16" s="131"/>
      <c r="K16" s="13"/>
      <c r="L16" s="7"/>
      <c r="M16" s="7"/>
    </row>
    <row r="17" spans="2:13" x14ac:dyDescent="0.3">
      <c r="B17" s="8">
        <f t="shared" si="1"/>
        <v>8</v>
      </c>
      <c r="C17" s="10"/>
      <c r="D17" s="41"/>
      <c r="E17" s="7"/>
      <c r="F17" s="7"/>
      <c r="G17" s="7"/>
      <c r="H17" s="10">
        <f t="shared" si="0"/>
        <v>0</v>
      </c>
      <c r="I17" s="131"/>
      <c r="J17" s="131"/>
      <c r="K17" s="13"/>
      <c r="L17" s="7"/>
      <c r="M17" s="7"/>
    </row>
    <row r="18" spans="2:13" x14ac:dyDescent="0.3">
      <c r="B18" s="8">
        <f t="shared" si="1"/>
        <v>9</v>
      </c>
      <c r="C18" s="7"/>
      <c r="D18" s="13"/>
      <c r="E18" s="7"/>
      <c r="F18" s="7"/>
      <c r="G18" s="7"/>
      <c r="H18" s="10">
        <f t="shared" si="0"/>
        <v>0</v>
      </c>
      <c r="I18" s="131"/>
      <c r="J18" s="131"/>
      <c r="K18" s="13"/>
      <c r="L18" s="7"/>
      <c r="M18" s="7"/>
    </row>
    <row r="19" spans="2:13" x14ac:dyDescent="0.3">
      <c r="B19" s="8">
        <f t="shared" si="1"/>
        <v>10</v>
      </c>
      <c r="C19" s="7"/>
      <c r="D19" s="13"/>
      <c r="E19" s="7"/>
      <c r="F19" s="7"/>
      <c r="G19" s="7"/>
      <c r="H19" s="10">
        <f t="shared" si="0"/>
        <v>0</v>
      </c>
      <c r="I19" s="131"/>
      <c r="J19" s="131"/>
      <c r="K19" s="13"/>
      <c r="L19" s="7"/>
      <c r="M19" s="7"/>
    </row>
    <row r="20" spans="2:13" x14ac:dyDescent="0.3">
      <c r="B20" s="8">
        <f t="shared" si="1"/>
        <v>11</v>
      </c>
      <c r="C20" s="7"/>
      <c r="D20" s="13"/>
      <c r="E20" s="7"/>
      <c r="F20" s="7"/>
      <c r="G20" s="7"/>
      <c r="H20" s="10">
        <f t="shared" si="0"/>
        <v>0</v>
      </c>
      <c r="I20" s="131"/>
      <c r="J20" s="131"/>
      <c r="K20" s="13"/>
      <c r="L20" s="7"/>
      <c r="M20" s="7"/>
    </row>
    <row r="21" spans="2:13" x14ac:dyDescent="0.3">
      <c r="B21" s="8">
        <f t="shared" si="1"/>
        <v>12</v>
      </c>
      <c r="C21" s="7"/>
      <c r="D21" s="13"/>
      <c r="E21" s="7"/>
      <c r="F21" s="7"/>
      <c r="G21" s="7"/>
      <c r="H21" s="10">
        <f t="shared" si="0"/>
        <v>0</v>
      </c>
      <c r="I21" s="131"/>
      <c r="J21" s="131"/>
      <c r="K21" s="13"/>
      <c r="L21" s="7"/>
      <c r="M21" s="7"/>
    </row>
    <row r="22" spans="2:13" x14ac:dyDescent="0.3">
      <c r="B22" s="8">
        <f t="shared" si="1"/>
        <v>13</v>
      </c>
      <c r="C22" s="7"/>
      <c r="D22" s="13"/>
      <c r="E22" s="7"/>
      <c r="F22" s="7"/>
      <c r="G22" s="7"/>
      <c r="H22" s="10">
        <f t="shared" si="0"/>
        <v>0</v>
      </c>
      <c r="I22" s="131"/>
      <c r="J22" s="131"/>
      <c r="K22" s="13"/>
      <c r="L22" s="7"/>
      <c r="M22" s="7"/>
    </row>
    <row r="23" spans="2:13" x14ac:dyDescent="0.3">
      <c r="B23" s="8">
        <f t="shared" si="1"/>
        <v>14</v>
      </c>
      <c r="C23" s="7"/>
      <c r="D23" s="13"/>
      <c r="E23" s="7"/>
      <c r="F23" s="7"/>
      <c r="G23" s="7"/>
      <c r="H23" s="10">
        <f t="shared" si="0"/>
        <v>0</v>
      </c>
      <c r="I23" s="131"/>
      <c r="J23" s="131"/>
      <c r="K23" s="13"/>
      <c r="L23" s="7"/>
      <c r="M23" s="7"/>
    </row>
    <row r="24" spans="2:13" x14ac:dyDescent="0.3">
      <c r="B24" s="8">
        <f t="shared" si="1"/>
        <v>15</v>
      </c>
      <c r="C24" s="7"/>
      <c r="D24" s="13"/>
      <c r="E24" s="7"/>
      <c r="F24" s="7"/>
      <c r="G24" s="7"/>
      <c r="H24" s="10">
        <f t="shared" si="0"/>
        <v>0</v>
      </c>
      <c r="I24" s="131"/>
      <c r="J24" s="131"/>
      <c r="K24" s="13"/>
      <c r="L24" s="7"/>
      <c r="M24" s="7"/>
    </row>
    <row r="25" spans="2:13" x14ac:dyDescent="0.3">
      <c r="B25" s="8">
        <f t="shared" si="1"/>
        <v>16</v>
      </c>
      <c r="C25" s="7"/>
      <c r="D25" s="13"/>
      <c r="E25" s="7"/>
      <c r="F25" s="7"/>
      <c r="G25" s="7"/>
      <c r="H25" s="10">
        <f t="shared" si="0"/>
        <v>0</v>
      </c>
      <c r="I25" s="131"/>
      <c r="J25" s="131"/>
      <c r="K25" s="13"/>
      <c r="L25" s="7"/>
      <c r="M25" s="7"/>
    </row>
    <row r="26" spans="2:13" x14ac:dyDescent="0.3">
      <c r="B26" s="8">
        <f t="shared" si="1"/>
        <v>17</v>
      </c>
      <c r="C26" s="7"/>
      <c r="D26" s="13"/>
      <c r="E26" s="7"/>
      <c r="F26" s="7"/>
      <c r="G26" s="7"/>
      <c r="H26" s="10">
        <f t="shared" si="0"/>
        <v>0</v>
      </c>
      <c r="I26" s="131"/>
      <c r="J26" s="131"/>
      <c r="K26" s="13"/>
      <c r="L26" s="7"/>
      <c r="M26" s="7"/>
    </row>
    <row r="27" spans="2:13" x14ac:dyDescent="0.3">
      <c r="B27" s="8">
        <f t="shared" si="1"/>
        <v>18</v>
      </c>
      <c r="C27" s="7"/>
      <c r="D27" s="13"/>
      <c r="E27" s="7"/>
      <c r="F27" s="7"/>
      <c r="G27" s="7"/>
      <c r="H27" s="10">
        <f t="shared" si="0"/>
        <v>0</v>
      </c>
      <c r="I27" s="131"/>
      <c r="J27" s="131"/>
      <c r="K27" s="13"/>
      <c r="L27" s="7"/>
      <c r="M27" s="7"/>
    </row>
    <row r="28" spans="2:13" x14ac:dyDescent="0.3">
      <c r="B28" s="8">
        <f t="shared" si="1"/>
        <v>19</v>
      </c>
      <c r="C28" s="7"/>
      <c r="D28" s="13"/>
      <c r="E28" s="7"/>
      <c r="F28" s="7"/>
      <c r="G28" s="7"/>
      <c r="H28" s="10">
        <f t="shared" si="0"/>
        <v>0</v>
      </c>
      <c r="I28" s="131"/>
      <c r="J28" s="131"/>
      <c r="K28" s="13"/>
      <c r="L28" s="7"/>
      <c r="M28" s="7"/>
    </row>
    <row r="29" spans="2:13" x14ac:dyDescent="0.3">
      <c r="B29" s="8">
        <f t="shared" si="1"/>
        <v>20</v>
      </c>
      <c r="C29" s="7"/>
      <c r="D29" s="13"/>
      <c r="E29" s="7"/>
      <c r="F29" s="7"/>
      <c r="G29" s="7"/>
      <c r="H29" s="10">
        <f t="shared" si="0"/>
        <v>0</v>
      </c>
      <c r="I29" s="131"/>
      <c r="J29" s="131"/>
      <c r="K29" s="13"/>
      <c r="L29" s="7"/>
      <c r="M29" s="7"/>
    </row>
    <row r="30" spans="2:13" x14ac:dyDescent="0.3">
      <c r="B30" s="8">
        <f t="shared" si="1"/>
        <v>21</v>
      </c>
      <c r="C30" s="7"/>
      <c r="D30" s="13"/>
      <c r="E30" s="7"/>
      <c r="F30" s="7"/>
      <c r="G30" s="7"/>
      <c r="H30" s="10">
        <f t="shared" si="0"/>
        <v>0</v>
      </c>
      <c r="I30" s="131"/>
      <c r="J30" s="131"/>
      <c r="K30" s="13"/>
      <c r="L30" s="7"/>
      <c r="M30" s="7"/>
    </row>
    <row r="31" spans="2:13" x14ac:dyDescent="0.3">
      <c r="B31" s="8">
        <f t="shared" si="1"/>
        <v>22</v>
      </c>
      <c r="C31" s="7"/>
      <c r="D31" s="13"/>
      <c r="E31" s="7"/>
      <c r="F31" s="7"/>
      <c r="G31" s="7"/>
      <c r="H31" s="10">
        <f t="shared" si="0"/>
        <v>0</v>
      </c>
      <c r="I31" s="131"/>
      <c r="J31" s="131"/>
      <c r="K31" s="13"/>
      <c r="L31" s="7"/>
      <c r="M31" s="7"/>
    </row>
    <row r="32" spans="2:13" x14ac:dyDescent="0.3">
      <c r="B32" s="8">
        <f t="shared" si="1"/>
        <v>23</v>
      </c>
      <c r="C32" s="7"/>
      <c r="D32" s="13"/>
      <c r="E32" s="7"/>
      <c r="F32" s="7"/>
      <c r="G32" s="7"/>
      <c r="H32" s="10">
        <f t="shared" si="0"/>
        <v>0</v>
      </c>
      <c r="I32" s="131"/>
      <c r="J32" s="131"/>
      <c r="K32" s="13"/>
      <c r="L32" s="7"/>
      <c r="M32" s="7"/>
    </row>
    <row r="33" spans="2:13" x14ac:dyDescent="0.3">
      <c r="B33" s="8">
        <f t="shared" si="1"/>
        <v>24</v>
      </c>
      <c r="C33" s="7"/>
      <c r="D33" s="13"/>
      <c r="E33" s="7"/>
      <c r="F33" s="7"/>
      <c r="G33" s="7"/>
      <c r="H33" s="10">
        <f t="shared" si="0"/>
        <v>0</v>
      </c>
      <c r="I33" s="131"/>
      <c r="J33" s="131"/>
      <c r="K33" s="13"/>
      <c r="L33" s="7"/>
      <c r="M33" s="7"/>
    </row>
    <row r="34" spans="2:13" x14ac:dyDescent="0.3">
      <c r="B34" s="8">
        <f t="shared" si="1"/>
        <v>25</v>
      </c>
      <c r="C34" s="7"/>
      <c r="D34" s="13"/>
      <c r="E34" s="7"/>
      <c r="F34" s="7"/>
      <c r="G34" s="7"/>
      <c r="H34" s="10">
        <f t="shared" si="0"/>
        <v>0</v>
      </c>
      <c r="I34" s="131"/>
      <c r="J34" s="131"/>
      <c r="K34" s="13"/>
      <c r="L34" s="7"/>
      <c r="M34" s="7"/>
    </row>
    <row r="35" spans="2:13" x14ac:dyDescent="0.3">
      <c r="B35" s="8">
        <f t="shared" si="1"/>
        <v>26</v>
      </c>
      <c r="C35" s="7"/>
      <c r="D35" s="13"/>
      <c r="E35" s="7"/>
      <c r="F35" s="7"/>
      <c r="G35" s="7"/>
      <c r="H35" s="10">
        <f t="shared" si="0"/>
        <v>0</v>
      </c>
      <c r="I35" s="131"/>
      <c r="J35" s="131"/>
      <c r="K35" s="13"/>
      <c r="L35" s="7"/>
      <c r="M35" s="7"/>
    </row>
    <row r="36" spans="2:13" x14ac:dyDescent="0.3">
      <c r="B36" s="8">
        <f t="shared" si="1"/>
        <v>27</v>
      </c>
      <c r="C36" s="7"/>
      <c r="D36" s="13"/>
      <c r="E36" s="7"/>
      <c r="F36" s="7"/>
      <c r="G36" s="7"/>
      <c r="H36" s="10">
        <f t="shared" si="0"/>
        <v>0</v>
      </c>
      <c r="I36" s="131"/>
      <c r="J36" s="131"/>
      <c r="K36" s="13"/>
      <c r="L36" s="7"/>
      <c r="M36" s="7"/>
    </row>
    <row r="37" spans="2:13" x14ac:dyDescent="0.3">
      <c r="B37" s="8">
        <f t="shared" si="1"/>
        <v>28</v>
      </c>
      <c r="C37" s="7"/>
      <c r="D37" s="13"/>
      <c r="E37" s="7"/>
      <c r="F37" s="7"/>
      <c r="G37" s="7"/>
      <c r="H37" s="10">
        <f t="shared" si="0"/>
        <v>0</v>
      </c>
      <c r="I37" s="131"/>
      <c r="J37" s="131"/>
      <c r="K37" s="13"/>
      <c r="L37" s="7"/>
      <c r="M37" s="7"/>
    </row>
    <row r="38" spans="2:13" x14ac:dyDescent="0.3">
      <c r="B38" s="8">
        <f t="shared" si="1"/>
        <v>29</v>
      </c>
      <c r="C38" s="7"/>
      <c r="D38" s="13"/>
      <c r="E38" s="7"/>
      <c r="F38" s="7"/>
      <c r="G38" s="7"/>
      <c r="H38" s="10">
        <f t="shared" si="0"/>
        <v>0</v>
      </c>
      <c r="I38" s="131"/>
      <c r="J38" s="131"/>
      <c r="K38" s="13"/>
      <c r="L38" s="7"/>
      <c r="M38" s="7"/>
    </row>
    <row r="39" spans="2:13" x14ac:dyDescent="0.3">
      <c r="B39" s="8">
        <f t="shared" si="1"/>
        <v>30</v>
      </c>
      <c r="C39" s="7"/>
      <c r="D39" s="13"/>
      <c r="E39" s="7"/>
      <c r="F39" s="7"/>
      <c r="G39" s="7"/>
      <c r="H39" s="10">
        <f t="shared" si="0"/>
        <v>0</v>
      </c>
      <c r="I39" s="131"/>
      <c r="J39" s="131"/>
      <c r="K39" s="13"/>
      <c r="L39" s="7"/>
      <c r="M39" s="7"/>
    </row>
    <row r="40" spans="2:13" x14ac:dyDescent="0.3">
      <c r="B40" s="8">
        <f t="shared" si="1"/>
        <v>31</v>
      </c>
      <c r="C40" s="7"/>
      <c r="D40" s="13"/>
      <c r="E40" s="7"/>
      <c r="F40" s="7"/>
      <c r="G40" s="7"/>
      <c r="H40" s="10">
        <f t="shared" si="0"/>
        <v>0</v>
      </c>
      <c r="I40" s="131"/>
      <c r="J40" s="131"/>
      <c r="K40" s="13"/>
      <c r="L40" s="7"/>
      <c r="M40" s="7"/>
    </row>
    <row r="41" spans="2:13" x14ac:dyDescent="0.3">
      <c r="B41" s="8">
        <f t="shared" si="1"/>
        <v>32</v>
      </c>
      <c r="C41" s="7"/>
      <c r="D41" s="13"/>
      <c r="E41" s="7"/>
      <c r="F41" s="7"/>
      <c r="G41" s="7"/>
      <c r="H41" s="10">
        <f t="shared" si="0"/>
        <v>0</v>
      </c>
      <c r="I41" s="131"/>
      <c r="J41" s="131"/>
      <c r="K41" s="13"/>
      <c r="L41" s="7"/>
      <c r="M41" s="7"/>
    </row>
    <row r="42" spans="2:13" x14ac:dyDescent="0.3">
      <c r="B42" s="8">
        <f t="shared" si="1"/>
        <v>33</v>
      </c>
      <c r="C42" s="7"/>
      <c r="D42" s="13"/>
      <c r="E42" s="7"/>
      <c r="F42" s="7"/>
      <c r="G42" s="7"/>
      <c r="H42" s="10">
        <f t="shared" si="0"/>
        <v>0</v>
      </c>
      <c r="I42" s="131"/>
      <c r="J42" s="131"/>
      <c r="K42" s="13"/>
      <c r="L42" s="7"/>
      <c r="M42" s="7"/>
    </row>
    <row r="43" spans="2:13" x14ac:dyDescent="0.3">
      <c r="B43" s="8">
        <f t="shared" si="1"/>
        <v>34</v>
      </c>
      <c r="C43" s="7"/>
      <c r="D43" s="13"/>
      <c r="E43" s="7"/>
      <c r="F43" s="7"/>
      <c r="G43" s="7"/>
      <c r="H43" s="10">
        <f t="shared" si="0"/>
        <v>0</v>
      </c>
      <c r="I43" s="131"/>
      <c r="J43" s="131"/>
      <c r="K43" s="13"/>
      <c r="L43" s="7"/>
      <c r="M43" s="7"/>
    </row>
    <row r="44" spans="2:13" x14ac:dyDescent="0.3">
      <c r="B44" s="8">
        <f t="shared" si="1"/>
        <v>35</v>
      </c>
      <c r="C44" s="7"/>
      <c r="D44" s="13"/>
      <c r="E44" s="7"/>
      <c r="F44" s="7"/>
      <c r="G44" s="7"/>
      <c r="H44" s="10">
        <f t="shared" si="0"/>
        <v>0</v>
      </c>
      <c r="I44" s="131"/>
      <c r="J44" s="131"/>
      <c r="K44" s="13"/>
      <c r="L44" s="7"/>
      <c r="M44" s="7"/>
    </row>
    <row r="45" spans="2:13" x14ac:dyDescent="0.3">
      <c r="B45" s="8">
        <f t="shared" si="1"/>
        <v>36</v>
      </c>
      <c r="C45" s="7"/>
      <c r="D45" s="13"/>
      <c r="E45" s="7"/>
      <c r="F45" s="7"/>
      <c r="G45" s="7"/>
      <c r="H45" s="10">
        <f t="shared" si="0"/>
        <v>0</v>
      </c>
      <c r="I45" s="131"/>
      <c r="J45" s="131"/>
      <c r="K45" s="13"/>
      <c r="L45" s="7"/>
      <c r="M45" s="7"/>
    </row>
    <row r="46" spans="2:13" x14ac:dyDescent="0.3">
      <c r="B46" s="8">
        <f t="shared" si="1"/>
        <v>37</v>
      </c>
      <c r="C46" s="7"/>
      <c r="D46" s="13"/>
      <c r="E46" s="7"/>
      <c r="F46" s="7"/>
      <c r="G46" s="7"/>
      <c r="H46" s="10">
        <f t="shared" si="0"/>
        <v>0</v>
      </c>
      <c r="I46" s="131"/>
      <c r="J46" s="131"/>
      <c r="K46" s="13"/>
      <c r="L46" s="7"/>
      <c r="M46" s="7"/>
    </row>
    <row r="47" spans="2:13" x14ac:dyDescent="0.3">
      <c r="B47" s="8">
        <f t="shared" si="1"/>
        <v>38</v>
      </c>
      <c r="C47" s="7"/>
      <c r="D47" s="13"/>
      <c r="E47" s="7"/>
      <c r="F47" s="7"/>
      <c r="G47" s="7"/>
      <c r="H47" s="10">
        <f t="shared" si="0"/>
        <v>0</v>
      </c>
      <c r="I47" s="131"/>
      <c r="J47" s="131"/>
      <c r="K47" s="13"/>
      <c r="L47" s="7"/>
      <c r="M47" s="7"/>
    </row>
    <row r="48" spans="2:13" x14ac:dyDescent="0.3">
      <c r="B48" s="8">
        <f t="shared" si="1"/>
        <v>39</v>
      </c>
      <c r="C48" s="7"/>
      <c r="D48" s="13"/>
      <c r="E48" s="7"/>
      <c r="F48" s="7"/>
      <c r="G48" s="7"/>
      <c r="H48" s="10">
        <f t="shared" si="0"/>
        <v>0</v>
      </c>
      <c r="I48" s="131"/>
      <c r="J48" s="131"/>
      <c r="K48" s="13"/>
      <c r="L48" s="7"/>
      <c r="M48" s="7"/>
    </row>
    <row r="49" spans="1:13" x14ac:dyDescent="0.3">
      <c r="B49" s="8">
        <f t="shared" si="1"/>
        <v>40</v>
      </c>
      <c r="C49" s="7"/>
      <c r="D49" s="13"/>
      <c r="E49" s="7"/>
      <c r="F49" s="7"/>
      <c r="G49" s="7"/>
      <c r="H49" s="10">
        <f t="shared" si="0"/>
        <v>0</v>
      </c>
      <c r="I49" s="131"/>
      <c r="J49" s="131"/>
      <c r="K49" s="13"/>
      <c r="L49" s="7"/>
      <c r="M49" s="7"/>
    </row>
    <row r="50" spans="1:13" x14ac:dyDescent="0.3">
      <c r="B50" s="8">
        <f t="shared" si="1"/>
        <v>41</v>
      </c>
      <c r="C50" s="7"/>
      <c r="D50" s="13"/>
      <c r="E50" s="7"/>
      <c r="F50" s="7"/>
      <c r="G50" s="7"/>
      <c r="H50" s="10">
        <f t="shared" si="0"/>
        <v>0</v>
      </c>
      <c r="I50" s="131"/>
      <c r="J50" s="131"/>
      <c r="K50" s="13"/>
      <c r="L50" s="7"/>
      <c r="M50" s="7"/>
    </row>
    <row r="51" spans="1:13" x14ac:dyDescent="0.3">
      <c r="B51" s="8">
        <f>B50+1</f>
        <v>42</v>
      </c>
      <c r="C51" s="7"/>
      <c r="D51" s="13"/>
      <c r="E51" s="7"/>
      <c r="F51" s="7"/>
      <c r="G51" s="7"/>
      <c r="H51" s="10">
        <f t="shared" si="0"/>
        <v>0</v>
      </c>
      <c r="I51" s="131"/>
      <c r="J51" s="131"/>
      <c r="K51" s="13"/>
      <c r="L51" s="7"/>
      <c r="M51" s="7"/>
    </row>
    <row r="52" spans="1:13" x14ac:dyDescent="0.3">
      <c r="B52" s="8">
        <f t="shared" si="1"/>
        <v>43</v>
      </c>
      <c r="C52" s="7"/>
      <c r="D52" s="13"/>
      <c r="E52" s="7"/>
      <c r="F52" s="7"/>
      <c r="G52" s="7"/>
      <c r="H52" s="10">
        <f t="shared" si="0"/>
        <v>0</v>
      </c>
      <c r="I52" s="131"/>
      <c r="J52" s="131"/>
      <c r="K52" s="13"/>
      <c r="L52" s="7"/>
      <c r="M52" s="7"/>
    </row>
    <row r="53" spans="1:13" x14ac:dyDescent="0.3">
      <c r="B53" s="8">
        <f t="shared" si="1"/>
        <v>44</v>
      </c>
      <c r="C53" s="7"/>
      <c r="D53" s="13"/>
      <c r="E53" s="7"/>
      <c r="F53" s="7"/>
      <c r="G53" s="7"/>
      <c r="H53" s="10">
        <f t="shared" si="0"/>
        <v>0</v>
      </c>
      <c r="I53" s="131"/>
      <c r="J53" s="131"/>
      <c r="K53" s="13"/>
      <c r="L53" s="7"/>
      <c r="M53" s="7"/>
    </row>
    <row r="54" spans="1:13" x14ac:dyDescent="0.3">
      <c r="B54" s="8">
        <f t="shared" si="1"/>
        <v>45</v>
      </c>
      <c r="C54" s="7"/>
      <c r="D54" s="13"/>
      <c r="E54" s="7"/>
      <c r="F54" s="7"/>
      <c r="G54" s="7"/>
      <c r="H54" s="10">
        <f t="shared" si="0"/>
        <v>0</v>
      </c>
      <c r="I54" s="131"/>
      <c r="J54" s="131"/>
      <c r="K54" s="13"/>
      <c r="L54" s="7"/>
      <c r="M54" s="7"/>
    </row>
    <row r="55" spans="1:13" x14ac:dyDescent="0.3">
      <c r="B55" s="8">
        <f t="shared" si="1"/>
        <v>46</v>
      </c>
      <c r="C55" s="7"/>
      <c r="D55" s="13"/>
      <c r="E55" s="7"/>
      <c r="F55" s="7"/>
      <c r="G55" s="7"/>
      <c r="H55" s="10">
        <f t="shared" si="0"/>
        <v>0</v>
      </c>
      <c r="I55" s="131"/>
      <c r="J55" s="131"/>
      <c r="K55" s="13"/>
      <c r="L55" s="7"/>
      <c r="M55" s="7"/>
    </row>
    <row r="56" spans="1:13" x14ac:dyDescent="0.3">
      <c r="B56" s="8">
        <f t="shared" si="1"/>
        <v>47</v>
      </c>
      <c r="C56" s="7"/>
      <c r="D56" s="13"/>
      <c r="E56" s="7"/>
      <c r="F56" s="7"/>
      <c r="G56" s="7"/>
      <c r="H56" s="10">
        <f t="shared" si="0"/>
        <v>0</v>
      </c>
      <c r="I56" s="131"/>
      <c r="J56" s="131"/>
      <c r="K56" s="13"/>
      <c r="L56" s="7"/>
      <c r="M56" s="7"/>
    </row>
    <row r="57" spans="1:13" x14ac:dyDescent="0.3">
      <c r="B57" s="8">
        <f t="shared" si="1"/>
        <v>48</v>
      </c>
      <c r="C57" s="7"/>
      <c r="D57" s="13"/>
      <c r="E57" s="7"/>
      <c r="F57" s="7"/>
      <c r="G57" s="7"/>
      <c r="H57" s="10">
        <f t="shared" si="0"/>
        <v>0</v>
      </c>
      <c r="I57" s="131"/>
      <c r="J57" s="131"/>
      <c r="K57" s="13"/>
      <c r="L57" s="12"/>
      <c r="M57" s="7"/>
    </row>
    <row r="58" spans="1:13" ht="15" thickBot="1" x14ac:dyDescent="0.35">
      <c r="B58" s="8">
        <f t="shared" si="1"/>
        <v>49</v>
      </c>
      <c r="C58" s="7"/>
      <c r="D58" s="13"/>
      <c r="E58" s="7"/>
      <c r="F58" s="12"/>
      <c r="G58" s="7"/>
      <c r="H58" s="43">
        <f t="shared" si="0"/>
        <v>0</v>
      </c>
      <c r="I58" s="130" t="s">
        <v>68</v>
      </c>
      <c r="J58" s="130"/>
      <c r="K58" s="12">
        <f>SALES!L205</f>
        <v>0</v>
      </c>
      <c r="L58" s="7"/>
      <c r="M58" s="12"/>
    </row>
    <row r="59" spans="1:13" ht="15" thickBot="1" x14ac:dyDescent="0.35">
      <c r="A59" s="11" t="s">
        <v>58</v>
      </c>
      <c r="B59" s="44"/>
      <c r="C59" s="45"/>
      <c r="D59" s="45"/>
      <c r="E59" s="46"/>
      <c r="F59" s="11">
        <f>SUM(F9:F58)</f>
        <v>0</v>
      </c>
      <c r="G59" s="47"/>
      <c r="H59" s="11">
        <f>SUM(H9:H58)</f>
        <v>0</v>
      </c>
      <c r="I59" s="44"/>
      <c r="J59" s="46"/>
      <c r="K59" s="11">
        <f>SUM(K9:K58)</f>
        <v>0</v>
      </c>
      <c r="L59" s="47"/>
      <c r="M59" s="11">
        <f>SUM(M9:M58)</f>
        <v>0</v>
      </c>
    </row>
    <row r="65" spans="4:15" ht="15" thickBot="1" x14ac:dyDescent="0.35"/>
    <row r="66" spans="4:15" x14ac:dyDescent="0.3">
      <c r="D66" s="118" t="s">
        <v>30</v>
      </c>
      <c r="E66" s="119"/>
      <c r="F66" s="120"/>
      <c r="G66" s="100">
        <f>D11</f>
        <v>0</v>
      </c>
    </row>
    <row r="67" spans="4:15" ht="15" thickBot="1" x14ac:dyDescent="0.35">
      <c r="D67" s="121"/>
      <c r="E67" s="122"/>
      <c r="F67" s="123"/>
      <c r="G67" s="92"/>
    </row>
    <row r="68" spans="4:15" x14ac:dyDescent="0.3">
      <c r="D68" s="124" t="s">
        <v>27</v>
      </c>
      <c r="E68" s="125"/>
      <c r="F68" s="126"/>
      <c r="G68" s="100">
        <f>F59</f>
        <v>0</v>
      </c>
      <c r="J68" s="27"/>
      <c r="K68" s="27"/>
      <c r="L68" s="27"/>
      <c r="M68" s="27"/>
      <c r="N68" s="27"/>
      <c r="O68" s="27"/>
    </row>
    <row r="69" spans="4:15" ht="15" thickBot="1" x14ac:dyDescent="0.35">
      <c r="D69" s="127"/>
      <c r="E69" s="128"/>
      <c r="F69" s="129"/>
      <c r="G69" s="92"/>
      <c r="J69" s="27"/>
      <c r="K69" s="27"/>
      <c r="L69" s="27"/>
      <c r="M69" s="27"/>
      <c r="N69" s="27"/>
      <c r="O69" s="27"/>
    </row>
    <row r="70" spans="4:15" x14ac:dyDescent="0.3">
      <c r="D70" s="124" t="s">
        <v>21</v>
      </c>
      <c r="E70" s="125"/>
      <c r="F70" s="126"/>
      <c r="G70" s="100">
        <f>H59</f>
        <v>0</v>
      </c>
    </row>
    <row r="71" spans="4:15" ht="15" customHeight="1" thickBot="1" x14ac:dyDescent="0.35">
      <c r="D71" s="127"/>
      <c r="E71" s="128"/>
      <c r="F71" s="129"/>
      <c r="G71" s="92"/>
      <c r="O71" s="53" t="s">
        <v>74</v>
      </c>
    </row>
    <row r="72" spans="4:15" ht="14.4" customHeight="1" x14ac:dyDescent="0.3">
      <c r="D72" s="118" t="s">
        <v>24</v>
      </c>
      <c r="E72" s="119"/>
      <c r="F72" s="120"/>
      <c r="G72" s="100">
        <f>K59</f>
        <v>0</v>
      </c>
      <c r="K72" s="54" t="s">
        <v>59</v>
      </c>
      <c r="L72" s="54" t="s">
        <v>60</v>
      </c>
      <c r="M72" s="54" t="s">
        <v>61</v>
      </c>
      <c r="N72" s="111" t="s">
        <v>62</v>
      </c>
      <c r="O72" s="54"/>
    </row>
    <row r="73" spans="4:15" ht="15" customHeight="1" thickBot="1" x14ac:dyDescent="0.35">
      <c r="D73" s="121"/>
      <c r="E73" s="122"/>
      <c r="F73" s="123"/>
      <c r="G73" s="92"/>
      <c r="K73" s="54"/>
      <c r="L73" s="54"/>
      <c r="M73" s="54"/>
      <c r="N73" s="111"/>
      <c r="O73" s="54"/>
    </row>
    <row r="74" spans="4:15" ht="14.4" customHeight="1" x14ac:dyDescent="0.3">
      <c r="D74" s="118" t="s">
        <v>25</v>
      </c>
      <c r="E74" s="119"/>
      <c r="F74" s="120"/>
      <c r="G74" s="100">
        <f>M59</f>
        <v>0</v>
      </c>
      <c r="K74" s="54">
        <f>SALES!B205</f>
        <v>0</v>
      </c>
      <c r="L74" s="54">
        <f>SALES!C205</f>
        <v>0</v>
      </c>
      <c r="M74" s="54">
        <f>SALES!D205</f>
        <v>0</v>
      </c>
      <c r="N74" s="111">
        <f>SALES!E205</f>
        <v>0</v>
      </c>
      <c r="O74" s="54">
        <f>SALES!F205</f>
        <v>0</v>
      </c>
    </row>
    <row r="75" spans="4:15" ht="15" thickBot="1" x14ac:dyDescent="0.35">
      <c r="D75" s="121"/>
      <c r="E75" s="122"/>
      <c r="F75" s="123"/>
      <c r="G75" s="92"/>
      <c r="K75" s="54"/>
      <c r="L75" s="54"/>
      <c r="M75" s="54"/>
      <c r="N75" s="111"/>
      <c r="O75" s="54"/>
    </row>
    <row r="76" spans="4:15" x14ac:dyDescent="0.3">
      <c r="D76" s="118" t="s">
        <v>28</v>
      </c>
      <c r="E76" s="119"/>
      <c r="F76" s="120"/>
      <c r="G76" s="100"/>
      <c r="K76" s="54"/>
      <c r="L76" s="54"/>
      <c r="M76" s="54"/>
      <c r="N76" s="111"/>
      <c r="O76" s="54"/>
    </row>
    <row r="77" spans="4:15" ht="15" thickBot="1" x14ac:dyDescent="0.35">
      <c r="D77" s="121"/>
      <c r="E77" s="122"/>
      <c r="F77" s="123"/>
      <c r="G77" s="92"/>
    </row>
    <row r="78" spans="4:15" x14ac:dyDescent="0.3">
      <c r="D78" s="112" t="s">
        <v>26</v>
      </c>
      <c r="E78" s="113"/>
      <c r="F78" s="114"/>
      <c r="G78" s="100">
        <f>G66+G70+G72+G74+G76</f>
        <v>0</v>
      </c>
      <c r="K78" s="110" t="s">
        <v>67</v>
      </c>
      <c r="L78" s="110" t="s">
        <v>69</v>
      </c>
    </row>
    <row r="79" spans="4:15" ht="15" customHeight="1" thickBot="1" x14ac:dyDescent="0.35">
      <c r="D79" s="115"/>
      <c r="E79" s="116"/>
      <c r="F79" s="117"/>
      <c r="G79" s="92"/>
      <c r="K79" s="110"/>
      <c r="L79" s="110"/>
    </row>
    <row r="80" spans="4:15" ht="22.8" customHeight="1" x14ac:dyDescent="0.3">
      <c r="K80" s="110"/>
      <c r="L80" s="110"/>
    </row>
    <row r="81" spans="11:12" ht="12.6" customHeight="1" x14ac:dyDescent="0.3">
      <c r="K81" s="109">
        <f>SALES!H205</f>
        <v>0</v>
      </c>
      <c r="L81" s="108" t="e">
        <f>SALES!I205</f>
        <v>#DIV/0!</v>
      </c>
    </row>
    <row r="82" spans="11:12" x14ac:dyDescent="0.3">
      <c r="K82" s="108"/>
      <c r="L82" s="108"/>
    </row>
    <row r="83" spans="11:12" x14ac:dyDescent="0.3">
      <c r="K83" s="108"/>
      <c r="L83" s="108"/>
    </row>
  </sheetData>
  <mergeCells count="96">
    <mergeCell ref="M7:M8"/>
    <mergeCell ref="D2:H3"/>
    <mergeCell ref="B6:B8"/>
    <mergeCell ref="C6:D6"/>
    <mergeCell ref="E6:H6"/>
    <mergeCell ref="I6:K6"/>
    <mergeCell ref="L6:M6"/>
    <mergeCell ref="C7:C8"/>
    <mergeCell ref="D7:D8"/>
    <mergeCell ref="E7:E8"/>
    <mergeCell ref="F7:F8"/>
    <mergeCell ref="G7:G8"/>
    <mergeCell ref="H7:H8"/>
    <mergeCell ref="I7:J8"/>
    <mergeCell ref="K7:K8"/>
    <mergeCell ref="L7:L8"/>
    <mergeCell ref="I22:J22"/>
    <mergeCell ref="I9:J9"/>
    <mergeCell ref="I10:J10"/>
    <mergeCell ref="C11:C16"/>
    <mergeCell ref="D11:D16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34:J34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46:J46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58:J58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D66:F67"/>
    <mergeCell ref="G66:G67"/>
    <mergeCell ref="D68:F69"/>
    <mergeCell ref="G68:G69"/>
    <mergeCell ref="D70:F71"/>
    <mergeCell ref="G70:G71"/>
    <mergeCell ref="D78:F79"/>
    <mergeCell ref="G78:G79"/>
    <mergeCell ref="D72:F73"/>
    <mergeCell ref="G72:G73"/>
    <mergeCell ref="D74:F75"/>
    <mergeCell ref="G74:G75"/>
    <mergeCell ref="D76:F77"/>
    <mergeCell ref="G76:G77"/>
    <mergeCell ref="O71:O73"/>
    <mergeCell ref="O74:O76"/>
    <mergeCell ref="K81:K83"/>
    <mergeCell ref="L81:L83"/>
    <mergeCell ref="L78:L80"/>
    <mergeCell ref="K78:K80"/>
    <mergeCell ref="K72:K73"/>
    <mergeCell ref="L72:L73"/>
    <mergeCell ref="M72:M73"/>
    <mergeCell ref="N72:N73"/>
    <mergeCell ref="K74:K76"/>
    <mergeCell ref="L74:L76"/>
    <mergeCell ref="M74:M76"/>
    <mergeCell ref="N74:N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6A5B-91A0-41E1-A06A-A0919D230834}">
  <dimension ref="B3:P494"/>
  <sheetViews>
    <sheetView showGridLines="0" topLeftCell="A11" workbookViewId="0">
      <selection activeCell="J17" sqref="J17"/>
    </sheetView>
  </sheetViews>
  <sheetFormatPr defaultRowHeight="14.4" x14ac:dyDescent="0.3"/>
  <sheetData>
    <row r="3" spans="2:16" ht="15" thickBot="1" x14ac:dyDescent="0.35"/>
    <row r="4" spans="2:16" ht="15" thickBot="1" x14ac:dyDescent="0.35">
      <c r="B4" s="11" t="s">
        <v>38</v>
      </c>
      <c r="C4" s="177"/>
      <c r="D4" s="178"/>
      <c r="F4" s="11" t="s">
        <v>3</v>
      </c>
      <c r="G4" s="179"/>
      <c r="H4" s="180"/>
      <c r="J4" s="11" t="s">
        <v>39</v>
      </c>
      <c r="K4" s="34"/>
    </row>
    <row r="5" spans="2:16" ht="15" thickBot="1" x14ac:dyDescent="0.35"/>
    <row r="6" spans="2:16" ht="15" thickBot="1" x14ac:dyDescent="0.35">
      <c r="C6" s="80" t="s">
        <v>40</v>
      </c>
      <c r="D6" s="85"/>
      <c r="F6" s="158" t="s">
        <v>41</v>
      </c>
      <c r="G6" s="181"/>
      <c r="H6" s="159"/>
      <c r="J6" s="11" t="s">
        <v>42</v>
      </c>
      <c r="K6" s="35"/>
    </row>
    <row r="7" spans="2:16" ht="57.6" x14ac:dyDescent="0.3">
      <c r="C7" s="36" t="s">
        <v>43</v>
      </c>
      <c r="D7" s="36" t="s">
        <v>44</v>
      </c>
      <c r="F7" s="36" t="s">
        <v>45</v>
      </c>
      <c r="G7" s="36" t="s">
        <v>46</v>
      </c>
      <c r="H7" s="36" t="s">
        <v>47</v>
      </c>
      <c r="J7" s="36" t="s">
        <v>48</v>
      </c>
      <c r="K7" s="36" t="s">
        <v>45</v>
      </c>
    </row>
    <row r="8" spans="2:16" x14ac:dyDescent="0.3">
      <c r="C8" s="7"/>
      <c r="D8" s="37"/>
      <c r="F8" s="7"/>
      <c r="G8" s="7"/>
      <c r="H8" s="7">
        <f>F8*G8</f>
        <v>0</v>
      </c>
      <c r="J8" s="37"/>
      <c r="K8" s="7"/>
      <c r="O8" s="184" t="s">
        <v>70</v>
      </c>
      <c r="P8" s="185">
        <v>4</v>
      </c>
    </row>
    <row r="9" spans="2:16" x14ac:dyDescent="0.3">
      <c r="C9" s="7"/>
      <c r="D9" s="37"/>
      <c r="F9" s="7"/>
      <c r="G9" s="7"/>
      <c r="H9" s="7">
        <f>F9*G9</f>
        <v>0</v>
      </c>
      <c r="J9" s="37"/>
      <c r="K9" s="7"/>
      <c r="O9" s="184"/>
      <c r="P9" s="185"/>
    </row>
    <row r="10" spans="2:16" x14ac:dyDescent="0.3">
      <c r="C10" s="7"/>
      <c r="D10" s="37"/>
      <c r="F10" s="7"/>
      <c r="G10" s="7"/>
      <c r="H10" s="7">
        <f t="shared" ref="H10:H22" si="0">F10*G10</f>
        <v>0</v>
      </c>
      <c r="J10" s="37"/>
      <c r="K10" s="7"/>
      <c r="O10" s="184"/>
      <c r="P10" s="185"/>
    </row>
    <row r="11" spans="2:16" x14ac:dyDescent="0.3">
      <c r="C11" s="7"/>
      <c r="D11" s="37"/>
      <c r="F11" s="7"/>
      <c r="G11" s="7"/>
      <c r="H11" s="7">
        <f t="shared" si="0"/>
        <v>0</v>
      </c>
      <c r="J11" s="37"/>
      <c r="K11" s="7"/>
      <c r="O11" s="184"/>
      <c r="P11" s="185"/>
    </row>
    <row r="12" spans="2:16" x14ac:dyDescent="0.3">
      <c r="C12" s="7"/>
      <c r="D12" s="37"/>
      <c r="F12" s="7"/>
      <c r="G12" s="7"/>
      <c r="H12" s="7">
        <f t="shared" si="0"/>
        <v>0</v>
      </c>
      <c r="J12" s="37"/>
      <c r="K12" s="7"/>
    </row>
    <row r="13" spans="2:16" x14ac:dyDescent="0.3">
      <c r="C13" s="7"/>
      <c r="D13" s="37"/>
      <c r="F13" s="7"/>
      <c r="G13" s="7"/>
      <c r="H13" s="7">
        <f t="shared" si="0"/>
        <v>0</v>
      </c>
      <c r="J13" s="37"/>
      <c r="K13" s="7"/>
    </row>
    <row r="14" spans="2:16" x14ac:dyDescent="0.3">
      <c r="C14" s="7"/>
      <c r="D14" s="37"/>
      <c r="F14" s="7"/>
      <c r="G14" s="7"/>
      <c r="H14" s="7">
        <f t="shared" si="0"/>
        <v>0</v>
      </c>
      <c r="J14" s="37"/>
      <c r="K14" s="7"/>
    </row>
    <row r="15" spans="2:16" x14ac:dyDescent="0.3">
      <c r="C15" s="7"/>
      <c r="D15" s="37"/>
      <c r="F15" s="7"/>
      <c r="G15" s="7"/>
      <c r="H15" s="7">
        <f t="shared" si="0"/>
        <v>0</v>
      </c>
      <c r="J15" s="37"/>
      <c r="K15" s="7"/>
    </row>
    <row r="16" spans="2:16" x14ac:dyDescent="0.3">
      <c r="C16" s="7"/>
      <c r="D16" s="37"/>
      <c r="F16" s="7"/>
      <c r="G16" s="7"/>
      <c r="H16" s="7">
        <f t="shared" si="0"/>
        <v>0</v>
      </c>
      <c r="J16" s="37"/>
      <c r="K16" s="7"/>
    </row>
    <row r="17" spans="2:11" x14ac:dyDescent="0.3">
      <c r="C17" s="7"/>
      <c r="D17" s="37"/>
      <c r="F17" s="7"/>
      <c r="G17" s="7"/>
      <c r="H17" s="7">
        <f t="shared" si="0"/>
        <v>0</v>
      </c>
      <c r="J17" s="37"/>
      <c r="K17" s="7"/>
    </row>
    <row r="18" spans="2:11" x14ac:dyDescent="0.3">
      <c r="C18" s="7"/>
      <c r="D18" s="37"/>
      <c r="F18" s="7"/>
      <c r="G18" s="7"/>
      <c r="H18" s="7">
        <f t="shared" si="0"/>
        <v>0</v>
      </c>
      <c r="J18" s="37"/>
      <c r="K18" s="7"/>
    </row>
    <row r="19" spans="2:11" x14ac:dyDescent="0.3">
      <c r="C19" s="7"/>
      <c r="D19" s="37"/>
      <c r="F19" s="7"/>
      <c r="G19" s="7"/>
      <c r="H19" s="7">
        <f t="shared" si="0"/>
        <v>0</v>
      </c>
      <c r="J19" s="37"/>
      <c r="K19" s="7"/>
    </row>
    <row r="20" spans="2:11" x14ac:dyDescent="0.3">
      <c r="C20" s="7"/>
      <c r="D20" s="37"/>
      <c r="F20" s="7"/>
      <c r="G20" s="7"/>
      <c r="H20" s="7">
        <f t="shared" si="0"/>
        <v>0</v>
      </c>
      <c r="J20" s="37"/>
      <c r="K20" s="7"/>
    </row>
    <row r="21" spans="2:11" x14ac:dyDescent="0.3">
      <c r="C21" s="7"/>
      <c r="D21" s="37"/>
      <c r="F21" s="7"/>
      <c r="G21" s="7"/>
      <c r="H21" s="7">
        <f t="shared" si="0"/>
        <v>0</v>
      </c>
      <c r="J21" s="37"/>
      <c r="K21" s="7"/>
    </row>
    <row r="22" spans="2:11" ht="15" thickBot="1" x14ac:dyDescent="0.35">
      <c r="C22" s="12"/>
      <c r="D22" s="38"/>
      <c r="F22" s="12"/>
      <c r="G22" s="12"/>
      <c r="H22" s="12">
        <f t="shared" si="0"/>
        <v>0</v>
      </c>
      <c r="J22" s="38"/>
      <c r="K22" s="12"/>
    </row>
    <row r="23" spans="2:11" ht="15" thickBot="1" x14ac:dyDescent="0.35">
      <c r="B23" s="11" t="s">
        <v>7</v>
      </c>
      <c r="C23" s="11">
        <f>SUM(C8:C22)</f>
        <v>0</v>
      </c>
      <c r="D23" s="39">
        <f>SUM(D8:D22)</f>
        <v>0</v>
      </c>
      <c r="E23" s="40"/>
      <c r="F23" s="11">
        <f>SUM(F8:F22)</f>
        <v>0</v>
      </c>
      <c r="G23" s="11">
        <f>SUM(G8:G22)</f>
        <v>0</v>
      </c>
      <c r="H23" s="11">
        <f>SUM(H8:H22)</f>
        <v>0</v>
      </c>
      <c r="I23" s="40"/>
      <c r="J23" s="39">
        <f>SUM(J8:J22)</f>
        <v>0</v>
      </c>
      <c r="K23" s="11">
        <f>SUM(K8:K22)</f>
        <v>0</v>
      </c>
    </row>
    <row r="25" spans="2:11" ht="15" thickBot="1" x14ac:dyDescent="0.35"/>
    <row r="26" spans="2:11" x14ac:dyDescent="0.3">
      <c r="H26" s="158" t="s">
        <v>49</v>
      </c>
      <c r="I26" s="162"/>
      <c r="J26" s="165">
        <f>J23-D23</f>
        <v>0</v>
      </c>
      <c r="K26" s="166"/>
    </row>
    <row r="27" spans="2:11" ht="15" thickBot="1" x14ac:dyDescent="0.35">
      <c r="H27" s="163"/>
      <c r="I27" s="164"/>
      <c r="J27" s="167"/>
      <c r="K27" s="168"/>
    </row>
    <row r="29" spans="2:11" ht="15" thickBot="1" x14ac:dyDescent="0.35"/>
    <row r="30" spans="2:11" x14ac:dyDescent="0.3">
      <c r="D30" s="158" t="s">
        <v>50</v>
      </c>
      <c r="E30" s="159"/>
      <c r="F30" s="169"/>
      <c r="G30" s="170"/>
    </row>
    <row r="31" spans="2:11" ht="15" thickBot="1" x14ac:dyDescent="0.35">
      <c r="D31" s="160"/>
      <c r="E31" s="161"/>
      <c r="F31" s="171"/>
      <c r="G31" s="172"/>
    </row>
    <row r="32" spans="2:11" ht="15" thickBot="1" x14ac:dyDescent="0.35"/>
    <row r="33" spans="2:11" x14ac:dyDescent="0.3">
      <c r="D33" s="158" t="s">
        <v>51</v>
      </c>
      <c r="E33" s="159"/>
      <c r="F33" s="173">
        <f>J26*F30</f>
        <v>0</v>
      </c>
      <c r="G33" s="174"/>
    </row>
    <row r="34" spans="2:11" ht="15" thickBot="1" x14ac:dyDescent="0.35">
      <c r="D34" s="160"/>
      <c r="E34" s="161"/>
      <c r="F34" s="175"/>
      <c r="G34" s="176"/>
    </row>
    <row r="35" spans="2:11" ht="15" thickBot="1" x14ac:dyDescent="0.35"/>
    <row r="36" spans="2:11" x14ac:dyDescent="0.3">
      <c r="D36" s="158" t="s">
        <v>52</v>
      </c>
      <c r="E36" s="159"/>
      <c r="F36" s="158" t="e">
        <f>J26/H23</f>
        <v>#DIV/0!</v>
      </c>
      <c r="G36" s="159"/>
    </row>
    <row r="37" spans="2:11" ht="15" thickBot="1" x14ac:dyDescent="0.35">
      <c r="D37" s="160"/>
      <c r="E37" s="161"/>
      <c r="F37" s="160"/>
      <c r="G37" s="161"/>
    </row>
    <row r="42" spans="2:11" ht="15" thickBot="1" x14ac:dyDescent="0.35"/>
    <row r="43" spans="2:11" ht="15" thickBot="1" x14ac:dyDescent="0.35">
      <c r="B43" s="11" t="s">
        <v>38</v>
      </c>
      <c r="C43" s="177"/>
      <c r="D43" s="178"/>
      <c r="F43" s="11" t="s">
        <v>3</v>
      </c>
      <c r="G43" s="179"/>
      <c r="H43" s="180"/>
      <c r="J43" s="11" t="s">
        <v>39</v>
      </c>
      <c r="K43" s="34"/>
    </row>
    <row r="44" spans="2:11" ht="15" thickBot="1" x14ac:dyDescent="0.35"/>
    <row r="45" spans="2:11" ht="15" thickBot="1" x14ac:dyDescent="0.35">
      <c r="C45" s="80" t="s">
        <v>40</v>
      </c>
      <c r="D45" s="85"/>
      <c r="F45" s="158" t="s">
        <v>41</v>
      </c>
      <c r="G45" s="181"/>
      <c r="H45" s="159"/>
      <c r="J45" s="11" t="s">
        <v>42</v>
      </c>
      <c r="K45" s="35"/>
    </row>
    <row r="46" spans="2:11" ht="57.6" x14ac:dyDescent="0.3">
      <c r="C46" s="36" t="s">
        <v>43</v>
      </c>
      <c r="D46" s="36" t="s">
        <v>44</v>
      </c>
      <c r="F46" s="36" t="s">
        <v>45</v>
      </c>
      <c r="G46" s="36" t="s">
        <v>46</v>
      </c>
      <c r="H46" s="36" t="s">
        <v>47</v>
      </c>
      <c r="J46" s="36" t="s">
        <v>48</v>
      </c>
      <c r="K46" s="36" t="s">
        <v>45</v>
      </c>
    </row>
    <row r="47" spans="2:11" x14ac:dyDescent="0.3">
      <c r="C47" s="7"/>
      <c r="D47" s="37"/>
      <c r="F47" s="7"/>
      <c r="G47" s="7"/>
      <c r="H47" s="7">
        <f>F47*G47</f>
        <v>0</v>
      </c>
      <c r="J47" s="37"/>
      <c r="K47" s="7"/>
    </row>
    <row r="48" spans="2:11" x14ac:dyDescent="0.3">
      <c r="C48" s="7"/>
      <c r="D48" s="37"/>
      <c r="F48" s="7"/>
      <c r="G48" s="7"/>
      <c r="H48" s="7">
        <f>F48*G48</f>
        <v>0</v>
      </c>
      <c r="J48" s="37"/>
      <c r="K48" s="7"/>
    </row>
    <row r="49" spans="2:11" x14ac:dyDescent="0.3">
      <c r="C49" s="7"/>
      <c r="D49" s="37"/>
      <c r="F49" s="7"/>
      <c r="G49" s="7"/>
      <c r="H49" s="7">
        <f t="shared" ref="H49:H61" si="1">F49*G49</f>
        <v>0</v>
      </c>
      <c r="J49" s="37"/>
      <c r="K49" s="7"/>
    </row>
    <row r="50" spans="2:11" x14ac:dyDescent="0.3">
      <c r="C50" s="7"/>
      <c r="D50" s="37"/>
      <c r="F50" s="7"/>
      <c r="G50" s="7"/>
      <c r="H50" s="7">
        <f t="shared" si="1"/>
        <v>0</v>
      </c>
      <c r="J50" s="37"/>
      <c r="K50" s="7"/>
    </row>
    <row r="51" spans="2:11" x14ac:dyDescent="0.3">
      <c r="C51" s="7"/>
      <c r="D51" s="37"/>
      <c r="F51" s="7"/>
      <c r="G51" s="7"/>
      <c r="H51" s="7">
        <f t="shared" si="1"/>
        <v>0</v>
      </c>
      <c r="J51" s="37"/>
      <c r="K51" s="7"/>
    </row>
    <row r="52" spans="2:11" x14ac:dyDescent="0.3">
      <c r="C52" s="7"/>
      <c r="D52" s="37"/>
      <c r="F52" s="7"/>
      <c r="G52" s="7"/>
      <c r="H52" s="7">
        <f t="shared" si="1"/>
        <v>0</v>
      </c>
      <c r="J52" s="37"/>
      <c r="K52" s="7"/>
    </row>
    <row r="53" spans="2:11" x14ac:dyDescent="0.3">
      <c r="C53" s="7"/>
      <c r="D53" s="37"/>
      <c r="F53" s="7"/>
      <c r="G53" s="7"/>
      <c r="H53" s="7">
        <f t="shared" si="1"/>
        <v>0</v>
      </c>
      <c r="J53" s="37"/>
      <c r="K53" s="7"/>
    </row>
    <row r="54" spans="2:11" x14ac:dyDescent="0.3">
      <c r="C54" s="7"/>
      <c r="D54" s="37"/>
      <c r="F54" s="7"/>
      <c r="G54" s="7"/>
      <c r="H54" s="7">
        <f t="shared" si="1"/>
        <v>0</v>
      </c>
      <c r="J54" s="37"/>
      <c r="K54" s="7"/>
    </row>
    <row r="55" spans="2:11" x14ac:dyDescent="0.3">
      <c r="C55" s="7"/>
      <c r="D55" s="37"/>
      <c r="F55" s="7"/>
      <c r="G55" s="7"/>
      <c r="H55" s="7">
        <f t="shared" si="1"/>
        <v>0</v>
      </c>
      <c r="J55" s="37"/>
      <c r="K55" s="7"/>
    </row>
    <row r="56" spans="2:11" x14ac:dyDescent="0.3">
      <c r="C56" s="7"/>
      <c r="D56" s="37"/>
      <c r="F56" s="7"/>
      <c r="G56" s="7"/>
      <c r="H56" s="7">
        <f t="shared" si="1"/>
        <v>0</v>
      </c>
      <c r="J56" s="37"/>
      <c r="K56" s="7"/>
    </row>
    <row r="57" spans="2:11" x14ac:dyDescent="0.3">
      <c r="C57" s="7"/>
      <c r="D57" s="37"/>
      <c r="F57" s="7"/>
      <c r="G57" s="7"/>
      <c r="H57" s="7">
        <f t="shared" si="1"/>
        <v>0</v>
      </c>
      <c r="J57" s="37"/>
      <c r="K57" s="7"/>
    </row>
    <row r="58" spans="2:11" x14ac:dyDescent="0.3">
      <c r="C58" s="7"/>
      <c r="D58" s="37"/>
      <c r="F58" s="7"/>
      <c r="G58" s="7"/>
      <c r="H58" s="7">
        <f t="shared" si="1"/>
        <v>0</v>
      </c>
      <c r="J58" s="37"/>
      <c r="K58" s="7"/>
    </row>
    <row r="59" spans="2:11" x14ac:dyDescent="0.3">
      <c r="C59" s="7"/>
      <c r="D59" s="37"/>
      <c r="F59" s="7"/>
      <c r="G59" s="7"/>
      <c r="H59" s="7">
        <f t="shared" si="1"/>
        <v>0</v>
      </c>
      <c r="J59" s="37"/>
      <c r="K59" s="7"/>
    </row>
    <row r="60" spans="2:11" x14ac:dyDescent="0.3">
      <c r="C60" s="7"/>
      <c r="D60" s="37"/>
      <c r="F60" s="7"/>
      <c r="G60" s="7"/>
      <c r="H60" s="7">
        <f t="shared" si="1"/>
        <v>0</v>
      </c>
      <c r="J60" s="37"/>
      <c r="K60" s="7"/>
    </row>
    <row r="61" spans="2:11" ht="15" thickBot="1" x14ac:dyDescent="0.35">
      <c r="C61" s="12"/>
      <c r="D61" s="38"/>
      <c r="F61" s="12"/>
      <c r="G61" s="12"/>
      <c r="H61" s="12">
        <f t="shared" si="1"/>
        <v>0</v>
      </c>
      <c r="J61" s="38"/>
      <c r="K61" s="12"/>
    </row>
    <row r="62" spans="2:11" ht="15" thickBot="1" x14ac:dyDescent="0.35">
      <c r="B62" s="11" t="s">
        <v>7</v>
      </c>
      <c r="C62" s="11">
        <f>SUM(C47:C61)</f>
        <v>0</v>
      </c>
      <c r="D62" s="39">
        <f>SUM(D47:D61)</f>
        <v>0</v>
      </c>
      <c r="E62" s="40"/>
      <c r="F62" s="11">
        <f>SUM(F47:F61)</f>
        <v>0</v>
      </c>
      <c r="G62" s="11">
        <f>SUM(G47:G61)</f>
        <v>0</v>
      </c>
      <c r="H62" s="11">
        <f>SUM(H47:H61)</f>
        <v>0</v>
      </c>
      <c r="I62" s="40"/>
      <c r="J62" s="39">
        <f>SUM(J47:J61)</f>
        <v>0</v>
      </c>
      <c r="K62" s="11">
        <f>SUM(K47:K61)</f>
        <v>0</v>
      </c>
    </row>
    <row r="64" spans="2:11" ht="15" thickBot="1" x14ac:dyDescent="0.35"/>
    <row r="65" spans="4:11" x14ac:dyDescent="0.3">
      <c r="H65" s="158" t="s">
        <v>49</v>
      </c>
      <c r="I65" s="162"/>
      <c r="J65" s="165">
        <f>J62-D62</f>
        <v>0</v>
      </c>
      <c r="K65" s="166"/>
    </row>
    <row r="66" spans="4:11" ht="15" thickBot="1" x14ac:dyDescent="0.35">
      <c r="H66" s="163"/>
      <c r="I66" s="164"/>
      <c r="J66" s="167"/>
      <c r="K66" s="168"/>
    </row>
    <row r="68" spans="4:11" ht="15" thickBot="1" x14ac:dyDescent="0.35"/>
    <row r="69" spans="4:11" x14ac:dyDescent="0.3">
      <c r="D69" s="158" t="s">
        <v>50</v>
      </c>
      <c r="E69" s="159"/>
      <c r="F69" s="169"/>
      <c r="G69" s="170"/>
    </row>
    <row r="70" spans="4:11" ht="15" thickBot="1" x14ac:dyDescent="0.35">
      <c r="D70" s="160"/>
      <c r="E70" s="161"/>
      <c r="F70" s="171"/>
      <c r="G70" s="172"/>
    </row>
    <row r="71" spans="4:11" ht="15" thickBot="1" x14ac:dyDescent="0.35"/>
    <row r="72" spans="4:11" x14ac:dyDescent="0.3">
      <c r="D72" s="158" t="s">
        <v>51</v>
      </c>
      <c r="E72" s="159"/>
      <c r="F72" s="173">
        <f>J65*F69</f>
        <v>0</v>
      </c>
      <c r="G72" s="174"/>
    </row>
    <row r="73" spans="4:11" ht="15" thickBot="1" x14ac:dyDescent="0.35">
      <c r="D73" s="160"/>
      <c r="E73" s="161"/>
      <c r="F73" s="175"/>
      <c r="G73" s="176"/>
    </row>
    <row r="74" spans="4:11" ht="15" thickBot="1" x14ac:dyDescent="0.35"/>
    <row r="75" spans="4:11" x14ac:dyDescent="0.3">
      <c r="D75" s="158" t="s">
        <v>52</v>
      </c>
      <c r="E75" s="159"/>
      <c r="F75" s="158" t="e">
        <f>J65/H62</f>
        <v>#DIV/0!</v>
      </c>
      <c r="G75" s="159"/>
    </row>
    <row r="76" spans="4:11" ht="15" thickBot="1" x14ac:dyDescent="0.35">
      <c r="D76" s="160"/>
      <c r="E76" s="161"/>
      <c r="F76" s="160"/>
      <c r="G76" s="161"/>
    </row>
    <row r="82" spans="2:11" ht="15" thickBot="1" x14ac:dyDescent="0.35"/>
    <row r="83" spans="2:11" ht="15" thickBot="1" x14ac:dyDescent="0.35">
      <c r="B83" s="11" t="s">
        <v>38</v>
      </c>
      <c r="C83" s="177"/>
      <c r="D83" s="178"/>
      <c r="F83" s="11" t="s">
        <v>3</v>
      </c>
      <c r="G83" s="179"/>
      <c r="H83" s="180"/>
      <c r="J83" s="11" t="s">
        <v>39</v>
      </c>
      <c r="K83" s="34"/>
    </row>
    <row r="84" spans="2:11" ht="15" thickBot="1" x14ac:dyDescent="0.35"/>
    <row r="85" spans="2:11" ht="15" thickBot="1" x14ac:dyDescent="0.35">
      <c r="C85" s="80" t="s">
        <v>40</v>
      </c>
      <c r="D85" s="85"/>
      <c r="F85" s="158" t="s">
        <v>41</v>
      </c>
      <c r="G85" s="181"/>
      <c r="H85" s="159"/>
      <c r="J85" s="11" t="s">
        <v>42</v>
      </c>
      <c r="K85" s="35"/>
    </row>
    <row r="86" spans="2:11" ht="57.6" x14ac:dyDescent="0.3">
      <c r="C86" s="36" t="s">
        <v>43</v>
      </c>
      <c r="D86" s="36" t="s">
        <v>44</v>
      </c>
      <c r="F86" s="36" t="s">
        <v>45</v>
      </c>
      <c r="G86" s="36" t="s">
        <v>46</v>
      </c>
      <c r="H86" s="36" t="s">
        <v>47</v>
      </c>
      <c r="J86" s="36" t="s">
        <v>48</v>
      </c>
      <c r="K86" s="36" t="s">
        <v>45</v>
      </c>
    </row>
    <row r="87" spans="2:11" x14ac:dyDescent="0.3">
      <c r="C87" s="7"/>
      <c r="D87" s="37"/>
      <c r="F87" s="7"/>
      <c r="G87" s="7"/>
      <c r="H87" s="7">
        <f>F87*G87</f>
        <v>0</v>
      </c>
      <c r="J87" s="37"/>
      <c r="K87" s="7"/>
    </row>
    <row r="88" spans="2:11" x14ac:dyDescent="0.3">
      <c r="C88" s="7"/>
      <c r="D88" s="37"/>
      <c r="F88" s="7"/>
      <c r="G88" s="7"/>
      <c r="H88" s="7">
        <f>F88*G88</f>
        <v>0</v>
      </c>
      <c r="J88" s="37"/>
      <c r="K88" s="7"/>
    </row>
    <row r="89" spans="2:11" x14ac:dyDescent="0.3">
      <c r="C89" s="7"/>
      <c r="D89" s="37"/>
      <c r="F89" s="7"/>
      <c r="G89" s="7"/>
      <c r="H89" s="7">
        <f t="shared" ref="H89:H101" si="2">F89*G89</f>
        <v>0</v>
      </c>
      <c r="J89" s="37"/>
      <c r="K89" s="7"/>
    </row>
    <row r="90" spans="2:11" x14ac:dyDescent="0.3">
      <c r="C90" s="7"/>
      <c r="D90" s="37"/>
      <c r="F90" s="7"/>
      <c r="G90" s="7"/>
      <c r="H90" s="7">
        <f t="shared" si="2"/>
        <v>0</v>
      </c>
      <c r="J90" s="37"/>
      <c r="K90" s="7"/>
    </row>
    <row r="91" spans="2:11" x14ac:dyDescent="0.3">
      <c r="C91" s="7"/>
      <c r="D91" s="37"/>
      <c r="F91" s="7"/>
      <c r="G91" s="7"/>
      <c r="H91" s="7">
        <f t="shared" si="2"/>
        <v>0</v>
      </c>
      <c r="J91" s="37"/>
      <c r="K91" s="7"/>
    </row>
    <row r="92" spans="2:11" x14ac:dyDescent="0.3">
      <c r="C92" s="7"/>
      <c r="D92" s="37"/>
      <c r="F92" s="7"/>
      <c r="G92" s="7"/>
      <c r="H92" s="7">
        <f t="shared" si="2"/>
        <v>0</v>
      </c>
      <c r="J92" s="37"/>
      <c r="K92" s="7"/>
    </row>
    <row r="93" spans="2:11" x14ac:dyDescent="0.3">
      <c r="C93" s="7"/>
      <c r="D93" s="37"/>
      <c r="F93" s="7"/>
      <c r="G93" s="7"/>
      <c r="H93" s="7">
        <f t="shared" si="2"/>
        <v>0</v>
      </c>
      <c r="J93" s="37"/>
      <c r="K93" s="7"/>
    </row>
    <row r="94" spans="2:11" x14ac:dyDescent="0.3">
      <c r="C94" s="7"/>
      <c r="D94" s="37"/>
      <c r="F94" s="7"/>
      <c r="G94" s="7"/>
      <c r="H94" s="7">
        <f t="shared" si="2"/>
        <v>0</v>
      </c>
      <c r="J94" s="37"/>
      <c r="K94" s="7"/>
    </row>
    <row r="95" spans="2:11" x14ac:dyDescent="0.3">
      <c r="C95" s="7"/>
      <c r="D95" s="37"/>
      <c r="F95" s="7"/>
      <c r="G95" s="7"/>
      <c r="H95" s="7">
        <f t="shared" si="2"/>
        <v>0</v>
      </c>
      <c r="J95" s="37"/>
      <c r="K95" s="7"/>
    </row>
    <row r="96" spans="2:11" x14ac:dyDescent="0.3">
      <c r="C96" s="7"/>
      <c r="D96" s="37"/>
      <c r="F96" s="7"/>
      <c r="G96" s="7"/>
      <c r="H96" s="7">
        <f t="shared" si="2"/>
        <v>0</v>
      </c>
      <c r="J96" s="37"/>
      <c r="K96" s="7"/>
    </row>
    <row r="97" spans="2:11" x14ac:dyDescent="0.3">
      <c r="C97" s="7"/>
      <c r="D97" s="37"/>
      <c r="F97" s="7"/>
      <c r="G97" s="7"/>
      <c r="H97" s="7">
        <f t="shared" si="2"/>
        <v>0</v>
      </c>
      <c r="J97" s="37"/>
      <c r="K97" s="7"/>
    </row>
    <row r="98" spans="2:11" x14ac:dyDescent="0.3">
      <c r="C98" s="7"/>
      <c r="D98" s="37"/>
      <c r="F98" s="7"/>
      <c r="G98" s="7"/>
      <c r="H98" s="7">
        <f t="shared" si="2"/>
        <v>0</v>
      </c>
      <c r="J98" s="37"/>
      <c r="K98" s="7"/>
    </row>
    <row r="99" spans="2:11" x14ac:dyDescent="0.3">
      <c r="C99" s="7"/>
      <c r="D99" s="37"/>
      <c r="F99" s="7"/>
      <c r="G99" s="7"/>
      <c r="H99" s="7">
        <f t="shared" si="2"/>
        <v>0</v>
      </c>
      <c r="J99" s="37"/>
      <c r="K99" s="7"/>
    </row>
    <row r="100" spans="2:11" x14ac:dyDescent="0.3">
      <c r="C100" s="7"/>
      <c r="D100" s="37"/>
      <c r="F100" s="7"/>
      <c r="G100" s="7"/>
      <c r="H100" s="7">
        <f t="shared" si="2"/>
        <v>0</v>
      </c>
      <c r="J100" s="37"/>
      <c r="K100" s="7"/>
    </row>
    <row r="101" spans="2:11" ht="15" thickBot="1" x14ac:dyDescent="0.35">
      <c r="C101" s="12"/>
      <c r="D101" s="38"/>
      <c r="F101" s="12"/>
      <c r="G101" s="12"/>
      <c r="H101" s="12">
        <f t="shared" si="2"/>
        <v>0</v>
      </c>
      <c r="J101" s="38"/>
      <c r="K101" s="12"/>
    </row>
    <row r="102" spans="2:11" ht="15" thickBot="1" x14ac:dyDescent="0.35">
      <c r="B102" s="11" t="s">
        <v>7</v>
      </c>
      <c r="C102" s="11">
        <f>SUM(C87:C101)</f>
        <v>0</v>
      </c>
      <c r="D102" s="39">
        <f>SUM(D87:D101)</f>
        <v>0</v>
      </c>
      <c r="E102" s="40"/>
      <c r="F102" s="11">
        <f>SUM(F87:F101)</f>
        <v>0</v>
      </c>
      <c r="G102" s="11">
        <f>SUM(G87:G101)</f>
        <v>0</v>
      </c>
      <c r="H102" s="11">
        <f>SUM(H87:H101)</f>
        <v>0</v>
      </c>
      <c r="I102" s="40"/>
      <c r="J102" s="39">
        <f>SUM(J87:J101)</f>
        <v>0</v>
      </c>
      <c r="K102" s="11">
        <f>SUM(K87:K101)</f>
        <v>0</v>
      </c>
    </row>
    <row r="104" spans="2:11" ht="15" thickBot="1" x14ac:dyDescent="0.35"/>
    <row r="105" spans="2:11" x14ac:dyDescent="0.3">
      <c r="H105" s="158" t="s">
        <v>49</v>
      </c>
      <c r="I105" s="162"/>
      <c r="J105" s="165">
        <f>J102-D102</f>
        <v>0</v>
      </c>
      <c r="K105" s="166"/>
    </row>
    <row r="106" spans="2:11" ht="15" thickBot="1" x14ac:dyDescent="0.35">
      <c r="H106" s="163"/>
      <c r="I106" s="164"/>
      <c r="J106" s="167"/>
      <c r="K106" s="168"/>
    </row>
    <row r="108" spans="2:11" ht="15" thickBot="1" x14ac:dyDescent="0.35"/>
    <row r="109" spans="2:11" x14ac:dyDescent="0.3">
      <c r="D109" s="158" t="s">
        <v>50</v>
      </c>
      <c r="E109" s="159"/>
      <c r="F109" s="169"/>
      <c r="G109" s="170"/>
    </row>
    <row r="110" spans="2:11" ht="15" thickBot="1" x14ac:dyDescent="0.35">
      <c r="D110" s="160"/>
      <c r="E110" s="161"/>
      <c r="F110" s="171"/>
      <c r="G110" s="172"/>
    </row>
    <row r="111" spans="2:11" ht="15" thickBot="1" x14ac:dyDescent="0.35"/>
    <row r="112" spans="2:11" x14ac:dyDescent="0.3">
      <c r="D112" s="158" t="s">
        <v>51</v>
      </c>
      <c r="E112" s="159"/>
      <c r="F112" s="173">
        <f>J105*F109</f>
        <v>0</v>
      </c>
      <c r="G112" s="174"/>
    </row>
    <row r="113" spans="2:11" ht="15" thickBot="1" x14ac:dyDescent="0.35">
      <c r="D113" s="160"/>
      <c r="E113" s="161"/>
      <c r="F113" s="175"/>
      <c r="G113" s="176"/>
    </row>
    <row r="114" spans="2:11" ht="15" thickBot="1" x14ac:dyDescent="0.35"/>
    <row r="115" spans="2:11" x14ac:dyDescent="0.3">
      <c r="D115" s="158" t="s">
        <v>52</v>
      </c>
      <c r="E115" s="159"/>
      <c r="F115" s="158" t="e">
        <f>J105/H102</f>
        <v>#DIV/0!</v>
      </c>
      <c r="G115" s="159"/>
    </row>
    <row r="116" spans="2:11" ht="15" thickBot="1" x14ac:dyDescent="0.35">
      <c r="D116" s="160"/>
      <c r="E116" s="161"/>
      <c r="F116" s="160"/>
      <c r="G116" s="161"/>
    </row>
    <row r="121" spans="2:11" ht="15" thickBot="1" x14ac:dyDescent="0.35"/>
    <row r="122" spans="2:11" ht="15" thickBot="1" x14ac:dyDescent="0.35">
      <c r="B122" s="11" t="s">
        <v>38</v>
      </c>
      <c r="C122" s="177"/>
      <c r="D122" s="178"/>
      <c r="F122" s="11" t="s">
        <v>3</v>
      </c>
      <c r="G122" s="179"/>
      <c r="H122" s="180"/>
      <c r="J122" s="11" t="s">
        <v>39</v>
      </c>
      <c r="K122" s="34"/>
    </row>
    <row r="123" spans="2:11" ht="15" thickBot="1" x14ac:dyDescent="0.35"/>
    <row r="124" spans="2:11" ht="15" thickBot="1" x14ac:dyDescent="0.35">
      <c r="C124" s="80" t="s">
        <v>40</v>
      </c>
      <c r="D124" s="85"/>
      <c r="F124" s="158" t="s">
        <v>41</v>
      </c>
      <c r="G124" s="181"/>
      <c r="H124" s="159"/>
      <c r="J124" s="11" t="s">
        <v>42</v>
      </c>
      <c r="K124" s="35"/>
    </row>
    <row r="125" spans="2:11" ht="57.6" x14ac:dyDescent="0.3">
      <c r="C125" s="36" t="s">
        <v>43</v>
      </c>
      <c r="D125" s="36" t="s">
        <v>44</v>
      </c>
      <c r="F125" s="36" t="s">
        <v>45</v>
      </c>
      <c r="G125" s="36" t="s">
        <v>46</v>
      </c>
      <c r="H125" s="36" t="s">
        <v>47</v>
      </c>
      <c r="J125" s="36" t="s">
        <v>48</v>
      </c>
      <c r="K125" s="36" t="s">
        <v>45</v>
      </c>
    </row>
    <row r="126" spans="2:11" x14ac:dyDescent="0.3">
      <c r="C126" s="7"/>
      <c r="D126" s="37"/>
      <c r="F126" s="7"/>
      <c r="G126" s="7"/>
      <c r="H126" s="7">
        <f>F126*G126</f>
        <v>0</v>
      </c>
      <c r="J126" s="37"/>
      <c r="K126" s="7"/>
    </row>
    <row r="127" spans="2:11" x14ac:dyDescent="0.3">
      <c r="C127" s="7"/>
      <c r="D127" s="37"/>
      <c r="F127" s="7"/>
      <c r="G127" s="7"/>
      <c r="H127" s="7">
        <f>F127*G127</f>
        <v>0</v>
      </c>
      <c r="J127" s="37"/>
      <c r="K127" s="7"/>
    </row>
    <row r="128" spans="2:11" x14ac:dyDescent="0.3">
      <c r="C128" s="7"/>
      <c r="D128" s="37"/>
      <c r="F128" s="7"/>
      <c r="G128" s="7"/>
      <c r="H128" s="7">
        <f t="shared" ref="H128:H140" si="3">F128*G128</f>
        <v>0</v>
      </c>
      <c r="J128" s="37"/>
      <c r="K128" s="7"/>
    </row>
    <row r="129" spans="2:11" x14ac:dyDescent="0.3">
      <c r="C129" s="7"/>
      <c r="D129" s="37"/>
      <c r="F129" s="7"/>
      <c r="G129" s="7"/>
      <c r="H129" s="7">
        <f t="shared" si="3"/>
        <v>0</v>
      </c>
      <c r="J129" s="37"/>
      <c r="K129" s="7"/>
    </row>
    <row r="130" spans="2:11" x14ac:dyDescent="0.3">
      <c r="C130" s="7"/>
      <c r="D130" s="37"/>
      <c r="F130" s="7"/>
      <c r="G130" s="7"/>
      <c r="H130" s="7">
        <f t="shared" si="3"/>
        <v>0</v>
      </c>
      <c r="J130" s="37"/>
      <c r="K130" s="7"/>
    </row>
    <row r="131" spans="2:11" x14ac:dyDescent="0.3">
      <c r="C131" s="7"/>
      <c r="D131" s="37"/>
      <c r="F131" s="7"/>
      <c r="G131" s="7"/>
      <c r="H131" s="7">
        <f t="shared" si="3"/>
        <v>0</v>
      </c>
      <c r="J131" s="37"/>
      <c r="K131" s="7"/>
    </row>
    <row r="132" spans="2:11" x14ac:dyDescent="0.3">
      <c r="C132" s="7"/>
      <c r="D132" s="37"/>
      <c r="F132" s="7"/>
      <c r="G132" s="7"/>
      <c r="H132" s="7">
        <f t="shared" si="3"/>
        <v>0</v>
      </c>
      <c r="J132" s="37"/>
      <c r="K132" s="7"/>
    </row>
    <row r="133" spans="2:11" x14ac:dyDescent="0.3">
      <c r="C133" s="7"/>
      <c r="D133" s="37"/>
      <c r="F133" s="7"/>
      <c r="G133" s="7"/>
      <c r="H133" s="7">
        <f t="shared" si="3"/>
        <v>0</v>
      </c>
      <c r="J133" s="37"/>
      <c r="K133" s="7"/>
    </row>
    <row r="134" spans="2:11" x14ac:dyDescent="0.3">
      <c r="C134" s="7"/>
      <c r="D134" s="37"/>
      <c r="F134" s="7"/>
      <c r="G134" s="7"/>
      <c r="H134" s="7">
        <f t="shared" si="3"/>
        <v>0</v>
      </c>
      <c r="J134" s="37"/>
      <c r="K134" s="7"/>
    </row>
    <row r="135" spans="2:11" x14ac:dyDescent="0.3">
      <c r="C135" s="7"/>
      <c r="D135" s="37"/>
      <c r="F135" s="7"/>
      <c r="G135" s="7"/>
      <c r="H135" s="7">
        <f t="shared" si="3"/>
        <v>0</v>
      </c>
      <c r="J135" s="37"/>
      <c r="K135" s="7"/>
    </row>
    <row r="136" spans="2:11" x14ac:dyDescent="0.3">
      <c r="C136" s="7"/>
      <c r="D136" s="37"/>
      <c r="F136" s="7"/>
      <c r="G136" s="7"/>
      <c r="H136" s="7">
        <f t="shared" si="3"/>
        <v>0</v>
      </c>
      <c r="J136" s="37"/>
      <c r="K136" s="7"/>
    </row>
    <row r="137" spans="2:11" x14ac:dyDescent="0.3">
      <c r="C137" s="7"/>
      <c r="D137" s="37"/>
      <c r="F137" s="7"/>
      <c r="G137" s="7"/>
      <c r="H137" s="7">
        <f t="shared" si="3"/>
        <v>0</v>
      </c>
      <c r="J137" s="37"/>
      <c r="K137" s="7"/>
    </row>
    <row r="138" spans="2:11" x14ac:dyDescent="0.3">
      <c r="C138" s="7"/>
      <c r="D138" s="37"/>
      <c r="F138" s="7"/>
      <c r="G138" s="7"/>
      <c r="H138" s="7">
        <f t="shared" si="3"/>
        <v>0</v>
      </c>
      <c r="J138" s="37"/>
      <c r="K138" s="7"/>
    </row>
    <row r="139" spans="2:11" x14ac:dyDescent="0.3">
      <c r="C139" s="7"/>
      <c r="D139" s="37"/>
      <c r="F139" s="7"/>
      <c r="G139" s="7"/>
      <c r="H139" s="7">
        <f t="shared" si="3"/>
        <v>0</v>
      </c>
      <c r="J139" s="37"/>
      <c r="K139" s="7"/>
    </row>
    <row r="140" spans="2:11" ht="15" thickBot="1" x14ac:dyDescent="0.35">
      <c r="C140" s="12"/>
      <c r="D140" s="38"/>
      <c r="F140" s="12"/>
      <c r="G140" s="12"/>
      <c r="H140" s="12">
        <f t="shared" si="3"/>
        <v>0</v>
      </c>
      <c r="J140" s="38"/>
      <c r="K140" s="12"/>
    </row>
    <row r="141" spans="2:11" ht="15" thickBot="1" x14ac:dyDescent="0.35">
      <c r="B141" s="11" t="s">
        <v>7</v>
      </c>
      <c r="C141" s="11">
        <f>SUM(C126:C140)</f>
        <v>0</v>
      </c>
      <c r="D141" s="39">
        <f>SUM(D126:D140)</f>
        <v>0</v>
      </c>
      <c r="E141" s="40"/>
      <c r="F141" s="11">
        <f>SUM(F126:F140)</f>
        <v>0</v>
      </c>
      <c r="G141" s="11">
        <f>SUM(G126:G140)</f>
        <v>0</v>
      </c>
      <c r="H141" s="11">
        <f>SUM(H126:H140)</f>
        <v>0</v>
      </c>
      <c r="I141" s="40"/>
      <c r="J141" s="39">
        <f>SUM(J126:J140)</f>
        <v>0</v>
      </c>
      <c r="K141" s="11">
        <f>SUM(K126:K140)</f>
        <v>0</v>
      </c>
    </row>
    <row r="143" spans="2:11" ht="15" thickBot="1" x14ac:dyDescent="0.35"/>
    <row r="144" spans="2:11" x14ac:dyDescent="0.3">
      <c r="H144" s="158" t="s">
        <v>49</v>
      </c>
      <c r="I144" s="162"/>
      <c r="J144" s="165">
        <f>J141-D141</f>
        <v>0</v>
      </c>
      <c r="K144" s="166"/>
    </row>
    <row r="145" spans="4:11" ht="15" thickBot="1" x14ac:dyDescent="0.35">
      <c r="H145" s="163"/>
      <c r="I145" s="164"/>
      <c r="J145" s="167"/>
      <c r="K145" s="168"/>
    </row>
    <row r="147" spans="4:11" ht="15" thickBot="1" x14ac:dyDescent="0.35"/>
    <row r="148" spans="4:11" x14ac:dyDescent="0.3">
      <c r="D148" s="158" t="s">
        <v>50</v>
      </c>
      <c r="E148" s="159"/>
      <c r="F148" s="169"/>
      <c r="G148" s="170"/>
    </row>
    <row r="149" spans="4:11" ht="15" thickBot="1" x14ac:dyDescent="0.35">
      <c r="D149" s="160"/>
      <c r="E149" s="161"/>
      <c r="F149" s="171"/>
      <c r="G149" s="172"/>
    </row>
    <row r="150" spans="4:11" ht="15" thickBot="1" x14ac:dyDescent="0.35"/>
    <row r="151" spans="4:11" x14ac:dyDescent="0.3">
      <c r="D151" s="158" t="s">
        <v>51</v>
      </c>
      <c r="E151" s="159"/>
      <c r="F151" s="173">
        <f>J144*F148</f>
        <v>0</v>
      </c>
      <c r="G151" s="174"/>
    </row>
    <row r="152" spans="4:11" ht="15" thickBot="1" x14ac:dyDescent="0.35">
      <c r="D152" s="160"/>
      <c r="E152" s="161"/>
      <c r="F152" s="175"/>
      <c r="G152" s="176"/>
    </row>
    <row r="153" spans="4:11" ht="15" thickBot="1" x14ac:dyDescent="0.35"/>
    <row r="154" spans="4:11" x14ac:dyDescent="0.3">
      <c r="D154" s="158" t="s">
        <v>52</v>
      </c>
      <c r="E154" s="159"/>
      <c r="F154" s="158" t="e">
        <f>J144/H141</f>
        <v>#DIV/0!</v>
      </c>
      <c r="G154" s="159"/>
    </row>
    <row r="155" spans="4:11" ht="15" thickBot="1" x14ac:dyDescent="0.35">
      <c r="D155" s="160"/>
      <c r="E155" s="161"/>
      <c r="F155" s="160"/>
      <c r="G155" s="161"/>
    </row>
    <row r="162" spans="2:11" ht="15" thickBot="1" x14ac:dyDescent="0.35"/>
    <row r="163" spans="2:11" ht="15" thickBot="1" x14ac:dyDescent="0.35">
      <c r="B163" s="11" t="s">
        <v>38</v>
      </c>
      <c r="C163" s="177"/>
      <c r="D163" s="178"/>
      <c r="F163" s="11" t="s">
        <v>3</v>
      </c>
      <c r="G163" s="179"/>
      <c r="H163" s="180"/>
      <c r="J163" s="11" t="s">
        <v>39</v>
      </c>
      <c r="K163" s="34"/>
    </row>
    <row r="164" spans="2:11" ht="15" thickBot="1" x14ac:dyDescent="0.35"/>
    <row r="165" spans="2:11" ht="15" thickBot="1" x14ac:dyDescent="0.35">
      <c r="C165" s="80" t="s">
        <v>40</v>
      </c>
      <c r="D165" s="85"/>
      <c r="F165" s="158" t="s">
        <v>41</v>
      </c>
      <c r="G165" s="181"/>
      <c r="H165" s="159"/>
      <c r="J165" s="11" t="s">
        <v>42</v>
      </c>
      <c r="K165" s="35"/>
    </row>
    <row r="166" spans="2:11" ht="57.6" x14ac:dyDescent="0.3">
      <c r="C166" s="36" t="s">
        <v>43</v>
      </c>
      <c r="D166" s="36" t="s">
        <v>44</v>
      </c>
      <c r="F166" s="36" t="s">
        <v>45</v>
      </c>
      <c r="G166" s="36" t="s">
        <v>46</v>
      </c>
      <c r="H166" s="36" t="s">
        <v>47</v>
      </c>
      <c r="J166" s="36" t="s">
        <v>48</v>
      </c>
      <c r="K166" s="36" t="s">
        <v>45</v>
      </c>
    </row>
    <row r="167" spans="2:11" x14ac:dyDescent="0.3">
      <c r="C167" s="7"/>
      <c r="D167" s="37"/>
      <c r="F167" s="7"/>
      <c r="G167" s="7"/>
      <c r="H167" s="7">
        <f>F167*G167</f>
        <v>0</v>
      </c>
      <c r="J167" s="37"/>
      <c r="K167" s="7"/>
    </row>
    <row r="168" spans="2:11" x14ac:dyDescent="0.3">
      <c r="C168" s="7"/>
      <c r="D168" s="37"/>
      <c r="F168" s="7"/>
      <c r="G168" s="7"/>
      <c r="H168" s="7">
        <f>F168*G168</f>
        <v>0</v>
      </c>
      <c r="J168" s="37"/>
      <c r="K168" s="7"/>
    </row>
    <row r="169" spans="2:11" x14ac:dyDescent="0.3">
      <c r="C169" s="7"/>
      <c r="D169" s="37"/>
      <c r="F169" s="7"/>
      <c r="G169" s="7"/>
      <c r="H169" s="7">
        <f t="shared" ref="H169:H181" si="4">F169*G169</f>
        <v>0</v>
      </c>
      <c r="J169" s="37"/>
      <c r="K169" s="7"/>
    </row>
    <row r="170" spans="2:11" x14ac:dyDescent="0.3">
      <c r="C170" s="7"/>
      <c r="D170" s="37"/>
      <c r="F170" s="7"/>
      <c r="G170" s="7"/>
      <c r="H170" s="7">
        <f t="shared" si="4"/>
        <v>0</v>
      </c>
      <c r="J170" s="37"/>
      <c r="K170" s="7"/>
    </row>
    <row r="171" spans="2:11" x14ac:dyDescent="0.3">
      <c r="C171" s="7"/>
      <c r="D171" s="37"/>
      <c r="F171" s="7"/>
      <c r="G171" s="7"/>
      <c r="H171" s="7">
        <f t="shared" si="4"/>
        <v>0</v>
      </c>
      <c r="J171" s="37"/>
      <c r="K171" s="7"/>
    </row>
    <row r="172" spans="2:11" x14ac:dyDescent="0.3">
      <c r="C172" s="7"/>
      <c r="D172" s="37"/>
      <c r="F172" s="7"/>
      <c r="G172" s="7"/>
      <c r="H172" s="7">
        <f t="shared" si="4"/>
        <v>0</v>
      </c>
      <c r="J172" s="37"/>
      <c r="K172" s="7"/>
    </row>
    <row r="173" spans="2:11" x14ac:dyDescent="0.3">
      <c r="C173" s="7"/>
      <c r="D173" s="37"/>
      <c r="F173" s="7"/>
      <c r="G173" s="7"/>
      <c r="H173" s="7">
        <f t="shared" si="4"/>
        <v>0</v>
      </c>
      <c r="J173" s="37"/>
      <c r="K173" s="7"/>
    </row>
    <row r="174" spans="2:11" x14ac:dyDescent="0.3">
      <c r="C174" s="7"/>
      <c r="D174" s="37"/>
      <c r="F174" s="7"/>
      <c r="G174" s="7"/>
      <c r="H174" s="7">
        <f t="shared" si="4"/>
        <v>0</v>
      </c>
      <c r="J174" s="37"/>
      <c r="K174" s="7"/>
    </row>
    <row r="175" spans="2:11" x14ac:dyDescent="0.3">
      <c r="C175" s="7"/>
      <c r="D175" s="37"/>
      <c r="F175" s="7"/>
      <c r="G175" s="7"/>
      <c r="H175" s="7">
        <f t="shared" si="4"/>
        <v>0</v>
      </c>
      <c r="J175" s="37"/>
      <c r="K175" s="7"/>
    </row>
    <row r="176" spans="2:11" x14ac:dyDescent="0.3">
      <c r="C176" s="7"/>
      <c r="D176" s="37"/>
      <c r="F176" s="7"/>
      <c r="G176" s="7"/>
      <c r="H176" s="7">
        <f t="shared" si="4"/>
        <v>0</v>
      </c>
      <c r="J176" s="37"/>
      <c r="K176" s="7"/>
    </row>
    <row r="177" spans="2:11" x14ac:dyDescent="0.3">
      <c r="C177" s="7"/>
      <c r="D177" s="37"/>
      <c r="F177" s="7"/>
      <c r="G177" s="7"/>
      <c r="H177" s="7">
        <f t="shared" si="4"/>
        <v>0</v>
      </c>
      <c r="J177" s="37"/>
      <c r="K177" s="7"/>
    </row>
    <row r="178" spans="2:11" x14ac:dyDescent="0.3">
      <c r="C178" s="7"/>
      <c r="D178" s="37"/>
      <c r="F178" s="7"/>
      <c r="G178" s="7"/>
      <c r="H178" s="7">
        <f t="shared" si="4"/>
        <v>0</v>
      </c>
      <c r="J178" s="37"/>
      <c r="K178" s="7"/>
    </row>
    <row r="179" spans="2:11" x14ac:dyDescent="0.3">
      <c r="C179" s="7"/>
      <c r="D179" s="37"/>
      <c r="F179" s="7"/>
      <c r="G179" s="7"/>
      <c r="H179" s="7">
        <f t="shared" si="4"/>
        <v>0</v>
      </c>
      <c r="J179" s="37"/>
      <c r="K179" s="7"/>
    </row>
    <row r="180" spans="2:11" x14ac:dyDescent="0.3">
      <c r="C180" s="7"/>
      <c r="D180" s="37"/>
      <c r="F180" s="7"/>
      <c r="G180" s="7"/>
      <c r="H180" s="7">
        <f t="shared" si="4"/>
        <v>0</v>
      </c>
      <c r="J180" s="37"/>
      <c r="K180" s="7"/>
    </row>
    <row r="181" spans="2:11" ht="15" thickBot="1" x14ac:dyDescent="0.35">
      <c r="C181" s="12"/>
      <c r="D181" s="38"/>
      <c r="F181" s="12"/>
      <c r="G181" s="12"/>
      <c r="H181" s="12">
        <f t="shared" si="4"/>
        <v>0</v>
      </c>
      <c r="J181" s="38"/>
      <c r="K181" s="12"/>
    </row>
    <row r="182" spans="2:11" ht="15" thickBot="1" x14ac:dyDescent="0.35">
      <c r="B182" s="11" t="s">
        <v>7</v>
      </c>
      <c r="C182" s="11">
        <f>SUM(C167:C181)</f>
        <v>0</v>
      </c>
      <c r="D182" s="39">
        <f>SUM(D167:D181)</f>
        <v>0</v>
      </c>
      <c r="E182" s="40"/>
      <c r="F182" s="11">
        <f>SUM(F167:F181)</f>
        <v>0</v>
      </c>
      <c r="G182" s="11">
        <f>SUM(G167:G181)</f>
        <v>0</v>
      </c>
      <c r="H182" s="11">
        <f>SUM(H167:H181)</f>
        <v>0</v>
      </c>
      <c r="I182" s="40"/>
      <c r="J182" s="39">
        <f>SUM(J167:J181)</f>
        <v>0</v>
      </c>
      <c r="K182" s="11">
        <f>SUM(K167:K181)</f>
        <v>0</v>
      </c>
    </row>
    <row r="184" spans="2:11" ht="15" thickBot="1" x14ac:dyDescent="0.35"/>
    <row r="185" spans="2:11" x14ac:dyDescent="0.3">
      <c r="H185" s="158" t="s">
        <v>49</v>
      </c>
      <c r="I185" s="162"/>
      <c r="J185" s="165">
        <f>J182-D182</f>
        <v>0</v>
      </c>
      <c r="K185" s="166"/>
    </row>
    <row r="186" spans="2:11" ht="15" thickBot="1" x14ac:dyDescent="0.35">
      <c r="H186" s="163"/>
      <c r="I186" s="164"/>
      <c r="J186" s="167"/>
      <c r="K186" s="168"/>
    </row>
    <row r="188" spans="2:11" ht="15" thickBot="1" x14ac:dyDescent="0.35"/>
    <row r="189" spans="2:11" x14ac:dyDescent="0.3">
      <c r="D189" s="158" t="s">
        <v>50</v>
      </c>
      <c r="E189" s="159"/>
      <c r="F189" s="169"/>
      <c r="G189" s="170"/>
    </row>
    <row r="190" spans="2:11" ht="15" thickBot="1" x14ac:dyDescent="0.35">
      <c r="D190" s="160"/>
      <c r="E190" s="161"/>
      <c r="F190" s="171"/>
      <c r="G190" s="172"/>
    </row>
    <row r="191" spans="2:11" ht="15" thickBot="1" x14ac:dyDescent="0.35"/>
    <row r="192" spans="2:11" x14ac:dyDescent="0.3">
      <c r="D192" s="158" t="s">
        <v>51</v>
      </c>
      <c r="E192" s="159"/>
      <c r="F192" s="173">
        <f>J185*F189</f>
        <v>0</v>
      </c>
      <c r="G192" s="174"/>
    </row>
    <row r="193" spans="2:12" ht="15" thickBot="1" x14ac:dyDescent="0.35">
      <c r="D193" s="160"/>
      <c r="E193" s="161"/>
      <c r="F193" s="175"/>
      <c r="G193" s="176"/>
    </row>
    <row r="194" spans="2:12" ht="15" thickBot="1" x14ac:dyDescent="0.35"/>
    <row r="195" spans="2:12" x14ac:dyDescent="0.3">
      <c r="D195" s="158" t="s">
        <v>52</v>
      </c>
      <c r="E195" s="159"/>
      <c r="F195" s="158" t="e">
        <f>J185/H182</f>
        <v>#DIV/0!</v>
      </c>
      <c r="G195" s="159"/>
    </row>
    <row r="196" spans="2:12" ht="15" thickBot="1" x14ac:dyDescent="0.35">
      <c r="D196" s="160"/>
      <c r="E196" s="161"/>
      <c r="F196" s="160"/>
      <c r="G196" s="161"/>
    </row>
    <row r="202" spans="2:12" ht="19.8" customHeight="1" x14ac:dyDescent="0.3">
      <c r="H202" s="107" t="s">
        <v>67</v>
      </c>
      <c r="I202" s="110" t="s">
        <v>69</v>
      </c>
      <c r="K202" s="182" t="s">
        <v>72</v>
      </c>
      <c r="L202" s="182" t="s">
        <v>71</v>
      </c>
    </row>
    <row r="203" spans="2:12" ht="14.4" customHeight="1" x14ac:dyDescent="0.3">
      <c r="B203" s="53" t="s">
        <v>59</v>
      </c>
      <c r="C203" s="53" t="s">
        <v>60</v>
      </c>
      <c r="D203" s="53" t="s">
        <v>61</v>
      </c>
      <c r="E203" s="53" t="s">
        <v>62</v>
      </c>
      <c r="F203" s="53" t="s">
        <v>73</v>
      </c>
      <c r="H203" s="107"/>
      <c r="I203" s="110"/>
      <c r="K203" s="182"/>
      <c r="L203" s="182"/>
    </row>
    <row r="204" spans="2:12" x14ac:dyDescent="0.3">
      <c r="B204" s="53"/>
      <c r="C204" s="53"/>
      <c r="D204" s="53"/>
      <c r="E204" s="53"/>
      <c r="F204" s="53"/>
      <c r="H204" s="107"/>
      <c r="I204" s="110"/>
      <c r="K204" s="182"/>
      <c r="L204" s="182"/>
    </row>
    <row r="205" spans="2:12" x14ac:dyDescent="0.3">
      <c r="B205" s="53">
        <f>H23+H62+H102+H141+H182+H234+H275+H316+H357+H398+H439+H480</f>
        <v>0</v>
      </c>
      <c r="C205" s="53">
        <f>[1]CHICKS!J20-[1]SALES!B205</f>
        <v>0</v>
      </c>
      <c r="D205" s="53">
        <f>F33+F72+F112+F151+F192+F244+F285+F326+F367+F408+F449+F490</f>
        <v>0</v>
      </c>
      <c r="E205" s="53">
        <f>[1]SALES!D205-[1]EXPENSE!G78</f>
        <v>0</v>
      </c>
      <c r="F205" s="53">
        <f>D205-L205</f>
        <v>0</v>
      </c>
      <c r="H205" s="109">
        <f>J185+J144+J105+J65+J26+J237+J278+J319+J360+J401+J442+J483</f>
        <v>0</v>
      </c>
      <c r="I205" s="108" t="e">
        <f>H205/B205</f>
        <v>#DIV/0!</v>
      </c>
      <c r="K205" s="183">
        <f>K23+K62+K102+K141+K182+K234+K275+K316+K357+K398+K439+K480</f>
        <v>0</v>
      </c>
      <c r="L205" s="183">
        <f>P8*K205</f>
        <v>0</v>
      </c>
    </row>
    <row r="206" spans="2:12" x14ac:dyDescent="0.3">
      <c r="B206" s="53"/>
      <c r="C206" s="53"/>
      <c r="D206" s="53"/>
      <c r="E206" s="53"/>
      <c r="F206" s="53"/>
      <c r="H206" s="108"/>
      <c r="I206" s="108"/>
      <c r="K206" s="183"/>
      <c r="L206" s="183"/>
    </row>
    <row r="207" spans="2:12" x14ac:dyDescent="0.3">
      <c r="B207" s="53"/>
      <c r="C207" s="53"/>
      <c r="D207" s="53"/>
      <c r="E207" s="53"/>
      <c r="F207" s="53"/>
      <c r="H207" s="108"/>
      <c r="I207" s="108"/>
      <c r="K207" s="183"/>
      <c r="L207" s="183"/>
    </row>
    <row r="214" spans="2:11" ht="15" thickBot="1" x14ac:dyDescent="0.35"/>
    <row r="215" spans="2:11" ht="15" thickBot="1" x14ac:dyDescent="0.35">
      <c r="B215" s="11" t="s">
        <v>38</v>
      </c>
      <c r="C215" s="177"/>
      <c r="D215" s="178"/>
      <c r="F215" s="11" t="s">
        <v>3</v>
      </c>
      <c r="G215" s="179"/>
      <c r="H215" s="180"/>
      <c r="J215" s="11" t="s">
        <v>39</v>
      </c>
      <c r="K215" s="34"/>
    </row>
    <row r="216" spans="2:11" ht="15" thickBot="1" x14ac:dyDescent="0.35"/>
    <row r="217" spans="2:11" ht="15" thickBot="1" x14ac:dyDescent="0.35">
      <c r="C217" s="80" t="s">
        <v>40</v>
      </c>
      <c r="D217" s="85"/>
      <c r="F217" s="158" t="s">
        <v>41</v>
      </c>
      <c r="G217" s="181"/>
      <c r="H217" s="159"/>
      <c r="J217" s="11" t="s">
        <v>42</v>
      </c>
      <c r="K217" s="35"/>
    </row>
    <row r="218" spans="2:11" ht="57.6" x14ac:dyDescent="0.3">
      <c r="C218" s="36" t="s">
        <v>43</v>
      </c>
      <c r="D218" s="36" t="s">
        <v>44</v>
      </c>
      <c r="F218" s="36" t="s">
        <v>45</v>
      </c>
      <c r="G218" s="36" t="s">
        <v>46</v>
      </c>
      <c r="H218" s="36" t="s">
        <v>47</v>
      </c>
      <c r="J218" s="36" t="s">
        <v>48</v>
      </c>
      <c r="K218" s="36" t="s">
        <v>45</v>
      </c>
    </row>
    <row r="219" spans="2:11" x14ac:dyDescent="0.3">
      <c r="C219" s="7"/>
      <c r="D219" s="37"/>
      <c r="F219" s="7"/>
      <c r="G219" s="7"/>
      <c r="H219" s="7">
        <f>F219*G219</f>
        <v>0</v>
      </c>
      <c r="J219" s="37"/>
      <c r="K219" s="7"/>
    </row>
    <row r="220" spans="2:11" x14ac:dyDescent="0.3">
      <c r="C220" s="7"/>
      <c r="D220" s="37"/>
      <c r="F220" s="7"/>
      <c r="G220" s="7"/>
      <c r="H220" s="7">
        <f>F220*G220</f>
        <v>0</v>
      </c>
      <c r="J220" s="37"/>
      <c r="K220" s="7"/>
    </row>
    <row r="221" spans="2:11" x14ac:dyDescent="0.3">
      <c r="C221" s="7"/>
      <c r="D221" s="37"/>
      <c r="F221" s="7"/>
      <c r="G221" s="7"/>
      <c r="H221" s="7">
        <f t="shared" ref="H221:H233" si="5">F221*G221</f>
        <v>0</v>
      </c>
      <c r="J221" s="37"/>
      <c r="K221" s="7"/>
    </row>
    <row r="222" spans="2:11" x14ac:dyDescent="0.3">
      <c r="C222" s="7"/>
      <c r="D222" s="37"/>
      <c r="F222" s="7"/>
      <c r="G222" s="7"/>
      <c r="H222" s="7">
        <f t="shared" si="5"/>
        <v>0</v>
      </c>
      <c r="J222" s="37"/>
      <c r="K222" s="7"/>
    </row>
    <row r="223" spans="2:11" x14ac:dyDescent="0.3">
      <c r="C223" s="7"/>
      <c r="D223" s="37"/>
      <c r="F223" s="7"/>
      <c r="G223" s="7"/>
      <c r="H223" s="7">
        <f t="shared" si="5"/>
        <v>0</v>
      </c>
      <c r="J223" s="37"/>
      <c r="K223" s="7"/>
    </row>
    <row r="224" spans="2:11" x14ac:dyDescent="0.3">
      <c r="C224" s="7"/>
      <c r="D224" s="37"/>
      <c r="F224" s="7"/>
      <c r="G224" s="7"/>
      <c r="H224" s="7">
        <f t="shared" si="5"/>
        <v>0</v>
      </c>
      <c r="J224" s="37"/>
      <c r="K224" s="7"/>
    </row>
    <row r="225" spans="2:11" x14ac:dyDescent="0.3">
      <c r="C225" s="7"/>
      <c r="D225" s="37"/>
      <c r="F225" s="7"/>
      <c r="G225" s="7"/>
      <c r="H225" s="7">
        <f t="shared" si="5"/>
        <v>0</v>
      </c>
      <c r="J225" s="37"/>
      <c r="K225" s="7"/>
    </row>
    <row r="226" spans="2:11" x14ac:dyDescent="0.3">
      <c r="C226" s="7"/>
      <c r="D226" s="37"/>
      <c r="F226" s="7"/>
      <c r="G226" s="7"/>
      <c r="H226" s="7">
        <f t="shared" si="5"/>
        <v>0</v>
      </c>
      <c r="J226" s="37"/>
      <c r="K226" s="7"/>
    </row>
    <row r="227" spans="2:11" x14ac:dyDescent="0.3">
      <c r="C227" s="7"/>
      <c r="D227" s="37"/>
      <c r="F227" s="7"/>
      <c r="G227" s="7"/>
      <c r="H227" s="7">
        <f t="shared" si="5"/>
        <v>0</v>
      </c>
      <c r="J227" s="37"/>
      <c r="K227" s="7"/>
    </row>
    <row r="228" spans="2:11" x14ac:dyDescent="0.3">
      <c r="C228" s="7"/>
      <c r="D228" s="37"/>
      <c r="F228" s="7"/>
      <c r="G228" s="7"/>
      <c r="H228" s="7">
        <f t="shared" si="5"/>
        <v>0</v>
      </c>
      <c r="J228" s="37"/>
      <c r="K228" s="7"/>
    </row>
    <row r="229" spans="2:11" x14ac:dyDescent="0.3">
      <c r="C229" s="7"/>
      <c r="D229" s="37"/>
      <c r="F229" s="7"/>
      <c r="G229" s="7"/>
      <c r="H229" s="7">
        <f t="shared" si="5"/>
        <v>0</v>
      </c>
      <c r="J229" s="37"/>
      <c r="K229" s="7"/>
    </row>
    <row r="230" spans="2:11" x14ac:dyDescent="0.3">
      <c r="C230" s="7"/>
      <c r="D230" s="37"/>
      <c r="F230" s="7"/>
      <c r="G230" s="7"/>
      <c r="H230" s="7">
        <f t="shared" si="5"/>
        <v>0</v>
      </c>
      <c r="J230" s="37"/>
      <c r="K230" s="7"/>
    </row>
    <row r="231" spans="2:11" x14ac:dyDescent="0.3">
      <c r="C231" s="7"/>
      <c r="D231" s="37"/>
      <c r="F231" s="7"/>
      <c r="G231" s="7"/>
      <c r="H231" s="7">
        <f t="shared" si="5"/>
        <v>0</v>
      </c>
      <c r="J231" s="37"/>
      <c r="K231" s="7"/>
    </row>
    <row r="232" spans="2:11" x14ac:dyDescent="0.3">
      <c r="C232" s="7"/>
      <c r="D232" s="37"/>
      <c r="F232" s="7"/>
      <c r="G232" s="7"/>
      <c r="H232" s="7">
        <f t="shared" si="5"/>
        <v>0</v>
      </c>
      <c r="J232" s="37"/>
      <c r="K232" s="7"/>
    </row>
    <row r="233" spans="2:11" ht="15" thickBot="1" x14ac:dyDescent="0.35">
      <c r="C233" s="12"/>
      <c r="D233" s="38"/>
      <c r="F233" s="12"/>
      <c r="G233" s="12"/>
      <c r="H233" s="12">
        <f t="shared" si="5"/>
        <v>0</v>
      </c>
      <c r="J233" s="38"/>
      <c r="K233" s="12"/>
    </row>
    <row r="234" spans="2:11" ht="15" thickBot="1" x14ac:dyDescent="0.35">
      <c r="B234" s="11" t="s">
        <v>7</v>
      </c>
      <c r="C234" s="11">
        <f>SUM(C219:C233)</f>
        <v>0</v>
      </c>
      <c r="D234" s="39">
        <f>SUM(D219:D233)</f>
        <v>0</v>
      </c>
      <c r="E234" s="40"/>
      <c r="F234" s="11">
        <f>SUM(F219:F233)</f>
        <v>0</v>
      </c>
      <c r="G234" s="11">
        <f>SUM(G219:G233)</f>
        <v>0</v>
      </c>
      <c r="H234" s="11">
        <f>SUM(H219:H233)</f>
        <v>0</v>
      </c>
      <c r="I234" s="40"/>
      <c r="J234" s="39">
        <f>SUM(J219:J233)</f>
        <v>0</v>
      </c>
      <c r="K234" s="11">
        <f>SUM(K219:K233)</f>
        <v>0</v>
      </c>
    </row>
    <row r="236" spans="2:11" ht="15" thickBot="1" x14ac:dyDescent="0.35"/>
    <row r="237" spans="2:11" x14ac:dyDescent="0.3">
      <c r="H237" s="158" t="s">
        <v>49</v>
      </c>
      <c r="I237" s="162"/>
      <c r="J237" s="165">
        <f>J234-D234</f>
        <v>0</v>
      </c>
      <c r="K237" s="166"/>
    </row>
    <row r="238" spans="2:11" ht="15" thickBot="1" x14ac:dyDescent="0.35">
      <c r="H238" s="163"/>
      <c r="I238" s="164"/>
      <c r="J238" s="167"/>
      <c r="K238" s="168"/>
    </row>
    <row r="240" spans="2:11" ht="15" thickBot="1" x14ac:dyDescent="0.35"/>
    <row r="241" spans="2:11" x14ac:dyDescent="0.3">
      <c r="D241" s="158" t="s">
        <v>50</v>
      </c>
      <c r="E241" s="159"/>
      <c r="F241" s="169"/>
      <c r="G241" s="170"/>
    </row>
    <row r="242" spans="2:11" ht="15" thickBot="1" x14ac:dyDescent="0.35">
      <c r="D242" s="160"/>
      <c r="E242" s="161"/>
      <c r="F242" s="171"/>
      <c r="G242" s="172"/>
    </row>
    <row r="243" spans="2:11" ht="15" thickBot="1" x14ac:dyDescent="0.35"/>
    <row r="244" spans="2:11" x14ac:dyDescent="0.3">
      <c r="D244" s="158" t="s">
        <v>51</v>
      </c>
      <c r="E244" s="159"/>
      <c r="F244" s="173">
        <f>J237*F241</f>
        <v>0</v>
      </c>
      <c r="G244" s="174"/>
    </row>
    <row r="245" spans="2:11" ht="15" thickBot="1" x14ac:dyDescent="0.35">
      <c r="D245" s="160"/>
      <c r="E245" s="161"/>
      <c r="F245" s="175"/>
      <c r="G245" s="176"/>
    </row>
    <row r="246" spans="2:11" ht="15" thickBot="1" x14ac:dyDescent="0.35"/>
    <row r="247" spans="2:11" x14ac:dyDescent="0.3">
      <c r="D247" s="158" t="s">
        <v>52</v>
      </c>
      <c r="E247" s="159"/>
      <c r="F247" s="158" t="e">
        <f>J237/H234</f>
        <v>#DIV/0!</v>
      </c>
      <c r="G247" s="159"/>
    </row>
    <row r="248" spans="2:11" ht="15" thickBot="1" x14ac:dyDescent="0.35">
      <c r="D248" s="160"/>
      <c r="E248" s="161"/>
      <c r="F248" s="160"/>
      <c r="G248" s="161"/>
    </row>
    <row r="255" spans="2:11" ht="15" thickBot="1" x14ac:dyDescent="0.35"/>
    <row r="256" spans="2:11" ht="15" thickBot="1" x14ac:dyDescent="0.35">
      <c r="B256" s="11" t="s">
        <v>38</v>
      </c>
      <c r="C256" s="177"/>
      <c r="D256" s="178"/>
      <c r="F256" s="11" t="s">
        <v>3</v>
      </c>
      <c r="G256" s="179"/>
      <c r="H256" s="180"/>
      <c r="J256" s="11" t="s">
        <v>39</v>
      </c>
      <c r="K256" s="34"/>
    </row>
    <row r="257" spans="3:11" ht="15" thickBot="1" x14ac:dyDescent="0.35"/>
    <row r="258" spans="3:11" ht="15" thickBot="1" x14ac:dyDescent="0.35">
      <c r="C258" s="80" t="s">
        <v>40</v>
      </c>
      <c r="D258" s="85"/>
      <c r="F258" s="158" t="s">
        <v>41</v>
      </c>
      <c r="G258" s="181"/>
      <c r="H258" s="159"/>
      <c r="J258" s="11" t="s">
        <v>42</v>
      </c>
      <c r="K258" s="35"/>
    </row>
    <row r="259" spans="3:11" ht="57.6" x14ac:dyDescent="0.3">
      <c r="C259" s="36" t="s">
        <v>43</v>
      </c>
      <c r="D259" s="36" t="s">
        <v>44</v>
      </c>
      <c r="F259" s="36" t="s">
        <v>45</v>
      </c>
      <c r="G259" s="36" t="s">
        <v>46</v>
      </c>
      <c r="H259" s="36" t="s">
        <v>47</v>
      </c>
      <c r="J259" s="36" t="s">
        <v>48</v>
      </c>
      <c r="K259" s="36" t="s">
        <v>45</v>
      </c>
    </row>
    <row r="260" spans="3:11" x14ac:dyDescent="0.3">
      <c r="C260" s="7"/>
      <c r="D260" s="37"/>
      <c r="F260" s="7"/>
      <c r="G260" s="7"/>
      <c r="H260" s="7">
        <f>F260*G260</f>
        <v>0</v>
      </c>
      <c r="J260" s="37"/>
      <c r="K260" s="7"/>
    </row>
    <row r="261" spans="3:11" x14ac:dyDescent="0.3">
      <c r="C261" s="7"/>
      <c r="D261" s="37"/>
      <c r="F261" s="7"/>
      <c r="G261" s="7"/>
      <c r="H261" s="7">
        <f>F261*G261</f>
        <v>0</v>
      </c>
      <c r="J261" s="37"/>
      <c r="K261" s="7"/>
    </row>
    <row r="262" spans="3:11" x14ac:dyDescent="0.3">
      <c r="C262" s="7"/>
      <c r="D262" s="37"/>
      <c r="F262" s="7"/>
      <c r="G262" s="7"/>
      <c r="H262" s="7">
        <f t="shared" ref="H262:H274" si="6">F262*G262</f>
        <v>0</v>
      </c>
      <c r="J262" s="37"/>
      <c r="K262" s="7"/>
    </row>
    <row r="263" spans="3:11" x14ac:dyDescent="0.3">
      <c r="C263" s="7"/>
      <c r="D263" s="37"/>
      <c r="F263" s="7"/>
      <c r="G263" s="7"/>
      <c r="H263" s="7">
        <f t="shared" si="6"/>
        <v>0</v>
      </c>
      <c r="J263" s="37"/>
      <c r="K263" s="7"/>
    </row>
    <row r="264" spans="3:11" x14ac:dyDescent="0.3">
      <c r="C264" s="7"/>
      <c r="D264" s="37"/>
      <c r="F264" s="7"/>
      <c r="G264" s="7"/>
      <c r="H264" s="7">
        <f t="shared" si="6"/>
        <v>0</v>
      </c>
      <c r="J264" s="37"/>
      <c r="K264" s="7"/>
    </row>
    <row r="265" spans="3:11" x14ac:dyDescent="0.3">
      <c r="C265" s="7"/>
      <c r="D265" s="37"/>
      <c r="F265" s="7"/>
      <c r="G265" s="7"/>
      <c r="H265" s="7">
        <f t="shared" si="6"/>
        <v>0</v>
      </c>
      <c r="J265" s="37"/>
      <c r="K265" s="7"/>
    </row>
    <row r="266" spans="3:11" x14ac:dyDescent="0.3">
      <c r="C266" s="7"/>
      <c r="D266" s="37"/>
      <c r="F266" s="7"/>
      <c r="G266" s="7"/>
      <c r="H266" s="7">
        <f t="shared" si="6"/>
        <v>0</v>
      </c>
      <c r="J266" s="37"/>
      <c r="K266" s="7"/>
    </row>
    <row r="267" spans="3:11" x14ac:dyDescent="0.3">
      <c r="C267" s="7"/>
      <c r="D267" s="37"/>
      <c r="F267" s="7"/>
      <c r="G267" s="7"/>
      <c r="H267" s="7">
        <f t="shared" si="6"/>
        <v>0</v>
      </c>
      <c r="J267" s="37"/>
      <c r="K267" s="7"/>
    </row>
    <row r="268" spans="3:11" x14ac:dyDescent="0.3">
      <c r="C268" s="7"/>
      <c r="D268" s="37"/>
      <c r="F268" s="7"/>
      <c r="G268" s="7"/>
      <c r="H268" s="7">
        <f t="shared" si="6"/>
        <v>0</v>
      </c>
      <c r="J268" s="37"/>
      <c r="K268" s="7"/>
    </row>
    <row r="269" spans="3:11" x14ac:dyDescent="0.3">
      <c r="C269" s="7"/>
      <c r="D269" s="37"/>
      <c r="F269" s="7"/>
      <c r="G269" s="7"/>
      <c r="H269" s="7">
        <f t="shared" si="6"/>
        <v>0</v>
      </c>
      <c r="J269" s="37"/>
      <c r="K269" s="7"/>
    </row>
    <row r="270" spans="3:11" x14ac:dyDescent="0.3">
      <c r="C270" s="7"/>
      <c r="D270" s="37"/>
      <c r="F270" s="7"/>
      <c r="G270" s="7"/>
      <c r="H270" s="7">
        <f t="shared" si="6"/>
        <v>0</v>
      </c>
      <c r="J270" s="37"/>
      <c r="K270" s="7"/>
    </row>
    <row r="271" spans="3:11" x14ac:dyDescent="0.3">
      <c r="C271" s="7"/>
      <c r="D271" s="37"/>
      <c r="F271" s="7"/>
      <c r="G271" s="7"/>
      <c r="H271" s="7">
        <f t="shared" si="6"/>
        <v>0</v>
      </c>
      <c r="J271" s="37"/>
      <c r="K271" s="7"/>
    </row>
    <row r="272" spans="3:11" x14ac:dyDescent="0.3">
      <c r="C272" s="7"/>
      <c r="D272" s="37"/>
      <c r="F272" s="7"/>
      <c r="G272" s="7"/>
      <c r="H272" s="7">
        <f t="shared" si="6"/>
        <v>0</v>
      </c>
      <c r="J272" s="37"/>
      <c r="K272" s="7"/>
    </row>
    <row r="273" spans="2:11" x14ac:dyDescent="0.3">
      <c r="C273" s="7"/>
      <c r="D273" s="37"/>
      <c r="F273" s="7"/>
      <c r="G273" s="7"/>
      <c r="H273" s="7">
        <f t="shared" si="6"/>
        <v>0</v>
      </c>
      <c r="J273" s="37"/>
      <c r="K273" s="7"/>
    </row>
    <row r="274" spans="2:11" ht="15" thickBot="1" x14ac:dyDescent="0.35">
      <c r="C274" s="12"/>
      <c r="D274" s="38"/>
      <c r="F274" s="12"/>
      <c r="G274" s="12"/>
      <c r="H274" s="12">
        <f t="shared" si="6"/>
        <v>0</v>
      </c>
      <c r="J274" s="38"/>
      <c r="K274" s="12"/>
    </row>
    <row r="275" spans="2:11" ht="15" thickBot="1" x14ac:dyDescent="0.35">
      <c r="B275" s="11" t="s">
        <v>7</v>
      </c>
      <c r="C275" s="11">
        <f>SUM(C260:C274)</f>
        <v>0</v>
      </c>
      <c r="D275" s="39">
        <f>SUM(D260:D274)</f>
        <v>0</v>
      </c>
      <c r="E275" s="40"/>
      <c r="F275" s="11">
        <f>SUM(F260:F274)</f>
        <v>0</v>
      </c>
      <c r="G275" s="11">
        <f>SUM(G260:G274)</f>
        <v>0</v>
      </c>
      <c r="H275" s="11">
        <f>SUM(H260:H274)</f>
        <v>0</v>
      </c>
      <c r="I275" s="40"/>
      <c r="J275" s="39">
        <f>SUM(J260:J274)</f>
        <v>0</v>
      </c>
      <c r="K275" s="11">
        <f>SUM(K260:K274)</f>
        <v>0</v>
      </c>
    </row>
    <row r="277" spans="2:11" ht="15" thickBot="1" x14ac:dyDescent="0.35"/>
    <row r="278" spans="2:11" x14ac:dyDescent="0.3">
      <c r="H278" s="158" t="s">
        <v>49</v>
      </c>
      <c r="I278" s="162"/>
      <c r="J278" s="165">
        <f>J275-D275</f>
        <v>0</v>
      </c>
      <c r="K278" s="166"/>
    </row>
    <row r="279" spans="2:11" ht="15" thickBot="1" x14ac:dyDescent="0.35">
      <c r="H279" s="163"/>
      <c r="I279" s="164"/>
      <c r="J279" s="167"/>
      <c r="K279" s="168"/>
    </row>
    <row r="281" spans="2:11" ht="15" thickBot="1" x14ac:dyDescent="0.35"/>
    <row r="282" spans="2:11" x14ac:dyDescent="0.3">
      <c r="D282" s="158" t="s">
        <v>50</v>
      </c>
      <c r="E282" s="159"/>
      <c r="F282" s="169"/>
      <c r="G282" s="170"/>
    </row>
    <row r="283" spans="2:11" ht="15" thickBot="1" x14ac:dyDescent="0.35">
      <c r="D283" s="160"/>
      <c r="E283" s="161"/>
      <c r="F283" s="171"/>
      <c r="G283" s="172"/>
    </row>
    <row r="284" spans="2:11" ht="15" thickBot="1" x14ac:dyDescent="0.35"/>
    <row r="285" spans="2:11" x14ac:dyDescent="0.3">
      <c r="D285" s="158" t="s">
        <v>51</v>
      </c>
      <c r="E285" s="159"/>
      <c r="F285" s="173">
        <f>J278*F282</f>
        <v>0</v>
      </c>
      <c r="G285" s="174"/>
    </row>
    <row r="286" spans="2:11" ht="15" thickBot="1" x14ac:dyDescent="0.35">
      <c r="D286" s="160"/>
      <c r="E286" s="161"/>
      <c r="F286" s="175"/>
      <c r="G286" s="176"/>
    </row>
    <row r="287" spans="2:11" ht="15" thickBot="1" x14ac:dyDescent="0.35"/>
    <row r="288" spans="2:11" x14ac:dyDescent="0.3">
      <c r="D288" s="158" t="s">
        <v>52</v>
      </c>
      <c r="E288" s="159"/>
      <c r="F288" s="158" t="e">
        <f>J278/H275</f>
        <v>#DIV/0!</v>
      </c>
      <c r="G288" s="159"/>
    </row>
    <row r="289" spans="2:11" ht="15" thickBot="1" x14ac:dyDescent="0.35">
      <c r="D289" s="160"/>
      <c r="E289" s="161"/>
      <c r="F289" s="160"/>
      <c r="G289" s="161"/>
    </row>
    <row r="296" spans="2:11" ht="15" thickBot="1" x14ac:dyDescent="0.35"/>
    <row r="297" spans="2:11" ht="15" thickBot="1" x14ac:dyDescent="0.35">
      <c r="B297" s="11" t="s">
        <v>38</v>
      </c>
      <c r="C297" s="177"/>
      <c r="D297" s="178"/>
      <c r="F297" s="11" t="s">
        <v>3</v>
      </c>
      <c r="G297" s="179"/>
      <c r="H297" s="180"/>
      <c r="J297" s="11" t="s">
        <v>39</v>
      </c>
      <c r="K297" s="34"/>
    </row>
    <row r="298" spans="2:11" ht="15" thickBot="1" x14ac:dyDescent="0.35"/>
    <row r="299" spans="2:11" ht="15" thickBot="1" x14ac:dyDescent="0.35">
      <c r="C299" s="80" t="s">
        <v>40</v>
      </c>
      <c r="D299" s="85"/>
      <c r="F299" s="158" t="s">
        <v>41</v>
      </c>
      <c r="G299" s="181"/>
      <c r="H299" s="159"/>
      <c r="J299" s="11" t="s">
        <v>42</v>
      </c>
      <c r="K299" s="35"/>
    </row>
    <row r="300" spans="2:11" ht="57.6" x14ac:dyDescent="0.3">
      <c r="C300" s="36" t="s">
        <v>43</v>
      </c>
      <c r="D300" s="36" t="s">
        <v>44</v>
      </c>
      <c r="F300" s="36" t="s">
        <v>45</v>
      </c>
      <c r="G300" s="36" t="s">
        <v>46</v>
      </c>
      <c r="H300" s="36" t="s">
        <v>47</v>
      </c>
      <c r="J300" s="36" t="s">
        <v>48</v>
      </c>
      <c r="K300" s="36" t="s">
        <v>45</v>
      </c>
    </row>
    <row r="301" spans="2:11" x14ac:dyDescent="0.3">
      <c r="C301" s="7"/>
      <c r="D301" s="37"/>
      <c r="F301" s="7"/>
      <c r="G301" s="7"/>
      <c r="H301" s="7">
        <f>F301*G301</f>
        <v>0</v>
      </c>
      <c r="J301" s="37"/>
      <c r="K301" s="7"/>
    </row>
    <row r="302" spans="2:11" x14ac:dyDescent="0.3">
      <c r="C302" s="7"/>
      <c r="D302" s="37"/>
      <c r="F302" s="7"/>
      <c r="G302" s="7"/>
      <c r="H302" s="7">
        <f>F302*G302</f>
        <v>0</v>
      </c>
      <c r="J302" s="37"/>
      <c r="K302" s="7"/>
    </row>
    <row r="303" spans="2:11" x14ac:dyDescent="0.3">
      <c r="C303" s="7"/>
      <c r="D303" s="37"/>
      <c r="F303" s="7"/>
      <c r="G303" s="7"/>
      <c r="H303" s="7">
        <f t="shared" ref="H303:H315" si="7">F303*G303</f>
        <v>0</v>
      </c>
      <c r="J303" s="37"/>
      <c r="K303" s="7"/>
    </row>
    <row r="304" spans="2:11" x14ac:dyDescent="0.3">
      <c r="C304" s="7"/>
      <c r="D304" s="37"/>
      <c r="F304" s="7"/>
      <c r="G304" s="7"/>
      <c r="H304" s="7">
        <f t="shared" si="7"/>
        <v>0</v>
      </c>
      <c r="J304" s="37"/>
      <c r="K304" s="7"/>
    </row>
    <row r="305" spans="2:11" x14ac:dyDescent="0.3">
      <c r="C305" s="7"/>
      <c r="D305" s="37"/>
      <c r="F305" s="7"/>
      <c r="G305" s="7"/>
      <c r="H305" s="7">
        <f t="shared" si="7"/>
        <v>0</v>
      </c>
      <c r="J305" s="37"/>
      <c r="K305" s="7"/>
    </row>
    <row r="306" spans="2:11" x14ac:dyDescent="0.3">
      <c r="C306" s="7"/>
      <c r="D306" s="37"/>
      <c r="F306" s="7"/>
      <c r="G306" s="7"/>
      <c r="H306" s="7">
        <f t="shared" si="7"/>
        <v>0</v>
      </c>
      <c r="J306" s="37"/>
      <c r="K306" s="7"/>
    </row>
    <row r="307" spans="2:11" x14ac:dyDescent="0.3">
      <c r="C307" s="7"/>
      <c r="D307" s="37"/>
      <c r="F307" s="7"/>
      <c r="G307" s="7"/>
      <c r="H307" s="7">
        <f t="shared" si="7"/>
        <v>0</v>
      </c>
      <c r="J307" s="37"/>
      <c r="K307" s="7"/>
    </row>
    <row r="308" spans="2:11" x14ac:dyDescent="0.3">
      <c r="C308" s="7"/>
      <c r="D308" s="37"/>
      <c r="F308" s="7"/>
      <c r="G308" s="7"/>
      <c r="H308" s="7">
        <f t="shared" si="7"/>
        <v>0</v>
      </c>
      <c r="J308" s="37"/>
      <c r="K308" s="7"/>
    </row>
    <row r="309" spans="2:11" x14ac:dyDescent="0.3">
      <c r="C309" s="7"/>
      <c r="D309" s="37"/>
      <c r="F309" s="7"/>
      <c r="G309" s="7"/>
      <c r="H309" s="7">
        <f t="shared" si="7"/>
        <v>0</v>
      </c>
      <c r="J309" s="37"/>
      <c r="K309" s="7"/>
    </row>
    <row r="310" spans="2:11" x14ac:dyDescent="0.3">
      <c r="C310" s="7"/>
      <c r="D310" s="37"/>
      <c r="F310" s="7"/>
      <c r="G310" s="7"/>
      <c r="H310" s="7">
        <f t="shared" si="7"/>
        <v>0</v>
      </c>
      <c r="J310" s="37"/>
      <c r="K310" s="7"/>
    </row>
    <row r="311" spans="2:11" x14ac:dyDescent="0.3">
      <c r="C311" s="7"/>
      <c r="D311" s="37"/>
      <c r="F311" s="7"/>
      <c r="G311" s="7"/>
      <c r="H311" s="7">
        <f t="shared" si="7"/>
        <v>0</v>
      </c>
      <c r="J311" s="37"/>
      <c r="K311" s="7"/>
    </row>
    <row r="312" spans="2:11" x14ac:dyDescent="0.3">
      <c r="C312" s="7"/>
      <c r="D312" s="37"/>
      <c r="F312" s="7"/>
      <c r="G312" s="7"/>
      <c r="H312" s="7">
        <f t="shared" si="7"/>
        <v>0</v>
      </c>
      <c r="J312" s="37"/>
      <c r="K312" s="7"/>
    </row>
    <row r="313" spans="2:11" x14ac:dyDescent="0.3">
      <c r="C313" s="7"/>
      <c r="D313" s="37"/>
      <c r="F313" s="7"/>
      <c r="G313" s="7"/>
      <c r="H313" s="7">
        <f t="shared" si="7"/>
        <v>0</v>
      </c>
      <c r="J313" s="37"/>
      <c r="K313" s="7"/>
    </row>
    <row r="314" spans="2:11" x14ac:dyDescent="0.3">
      <c r="C314" s="7"/>
      <c r="D314" s="37"/>
      <c r="F314" s="7"/>
      <c r="G314" s="7"/>
      <c r="H314" s="7">
        <f t="shared" si="7"/>
        <v>0</v>
      </c>
      <c r="J314" s="37"/>
      <c r="K314" s="7"/>
    </row>
    <row r="315" spans="2:11" ht="15" thickBot="1" x14ac:dyDescent="0.35">
      <c r="C315" s="12"/>
      <c r="D315" s="38"/>
      <c r="F315" s="12"/>
      <c r="G315" s="12"/>
      <c r="H315" s="12">
        <f t="shared" si="7"/>
        <v>0</v>
      </c>
      <c r="J315" s="38"/>
      <c r="K315" s="12"/>
    </row>
    <row r="316" spans="2:11" ht="15" thickBot="1" x14ac:dyDescent="0.35">
      <c r="B316" s="11" t="s">
        <v>7</v>
      </c>
      <c r="C316" s="11">
        <f>SUM(C301:C315)</f>
        <v>0</v>
      </c>
      <c r="D316" s="39">
        <f>SUM(D301:D315)</f>
        <v>0</v>
      </c>
      <c r="E316" s="40"/>
      <c r="F316" s="11">
        <f>SUM(F301:F315)</f>
        <v>0</v>
      </c>
      <c r="G316" s="11">
        <f>SUM(G301:G315)</f>
        <v>0</v>
      </c>
      <c r="H316" s="11">
        <f>SUM(H301:H315)</f>
        <v>0</v>
      </c>
      <c r="I316" s="40"/>
      <c r="J316" s="39">
        <f>SUM(J301:J315)</f>
        <v>0</v>
      </c>
      <c r="K316" s="11">
        <f>SUM(K301:K315)</f>
        <v>0</v>
      </c>
    </row>
    <row r="318" spans="2:11" ht="15" thickBot="1" x14ac:dyDescent="0.35"/>
    <row r="319" spans="2:11" x14ac:dyDescent="0.3">
      <c r="H319" s="158" t="s">
        <v>49</v>
      </c>
      <c r="I319" s="162"/>
      <c r="J319" s="165">
        <f>J316-D316</f>
        <v>0</v>
      </c>
      <c r="K319" s="166"/>
    </row>
    <row r="320" spans="2:11" ht="15" thickBot="1" x14ac:dyDescent="0.35">
      <c r="H320" s="163"/>
      <c r="I320" s="164"/>
      <c r="J320" s="167"/>
      <c r="K320" s="168"/>
    </row>
    <row r="322" spans="4:7" ht="15" thickBot="1" x14ac:dyDescent="0.35"/>
    <row r="323" spans="4:7" x14ac:dyDescent="0.3">
      <c r="D323" s="158" t="s">
        <v>50</v>
      </c>
      <c r="E323" s="159"/>
      <c r="F323" s="169"/>
      <c r="G323" s="170"/>
    </row>
    <row r="324" spans="4:7" ht="15" thickBot="1" x14ac:dyDescent="0.35">
      <c r="D324" s="160"/>
      <c r="E324" s="161"/>
      <c r="F324" s="171"/>
      <c r="G324" s="172"/>
    </row>
    <row r="325" spans="4:7" ht="15" thickBot="1" x14ac:dyDescent="0.35"/>
    <row r="326" spans="4:7" x14ac:dyDescent="0.3">
      <c r="D326" s="158" t="s">
        <v>51</v>
      </c>
      <c r="E326" s="159"/>
      <c r="F326" s="173">
        <f>J319*F323</f>
        <v>0</v>
      </c>
      <c r="G326" s="174"/>
    </row>
    <row r="327" spans="4:7" ht="15" thickBot="1" x14ac:dyDescent="0.35">
      <c r="D327" s="160"/>
      <c r="E327" s="161"/>
      <c r="F327" s="175"/>
      <c r="G327" s="176"/>
    </row>
    <row r="328" spans="4:7" ht="15" thickBot="1" x14ac:dyDescent="0.35"/>
    <row r="329" spans="4:7" x14ac:dyDescent="0.3">
      <c r="D329" s="158" t="s">
        <v>52</v>
      </c>
      <c r="E329" s="159"/>
      <c r="F329" s="158" t="e">
        <f>J319/H316</f>
        <v>#DIV/0!</v>
      </c>
      <c r="G329" s="159"/>
    </row>
    <row r="330" spans="4:7" ht="15" thickBot="1" x14ac:dyDescent="0.35">
      <c r="D330" s="160"/>
      <c r="E330" s="161"/>
      <c r="F330" s="160"/>
      <c r="G330" s="161"/>
    </row>
    <row r="337" spans="2:11" ht="15" thickBot="1" x14ac:dyDescent="0.35"/>
    <row r="338" spans="2:11" ht="15" thickBot="1" x14ac:dyDescent="0.35">
      <c r="B338" s="11" t="s">
        <v>38</v>
      </c>
      <c r="C338" s="177"/>
      <c r="D338" s="178"/>
      <c r="F338" s="11" t="s">
        <v>3</v>
      </c>
      <c r="G338" s="179"/>
      <c r="H338" s="180"/>
      <c r="J338" s="11" t="s">
        <v>39</v>
      </c>
      <c r="K338" s="34"/>
    </row>
    <row r="339" spans="2:11" ht="15" thickBot="1" x14ac:dyDescent="0.35"/>
    <row r="340" spans="2:11" ht="15" thickBot="1" x14ac:dyDescent="0.35">
      <c r="C340" s="80" t="s">
        <v>40</v>
      </c>
      <c r="D340" s="85"/>
      <c r="F340" s="158" t="s">
        <v>41</v>
      </c>
      <c r="G340" s="181"/>
      <c r="H340" s="159"/>
      <c r="J340" s="11" t="s">
        <v>42</v>
      </c>
      <c r="K340" s="35"/>
    </row>
    <row r="341" spans="2:11" ht="57.6" x14ac:dyDescent="0.3">
      <c r="C341" s="36" t="s">
        <v>43</v>
      </c>
      <c r="D341" s="36" t="s">
        <v>44</v>
      </c>
      <c r="F341" s="36" t="s">
        <v>45</v>
      </c>
      <c r="G341" s="36" t="s">
        <v>46</v>
      </c>
      <c r="H341" s="36" t="s">
        <v>47</v>
      </c>
      <c r="J341" s="36" t="s">
        <v>48</v>
      </c>
      <c r="K341" s="36" t="s">
        <v>45</v>
      </c>
    </row>
    <row r="342" spans="2:11" x14ac:dyDescent="0.3">
      <c r="C342" s="7"/>
      <c r="D342" s="37"/>
      <c r="F342" s="7"/>
      <c r="G342" s="7"/>
      <c r="H342" s="7">
        <f>F342*G342</f>
        <v>0</v>
      </c>
      <c r="J342" s="37"/>
      <c r="K342" s="7"/>
    </row>
    <row r="343" spans="2:11" x14ac:dyDescent="0.3">
      <c r="C343" s="7"/>
      <c r="D343" s="37"/>
      <c r="F343" s="7"/>
      <c r="G343" s="7"/>
      <c r="H343" s="7">
        <f>F343*G343</f>
        <v>0</v>
      </c>
      <c r="J343" s="37"/>
      <c r="K343" s="7"/>
    </row>
    <row r="344" spans="2:11" x14ac:dyDescent="0.3">
      <c r="C344" s="7"/>
      <c r="D344" s="37"/>
      <c r="F344" s="7"/>
      <c r="G344" s="7"/>
      <c r="H344" s="7">
        <f t="shared" ref="H344:H356" si="8">F344*G344</f>
        <v>0</v>
      </c>
      <c r="J344" s="37"/>
      <c r="K344" s="7"/>
    </row>
    <row r="345" spans="2:11" x14ac:dyDescent="0.3">
      <c r="C345" s="7"/>
      <c r="D345" s="37"/>
      <c r="F345" s="7"/>
      <c r="G345" s="7"/>
      <c r="H345" s="7">
        <f t="shared" si="8"/>
        <v>0</v>
      </c>
      <c r="J345" s="37"/>
      <c r="K345" s="7"/>
    </row>
    <row r="346" spans="2:11" x14ac:dyDescent="0.3">
      <c r="C346" s="7"/>
      <c r="D346" s="37"/>
      <c r="F346" s="7"/>
      <c r="G346" s="7"/>
      <c r="H346" s="7">
        <f t="shared" si="8"/>
        <v>0</v>
      </c>
      <c r="J346" s="37"/>
      <c r="K346" s="7"/>
    </row>
    <row r="347" spans="2:11" x14ac:dyDescent="0.3">
      <c r="C347" s="7"/>
      <c r="D347" s="37"/>
      <c r="F347" s="7"/>
      <c r="G347" s="7"/>
      <c r="H347" s="7">
        <f t="shared" si="8"/>
        <v>0</v>
      </c>
      <c r="J347" s="37"/>
      <c r="K347" s="7"/>
    </row>
    <row r="348" spans="2:11" x14ac:dyDescent="0.3">
      <c r="C348" s="7"/>
      <c r="D348" s="37"/>
      <c r="F348" s="7"/>
      <c r="G348" s="7"/>
      <c r="H348" s="7">
        <f t="shared" si="8"/>
        <v>0</v>
      </c>
      <c r="J348" s="37"/>
      <c r="K348" s="7"/>
    </row>
    <row r="349" spans="2:11" x14ac:dyDescent="0.3">
      <c r="C349" s="7"/>
      <c r="D349" s="37"/>
      <c r="F349" s="7"/>
      <c r="G349" s="7"/>
      <c r="H349" s="7">
        <f t="shared" si="8"/>
        <v>0</v>
      </c>
      <c r="J349" s="37"/>
      <c r="K349" s="7"/>
    </row>
    <row r="350" spans="2:11" x14ac:dyDescent="0.3">
      <c r="C350" s="7"/>
      <c r="D350" s="37"/>
      <c r="F350" s="7"/>
      <c r="G350" s="7"/>
      <c r="H350" s="7">
        <f t="shared" si="8"/>
        <v>0</v>
      </c>
      <c r="J350" s="37"/>
      <c r="K350" s="7"/>
    </row>
    <row r="351" spans="2:11" x14ac:dyDescent="0.3">
      <c r="C351" s="7"/>
      <c r="D351" s="37"/>
      <c r="F351" s="7"/>
      <c r="G351" s="7"/>
      <c r="H351" s="7">
        <f t="shared" si="8"/>
        <v>0</v>
      </c>
      <c r="J351" s="37"/>
      <c r="K351" s="7"/>
    </row>
    <row r="352" spans="2:11" x14ac:dyDescent="0.3">
      <c r="C352" s="7"/>
      <c r="D352" s="37"/>
      <c r="F352" s="7"/>
      <c r="G352" s="7"/>
      <c r="H352" s="7">
        <f t="shared" si="8"/>
        <v>0</v>
      </c>
      <c r="J352" s="37"/>
      <c r="K352" s="7"/>
    </row>
    <row r="353" spans="2:11" x14ac:dyDescent="0.3">
      <c r="C353" s="7"/>
      <c r="D353" s="37"/>
      <c r="F353" s="7"/>
      <c r="G353" s="7"/>
      <c r="H353" s="7">
        <f t="shared" si="8"/>
        <v>0</v>
      </c>
      <c r="J353" s="37"/>
      <c r="K353" s="7"/>
    </row>
    <row r="354" spans="2:11" x14ac:dyDescent="0.3">
      <c r="C354" s="7"/>
      <c r="D354" s="37"/>
      <c r="F354" s="7"/>
      <c r="G354" s="7"/>
      <c r="H354" s="7">
        <f t="shared" si="8"/>
        <v>0</v>
      </c>
      <c r="J354" s="37"/>
      <c r="K354" s="7"/>
    </row>
    <row r="355" spans="2:11" x14ac:dyDescent="0.3">
      <c r="C355" s="7"/>
      <c r="D355" s="37"/>
      <c r="F355" s="7"/>
      <c r="G355" s="7"/>
      <c r="H355" s="7">
        <f t="shared" si="8"/>
        <v>0</v>
      </c>
      <c r="J355" s="37"/>
      <c r="K355" s="7"/>
    </row>
    <row r="356" spans="2:11" ht="15" thickBot="1" x14ac:dyDescent="0.35">
      <c r="C356" s="12"/>
      <c r="D356" s="38"/>
      <c r="F356" s="12"/>
      <c r="G356" s="12"/>
      <c r="H356" s="12">
        <f t="shared" si="8"/>
        <v>0</v>
      </c>
      <c r="J356" s="38"/>
      <c r="K356" s="12"/>
    </row>
    <row r="357" spans="2:11" ht="15" thickBot="1" x14ac:dyDescent="0.35">
      <c r="B357" s="11" t="s">
        <v>7</v>
      </c>
      <c r="C357" s="11">
        <f>SUM(C342:C356)</f>
        <v>0</v>
      </c>
      <c r="D357" s="39">
        <f>SUM(D342:D356)</f>
        <v>0</v>
      </c>
      <c r="E357" s="40"/>
      <c r="F357" s="11">
        <f>SUM(F342:F356)</f>
        <v>0</v>
      </c>
      <c r="G357" s="11">
        <f>SUM(G342:G356)</f>
        <v>0</v>
      </c>
      <c r="H357" s="11">
        <f>SUM(H342:H356)</f>
        <v>0</v>
      </c>
      <c r="I357" s="40"/>
      <c r="J357" s="39">
        <f>SUM(J342:J356)</f>
        <v>0</v>
      </c>
      <c r="K357" s="11">
        <f>SUM(K342:K356)</f>
        <v>0</v>
      </c>
    </row>
    <row r="359" spans="2:11" ht="15" thickBot="1" x14ac:dyDescent="0.35"/>
    <row r="360" spans="2:11" x14ac:dyDescent="0.3">
      <c r="H360" s="158" t="s">
        <v>49</v>
      </c>
      <c r="I360" s="162"/>
      <c r="J360" s="165">
        <f>J357-D357</f>
        <v>0</v>
      </c>
      <c r="K360" s="166"/>
    </row>
    <row r="361" spans="2:11" ht="15" thickBot="1" x14ac:dyDescent="0.35">
      <c r="H361" s="163"/>
      <c r="I361" s="164"/>
      <c r="J361" s="167"/>
      <c r="K361" s="168"/>
    </row>
    <row r="363" spans="2:11" ht="15" thickBot="1" x14ac:dyDescent="0.35"/>
    <row r="364" spans="2:11" x14ac:dyDescent="0.3">
      <c r="D364" s="158" t="s">
        <v>50</v>
      </c>
      <c r="E364" s="159"/>
      <c r="F364" s="169"/>
      <c r="G364" s="170"/>
    </row>
    <row r="365" spans="2:11" ht="15" thickBot="1" x14ac:dyDescent="0.35">
      <c r="D365" s="160"/>
      <c r="E365" s="161"/>
      <c r="F365" s="171"/>
      <c r="G365" s="172"/>
    </row>
    <row r="366" spans="2:11" ht="15" thickBot="1" x14ac:dyDescent="0.35"/>
    <row r="367" spans="2:11" x14ac:dyDescent="0.3">
      <c r="D367" s="158" t="s">
        <v>51</v>
      </c>
      <c r="E367" s="159"/>
      <c r="F367" s="173">
        <f>J360*F364</f>
        <v>0</v>
      </c>
      <c r="G367" s="174"/>
    </row>
    <row r="368" spans="2:11" ht="15" thickBot="1" x14ac:dyDescent="0.35">
      <c r="D368" s="160"/>
      <c r="E368" s="161"/>
      <c r="F368" s="175"/>
      <c r="G368" s="176"/>
    </row>
    <row r="369" spans="2:11" ht="15" thickBot="1" x14ac:dyDescent="0.35"/>
    <row r="370" spans="2:11" x14ac:dyDescent="0.3">
      <c r="D370" s="158" t="s">
        <v>52</v>
      </c>
      <c r="E370" s="159"/>
      <c r="F370" s="158" t="e">
        <f>J360/H357</f>
        <v>#DIV/0!</v>
      </c>
      <c r="G370" s="159"/>
    </row>
    <row r="371" spans="2:11" ht="15" thickBot="1" x14ac:dyDescent="0.35">
      <c r="D371" s="160"/>
      <c r="E371" s="161"/>
      <c r="F371" s="160"/>
      <c r="G371" s="161"/>
    </row>
    <row r="378" spans="2:11" ht="15" thickBot="1" x14ac:dyDescent="0.35"/>
    <row r="379" spans="2:11" ht="15" thickBot="1" x14ac:dyDescent="0.35">
      <c r="B379" s="11" t="s">
        <v>38</v>
      </c>
      <c r="C379" s="177"/>
      <c r="D379" s="178"/>
      <c r="F379" s="11" t="s">
        <v>3</v>
      </c>
      <c r="G379" s="179"/>
      <c r="H379" s="180"/>
      <c r="J379" s="11" t="s">
        <v>39</v>
      </c>
      <c r="K379" s="34"/>
    </row>
    <row r="380" spans="2:11" ht="15" thickBot="1" x14ac:dyDescent="0.35"/>
    <row r="381" spans="2:11" ht="15" thickBot="1" x14ac:dyDescent="0.35">
      <c r="C381" s="80" t="s">
        <v>40</v>
      </c>
      <c r="D381" s="85"/>
      <c r="F381" s="158" t="s">
        <v>41</v>
      </c>
      <c r="G381" s="181"/>
      <c r="H381" s="159"/>
      <c r="J381" s="11" t="s">
        <v>42</v>
      </c>
      <c r="K381" s="35"/>
    </row>
    <row r="382" spans="2:11" ht="57.6" x14ac:dyDescent="0.3">
      <c r="C382" s="36" t="s">
        <v>43</v>
      </c>
      <c r="D382" s="36" t="s">
        <v>44</v>
      </c>
      <c r="F382" s="36" t="s">
        <v>45</v>
      </c>
      <c r="G382" s="36" t="s">
        <v>46</v>
      </c>
      <c r="H382" s="36" t="s">
        <v>47</v>
      </c>
      <c r="J382" s="36" t="s">
        <v>48</v>
      </c>
      <c r="K382" s="36" t="s">
        <v>45</v>
      </c>
    </row>
    <row r="383" spans="2:11" x14ac:dyDescent="0.3">
      <c r="C383" s="7"/>
      <c r="D383" s="37"/>
      <c r="F383" s="7"/>
      <c r="G383" s="7"/>
      <c r="H383" s="7">
        <f>F383*G383</f>
        <v>0</v>
      </c>
      <c r="J383" s="37"/>
      <c r="K383" s="7"/>
    </row>
    <row r="384" spans="2:11" x14ac:dyDescent="0.3">
      <c r="C384" s="7"/>
      <c r="D384" s="37"/>
      <c r="F384" s="7"/>
      <c r="G384" s="7"/>
      <c r="H384" s="7">
        <f>F384*G384</f>
        <v>0</v>
      </c>
      <c r="J384" s="37"/>
      <c r="K384" s="7"/>
    </row>
    <row r="385" spans="2:11" x14ac:dyDescent="0.3">
      <c r="C385" s="7"/>
      <c r="D385" s="37"/>
      <c r="F385" s="7"/>
      <c r="G385" s="7"/>
      <c r="H385" s="7">
        <f t="shared" ref="H385:H397" si="9">F385*G385</f>
        <v>0</v>
      </c>
      <c r="J385" s="37"/>
      <c r="K385" s="7"/>
    </row>
    <row r="386" spans="2:11" x14ac:dyDescent="0.3">
      <c r="C386" s="7"/>
      <c r="D386" s="37"/>
      <c r="F386" s="7"/>
      <c r="G386" s="7"/>
      <c r="H386" s="7">
        <f t="shared" si="9"/>
        <v>0</v>
      </c>
      <c r="J386" s="37"/>
      <c r="K386" s="7"/>
    </row>
    <row r="387" spans="2:11" x14ac:dyDescent="0.3">
      <c r="C387" s="7"/>
      <c r="D387" s="37"/>
      <c r="F387" s="7"/>
      <c r="G387" s="7"/>
      <c r="H387" s="7">
        <f t="shared" si="9"/>
        <v>0</v>
      </c>
      <c r="J387" s="37"/>
      <c r="K387" s="7"/>
    </row>
    <row r="388" spans="2:11" x14ac:dyDescent="0.3">
      <c r="C388" s="7"/>
      <c r="D388" s="37"/>
      <c r="F388" s="7"/>
      <c r="G388" s="7"/>
      <c r="H388" s="7">
        <f t="shared" si="9"/>
        <v>0</v>
      </c>
      <c r="J388" s="37"/>
      <c r="K388" s="7"/>
    </row>
    <row r="389" spans="2:11" x14ac:dyDescent="0.3">
      <c r="C389" s="7"/>
      <c r="D389" s="37"/>
      <c r="F389" s="7"/>
      <c r="G389" s="7"/>
      <c r="H389" s="7">
        <f t="shared" si="9"/>
        <v>0</v>
      </c>
      <c r="J389" s="37"/>
      <c r="K389" s="7"/>
    </row>
    <row r="390" spans="2:11" x14ac:dyDescent="0.3">
      <c r="C390" s="7"/>
      <c r="D390" s="37"/>
      <c r="F390" s="7"/>
      <c r="G390" s="7"/>
      <c r="H390" s="7">
        <f t="shared" si="9"/>
        <v>0</v>
      </c>
      <c r="J390" s="37"/>
      <c r="K390" s="7"/>
    </row>
    <row r="391" spans="2:11" x14ac:dyDescent="0.3">
      <c r="C391" s="7"/>
      <c r="D391" s="37"/>
      <c r="F391" s="7"/>
      <c r="G391" s="7"/>
      <c r="H391" s="7">
        <f t="shared" si="9"/>
        <v>0</v>
      </c>
      <c r="J391" s="37"/>
      <c r="K391" s="7"/>
    </row>
    <row r="392" spans="2:11" x14ac:dyDescent="0.3">
      <c r="C392" s="7"/>
      <c r="D392" s="37"/>
      <c r="F392" s="7"/>
      <c r="G392" s="7"/>
      <c r="H392" s="7">
        <f t="shared" si="9"/>
        <v>0</v>
      </c>
      <c r="J392" s="37"/>
      <c r="K392" s="7"/>
    </row>
    <row r="393" spans="2:11" x14ac:dyDescent="0.3">
      <c r="C393" s="7"/>
      <c r="D393" s="37"/>
      <c r="F393" s="7"/>
      <c r="G393" s="7"/>
      <c r="H393" s="7">
        <f t="shared" si="9"/>
        <v>0</v>
      </c>
      <c r="J393" s="37"/>
      <c r="K393" s="7"/>
    </row>
    <row r="394" spans="2:11" x14ac:dyDescent="0.3">
      <c r="C394" s="7"/>
      <c r="D394" s="37"/>
      <c r="F394" s="7"/>
      <c r="G394" s="7"/>
      <c r="H394" s="7">
        <f t="shared" si="9"/>
        <v>0</v>
      </c>
      <c r="J394" s="37"/>
      <c r="K394" s="7"/>
    </row>
    <row r="395" spans="2:11" x14ac:dyDescent="0.3">
      <c r="C395" s="7"/>
      <c r="D395" s="37"/>
      <c r="F395" s="7"/>
      <c r="G395" s="7"/>
      <c r="H395" s="7">
        <f t="shared" si="9"/>
        <v>0</v>
      </c>
      <c r="J395" s="37"/>
      <c r="K395" s="7"/>
    </row>
    <row r="396" spans="2:11" x14ac:dyDescent="0.3">
      <c r="C396" s="7"/>
      <c r="D396" s="37"/>
      <c r="F396" s="7"/>
      <c r="G396" s="7"/>
      <c r="H396" s="7">
        <f t="shared" si="9"/>
        <v>0</v>
      </c>
      <c r="J396" s="37"/>
      <c r="K396" s="7"/>
    </row>
    <row r="397" spans="2:11" ht="15" thickBot="1" x14ac:dyDescent="0.35">
      <c r="C397" s="12"/>
      <c r="D397" s="38"/>
      <c r="F397" s="12"/>
      <c r="G397" s="12"/>
      <c r="H397" s="12">
        <f t="shared" si="9"/>
        <v>0</v>
      </c>
      <c r="J397" s="38"/>
      <c r="K397" s="12"/>
    </row>
    <row r="398" spans="2:11" ht="15" thickBot="1" x14ac:dyDescent="0.35">
      <c r="B398" s="11" t="s">
        <v>7</v>
      </c>
      <c r="C398" s="11">
        <f>SUM(C383:C397)</f>
        <v>0</v>
      </c>
      <c r="D398" s="39">
        <f>SUM(D383:D397)</f>
        <v>0</v>
      </c>
      <c r="E398" s="40"/>
      <c r="F398" s="11">
        <f>SUM(F383:F397)</f>
        <v>0</v>
      </c>
      <c r="G398" s="11">
        <f>SUM(G383:G397)</f>
        <v>0</v>
      </c>
      <c r="H398" s="11">
        <f>SUM(H383:H397)</f>
        <v>0</v>
      </c>
      <c r="I398" s="40"/>
      <c r="J398" s="39">
        <f>SUM(J383:J397)</f>
        <v>0</v>
      </c>
      <c r="K398" s="11">
        <f>SUM(K383:K397)</f>
        <v>0</v>
      </c>
    </row>
    <row r="400" spans="2:11" ht="15" thickBot="1" x14ac:dyDescent="0.35"/>
    <row r="401" spans="4:11" x14ac:dyDescent="0.3">
      <c r="H401" s="158" t="s">
        <v>49</v>
      </c>
      <c r="I401" s="162"/>
      <c r="J401" s="165">
        <f>J398-D398</f>
        <v>0</v>
      </c>
      <c r="K401" s="166"/>
    </row>
    <row r="402" spans="4:11" ht="15" thickBot="1" x14ac:dyDescent="0.35">
      <c r="H402" s="163"/>
      <c r="I402" s="164"/>
      <c r="J402" s="167"/>
      <c r="K402" s="168"/>
    </row>
    <row r="404" spans="4:11" ht="15" thickBot="1" x14ac:dyDescent="0.35"/>
    <row r="405" spans="4:11" x14ac:dyDescent="0.3">
      <c r="D405" s="158" t="s">
        <v>50</v>
      </c>
      <c r="E405" s="159"/>
      <c r="F405" s="169"/>
      <c r="G405" s="170"/>
    </row>
    <row r="406" spans="4:11" ht="15" thickBot="1" x14ac:dyDescent="0.35">
      <c r="D406" s="160"/>
      <c r="E406" s="161"/>
      <c r="F406" s="171"/>
      <c r="G406" s="172"/>
    </row>
    <row r="407" spans="4:11" ht="15" thickBot="1" x14ac:dyDescent="0.35"/>
    <row r="408" spans="4:11" x14ac:dyDescent="0.3">
      <c r="D408" s="158" t="s">
        <v>51</v>
      </c>
      <c r="E408" s="159"/>
      <c r="F408" s="173">
        <f>J401*F405</f>
        <v>0</v>
      </c>
      <c r="G408" s="174"/>
    </row>
    <row r="409" spans="4:11" ht="15" thickBot="1" x14ac:dyDescent="0.35">
      <c r="D409" s="160"/>
      <c r="E409" s="161"/>
      <c r="F409" s="175"/>
      <c r="G409" s="176"/>
    </row>
    <row r="410" spans="4:11" ht="15" thickBot="1" x14ac:dyDescent="0.35"/>
    <row r="411" spans="4:11" x14ac:dyDescent="0.3">
      <c r="D411" s="158" t="s">
        <v>52</v>
      </c>
      <c r="E411" s="159"/>
      <c r="F411" s="158" t="e">
        <f>J401/H398</f>
        <v>#DIV/0!</v>
      </c>
      <c r="G411" s="159"/>
    </row>
    <row r="412" spans="4:11" ht="15" thickBot="1" x14ac:dyDescent="0.35">
      <c r="D412" s="160"/>
      <c r="E412" s="161"/>
      <c r="F412" s="160"/>
      <c r="G412" s="161"/>
    </row>
    <row r="419" spans="2:11" ht="15" thickBot="1" x14ac:dyDescent="0.35"/>
    <row r="420" spans="2:11" ht="15" thickBot="1" x14ac:dyDescent="0.35">
      <c r="B420" s="11" t="s">
        <v>38</v>
      </c>
      <c r="C420" s="177"/>
      <c r="D420" s="178"/>
      <c r="F420" s="11" t="s">
        <v>3</v>
      </c>
      <c r="G420" s="179"/>
      <c r="H420" s="180"/>
      <c r="J420" s="11" t="s">
        <v>39</v>
      </c>
      <c r="K420" s="34"/>
    </row>
    <row r="421" spans="2:11" ht="15" thickBot="1" x14ac:dyDescent="0.35"/>
    <row r="422" spans="2:11" ht="15" thickBot="1" x14ac:dyDescent="0.35">
      <c r="C422" s="80" t="s">
        <v>40</v>
      </c>
      <c r="D422" s="85"/>
      <c r="F422" s="158" t="s">
        <v>41</v>
      </c>
      <c r="G422" s="181"/>
      <c r="H422" s="159"/>
      <c r="J422" s="11" t="s">
        <v>42</v>
      </c>
      <c r="K422" s="35"/>
    </row>
    <row r="423" spans="2:11" ht="57.6" x14ac:dyDescent="0.3">
      <c r="C423" s="36" t="s">
        <v>43</v>
      </c>
      <c r="D423" s="36" t="s">
        <v>44</v>
      </c>
      <c r="F423" s="36" t="s">
        <v>45</v>
      </c>
      <c r="G423" s="36" t="s">
        <v>46</v>
      </c>
      <c r="H423" s="36" t="s">
        <v>47</v>
      </c>
      <c r="J423" s="36" t="s">
        <v>48</v>
      </c>
      <c r="K423" s="36" t="s">
        <v>45</v>
      </c>
    </row>
    <row r="424" spans="2:11" x14ac:dyDescent="0.3">
      <c r="C424" s="7"/>
      <c r="D424" s="37"/>
      <c r="F424" s="7"/>
      <c r="G424" s="7"/>
      <c r="H424" s="7">
        <f>F424*G424</f>
        <v>0</v>
      </c>
      <c r="J424" s="37"/>
      <c r="K424" s="7"/>
    </row>
    <row r="425" spans="2:11" x14ac:dyDescent="0.3">
      <c r="C425" s="7"/>
      <c r="D425" s="37"/>
      <c r="F425" s="7"/>
      <c r="G425" s="7"/>
      <c r="H425" s="7">
        <f>F425*G425</f>
        <v>0</v>
      </c>
      <c r="J425" s="37"/>
      <c r="K425" s="7"/>
    </row>
    <row r="426" spans="2:11" x14ac:dyDescent="0.3">
      <c r="C426" s="7"/>
      <c r="D426" s="37"/>
      <c r="F426" s="7"/>
      <c r="G426" s="7"/>
      <c r="H426" s="7">
        <f t="shared" ref="H426:H438" si="10">F426*G426</f>
        <v>0</v>
      </c>
      <c r="J426" s="37"/>
      <c r="K426" s="7"/>
    </row>
    <row r="427" spans="2:11" x14ac:dyDescent="0.3">
      <c r="C427" s="7"/>
      <c r="D427" s="37"/>
      <c r="F427" s="7"/>
      <c r="G427" s="7"/>
      <c r="H427" s="7">
        <f t="shared" si="10"/>
        <v>0</v>
      </c>
      <c r="J427" s="37"/>
      <c r="K427" s="7"/>
    </row>
    <row r="428" spans="2:11" x14ac:dyDescent="0.3">
      <c r="C428" s="7"/>
      <c r="D428" s="37"/>
      <c r="F428" s="7"/>
      <c r="G428" s="7"/>
      <c r="H428" s="7">
        <f t="shared" si="10"/>
        <v>0</v>
      </c>
      <c r="J428" s="37"/>
      <c r="K428" s="7"/>
    </row>
    <row r="429" spans="2:11" x14ac:dyDescent="0.3">
      <c r="C429" s="7"/>
      <c r="D429" s="37"/>
      <c r="F429" s="7"/>
      <c r="G429" s="7"/>
      <c r="H429" s="7">
        <f t="shared" si="10"/>
        <v>0</v>
      </c>
      <c r="J429" s="37"/>
      <c r="K429" s="7"/>
    </row>
    <row r="430" spans="2:11" x14ac:dyDescent="0.3">
      <c r="C430" s="7"/>
      <c r="D430" s="37"/>
      <c r="F430" s="7"/>
      <c r="G430" s="7"/>
      <c r="H430" s="7">
        <f t="shared" si="10"/>
        <v>0</v>
      </c>
      <c r="J430" s="37"/>
      <c r="K430" s="7"/>
    </row>
    <row r="431" spans="2:11" x14ac:dyDescent="0.3">
      <c r="C431" s="7"/>
      <c r="D431" s="37"/>
      <c r="F431" s="7"/>
      <c r="G431" s="7"/>
      <c r="H431" s="7">
        <f t="shared" si="10"/>
        <v>0</v>
      </c>
      <c r="J431" s="37"/>
      <c r="K431" s="7"/>
    </row>
    <row r="432" spans="2:11" x14ac:dyDescent="0.3">
      <c r="C432" s="7"/>
      <c r="D432" s="37"/>
      <c r="F432" s="7"/>
      <c r="G432" s="7"/>
      <c r="H432" s="7">
        <f t="shared" si="10"/>
        <v>0</v>
      </c>
      <c r="J432" s="37"/>
      <c r="K432" s="7"/>
    </row>
    <row r="433" spans="2:11" x14ac:dyDescent="0.3">
      <c r="C433" s="7"/>
      <c r="D433" s="37"/>
      <c r="F433" s="7"/>
      <c r="G433" s="7"/>
      <c r="H433" s="7">
        <f t="shared" si="10"/>
        <v>0</v>
      </c>
      <c r="J433" s="37"/>
      <c r="K433" s="7"/>
    </row>
    <row r="434" spans="2:11" x14ac:dyDescent="0.3">
      <c r="C434" s="7"/>
      <c r="D434" s="37"/>
      <c r="F434" s="7"/>
      <c r="G434" s="7"/>
      <c r="H434" s="7">
        <f t="shared" si="10"/>
        <v>0</v>
      </c>
      <c r="J434" s="37"/>
      <c r="K434" s="7"/>
    </row>
    <row r="435" spans="2:11" x14ac:dyDescent="0.3">
      <c r="C435" s="7"/>
      <c r="D435" s="37"/>
      <c r="F435" s="7"/>
      <c r="G435" s="7"/>
      <c r="H435" s="7">
        <f t="shared" si="10"/>
        <v>0</v>
      </c>
      <c r="J435" s="37"/>
      <c r="K435" s="7"/>
    </row>
    <row r="436" spans="2:11" x14ac:dyDescent="0.3">
      <c r="C436" s="7"/>
      <c r="D436" s="37"/>
      <c r="F436" s="7"/>
      <c r="G436" s="7"/>
      <c r="H436" s="7">
        <f t="shared" si="10"/>
        <v>0</v>
      </c>
      <c r="J436" s="37"/>
      <c r="K436" s="7"/>
    </row>
    <row r="437" spans="2:11" x14ac:dyDescent="0.3">
      <c r="C437" s="7"/>
      <c r="D437" s="37"/>
      <c r="F437" s="7"/>
      <c r="G437" s="7"/>
      <c r="H437" s="7">
        <f t="shared" si="10"/>
        <v>0</v>
      </c>
      <c r="J437" s="37"/>
      <c r="K437" s="7"/>
    </row>
    <row r="438" spans="2:11" ht="15" thickBot="1" x14ac:dyDescent="0.35">
      <c r="C438" s="12"/>
      <c r="D438" s="38"/>
      <c r="F438" s="12"/>
      <c r="G438" s="12"/>
      <c r="H438" s="12">
        <f t="shared" si="10"/>
        <v>0</v>
      </c>
      <c r="J438" s="38"/>
      <c r="K438" s="12"/>
    </row>
    <row r="439" spans="2:11" ht="15" thickBot="1" x14ac:dyDescent="0.35">
      <c r="B439" s="11" t="s">
        <v>7</v>
      </c>
      <c r="C439" s="11">
        <f>SUM(C424:C438)</f>
        <v>0</v>
      </c>
      <c r="D439" s="39">
        <f>SUM(D424:D438)</f>
        <v>0</v>
      </c>
      <c r="E439" s="40"/>
      <c r="F439" s="11">
        <f>SUM(F424:F438)</f>
        <v>0</v>
      </c>
      <c r="G439" s="11">
        <f>SUM(G424:G438)</f>
        <v>0</v>
      </c>
      <c r="H439" s="11">
        <f>SUM(H424:H438)</f>
        <v>0</v>
      </c>
      <c r="I439" s="40"/>
      <c r="J439" s="39">
        <f>SUM(J424:J438)</f>
        <v>0</v>
      </c>
      <c r="K439" s="11">
        <f>SUM(K424:K438)</f>
        <v>0</v>
      </c>
    </row>
    <row r="441" spans="2:11" ht="15" thickBot="1" x14ac:dyDescent="0.35"/>
    <row r="442" spans="2:11" x14ac:dyDescent="0.3">
      <c r="H442" s="158" t="s">
        <v>49</v>
      </c>
      <c r="I442" s="162"/>
      <c r="J442" s="165">
        <f>J439-D439</f>
        <v>0</v>
      </c>
      <c r="K442" s="166"/>
    </row>
    <row r="443" spans="2:11" ht="15" thickBot="1" x14ac:dyDescent="0.35">
      <c r="H443" s="163"/>
      <c r="I443" s="164"/>
      <c r="J443" s="167"/>
      <c r="K443" s="168"/>
    </row>
    <row r="445" spans="2:11" ht="15" thickBot="1" x14ac:dyDescent="0.35"/>
    <row r="446" spans="2:11" x14ac:dyDescent="0.3">
      <c r="D446" s="158" t="s">
        <v>50</v>
      </c>
      <c r="E446" s="159"/>
      <c r="F446" s="169"/>
      <c r="G446" s="170"/>
    </row>
    <row r="447" spans="2:11" ht="15" thickBot="1" x14ac:dyDescent="0.35">
      <c r="D447" s="160"/>
      <c r="E447" s="161"/>
      <c r="F447" s="171"/>
      <c r="G447" s="172"/>
    </row>
    <row r="448" spans="2:11" ht="15" thickBot="1" x14ac:dyDescent="0.35"/>
    <row r="449" spans="2:11" x14ac:dyDescent="0.3">
      <c r="D449" s="158" t="s">
        <v>51</v>
      </c>
      <c r="E449" s="159"/>
      <c r="F449" s="173">
        <f>J442*F446</f>
        <v>0</v>
      </c>
      <c r="G449" s="174"/>
    </row>
    <row r="450" spans="2:11" ht="15" thickBot="1" x14ac:dyDescent="0.35">
      <c r="D450" s="160"/>
      <c r="E450" s="161"/>
      <c r="F450" s="175"/>
      <c r="G450" s="176"/>
    </row>
    <row r="451" spans="2:11" ht="15" thickBot="1" x14ac:dyDescent="0.35"/>
    <row r="452" spans="2:11" x14ac:dyDescent="0.3">
      <c r="D452" s="158" t="s">
        <v>52</v>
      </c>
      <c r="E452" s="159"/>
      <c r="F452" s="158" t="e">
        <f>J442/H439</f>
        <v>#DIV/0!</v>
      </c>
      <c r="G452" s="159"/>
    </row>
    <row r="453" spans="2:11" ht="15" thickBot="1" x14ac:dyDescent="0.35">
      <c r="D453" s="160"/>
      <c r="E453" s="161"/>
      <c r="F453" s="160"/>
      <c r="G453" s="161"/>
    </row>
    <row r="460" spans="2:11" ht="15" thickBot="1" x14ac:dyDescent="0.35"/>
    <row r="461" spans="2:11" ht="15" thickBot="1" x14ac:dyDescent="0.35">
      <c r="B461" s="11" t="s">
        <v>38</v>
      </c>
      <c r="C461" s="177"/>
      <c r="D461" s="178"/>
      <c r="F461" s="11" t="s">
        <v>3</v>
      </c>
      <c r="G461" s="179"/>
      <c r="H461" s="180"/>
      <c r="J461" s="11" t="s">
        <v>39</v>
      </c>
      <c r="K461" s="34"/>
    </row>
    <row r="462" spans="2:11" ht="15" thickBot="1" x14ac:dyDescent="0.35"/>
    <row r="463" spans="2:11" ht="15" thickBot="1" x14ac:dyDescent="0.35">
      <c r="C463" s="80" t="s">
        <v>40</v>
      </c>
      <c r="D463" s="85"/>
      <c r="F463" s="158" t="s">
        <v>41</v>
      </c>
      <c r="G463" s="181"/>
      <c r="H463" s="159"/>
      <c r="J463" s="11" t="s">
        <v>42</v>
      </c>
      <c r="K463" s="35"/>
    </row>
    <row r="464" spans="2:11" ht="57.6" x14ac:dyDescent="0.3">
      <c r="C464" s="36" t="s">
        <v>43</v>
      </c>
      <c r="D464" s="36" t="s">
        <v>44</v>
      </c>
      <c r="F464" s="36" t="s">
        <v>45</v>
      </c>
      <c r="G464" s="36" t="s">
        <v>46</v>
      </c>
      <c r="H464" s="36" t="s">
        <v>47</v>
      </c>
      <c r="J464" s="36" t="s">
        <v>48</v>
      </c>
      <c r="K464" s="36" t="s">
        <v>45</v>
      </c>
    </row>
    <row r="465" spans="2:11" x14ac:dyDescent="0.3">
      <c r="C465" s="7"/>
      <c r="D465" s="37"/>
      <c r="F465" s="7"/>
      <c r="G465" s="7"/>
      <c r="H465" s="7">
        <f>F465*G465</f>
        <v>0</v>
      </c>
      <c r="J465" s="37"/>
      <c r="K465" s="7"/>
    </row>
    <row r="466" spans="2:11" x14ac:dyDescent="0.3">
      <c r="C466" s="7"/>
      <c r="D466" s="37"/>
      <c r="F466" s="7"/>
      <c r="G466" s="7"/>
      <c r="H466" s="7">
        <f>F466*G466</f>
        <v>0</v>
      </c>
      <c r="J466" s="37"/>
      <c r="K466" s="7"/>
    </row>
    <row r="467" spans="2:11" x14ac:dyDescent="0.3">
      <c r="C467" s="7"/>
      <c r="D467" s="37"/>
      <c r="F467" s="7"/>
      <c r="G467" s="7"/>
      <c r="H467" s="7">
        <f t="shared" ref="H467:H479" si="11">F467*G467</f>
        <v>0</v>
      </c>
      <c r="J467" s="37"/>
      <c r="K467" s="7"/>
    </row>
    <row r="468" spans="2:11" x14ac:dyDescent="0.3">
      <c r="C468" s="7"/>
      <c r="D468" s="37"/>
      <c r="F468" s="7"/>
      <c r="G468" s="7"/>
      <c r="H468" s="7">
        <f t="shared" si="11"/>
        <v>0</v>
      </c>
      <c r="J468" s="37"/>
      <c r="K468" s="7"/>
    </row>
    <row r="469" spans="2:11" x14ac:dyDescent="0.3">
      <c r="C469" s="7"/>
      <c r="D469" s="37"/>
      <c r="F469" s="7"/>
      <c r="G469" s="7"/>
      <c r="H469" s="7">
        <f t="shared" si="11"/>
        <v>0</v>
      </c>
      <c r="J469" s="37"/>
      <c r="K469" s="7"/>
    </row>
    <row r="470" spans="2:11" x14ac:dyDescent="0.3">
      <c r="C470" s="7"/>
      <c r="D470" s="37"/>
      <c r="F470" s="7"/>
      <c r="G470" s="7"/>
      <c r="H470" s="7">
        <f t="shared" si="11"/>
        <v>0</v>
      </c>
      <c r="J470" s="37"/>
      <c r="K470" s="7"/>
    </row>
    <row r="471" spans="2:11" x14ac:dyDescent="0.3">
      <c r="C471" s="7"/>
      <c r="D471" s="37"/>
      <c r="F471" s="7"/>
      <c r="G471" s="7"/>
      <c r="H471" s="7">
        <f t="shared" si="11"/>
        <v>0</v>
      </c>
      <c r="J471" s="37"/>
      <c r="K471" s="7"/>
    </row>
    <row r="472" spans="2:11" x14ac:dyDescent="0.3">
      <c r="C472" s="7"/>
      <c r="D472" s="37"/>
      <c r="F472" s="7"/>
      <c r="G472" s="7"/>
      <c r="H472" s="7">
        <f t="shared" si="11"/>
        <v>0</v>
      </c>
      <c r="J472" s="37"/>
      <c r="K472" s="7"/>
    </row>
    <row r="473" spans="2:11" x14ac:dyDescent="0.3">
      <c r="C473" s="7"/>
      <c r="D473" s="37"/>
      <c r="F473" s="7"/>
      <c r="G473" s="7"/>
      <c r="H473" s="7">
        <f t="shared" si="11"/>
        <v>0</v>
      </c>
      <c r="J473" s="37"/>
      <c r="K473" s="7"/>
    </row>
    <row r="474" spans="2:11" x14ac:dyDescent="0.3">
      <c r="C474" s="7"/>
      <c r="D474" s="37"/>
      <c r="F474" s="7"/>
      <c r="G474" s="7"/>
      <c r="H474" s="7">
        <f t="shared" si="11"/>
        <v>0</v>
      </c>
      <c r="J474" s="37"/>
      <c r="K474" s="7"/>
    </row>
    <row r="475" spans="2:11" x14ac:dyDescent="0.3">
      <c r="C475" s="7"/>
      <c r="D475" s="37"/>
      <c r="F475" s="7"/>
      <c r="G475" s="7"/>
      <c r="H475" s="7">
        <f t="shared" si="11"/>
        <v>0</v>
      </c>
      <c r="J475" s="37"/>
      <c r="K475" s="7"/>
    </row>
    <row r="476" spans="2:11" x14ac:dyDescent="0.3">
      <c r="C476" s="7"/>
      <c r="D476" s="37"/>
      <c r="F476" s="7"/>
      <c r="G476" s="7"/>
      <c r="H476" s="7">
        <f t="shared" si="11"/>
        <v>0</v>
      </c>
      <c r="J476" s="37"/>
      <c r="K476" s="7"/>
    </row>
    <row r="477" spans="2:11" x14ac:dyDescent="0.3">
      <c r="C477" s="7"/>
      <c r="D477" s="37"/>
      <c r="F477" s="7"/>
      <c r="G477" s="7"/>
      <c r="H477" s="7">
        <f t="shared" si="11"/>
        <v>0</v>
      </c>
      <c r="J477" s="37"/>
      <c r="K477" s="7"/>
    </row>
    <row r="478" spans="2:11" x14ac:dyDescent="0.3">
      <c r="C478" s="7"/>
      <c r="D478" s="37"/>
      <c r="F478" s="7"/>
      <c r="G478" s="7"/>
      <c r="H478" s="7">
        <f t="shared" si="11"/>
        <v>0</v>
      </c>
      <c r="J478" s="37"/>
      <c r="K478" s="7"/>
    </row>
    <row r="479" spans="2:11" ht="15" thickBot="1" x14ac:dyDescent="0.35">
      <c r="C479" s="12"/>
      <c r="D479" s="38"/>
      <c r="F479" s="12"/>
      <c r="G479" s="12"/>
      <c r="H479" s="12">
        <f t="shared" si="11"/>
        <v>0</v>
      </c>
      <c r="J479" s="38"/>
      <c r="K479" s="12"/>
    </row>
    <row r="480" spans="2:11" ht="15" thickBot="1" x14ac:dyDescent="0.35">
      <c r="B480" s="11" t="s">
        <v>7</v>
      </c>
      <c r="C480" s="11">
        <f>SUM(C465:C479)</f>
        <v>0</v>
      </c>
      <c r="D480" s="39">
        <f>SUM(D465:D479)</f>
        <v>0</v>
      </c>
      <c r="E480" s="40"/>
      <c r="F480" s="11">
        <f>SUM(F465:F479)</f>
        <v>0</v>
      </c>
      <c r="G480" s="11">
        <f>SUM(G465:G479)</f>
        <v>0</v>
      </c>
      <c r="H480" s="11">
        <f>SUM(H465:H479)</f>
        <v>0</v>
      </c>
      <c r="I480" s="40"/>
      <c r="J480" s="39">
        <f>SUM(J465:J479)</f>
        <v>0</v>
      </c>
      <c r="K480" s="11">
        <f>SUM(K465:K479)</f>
        <v>0</v>
      </c>
    </row>
    <row r="482" spans="4:11" ht="15" thickBot="1" x14ac:dyDescent="0.35"/>
    <row r="483" spans="4:11" x14ac:dyDescent="0.3">
      <c r="H483" s="158" t="s">
        <v>49</v>
      </c>
      <c r="I483" s="162"/>
      <c r="J483" s="165">
        <f>J480-D480</f>
        <v>0</v>
      </c>
      <c r="K483" s="166"/>
    </row>
    <row r="484" spans="4:11" ht="15" thickBot="1" x14ac:dyDescent="0.35">
      <c r="H484" s="163"/>
      <c r="I484" s="164"/>
      <c r="J484" s="167"/>
      <c r="K484" s="168"/>
    </row>
    <row r="486" spans="4:11" ht="15" thickBot="1" x14ac:dyDescent="0.35"/>
    <row r="487" spans="4:11" x14ac:dyDescent="0.3">
      <c r="D487" s="158" t="s">
        <v>50</v>
      </c>
      <c r="E487" s="159"/>
      <c r="F487" s="169"/>
      <c r="G487" s="170"/>
    </row>
    <row r="488" spans="4:11" ht="15" thickBot="1" x14ac:dyDescent="0.35">
      <c r="D488" s="160"/>
      <c r="E488" s="161"/>
      <c r="F488" s="171"/>
      <c r="G488" s="172"/>
    </row>
    <row r="489" spans="4:11" ht="15" thickBot="1" x14ac:dyDescent="0.35"/>
    <row r="490" spans="4:11" x14ac:dyDescent="0.3">
      <c r="D490" s="158" t="s">
        <v>51</v>
      </c>
      <c r="E490" s="159"/>
      <c r="F490" s="173">
        <f>J483*F487</f>
        <v>0</v>
      </c>
      <c r="G490" s="174"/>
    </row>
    <row r="491" spans="4:11" ht="15" thickBot="1" x14ac:dyDescent="0.35">
      <c r="D491" s="160"/>
      <c r="E491" s="161"/>
      <c r="F491" s="175"/>
      <c r="G491" s="176"/>
    </row>
    <row r="492" spans="4:11" ht="15" thickBot="1" x14ac:dyDescent="0.35"/>
    <row r="493" spans="4:11" x14ac:dyDescent="0.3">
      <c r="D493" s="158" t="s">
        <v>52</v>
      </c>
      <c r="E493" s="159"/>
      <c r="F493" s="158" t="e">
        <f>J483/H480</f>
        <v>#DIV/0!</v>
      </c>
      <c r="G493" s="159"/>
    </row>
    <row r="494" spans="4:11" ht="15" thickBot="1" x14ac:dyDescent="0.35">
      <c r="D494" s="160"/>
      <c r="E494" s="161"/>
      <c r="F494" s="160"/>
      <c r="G494" s="161"/>
    </row>
  </sheetData>
  <mergeCells count="164">
    <mergeCell ref="B203:B204"/>
    <mergeCell ref="B205:B207"/>
    <mergeCell ref="C203:C204"/>
    <mergeCell ref="C205:C207"/>
    <mergeCell ref="D203:D204"/>
    <mergeCell ref="D189:E190"/>
    <mergeCell ref="F189:G190"/>
    <mergeCell ref="D192:E193"/>
    <mergeCell ref="F192:G193"/>
    <mergeCell ref="D195:E196"/>
    <mergeCell ref="F195:G196"/>
    <mergeCell ref="E203:E204"/>
    <mergeCell ref="D205:D207"/>
    <mergeCell ref="E205:E207"/>
    <mergeCell ref="F203:F204"/>
    <mergeCell ref="F205:F207"/>
    <mergeCell ref="D148:E149"/>
    <mergeCell ref="F148:G149"/>
    <mergeCell ref="D151:E152"/>
    <mergeCell ref="F151:G152"/>
    <mergeCell ref="D154:E155"/>
    <mergeCell ref="F154:G155"/>
    <mergeCell ref="C163:D163"/>
    <mergeCell ref="G163:H163"/>
    <mergeCell ref="C165:D165"/>
    <mergeCell ref="F165:H165"/>
    <mergeCell ref="D109:E110"/>
    <mergeCell ref="F109:G110"/>
    <mergeCell ref="D112:E113"/>
    <mergeCell ref="F112:G113"/>
    <mergeCell ref="D115:E116"/>
    <mergeCell ref="F115:G116"/>
    <mergeCell ref="C122:D122"/>
    <mergeCell ref="G122:H122"/>
    <mergeCell ref="C124:D124"/>
    <mergeCell ref="F124:H124"/>
    <mergeCell ref="D72:E73"/>
    <mergeCell ref="F72:G73"/>
    <mergeCell ref="D75:E76"/>
    <mergeCell ref="F75:G76"/>
    <mergeCell ref="C83:D83"/>
    <mergeCell ref="G83:H83"/>
    <mergeCell ref="C85:D85"/>
    <mergeCell ref="F85:H85"/>
    <mergeCell ref="H105:I106"/>
    <mergeCell ref="D36:E37"/>
    <mergeCell ref="F36:G37"/>
    <mergeCell ref="C43:D43"/>
    <mergeCell ref="G43:H43"/>
    <mergeCell ref="C45:D45"/>
    <mergeCell ref="F45:H45"/>
    <mergeCell ref="H65:I66"/>
    <mergeCell ref="D69:E70"/>
    <mergeCell ref="F69:G70"/>
    <mergeCell ref="C4:D4"/>
    <mergeCell ref="G4:H4"/>
    <mergeCell ref="C6:D6"/>
    <mergeCell ref="F6:H6"/>
    <mergeCell ref="H26:I27"/>
    <mergeCell ref="D30:E31"/>
    <mergeCell ref="F30:G31"/>
    <mergeCell ref="D33:E34"/>
    <mergeCell ref="F33:G34"/>
    <mergeCell ref="K202:K204"/>
    <mergeCell ref="K205:K207"/>
    <mergeCell ref="L202:L204"/>
    <mergeCell ref="L205:L207"/>
    <mergeCell ref="O8:O11"/>
    <mergeCell ref="P8:P11"/>
    <mergeCell ref="H205:H207"/>
    <mergeCell ref="I205:I207"/>
    <mergeCell ref="H202:H204"/>
    <mergeCell ref="I202:I204"/>
    <mergeCell ref="J26:K27"/>
    <mergeCell ref="J65:K66"/>
    <mergeCell ref="J105:K106"/>
    <mergeCell ref="J144:K145"/>
    <mergeCell ref="J185:K186"/>
    <mergeCell ref="H144:I145"/>
    <mergeCell ref="H185:I186"/>
    <mergeCell ref="J237:K238"/>
    <mergeCell ref="D241:E242"/>
    <mergeCell ref="F241:G242"/>
    <mergeCell ref="D244:E245"/>
    <mergeCell ref="F244:G245"/>
    <mergeCell ref="C215:D215"/>
    <mergeCell ref="G215:H215"/>
    <mergeCell ref="C217:D217"/>
    <mergeCell ref="F217:H217"/>
    <mergeCell ref="H237:I238"/>
    <mergeCell ref="H278:I279"/>
    <mergeCell ref="J278:K279"/>
    <mergeCell ref="D282:E283"/>
    <mergeCell ref="F282:G283"/>
    <mergeCell ref="D285:E286"/>
    <mergeCell ref="F285:G286"/>
    <mergeCell ref="D247:E248"/>
    <mergeCell ref="F247:G248"/>
    <mergeCell ref="C256:D256"/>
    <mergeCell ref="G256:H256"/>
    <mergeCell ref="C258:D258"/>
    <mergeCell ref="F258:H258"/>
    <mergeCell ref="H319:I320"/>
    <mergeCell ref="J319:K320"/>
    <mergeCell ref="D323:E324"/>
    <mergeCell ref="F323:G324"/>
    <mergeCell ref="D326:E327"/>
    <mergeCell ref="F326:G327"/>
    <mergeCell ref="D288:E289"/>
    <mergeCell ref="F288:G289"/>
    <mergeCell ref="C297:D297"/>
    <mergeCell ref="G297:H297"/>
    <mergeCell ref="C299:D299"/>
    <mergeCell ref="F299:H299"/>
    <mergeCell ref="H360:I361"/>
    <mergeCell ref="J360:K361"/>
    <mergeCell ref="D364:E365"/>
    <mergeCell ref="F364:G365"/>
    <mergeCell ref="D367:E368"/>
    <mergeCell ref="F367:G368"/>
    <mergeCell ref="D329:E330"/>
    <mergeCell ref="F329:G330"/>
    <mergeCell ref="C338:D338"/>
    <mergeCell ref="G338:H338"/>
    <mergeCell ref="C340:D340"/>
    <mergeCell ref="F340:H340"/>
    <mergeCell ref="H401:I402"/>
    <mergeCell ref="J401:K402"/>
    <mergeCell ref="D405:E406"/>
    <mergeCell ref="F405:G406"/>
    <mergeCell ref="D408:E409"/>
    <mergeCell ref="F408:G409"/>
    <mergeCell ref="D370:E371"/>
    <mergeCell ref="F370:G371"/>
    <mergeCell ref="C379:D379"/>
    <mergeCell ref="G379:H379"/>
    <mergeCell ref="C381:D381"/>
    <mergeCell ref="F381:H381"/>
    <mergeCell ref="H442:I443"/>
    <mergeCell ref="J442:K443"/>
    <mergeCell ref="D446:E447"/>
    <mergeCell ref="F446:G447"/>
    <mergeCell ref="D449:E450"/>
    <mergeCell ref="F449:G450"/>
    <mergeCell ref="D411:E412"/>
    <mergeCell ref="F411:G412"/>
    <mergeCell ref="C420:D420"/>
    <mergeCell ref="G420:H420"/>
    <mergeCell ref="C422:D422"/>
    <mergeCell ref="F422:H422"/>
    <mergeCell ref="D493:E494"/>
    <mergeCell ref="F493:G494"/>
    <mergeCell ref="H483:I484"/>
    <mergeCell ref="J483:K484"/>
    <mergeCell ref="D487:E488"/>
    <mergeCell ref="F487:G488"/>
    <mergeCell ref="D490:E491"/>
    <mergeCell ref="F490:G491"/>
    <mergeCell ref="D452:E453"/>
    <mergeCell ref="F452:G453"/>
    <mergeCell ref="C461:D461"/>
    <mergeCell ref="G461:H461"/>
    <mergeCell ref="C463:D463"/>
    <mergeCell ref="F463:H4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7D52-5EDF-449D-A17A-EE491592BE6D}">
  <dimension ref="B2:F23"/>
  <sheetViews>
    <sheetView tabSelected="1" workbookViewId="0">
      <selection activeCell="F3" sqref="F3"/>
    </sheetView>
  </sheetViews>
  <sheetFormatPr defaultRowHeight="14.4" x14ac:dyDescent="0.3"/>
  <sheetData>
    <row r="2" spans="2:6" x14ac:dyDescent="0.3">
      <c r="B2" s="51" t="s">
        <v>3</v>
      </c>
      <c r="C2" s="51" t="s">
        <v>38</v>
      </c>
      <c r="D2" s="51" t="s">
        <v>77</v>
      </c>
      <c r="E2" s="51" t="s">
        <v>78</v>
      </c>
      <c r="F2" s="51" t="s">
        <v>79</v>
      </c>
    </row>
    <row r="3" spans="2:6" x14ac:dyDescent="0.3">
      <c r="B3" s="8">
        <f>SALES!G4</f>
        <v>0</v>
      </c>
      <c r="C3" s="52">
        <f>SALES!C4</f>
        <v>0</v>
      </c>
      <c r="D3" s="7">
        <f>SALES!F33</f>
        <v>0</v>
      </c>
      <c r="E3" s="7">
        <f>IF(OR(ISBLANK(F3),F3="Not Paid"),D3,0)</f>
        <v>0</v>
      </c>
      <c r="F3" s="7" t="s">
        <v>78</v>
      </c>
    </row>
    <row r="4" spans="2:6" x14ac:dyDescent="0.3">
      <c r="B4" s="8">
        <f>SALES!G43</f>
        <v>0</v>
      </c>
      <c r="C4" s="52">
        <f>SALES!C43</f>
        <v>0</v>
      </c>
      <c r="D4" s="7">
        <f>SALES!F72</f>
        <v>0</v>
      </c>
      <c r="E4" s="7">
        <f t="shared" ref="E4:E14" si="0">IF(OR(ISBLANK(F4),F4="Not Paid"),D4,0)</f>
        <v>0</v>
      </c>
      <c r="F4" s="7"/>
    </row>
    <row r="5" spans="2:6" x14ac:dyDescent="0.3">
      <c r="B5" s="8">
        <f>SALES!G83</f>
        <v>0</v>
      </c>
      <c r="C5" s="52">
        <f>SALES!C83</f>
        <v>0</v>
      </c>
      <c r="D5" s="7">
        <f>SALES!F112</f>
        <v>0</v>
      </c>
      <c r="E5" s="7">
        <f t="shared" si="0"/>
        <v>0</v>
      </c>
      <c r="F5" s="7"/>
    </row>
    <row r="6" spans="2:6" x14ac:dyDescent="0.3">
      <c r="B6" s="8">
        <f>SALES!G122</f>
        <v>0</v>
      </c>
      <c r="C6" s="52">
        <f>SALES!C122</f>
        <v>0</v>
      </c>
      <c r="D6" s="7">
        <f>SALES!F151</f>
        <v>0</v>
      </c>
      <c r="E6" s="7">
        <f t="shared" si="0"/>
        <v>0</v>
      </c>
      <c r="F6" s="7"/>
    </row>
    <row r="7" spans="2:6" x14ac:dyDescent="0.3">
      <c r="B7" s="8">
        <f>SALES!G163</f>
        <v>0</v>
      </c>
      <c r="C7" s="52">
        <f>SALES!C163</f>
        <v>0</v>
      </c>
      <c r="D7" s="7">
        <f>SALES!F192</f>
        <v>0</v>
      </c>
      <c r="E7" s="7">
        <f t="shared" si="0"/>
        <v>0</v>
      </c>
      <c r="F7" s="7"/>
    </row>
    <row r="8" spans="2:6" x14ac:dyDescent="0.3">
      <c r="B8" s="8">
        <f>SALES!G215</f>
        <v>0</v>
      </c>
      <c r="C8" s="52">
        <f>SALES!C215</f>
        <v>0</v>
      </c>
      <c r="D8" s="7">
        <f>SALES!F244</f>
        <v>0</v>
      </c>
      <c r="E8" s="7">
        <f t="shared" si="0"/>
        <v>0</v>
      </c>
      <c r="F8" s="7"/>
    </row>
    <row r="9" spans="2:6" x14ac:dyDescent="0.3">
      <c r="B9" s="8">
        <f>SALES!G256</f>
        <v>0</v>
      </c>
      <c r="C9" s="52">
        <f>SALES!C256</f>
        <v>0</v>
      </c>
      <c r="D9" s="7">
        <f>SALES!F285</f>
        <v>0</v>
      </c>
      <c r="E9" s="7">
        <f t="shared" si="0"/>
        <v>0</v>
      </c>
      <c r="F9" s="7"/>
    </row>
    <row r="10" spans="2:6" x14ac:dyDescent="0.3">
      <c r="B10" s="8">
        <f>SALES!G297</f>
        <v>0</v>
      </c>
      <c r="C10" s="52">
        <f>SALES!C297</f>
        <v>0</v>
      </c>
      <c r="D10" s="7">
        <f>SALES!F326</f>
        <v>0</v>
      </c>
      <c r="E10" s="7">
        <f t="shared" si="0"/>
        <v>0</v>
      </c>
      <c r="F10" s="7"/>
    </row>
    <row r="11" spans="2:6" x14ac:dyDescent="0.3">
      <c r="B11" s="8">
        <f>SALES!G338</f>
        <v>0</v>
      </c>
      <c r="C11" s="52">
        <f>SALES!C338</f>
        <v>0</v>
      </c>
      <c r="D11" s="7">
        <f>SALES!F367</f>
        <v>0</v>
      </c>
      <c r="E11" s="7">
        <f t="shared" si="0"/>
        <v>0</v>
      </c>
      <c r="F11" s="7"/>
    </row>
    <row r="12" spans="2:6" x14ac:dyDescent="0.3">
      <c r="B12" s="8">
        <f>SALES!G379</f>
        <v>0</v>
      </c>
      <c r="C12" s="52">
        <f>SALES!C379</f>
        <v>0</v>
      </c>
      <c r="D12" s="7">
        <f>SALES!F408</f>
        <v>0</v>
      </c>
      <c r="E12" s="7">
        <f t="shared" si="0"/>
        <v>0</v>
      </c>
      <c r="F12" s="7"/>
    </row>
    <row r="13" spans="2:6" x14ac:dyDescent="0.3">
      <c r="B13" s="8">
        <f>SALES!G420</f>
        <v>0</v>
      </c>
      <c r="C13" s="52">
        <f>SALES!C420</f>
        <v>0</v>
      </c>
      <c r="D13" s="7">
        <f>SALES!F449</f>
        <v>0</v>
      </c>
      <c r="E13" s="7">
        <f t="shared" si="0"/>
        <v>0</v>
      </c>
      <c r="F13" s="7"/>
    </row>
    <row r="14" spans="2:6" x14ac:dyDescent="0.3">
      <c r="B14" s="8">
        <f>SALES!G461</f>
        <v>0</v>
      </c>
      <c r="C14" s="52">
        <f>SALES!C461</f>
        <v>0</v>
      </c>
      <c r="D14" s="7">
        <f>SALES!F490</f>
        <v>0</v>
      </c>
      <c r="E14" s="7">
        <f t="shared" si="0"/>
        <v>0</v>
      </c>
      <c r="F14" s="7"/>
    </row>
    <row r="16" spans="2:6" ht="15" thickBot="1" x14ac:dyDescent="0.35"/>
    <row r="17" spans="2:5" x14ac:dyDescent="0.3">
      <c r="B17" s="143" t="s">
        <v>80</v>
      </c>
      <c r="C17" s="158">
        <f>SUM(E3:E14)</f>
        <v>0</v>
      </c>
      <c r="D17" s="181"/>
      <c r="E17" s="159"/>
    </row>
    <row r="18" spans="2:5" ht="15" thickBot="1" x14ac:dyDescent="0.35">
      <c r="B18" s="145"/>
      <c r="C18" s="160"/>
      <c r="D18" s="186"/>
      <c r="E18" s="161"/>
    </row>
    <row r="21" spans="2:5" ht="15" thickBot="1" x14ac:dyDescent="0.35"/>
    <row r="22" spans="2:5" x14ac:dyDescent="0.3">
      <c r="B22" s="143" t="s">
        <v>58</v>
      </c>
      <c r="C22" s="158">
        <f>SUM(D3:D14)</f>
        <v>0</v>
      </c>
      <c r="D22" s="181"/>
      <c r="E22" s="159"/>
    </row>
    <row r="23" spans="2:5" ht="15" thickBot="1" x14ac:dyDescent="0.35">
      <c r="B23" s="145"/>
      <c r="C23" s="160"/>
      <c r="D23" s="186"/>
      <c r="E23" s="161"/>
    </row>
  </sheetData>
  <mergeCells count="4">
    <mergeCell ref="B17:B18"/>
    <mergeCell ref="C17:E18"/>
    <mergeCell ref="B22:B23"/>
    <mergeCell ref="C22:E23"/>
  </mergeCells>
  <dataValidations count="1">
    <dataValidation type="list" allowBlank="1" showInputMessage="1" showErrorMessage="1" sqref="F3:F14" xr:uid="{E215E107-6E57-4A98-A477-B92F13F99DC5}">
      <formula1>"Not Paid, Paid"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CHICKS</vt:lpstr>
      <vt:lpstr>EXPENSE</vt:lpstr>
      <vt:lpstr>SALES</vt:lpstr>
      <vt:lpstr>Pending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</dc:creator>
  <cp:lastModifiedBy>JOSEPH K B</cp:lastModifiedBy>
  <dcterms:created xsi:type="dcterms:W3CDTF">2021-06-03T15:53:00Z</dcterms:created>
  <dcterms:modified xsi:type="dcterms:W3CDTF">2024-11-25T09:36:36Z</dcterms:modified>
</cp:coreProperties>
</file>