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SSD_Data/OneDrive - University Of Cambridge/Second_Year/Data/Original/"/>
    </mc:Choice>
  </mc:AlternateContent>
  <xr:revisionPtr revIDLastSave="23" documentId="11_D84E341E7160261B97FE6D184905BB75E2049A27" xr6:coauthVersionLast="40" xr6:coauthVersionMax="40" xr10:uidLastSave="{442E118A-953C-E949-AACA-F94083DD69E5}"/>
  <bookViews>
    <workbookView xWindow="0" yWindow="0" windowWidth="33600" windowHeight="21000" activeTab="2" xr2:uid="{00000000-000D-0000-FFFF-FFFF00000000}"/>
  </bookViews>
  <sheets>
    <sheet name="Sheet3" sheetId="4" r:id="rId1"/>
    <sheet name="PAR (2)" sheetId="2" r:id="rId2"/>
    <sheet name="PAR" sheetId="1" r:id="rId3"/>
  </sheets>
  <definedNames>
    <definedName name="_sp1" localSheetId="1">'PAR (2)'!#REF!</definedName>
    <definedName name="_sp1">PAR!$AA$30</definedName>
    <definedName name="_sp2" localSheetId="1">'PAR (2)'!#REF!</definedName>
    <definedName name="_sp2">PAR!$AA$31</definedName>
    <definedName name="aacg" localSheetId="1">'PAR (2)'!#REF!</definedName>
    <definedName name="aacg">PAR!$H$1:$H$531</definedName>
    <definedName name="arrp" localSheetId="2">PAR!$Z$30</definedName>
    <definedName name="arrp" localSheetId="1">'PAR (2)'!#REF!</definedName>
    <definedName name="Close_ra" localSheetId="1">'PAR (2)'!#REF!</definedName>
    <definedName name="Close_ra">PAR!$V$16</definedName>
    <definedName name="cls_1" localSheetId="1">'PAR (2)'!#REF!</definedName>
    <definedName name="cls_1">PAR!$O$2</definedName>
    <definedName name="cls_2" localSheetId="1">'PAR (2)'!#REF!</definedName>
    <definedName name="cls_2">PAR!$O$3</definedName>
    <definedName name="cls_3" localSheetId="1">'PAR (2)'!#REF!</definedName>
    <definedName name="cls_3">PAR!$O$4</definedName>
    <definedName name="cls_4" localSheetId="1">'PAR (2)'!#REF!</definedName>
    <definedName name="cls_4">PAR!$O$5</definedName>
    <definedName name="cls_5" localSheetId="1">'PAR (2)'!#REF!</definedName>
    <definedName name="cls_5">PAR!$O$6</definedName>
    <definedName name="cls_6" localSheetId="1">'PAR (2)'!#REF!</definedName>
    <definedName name="cls_6">PAR!$O$7</definedName>
    <definedName name="cls_7" localSheetId="1">'PAR (2)'!#REF!</definedName>
    <definedName name="cls_7">PAR!$O$8</definedName>
    <definedName name="cls_8" localSheetId="1">'PAR (2)'!#REF!</definedName>
    <definedName name="cls_8">PAR!$O$9</definedName>
    <definedName name="_xlnm.Database" localSheetId="2" hidden="1">#REF!</definedName>
    <definedName name="_xlnm.Database" localSheetId="1" hidden="1">#REF!</definedName>
    <definedName name="_xlnm.Database" hidden="1">#REF!</definedName>
    <definedName name="fc" localSheetId="2">PAR!$Z$29</definedName>
    <definedName name="fc" localSheetId="1">'PAR (2)'!#REF!</definedName>
    <definedName name="lp" localSheetId="2">PAR!$Z$28</definedName>
    <definedName name="lp" localSheetId="1">'PAR (2)'!#REF!</definedName>
    <definedName name="Open_ra" localSheetId="1">'PAR (2)'!#REF!</definedName>
    <definedName name="Open_ra">PAR!$V$19</definedName>
    <definedName name="Pbot" localSheetId="1">'PAR (2)'!#REF!</definedName>
    <definedName name="Pbot">PAR!$C$1:$C$531</definedName>
    <definedName name="Pbur" localSheetId="1">'PAR (2)'!$A$1:$A$531</definedName>
    <definedName name="Pbur">PAR!$A$1:$A$531</definedName>
    <definedName name="Pcode" localSheetId="1">'PAR (2)'!$C$1:$C$531</definedName>
    <definedName name="Pcode">PAR!$D$1:$D$531</definedName>
    <definedName name="Peqg" localSheetId="1">'PAR (2)'!#REF!</definedName>
    <definedName name="Peqg">PAR!$E$1:$E$531</definedName>
    <definedName name="Pmyan" localSheetId="1">'PAR (2)'!$B$1:$B$531</definedName>
    <definedName name="Pmyan">PAR!$B$1:$B$531</definedName>
    <definedName name="POgrp" localSheetId="1">'PAR (2)'!$D$1:$D$531</definedName>
    <definedName name="POgrp">PAR!$F$1:$F$531</definedName>
    <definedName name="Ppgl" localSheetId="1">'PAR (2)'!#REF!</definedName>
    <definedName name="Ppgl">PAR!$G$1:$G$531</definedName>
    <definedName name="psa" localSheetId="1">'PAR (2)'!#REF!</definedName>
    <definedName name="psa">PAR!$V$21</definedName>
    <definedName name="qg_11" localSheetId="1">'PAR (2)'!#REF!</definedName>
    <definedName name="qg_11">PAR!$S$11</definedName>
    <definedName name="qg_12" localSheetId="1">'PAR (2)'!#REF!</definedName>
    <definedName name="qg_12">PAR!$T$11</definedName>
    <definedName name="qg_13" localSheetId="1">'PAR (2)'!#REF!</definedName>
    <definedName name="qg_13">PAR!$U$11</definedName>
    <definedName name="qg_14" localSheetId="1">'PAR (2)'!#REF!</definedName>
    <definedName name="qg_14">PAR!$V$11</definedName>
    <definedName name="qg_15" localSheetId="1">'PAR (2)'!#REF!</definedName>
    <definedName name="qg_15">PAR!$W$11</definedName>
    <definedName name="qg_16" localSheetId="1">'PAR (2)'!#REF!</definedName>
    <definedName name="qg_16">PAR!$X$11</definedName>
    <definedName name="qg_31" localSheetId="1">'PAR (2)'!#REF!</definedName>
    <definedName name="qg_31">PAR!$S$4</definedName>
    <definedName name="qg_32" localSheetId="1">'PAR (2)'!#REF!</definedName>
    <definedName name="qg_32">PAR!$T$4</definedName>
    <definedName name="qg_33" localSheetId="1">'PAR (2)'!#REF!</definedName>
    <definedName name="qg_33">PAR!$U$4</definedName>
    <definedName name="qg_34" localSheetId="1">'PAR (2)'!#REF!</definedName>
    <definedName name="qg_34">PAR!$V$4</definedName>
    <definedName name="qg_35" localSheetId="1">'PAR (2)'!#REF!</definedName>
    <definedName name="qg_35">PAR!$W$4</definedName>
    <definedName name="qg_36" localSheetId="1">'PAR (2)'!#REF!</definedName>
    <definedName name="qg_36">PAR!$X$4</definedName>
    <definedName name="qg_41" localSheetId="1">'PAR (2)'!#REF!</definedName>
    <definedName name="qg_41">PAR!$S$5</definedName>
    <definedName name="qg_42" localSheetId="1">'PAR (2)'!#REF!</definedName>
    <definedName name="qg_42">PAR!$T$5</definedName>
    <definedName name="qg_43" localSheetId="1">'PAR (2)'!#REF!</definedName>
    <definedName name="qg_43">PAR!$U$5</definedName>
    <definedName name="qg_44" localSheetId="1">'PAR (2)'!#REF!</definedName>
    <definedName name="qg_44">PAR!$V$5</definedName>
    <definedName name="qg_45" localSheetId="1">'PAR (2)'!#REF!</definedName>
    <definedName name="qg_45">PAR!$W$5</definedName>
    <definedName name="qg_46" localSheetId="1">'PAR (2)'!#REF!</definedName>
    <definedName name="qg_46">PAR!$X$5</definedName>
    <definedName name="qg_51" localSheetId="1">'PAR (2)'!#REF!</definedName>
    <definedName name="qg_51">PAR!$S$6</definedName>
    <definedName name="qg_52" localSheetId="1">'PAR (2)'!#REF!</definedName>
    <definedName name="qg_52">PAR!$T$6</definedName>
    <definedName name="qg_53" localSheetId="1">'PAR (2)'!#REF!</definedName>
    <definedName name="qg_53">PAR!$U$6</definedName>
    <definedName name="qg_54" localSheetId="1">'PAR (2)'!#REF!</definedName>
    <definedName name="qg_54">PAR!$V$6</definedName>
    <definedName name="qg_55" localSheetId="1">'PAR (2)'!#REF!</definedName>
    <definedName name="qg_55">PAR!$W$6</definedName>
    <definedName name="qg_56" localSheetId="1">'PAR (2)'!#REF!</definedName>
    <definedName name="qg_56">PAR!$X$6</definedName>
    <definedName name="qg_61" localSheetId="1">'PAR (2)'!#REF!</definedName>
    <definedName name="qg_61">PAR!$S$7</definedName>
    <definedName name="qg_62" localSheetId="1">'PAR (2)'!#REF!</definedName>
    <definedName name="qg_62">PAR!$T$7</definedName>
    <definedName name="qg_63" localSheetId="1">'PAR (2)'!#REF!</definedName>
    <definedName name="qg_63">PAR!$U$7</definedName>
    <definedName name="qg_64" localSheetId="1">'PAR (2)'!#REF!</definedName>
    <definedName name="qg_64">PAR!$V$7</definedName>
    <definedName name="qg_65" localSheetId="1">'PAR (2)'!#REF!</definedName>
    <definedName name="qg_65">PAR!$W$7</definedName>
    <definedName name="qg_66" localSheetId="1">'PAR (2)'!#REF!</definedName>
    <definedName name="qg_66">PAR!$X$7</definedName>
    <definedName name="qg_71" localSheetId="1">'PAR (2)'!#REF!</definedName>
    <definedName name="qg_71">PAR!$S$8</definedName>
    <definedName name="qg_72" localSheetId="1">'PAR (2)'!#REF!</definedName>
    <definedName name="qg_72">PAR!$T$8</definedName>
    <definedName name="qg_73" localSheetId="1">'PAR (2)'!#REF!</definedName>
    <definedName name="qg_73">PAR!$U$8</definedName>
    <definedName name="qg_74" localSheetId="1">'PAR (2)'!#REF!</definedName>
    <definedName name="qg_74">PAR!$V$8</definedName>
    <definedName name="qg_75" localSheetId="1">'PAR (2)'!#REF!</definedName>
    <definedName name="qg_75">PAR!$W$8</definedName>
    <definedName name="qg_76" localSheetId="1">'PAR (2)'!#REF!</definedName>
    <definedName name="qg_76">PAR!$X$8</definedName>
    <definedName name="qg_81" localSheetId="1">'PAR (2)'!#REF!</definedName>
    <definedName name="qg_81">PAR!$S$9</definedName>
    <definedName name="qg_82" localSheetId="1">'PAR (2)'!#REF!</definedName>
    <definedName name="qg_82">PAR!$T$9</definedName>
    <definedName name="qg_83" localSheetId="1">'PAR (2)'!#REF!</definedName>
    <definedName name="qg_83">PAR!$U$9</definedName>
    <definedName name="qg_84" localSheetId="1">'PAR (2)'!#REF!</definedName>
    <definedName name="qg_84">PAR!$V$9</definedName>
    <definedName name="qg_85" localSheetId="1">'PAR (2)'!#REF!</definedName>
    <definedName name="qg_85">PAR!$W$9</definedName>
    <definedName name="qg_86" localSheetId="1">'PAR (2)'!#REF!</definedName>
    <definedName name="qg_86">PAR!$X$9</definedName>
    <definedName name="qg_91" localSheetId="1">'PAR (2)'!#REF!</definedName>
    <definedName name="qg_91">PAR!$S$10</definedName>
    <definedName name="qg_92" localSheetId="1">'PAR (2)'!#REF!</definedName>
    <definedName name="qg_92">PAR!$T$10</definedName>
    <definedName name="qg_93" localSheetId="1">'PAR (2)'!#REF!</definedName>
    <definedName name="qg_93">PAR!$U$10</definedName>
    <definedName name="qg_94" localSheetId="1">'PAR (2)'!#REF!</definedName>
    <definedName name="qg_94">PAR!$V$10</definedName>
    <definedName name="qg_95" localSheetId="1">'PAR (2)'!#REF!</definedName>
    <definedName name="qg_95">PAR!$W$10</definedName>
    <definedName name="qg_96" localSheetId="1">'PAR (2)'!#REF!</definedName>
    <definedName name="qg_96">PAR!$X$10</definedName>
    <definedName name="qp_1" localSheetId="1">'PAR (2)'!#REF!</definedName>
    <definedName name="qp_1">PAR!$S$3</definedName>
    <definedName name="qp_2" localSheetId="1">'PAR (2)'!#REF!</definedName>
    <definedName name="qp_2">PAR!$T$3</definedName>
    <definedName name="qp_3" localSheetId="1">'PAR (2)'!#REF!</definedName>
    <definedName name="qp_3">PAR!$U$3</definedName>
    <definedName name="qp_4" localSheetId="1">'PAR (2)'!#REF!</definedName>
    <definedName name="qp_4">PAR!$V$3</definedName>
    <definedName name="qp_5" localSheetId="1">'PAR (2)'!#REF!</definedName>
    <definedName name="qp_5">PAR!$W$3</definedName>
    <definedName name="qp_6" localSheetId="1">'PAR (2)'!#REF!</definedName>
    <definedName name="qp_6">PAR!$X$3</definedName>
    <definedName name="qt_1" localSheetId="1">'PAR (2)'!#REF!</definedName>
    <definedName name="qt_1">PAR!$S$2</definedName>
    <definedName name="qt_2" localSheetId="1">'PAR (2)'!#REF!</definedName>
    <definedName name="qt_2">PAR!$T$2</definedName>
    <definedName name="qt_3" localSheetId="1">'PAR (2)'!#REF!</definedName>
    <definedName name="qt_3">PAR!$U$2</definedName>
    <definedName name="qt_4" localSheetId="1">'PAR (2)'!#REF!</definedName>
    <definedName name="qt_4">PAR!$V$2</definedName>
    <definedName name="qt_5" localSheetId="1">'PAR (2)'!#REF!</definedName>
    <definedName name="qt_5">PAR!$W$2</definedName>
    <definedName name="qt_6" localSheetId="1">'PAR (2)'!#REF!</definedName>
    <definedName name="qt_6">PAR!$X$2</definedName>
    <definedName name="t20_pac" localSheetId="1">'PAR (2)'!#REF!</definedName>
    <definedName name="t20_pac">PAR!$V$22</definedName>
    <definedName name="TGO" localSheetId="1">'PAR (2)'!#REF!</definedName>
    <definedName name="TGO">PAR!$I$1:$I$531</definedName>
    <definedName name="wssp" localSheetId="2">PAR!$Z$31</definedName>
    <definedName name="wssp" localSheetId="1">'PAR (2)'!#REF!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1" l="1"/>
  <c r="D532" i="2"/>
  <c r="C532" i="2"/>
  <c r="E532" i="1" l="1"/>
  <c r="F532" i="1"/>
  <c r="G532" i="1"/>
  <c r="H532" i="1"/>
  <c r="I532" i="1"/>
  <c r="D532" i="1"/>
  <c r="M10" i="1" l="1"/>
  <c r="N10" i="1" s="1"/>
  <c r="M9" i="1"/>
  <c r="N9" i="1" s="1"/>
  <c r="M8" i="1"/>
  <c r="N8" i="1" s="1"/>
  <c r="N7" i="1"/>
  <c r="M7" i="1"/>
  <c r="M6" i="1"/>
  <c r="N6" i="1" s="1"/>
  <c r="N5" i="1"/>
  <c r="M5" i="1"/>
  <c r="M4" i="1"/>
  <c r="N4" i="1" s="1"/>
  <c r="M3" i="1"/>
  <c r="N3" i="1" s="1"/>
  <c r="N2" i="1"/>
  <c r="X21" i="1"/>
  <c r="X22" i="1" s="1"/>
  <c r="V21" i="1"/>
  <c r="V22" i="1" s="1"/>
  <c r="V19" i="1"/>
  <c r="V18" i="1"/>
  <c r="V15" i="1"/>
  <c r="V16" i="1" s="1"/>
  <c r="W24" i="1" l="1"/>
  <c r="W25" i="1"/>
  <c r="J531" i="1" l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<sst xmlns="http://schemas.openxmlformats.org/spreadsheetml/2006/main" count="3761" uniqueCount="1578">
  <si>
    <t>Burmese</t>
  </si>
  <si>
    <t>Myanmar</t>
  </si>
  <si>
    <t>Botanical</t>
  </si>
  <si>
    <t>Code</t>
  </si>
  <si>
    <t>EqnGrp</t>
  </si>
  <si>
    <t>Outgrp</t>
  </si>
  <si>
    <t>Group</t>
  </si>
  <si>
    <t>AACG</t>
  </si>
  <si>
    <t>TGO</t>
  </si>
  <si>
    <t>Ft</t>
  </si>
  <si>
    <t>Inch</t>
  </si>
  <si>
    <t>Inches</t>
  </si>
  <si>
    <t>DBH (mm)</t>
  </si>
  <si>
    <t>Limit</t>
  </si>
  <si>
    <t>egrp</t>
  </si>
  <si>
    <t>Par1</t>
  </si>
  <si>
    <t>Par2</t>
  </si>
  <si>
    <t>Par3</t>
  </si>
  <si>
    <t>Par4</t>
  </si>
  <si>
    <t>Par5</t>
  </si>
  <si>
    <t>Par6</t>
  </si>
  <si>
    <t>Kyun</t>
  </si>
  <si>
    <t>Tectona grandis</t>
  </si>
  <si>
    <t>cls1</t>
  </si>
  <si>
    <t>Pyinkado</t>
  </si>
  <si>
    <t>Xylia dolabriformis</t>
  </si>
  <si>
    <t>cls2</t>
  </si>
  <si>
    <t>Subyu</t>
  </si>
  <si>
    <t>Acacia arabica</t>
  </si>
  <si>
    <t>cls3</t>
  </si>
  <si>
    <t>Sha</t>
  </si>
  <si>
    <t>Acacia catechu</t>
  </si>
  <si>
    <t>cls4</t>
  </si>
  <si>
    <t>Nan-lon-kyaing</t>
  </si>
  <si>
    <t>Acacia farnesiana</t>
  </si>
  <si>
    <t>cls5</t>
  </si>
  <si>
    <t>Tanaung</t>
  </si>
  <si>
    <t>Acacia leucophloea</t>
  </si>
  <si>
    <t>cls6</t>
  </si>
  <si>
    <t>Su-magyi</t>
  </si>
  <si>
    <t>Acacia myaingii</t>
  </si>
  <si>
    <t>cls7</t>
  </si>
  <si>
    <t>Sha-tanaung</t>
  </si>
  <si>
    <t>Acacia macrocephala</t>
  </si>
  <si>
    <t>cls8</t>
  </si>
  <si>
    <t>Ye-tama</t>
  </si>
  <si>
    <t>Acrocarpus fraxinifolius</t>
  </si>
  <si>
    <t>Ywe-gyi</t>
  </si>
  <si>
    <t>Adenanthera pavonina</t>
  </si>
  <si>
    <t>Hnaw</t>
  </si>
  <si>
    <t>Adina cordifolia</t>
  </si>
  <si>
    <t>Okshit</t>
  </si>
  <si>
    <t>Aegle marmelos</t>
  </si>
  <si>
    <t>Ye-myaw</t>
  </si>
  <si>
    <t>Aesculus assamica</t>
  </si>
  <si>
    <t>Thanat-ka-wa</t>
  </si>
  <si>
    <t>Aglaia odoratissima</t>
  </si>
  <si>
    <t>Odein</t>
  </si>
  <si>
    <t>Ailanthus triphysa</t>
  </si>
  <si>
    <t>m</t>
  </si>
  <si>
    <t>Tabu-ya</t>
  </si>
  <si>
    <t>Alangium chinense</t>
  </si>
  <si>
    <t>ha</t>
  </si>
  <si>
    <t>Bonmeza</t>
  </si>
  <si>
    <t>Albizzia chinensis</t>
  </si>
  <si>
    <t>Kokko</t>
  </si>
  <si>
    <t>Albizzia lebbek</t>
  </si>
  <si>
    <t>Than-that</t>
  </si>
  <si>
    <t>Albizzia lucida</t>
  </si>
  <si>
    <t>Saple plot area</t>
  </si>
  <si>
    <t>Thit-magyi</t>
  </si>
  <si>
    <t>Albizzia odoratissima</t>
  </si>
  <si>
    <t>Sample plot area</t>
  </si>
  <si>
    <t>ac</t>
  </si>
  <si>
    <t>Sit</t>
  </si>
  <si>
    <t>Albizzia procera</t>
  </si>
  <si>
    <t>Maibau (Kachin)</t>
  </si>
  <si>
    <t>Alnus nepalensis</t>
  </si>
  <si>
    <t>Ondon-gyi</t>
  </si>
  <si>
    <t>Alseodaphne keenanii</t>
  </si>
  <si>
    <t>Taung-me-ok</t>
  </si>
  <si>
    <t>Alstonia scholaris</t>
  </si>
  <si>
    <t>Nantayok</t>
  </si>
  <si>
    <t>Altingia excelsa</t>
  </si>
  <si>
    <t>Kabaung</t>
  </si>
  <si>
    <t>Thawka-gyi</t>
  </si>
  <si>
    <t>Amherstia nobilis</t>
  </si>
  <si>
    <t>Myauk-le-seik</t>
  </si>
  <si>
    <t>Amoora cucullata</t>
  </si>
  <si>
    <t>Thitni</t>
  </si>
  <si>
    <t>Amoora rohituka</t>
  </si>
  <si>
    <t>Aukchinsa-ni</t>
  </si>
  <si>
    <t>Amoora wallichii</t>
  </si>
  <si>
    <t>Yon</t>
  </si>
  <si>
    <t>Anogeissus acuminata</t>
  </si>
  <si>
    <t>Yon-akauk-chaw</t>
  </si>
  <si>
    <t>Anogeissus phillyreaefolia</t>
  </si>
  <si>
    <t>Kaban</t>
  </si>
  <si>
    <t>Anisoptera oblonga</t>
  </si>
  <si>
    <t>Kaung-hmu</t>
  </si>
  <si>
    <t>Anisoptera scaphula</t>
  </si>
  <si>
    <t>Pan-ma</t>
  </si>
  <si>
    <t>Anneslea fragrans</t>
  </si>
  <si>
    <t>Ma-u-lettan-she</t>
  </si>
  <si>
    <t>Anthocephalus cadamba</t>
  </si>
  <si>
    <t>Hmyaseik</t>
  </si>
  <si>
    <t>Antiaris toxicaria</t>
  </si>
  <si>
    <t>Byisin</t>
  </si>
  <si>
    <t>Antidesma ghaesembilla</t>
  </si>
  <si>
    <t>Kinbalin</t>
  </si>
  <si>
    <t>Antidesma velutinum</t>
  </si>
  <si>
    <t>Thit-sat</t>
  </si>
  <si>
    <t>Aporosa roxburghii</t>
  </si>
  <si>
    <t>Open</t>
  </si>
  <si>
    <t>Ye-mein</t>
  </si>
  <si>
    <t>Aporosa villosa</t>
  </si>
  <si>
    <t>Akyaw</t>
  </si>
  <si>
    <t>Aquilaria agallocha</t>
  </si>
  <si>
    <t>Taung-peinne</t>
  </si>
  <si>
    <t>Artocarpus calophyla</t>
  </si>
  <si>
    <t>Peinne</t>
  </si>
  <si>
    <t>Artocarpus heterophyllus</t>
  </si>
  <si>
    <t>Myauk-lok</t>
  </si>
  <si>
    <t>Artocarpus lakoocha</t>
  </si>
  <si>
    <t>Sone-padat</t>
  </si>
  <si>
    <t>Artocarpus rigida</t>
  </si>
  <si>
    <t>Thame</t>
  </si>
  <si>
    <t>Avicennia officinalis</t>
  </si>
  <si>
    <t>Tama</t>
  </si>
  <si>
    <t>Azadirachta indica</t>
  </si>
  <si>
    <t>Kanaso</t>
  </si>
  <si>
    <t>Baccaurea sapida</t>
  </si>
  <si>
    <t>Thit-palwe</t>
  </si>
  <si>
    <t>Balanites triflora</t>
  </si>
  <si>
    <t>Kyi</t>
  </si>
  <si>
    <t>Barringtonia acutangula</t>
  </si>
  <si>
    <t>Swedaw</t>
  </si>
  <si>
    <t>Bauhinia acuminata</t>
  </si>
  <si>
    <t>Chinbyit</t>
  </si>
  <si>
    <t>Bauhinia malabarica</t>
  </si>
  <si>
    <t>Swedaw-ni</t>
  </si>
  <si>
    <t>Bauhinia purpurea</t>
  </si>
  <si>
    <t>Palan</t>
  </si>
  <si>
    <t>Bauhinia racemosa</t>
  </si>
  <si>
    <t>Bwegyin</t>
  </si>
  <si>
    <t>Bauhinia variegata</t>
  </si>
  <si>
    <t>Shawdu</t>
  </si>
  <si>
    <t>Beilschmiedia roxburghiana</t>
  </si>
  <si>
    <t>Pet-wun</t>
  </si>
  <si>
    <t>Berrya spp.</t>
  </si>
  <si>
    <t>Cherry-bo</t>
  </si>
  <si>
    <t>Betula alnoides</t>
  </si>
  <si>
    <t>Tayok-the</t>
  </si>
  <si>
    <t>Bischofia javanica</t>
  </si>
  <si>
    <t>Taw-duyin</t>
  </si>
  <si>
    <t>Boschia mansonii</t>
  </si>
  <si>
    <t>Thamon</t>
  </si>
  <si>
    <t>Boscia variabilis</t>
  </si>
  <si>
    <t>Mayan</t>
  </si>
  <si>
    <t>Bouea burmanica</t>
  </si>
  <si>
    <t>Seikchi</t>
  </si>
  <si>
    <t>Bridelia retusa</t>
  </si>
  <si>
    <t>Byu-u-talon</t>
  </si>
  <si>
    <t>Bruguiera conjungata</t>
  </si>
  <si>
    <t>Byu</t>
  </si>
  <si>
    <t>Bruguiera cylindrica</t>
  </si>
  <si>
    <t>Saung-po</t>
  </si>
  <si>
    <t>Bruguical hainesii</t>
  </si>
  <si>
    <t>Byu-kyettet</t>
  </si>
  <si>
    <t>Bruguiera parviflora</t>
  </si>
  <si>
    <t>Thayet-thinbaung</t>
  </si>
  <si>
    <t>Buchanania lancifolia</t>
  </si>
  <si>
    <t>Lumbo</t>
  </si>
  <si>
    <t>Buchanania lanzan</t>
  </si>
  <si>
    <t>Pauk</t>
  </si>
  <si>
    <t>Butea monosperma</t>
  </si>
  <si>
    <t>Teinnyet</t>
  </si>
  <si>
    <t>Caesalpinia sappan</t>
  </si>
  <si>
    <t>Si-gyi</t>
  </si>
  <si>
    <t>Callicarpa macrophylla</t>
  </si>
  <si>
    <t>Daung-sat-pya</t>
  </si>
  <si>
    <t>Callicarpa tomentosa</t>
  </si>
  <si>
    <t>Ponnyet</t>
  </si>
  <si>
    <t>Calophyllum inophyllum</t>
  </si>
  <si>
    <t>Tharapi</t>
  </si>
  <si>
    <t>Calophyllum kunstleri</t>
  </si>
  <si>
    <t>Saga-sein</t>
  </si>
  <si>
    <t>Cananga odorata</t>
  </si>
  <si>
    <t>Myauk-laung</t>
  </si>
  <si>
    <t>Canthium dicoccum</t>
  </si>
  <si>
    <t>Mani-awga</t>
  </si>
  <si>
    <t>Carallia brachiata</t>
  </si>
  <si>
    <t>Bambwe</t>
  </si>
  <si>
    <t>Careya arborea</t>
  </si>
  <si>
    <t>Hon-ya-za</t>
  </si>
  <si>
    <t>Casaeria graveolens</t>
  </si>
  <si>
    <t>Ngu</t>
  </si>
  <si>
    <t>Cassia fistula</t>
  </si>
  <si>
    <t>Ngu-thein</t>
  </si>
  <si>
    <t>Cassia nodosa</t>
  </si>
  <si>
    <t>Ngu-sat</t>
  </si>
  <si>
    <t>Cassia renigera</t>
  </si>
  <si>
    <t>Mezali</t>
  </si>
  <si>
    <t>Cassia siamea</t>
  </si>
  <si>
    <t>Taw-mezali</t>
  </si>
  <si>
    <t>Cassia timoriensis</t>
  </si>
  <si>
    <t>Thit-e</t>
  </si>
  <si>
    <t>Castanopsis spp.</t>
  </si>
  <si>
    <t>Kabwi</t>
  </si>
  <si>
    <t>Casuarina equisetifolia</t>
  </si>
  <si>
    <t>Petsut-yetama</t>
  </si>
  <si>
    <t>Cedrela febrifuga</t>
  </si>
  <si>
    <t>Taw-tama</t>
  </si>
  <si>
    <t>Cedrela microcarpa</t>
  </si>
  <si>
    <t>Taung-tama</t>
  </si>
  <si>
    <t>Cedrela multijuga</t>
  </si>
  <si>
    <t>Thitma-ee</t>
  </si>
  <si>
    <t>Cedrela serrata</t>
  </si>
  <si>
    <t>Thitkado</t>
  </si>
  <si>
    <t>Cedrela toona</t>
  </si>
  <si>
    <t>Thinbaw-letpan</t>
  </si>
  <si>
    <t>Ceiba pentandra</t>
  </si>
  <si>
    <t>Kyauk-tinyu</t>
  </si>
  <si>
    <t>Cephalotaxus griffithii</t>
  </si>
  <si>
    <t>Kalwa</t>
  </si>
  <si>
    <t>Cerbera manghas</t>
  </si>
  <si>
    <t>Kabaing</t>
  </si>
  <si>
    <t>Ceriops roxburghiana</t>
  </si>
  <si>
    <t>Madama-myaw</t>
  </si>
  <si>
    <t>Ceriops tagal</t>
  </si>
  <si>
    <t>Yinma</t>
  </si>
  <si>
    <t>Chukrasia tabularis</t>
  </si>
  <si>
    <t>Yinma-hmwe-sot</t>
  </si>
  <si>
    <t>Chukrasia velutina</t>
  </si>
  <si>
    <t>Kyun-gado</t>
  </si>
  <si>
    <t>Cinnamomum granduliferum</t>
  </si>
  <si>
    <t>Hman-thin</t>
  </si>
  <si>
    <t>Cinnamomum iners</t>
  </si>
  <si>
    <t>Karawe</t>
  </si>
  <si>
    <t>Cinnamomum inunctum</t>
  </si>
  <si>
    <t>Nalingyaw</t>
  </si>
  <si>
    <t>Cinnamomum obtusifolium</t>
  </si>
  <si>
    <t>Thit-kyabo</t>
  </si>
  <si>
    <t>Cinnamomum tamala</t>
  </si>
  <si>
    <t>Taw-kanako</t>
  </si>
  <si>
    <t>Cleidion speciflorum</t>
  </si>
  <si>
    <t>Yaungban</t>
  </si>
  <si>
    <t>Coccoceras plicatum</t>
  </si>
  <si>
    <t>Thanat</t>
  </si>
  <si>
    <t>Cordia dichotoma</t>
  </si>
  <si>
    <t>Sandawa</t>
  </si>
  <si>
    <t>Cordia fragrantissima</t>
  </si>
  <si>
    <t>Hmaik</t>
  </si>
  <si>
    <t>Cordia grandis</t>
  </si>
  <si>
    <t>U-byat</t>
  </si>
  <si>
    <t>Craibiodendron shanicum</t>
  </si>
  <si>
    <t>Ye-kadet</t>
  </si>
  <si>
    <t>Crataeva hygrophila</t>
  </si>
  <si>
    <t>Kadet</t>
  </si>
  <si>
    <t>Crataeva religiosa</t>
  </si>
  <si>
    <t>Bebya</t>
  </si>
  <si>
    <t>Cratoxylon neriifolium</t>
  </si>
  <si>
    <t>Sa-thange-on-hnauk</t>
  </si>
  <si>
    <t>Cratoxylon prunifolium</t>
  </si>
  <si>
    <t>Thetyin-gyi</t>
  </si>
  <si>
    <t>Croton oblongifolius</t>
  </si>
  <si>
    <t>Ananbo</t>
  </si>
  <si>
    <t>Crypteronia pubescens</t>
  </si>
  <si>
    <t>Myinga</t>
  </si>
  <si>
    <t>Cynometra mimosoides</t>
  </si>
  <si>
    <t>Yindaik</t>
  </si>
  <si>
    <t>Dalbergia cultrata</t>
  </si>
  <si>
    <t>Yinzat</t>
  </si>
  <si>
    <t>Dalbergia fusca</t>
  </si>
  <si>
    <t>Thitpok</t>
  </si>
  <si>
    <t>Dalbergia kurzii</t>
  </si>
  <si>
    <t>Tamalan</t>
  </si>
  <si>
    <t>Dalbergia oliveri</t>
  </si>
  <si>
    <t>Madama</t>
  </si>
  <si>
    <t>Dalbergia ovata</t>
  </si>
  <si>
    <t>Thitsanwin</t>
  </si>
  <si>
    <t>Dalbergia paniculata</t>
  </si>
  <si>
    <t>Kala-padauk</t>
  </si>
  <si>
    <t>Dalbergia sissoo</t>
  </si>
  <si>
    <t>Kyese-satna</t>
  </si>
  <si>
    <t>Dehaasia cuneata</t>
  </si>
  <si>
    <t>Kyese-kyi-chi</t>
  </si>
  <si>
    <t>Dehaasia kurzii</t>
  </si>
  <si>
    <t>Seinban</t>
  </si>
  <si>
    <t>Delonix regia</t>
  </si>
  <si>
    <t>Pok-thin-ma-myet-kauk</t>
  </si>
  <si>
    <t>Derris robusta</t>
  </si>
  <si>
    <t>Taung-kaye</t>
  </si>
  <si>
    <t>Dialum indum</t>
  </si>
  <si>
    <t>Sit-byu</t>
  </si>
  <si>
    <t>Dichrostachys cinera</t>
  </si>
  <si>
    <t>Dillenia aurea</t>
  </si>
  <si>
    <t>Thabyu</t>
  </si>
  <si>
    <t>Dillenia indica</t>
  </si>
  <si>
    <t>Wet-zinbyun</t>
  </si>
  <si>
    <t>Dillenia parkinsonii</t>
  </si>
  <si>
    <t>Zinbyun</t>
  </si>
  <si>
    <t>Dillenia pentagyna</t>
  </si>
  <si>
    <t>Linyaw</t>
  </si>
  <si>
    <t>Dillenia parviflora</t>
  </si>
  <si>
    <t>Te</t>
  </si>
  <si>
    <t>Diospyros burmanica</t>
  </si>
  <si>
    <t>Aukchinsa</t>
  </si>
  <si>
    <t>Diospyros ehretioides</t>
  </si>
  <si>
    <t>Gyok</t>
  </si>
  <si>
    <t>Diospyros montana</t>
  </si>
  <si>
    <t>Yengan-bok</t>
  </si>
  <si>
    <t>Diospros peregrina</t>
  </si>
  <si>
    <t>Inbo</t>
  </si>
  <si>
    <t>Dipterocarpus obtusifolius</t>
  </si>
  <si>
    <t>In</t>
  </si>
  <si>
    <t>Dipterocarpus tuberculatus</t>
  </si>
  <si>
    <t>Kanyin</t>
  </si>
  <si>
    <t>Dipterocarpus spp.</t>
  </si>
  <si>
    <t>Hmaing</t>
  </si>
  <si>
    <t>Dodonaea viscosa</t>
  </si>
  <si>
    <t>Thakut</t>
  </si>
  <si>
    <t>Dolichandrone serrulata</t>
  </si>
  <si>
    <t>Hingut</t>
  </si>
  <si>
    <t>Dolichandrone spathacea</t>
  </si>
  <si>
    <t>Nga-bauk</t>
  </si>
  <si>
    <t>Dracontomelum mangiferum</t>
  </si>
  <si>
    <t>Taung-thitsi</t>
  </si>
  <si>
    <t>Drimycarpus racemosus</t>
  </si>
  <si>
    <t>Myauk-ngo</t>
  </si>
  <si>
    <t>Duabanga grandiflora</t>
  </si>
  <si>
    <t>Duyin</t>
  </si>
  <si>
    <t>Durio zibethinus</t>
  </si>
  <si>
    <t>Kalaung-ni</t>
  </si>
  <si>
    <t>Dysoxylum binectariferum</t>
  </si>
  <si>
    <t>Tagat-ni</t>
  </si>
  <si>
    <t>Dysoxylum grande</t>
  </si>
  <si>
    <t>Pet-thin</t>
  </si>
  <si>
    <t>Ehretia acuminata</t>
  </si>
  <si>
    <t>Thitpwe</t>
  </si>
  <si>
    <t>Elaeocarpus floribundus</t>
  </si>
  <si>
    <t>Budalet</t>
  </si>
  <si>
    <t>Elaeocarpus lanceaefolius</t>
  </si>
  <si>
    <t>Kaya-hmwe</t>
  </si>
  <si>
    <t>Elaeocarpus robustus</t>
  </si>
  <si>
    <t>Waso</t>
  </si>
  <si>
    <t>Elaeocarpus wallichii</t>
  </si>
  <si>
    <t>Zibyu</t>
  </si>
  <si>
    <t>Emblica officinalis</t>
  </si>
  <si>
    <t>Pan-swele</t>
  </si>
  <si>
    <t>Engelhardia spicata</t>
  </si>
  <si>
    <t>Petsut</t>
  </si>
  <si>
    <t>Eriobotrya bengalensis</t>
  </si>
  <si>
    <t>Dwani/Swani</t>
  </si>
  <si>
    <t>Eriolaena candollei</t>
  </si>
  <si>
    <t>Taung-gwe</t>
  </si>
  <si>
    <t>Eriolobus indica</t>
  </si>
  <si>
    <t>Ye-kathit</t>
  </si>
  <si>
    <t>Erythrina lithosperma</t>
  </si>
  <si>
    <t>Taung-kathit</t>
  </si>
  <si>
    <t>Erythrina stricta</t>
  </si>
  <si>
    <t>Kathit</t>
  </si>
  <si>
    <t>Erythrina suberosa</t>
  </si>
  <si>
    <t>Pinle-kathit</t>
  </si>
  <si>
    <t>Erythrina variegata</t>
  </si>
  <si>
    <t>Thabye</t>
  </si>
  <si>
    <t>Eugenia spp.</t>
  </si>
  <si>
    <t>Taung-lapet</t>
  </si>
  <si>
    <t>Eurya japonica</t>
  </si>
  <si>
    <t>Kin-thabutgyi</t>
  </si>
  <si>
    <t>Evoda meliaefolia</t>
  </si>
  <si>
    <t>Thayaw</t>
  </si>
  <si>
    <t>Excoecaria agallocha</t>
  </si>
  <si>
    <t>Anan</t>
  </si>
  <si>
    <t>Fagraea fragrans</t>
  </si>
  <si>
    <t>Thi</t>
  </si>
  <si>
    <t>Feronia elephantum</t>
  </si>
  <si>
    <t>Nyaung</t>
  </si>
  <si>
    <t>Ficus spp.</t>
  </si>
  <si>
    <t>Thadut</t>
  </si>
  <si>
    <t>Ficus cunia</t>
  </si>
  <si>
    <t>Nyaung-kyetpaung</t>
  </si>
  <si>
    <t>Ficus elastica</t>
  </si>
  <si>
    <t>Thapan</t>
  </si>
  <si>
    <t>Ficus glomerata</t>
  </si>
  <si>
    <t>Ka-aung</t>
  </si>
  <si>
    <t>Ficus hispida</t>
  </si>
  <si>
    <t>Sin-thapan</t>
  </si>
  <si>
    <t>Ficus roxburghii</t>
  </si>
  <si>
    <t>Wetshaw</t>
  </si>
  <si>
    <t>Firmiana colorata</t>
  </si>
  <si>
    <t>Naywe</t>
  </si>
  <si>
    <t>Flacourtia cataphracta</t>
  </si>
  <si>
    <t>Taung-thale</t>
  </si>
  <si>
    <t>Garcinia cowa</t>
  </si>
  <si>
    <t>Taw-mingut</t>
  </si>
  <si>
    <t>Garcinia heterandra</t>
  </si>
  <si>
    <t>Metlin</t>
  </si>
  <si>
    <t>Garcinia paniculata</t>
  </si>
  <si>
    <t>Parawa</t>
  </si>
  <si>
    <t>Garcinia speciosa</t>
  </si>
  <si>
    <t>Madaw</t>
  </si>
  <si>
    <t>Garcinia xanthochymus</t>
  </si>
  <si>
    <t>Yingat-gyi</t>
  </si>
  <si>
    <t>Gardenia coronaria</t>
  </si>
  <si>
    <t>Hmanni</t>
  </si>
  <si>
    <t>Gardenia erythroclada</t>
  </si>
  <si>
    <t>Thamin-za-ni</t>
  </si>
  <si>
    <t>Gardenia turgida</t>
  </si>
  <si>
    <t>Yingat-gale</t>
  </si>
  <si>
    <t>Gardenia obtusifolia</t>
  </si>
  <si>
    <t>Thamin-za-byu</t>
  </si>
  <si>
    <t>Gardenia sessiliflora</t>
  </si>
  <si>
    <t>Chinyok</t>
  </si>
  <si>
    <t>Garuga pinnata</t>
  </si>
  <si>
    <t>Akyawsi-bin</t>
  </si>
  <si>
    <t>Gaultheria fragrantissima</t>
  </si>
  <si>
    <t>Laymin-bin</t>
  </si>
  <si>
    <t>Gelonium multiflorus</t>
  </si>
  <si>
    <t>Tamasok</t>
  </si>
  <si>
    <t>Glochidion spp.</t>
  </si>
  <si>
    <t>Thayet-thitsi</t>
  </si>
  <si>
    <t>Gluta tavoyana</t>
  </si>
  <si>
    <t>Yemane</t>
  </si>
  <si>
    <t>Gmelina arborea</t>
  </si>
  <si>
    <t>Tayaw-ah</t>
  </si>
  <si>
    <t>Grewia aspera</t>
  </si>
  <si>
    <t>Kyet-tayaw</t>
  </si>
  <si>
    <t>Grewia glabra</t>
  </si>
  <si>
    <t>Khwe-tayaw</t>
  </si>
  <si>
    <t>Grewia humilis</t>
  </si>
  <si>
    <t>Pin-tayaw</t>
  </si>
  <si>
    <t>Grewia elatostemoides</t>
  </si>
  <si>
    <t>Pet-shat</t>
  </si>
  <si>
    <t>Grewia scabrophylla</t>
  </si>
  <si>
    <t>Tayaw</t>
  </si>
  <si>
    <t>Grewia tiliaefolia</t>
  </si>
  <si>
    <t>Pinle-thitkauk</t>
  </si>
  <si>
    <t>Gyrocarpus jacquinii</t>
  </si>
  <si>
    <t>Petthan</t>
  </si>
  <si>
    <t>Haplophragma adenophyllum</t>
  </si>
  <si>
    <t>Daukyat-gyi</t>
  </si>
  <si>
    <t>Helicia erratica</t>
  </si>
  <si>
    <t>Sin-kozi</t>
  </si>
  <si>
    <t>Helicia terminalis</t>
  </si>
  <si>
    <t>Kanazo</t>
  </si>
  <si>
    <t>Heritiera fomes</t>
  </si>
  <si>
    <t>Tachan-za</t>
  </si>
  <si>
    <t>Heteropanax fragrans</t>
  </si>
  <si>
    <t>Thit-linda</t>
  </si>
  <si>
    <t>Heterophragma sulfuerum</t>
  </si>
  <si>
    <t>Rubber</t>
  </si>
  <si>
    <t>Hevea braziliensis</t>
  </si>
  <si>
    <t>Tagat-tagyi</t>
  </si>
  <si>
    <t>Heynea trijuga</t>
  </si>
  <si>
    <t>Petwun-gyi</t>
  </si>
  <si>
    <t>Hibiscus macrophyllus</t>
  </si>
  <si>
    <t>Thinban</t>
  </si>
  <si>
    <t>Hibiscus tiliaceus</t>
  </si>
  <si>
    <t>Lettok-gyi</t>
  </si>
  <si>
    <t>Holarrhena antidysenterica</t>
  </si>
  <si>
    <t>Pyaukseik</t>
  </si>
  <si>
    <t>Holoptelea integrifolia</t>
  </si>
  <si>
    <t>Myaukchaw</t>
  </si>
  <si>
    <t>Homalium tomentosum</t>
  </si>
  <si>
    <t>Thingan-net</t>
  </si>
  <si>
    <t>Hopea helferi</t>
  </si>
  <si>
    <t>Thingan-magale</t>
  </si>
  <si>
    <t>Hopea minutiflora</t>
  </si>
  <si>
    <t>Thingan</t>
  </si>
  <si>
    <t>Hopea odorata</t>
  </si>
  <si>
    <t>Kalaw-pyu</t>
  </si>
  <si>
    <t>Hydnocarpus spp.</t>
  </si>
  <si>
    <t>Kuthan</t>
  </si>
  <si>
    <t>Hymenodictyon excelsum</t>
  </si>
  <si>
    <t>Tat-talun</t>
  </si>
  <si>
    <t>Intsia bijuga</t>
  </si>
  <si>
    <t>Seinban-pya</t>
  </si>
  <si>
    <t>Jacaranda mimosifolia</t>
  </si>
  <si>
    <t>Thitkya</t>
  </si>
  <si>
    <t>Juglans regia</t>
  </si>
  <si>
    <t>Baingdaung-she</t>
  </si>
  <si>
    <t>Kandelia rheedoii</t>
  </si>
  <si>
    <t>Taung-gangaw</t>
  </si>
  <si>
    <t>Kayea nervosa</t>
  </si>
  <si>
    <t>Dwabok</t>
  </si>
  <si>
    <t>Kydia calcina</t>
  </si>
  <si>
    <t>Leza-byu</t>
  </si>
  <si>
    <t>Lagerstroemia calyculata</t>
  </si>
  <si>
    <t>Pyinma-byu</t>
  </si>
  <si>
    <t>Lagerstroemia floribunda</t>
  </si>
  <si>
    <t>Kapali-pyinma</t>
  </si>
  <si>
    <t>Lagerstroemia hypoleuca</t>
  </si>
  <si>
    <t>Kon-pyinma</t>
  </si>
  <si>
    <t>Lagerstroemia macrocarpa</t>
  </si>
  <si>
    <t>Zaungbale-bo</t>
  </si>
  <si>
    <t>Lagerstroemia parviflora</t>
  </si>
  <si>
    <t>Pyinma</t>
  </si>
  <si>
    <t>Lagerstroemia speciosa</t>
  </si>
  <si>
    <t>Leza</t>
  </si>
  <si>
    <t>Lagerstroemia tomentosa</t>
  </si>
  <si>
    <t>Zaung-bale-ywet-gyi</t>
  </si>
  <si>
    <t>Lagerstroemia venusta</t>
  </si>
  <si>
    <t>Zaungbale</t>
  </si>
  <si>
    <t>Legerstroemia villosa</t>
  </si>
  <si>
    <t>Nabe</t>
  </si>
  <si>
    <t>Lennea grandis</t>
  </si>
  <si>
    <t>Bawza-gaing</t>
  </si>
  <si>
    <t>Leucana glauca</t>
  </si>
  <si>
    <t>Tinyu-hmwe</t>
  </si>
  <si>
    <t>Libocedrus macrolepis</t>
  </si>
  <si>
    <t>Thanatka</t>
  </si>
  <si>
    <t>Limonia acidissima</t>
  </si>
  <si>
    <t>Kalaway (Chin)</t>
  </si>
  <si>
    <t>Lindera assamica</t>
  </si>
  <si>
    <t>Sanse</t>
  </si>
  <si>
    <t>Linociera terniflora</t>
  </si>
  <si>
    <t>Ondon</t>
  </si>
  <si>
    <t>Litsaea glutinosa</t>
  </si>
  <si>
    <t>Ondon-laukya</t>
  </si>
  <si>
    <t>Litsaea monopetalla</t>
  </si>
  <si>
    <t>Nasha</t>
  </si>
  <si>
    <t>Litsaea nitida</t>
  </si>
  <si>
    <t>Yemane-ni</t>
  </si>
  <si>
    <t>Lophopetalum filiforme</t>
  </si>
  <si>
    <t>Taung-yemane</t>
  </si>
  <si>
    <t>Lophopetalum fimbriatum</t>
  </si>
  <si>
    <t>Mondaing-bin</t>
  </si>
  <si>
    <t>Lophopetalum wallichii</t>
  </si>
  <si>
    <t>Dawe-hmaing</t>
  </si>
  <si>
    <t>Lumnitzera coccinea</t>
  </si>
  <si>
    <t>Pet-waing</t>
  </si>
  <si>
    <t>Macaranga denticulata</t>
  </si>
  <si>
    <t>Seikan-gyi</t>
  </si>
  <si>
    <t>Machilus odorastissima</t>
  </si>
  <si>
    <t>Hlega</t>
  </si>
  <si>
    <t>Machilus villosa</t>
  </si>
  <si>
    <t>Meza</t>
  </si>
  <si>
    <t>Madhuca longifolia</t>
  </si>
  <si>
    <t>Kin-ba-lin-net</t>
  </si>
  <si>
    <t>Maesa indica</t>
  </si>
  <si>
    <t>Indaing-thidin</t>
  </si>
  <si>
    <t>Mallotus clellandii</t>
  </si>
  <si>
    <t>Taw-thidin</t>
  </si>
  <si>
    <t>Mallotus phillippenensis</t>
  </si>
  <si>
    <t>Taung-kado</t>
  </si>
  <si>
    <t>Mallotus floribundus</t>
  </si>
  <si>
    <t>Taw-thayet</t>
  </si>
  <si>
    <t>Mangifera caloneura</t>
  </si>
  <si>
    <t>Thayet</t>
  </si>
  <si>
    <t>Mangifera indica</t>
  </si>
  <si>
    <t>Thayet-pya</t>
  </si>
  <si>
    <t>Mangifera longipes</t>
  </si>
  <si>
    <t>Sinnin-thayet</t>
  </si>
  <si>
    <t>Mangifera sylvatica</t>
  </si>
  <si>
    <t>Sagasein-gyi</t>
  </si>
  <si>
    <t>Manglietia hookeri</t>
  </si>
  <si>
    <t>Taung-saga</t>
  </si>
  <si>
    <t>Manglietia insignis</t>
  </si>
  <si>
    <t>Saga-po</t>
  </si>
  <si>
    <t>Manglietia utilis</t>
  </si>
  <si>
    <t>Kapali-thit</t>
  </si>
  <si>
    <t>Manilkara littoralis</t>
  </si>
  <si>
    <t>Mahlwa</t>
  </si>
  <si>
    <t>Markhamia stipulata</t>
  </si>
  <si>
    <t>Kalamet</t>
  </si>
  <si>
    <t>Mansonia gagei</t>
  </si>
  <si>
    <t>Kalan</t>
  </si>
  <si>
    <t>Melaleuca leucadendron</t>
  </si>
  <si>
    <t>Melanorrhoea glabra</t>
  </si>
  <si>
    <t>Thitsi</t>
  </si>
  <si>
    <t>Melanorrhoea usitata</t>
  </si>
  <si>
    <t>Pantama</t>
  </si>
  <si>
    <t>Melia burmanica</t>
  </si>
  <si>
    <t>Pet-kanan</t>
  </si>
  <si>
    <t>Meliosma spp.</t>
  </si>
  <si>
    <t>Thabye-on</t>
  </si>
  <si>
    <t>Memecylon edule</t>
  </si>
  <si>
    <t>Gangaw</t>
  </si>
  <si>
    <t>Mesua ferrea</t>
  </si>
  <si>
    <t>Sagawa</t>
  </si>
  <si>
    <t>Michelia champaca</t>
  </si>
  <si>
    <t>Saga-pyu</t>
  </si>
  <si>
    <t>Michelia doltsopa</t>
  </si>
  <si>
    <t>Ye-sagawa</t>
  </si>
  <si>
    <t>Michelia lacei</t>
  </si>
  <si>
    <t>Myat-ya</t>
  </si>
  <si>
    <t>Microcos paniculata</t>
  </si>
  <si>
    <t>Thabut-thein</t>
  </si>
  <si>
    <t>Miliusa roxburghiana</t>
  </si>
  <si>
    <t>Taw-sagasein</t>
  </si>
  <si>
    <t>Miliusa thorelii</t>
  </si>
  <si>
    <t>Thabut-gyi</t>
  </si>
  <si>
    <t>Miliusa velutina</t>
  </si>
  <si>
    <t>Kywe-danyin</t>
  </si>
  <si>
    <t>Milletia atropurpurea</t>
  </si>
  <si>
    <t>Thit-pagan</t>
  </si>
  <si>
    <t>Millettia brandisiana</t>
  </si>
  <si>
    <t>Pingan</t>
  </si>
  <si>
    <t>Millettia multiflora</t>
  </si>
  <si>
    <t>Natha</t>
  </si>
  <si>
    <t>Millettia ovalifolia</t>
  </si>
  <si>
    <t>Thinwin</t>
  </si>
  <si>
    <t>Millettia pendula</t>
  </si>
  <si>
    <t>Thinwin-bo</t>
  </si>
  <si>
    <t>Millettia pubinervis</t>
  </si>
  <si>
    <t>Thinwin-zat</t>
  </si>
  <si>
    <t>Millettia pulchra</t>
  </si>
  <si>
    <t>Egayit</t>
  </si>
  <si>
    <t>Millingtonia hortensis</t>
  </si>
  <si>
    <t>Kayay</t>
  </si>
  <si>
    <t>Mimusops elengi</t>
  </si>
  <si>
    <t>Tein</t>
  </si>
  <si>
    <t>Mitragyna purvifolia</t>
  </si>
  <si>
    <t>Binga</t>
  </si>
  <si>
    <t>Mitragyna rotundifolia</t>
  </si>
  <si>
    <t>Bein-sa</t>
  </si>
  <si>
    <t>Mitragyna speciosa</t>
  </si>
  <si>
    <t>Thabut-net</t>
  </si>
  <si>
    <t>Mitrephora maingayi</t>
  </si>
  <si>
    <t>Nibase</t>
  </si>
  <si>
    <t>Morinda tinctoria</t>
  </si>
  <si>
    <t>Taw-posa</t>
  </si>
  <si>
    <t>Morus laevigata</t>
  </si>
  <si>
    <t>Kyaung-thwe</t>
  </si>
  <si>
    <t>Murraya koenigi</t>
  </si>
  <si>
    <t>Yuzana</t>
  </si>
  <si>
    <t>Murraya paniculata</t>
  </si>
  <si>
    <t>Kazaw</t>
  </si>
  <si>
    <t>Myrsine semiserrata</t>
  </si>
  <si>
    <t>Ma-u-kadon</t>
  </si>
  <si>
    <t>Nauclea orientalis</t>
  </si>
  <si>
    <t>Thit-payaung</t>
  </si>
  <si>
    <t>Neonauclea excelsa</t>
  </si>
  <si>
    <t>Thit-thingan</t>
  </si>
  <si>
    <t>Neonauclea griffithii</t>
  </si>
  <si>
    <t>Tein-kala</t>
  </si>
  <si>
    <t>Neonauclea sessilifolia</t>
  </si>
  <si>
    <t>Yodaya</t>
  </si>
  <si>
    <t>Ochna wallichii</t>
  </si>
  <si>
    <t>Kyaung-sha</t>
  </si>
  <si>
    <t>Oroxylum indicum</t>
  </si>
  <si>
    <t>Yebadon-gale</t>
  </si>
  <si>
    <t>Ostodes paniculata</t>
  </si>
  <si>
    <t>Zaung-gyan</t>
  </si>
  <si>
    <t>Osyris wightiana</t>
  </si>
  <si>
    <t>Pyin-padauk</t>
  </si>
  <si>
    <t>Pahudia martabanica</t>
  </si>
  <si>
    <t>Pinle-byin</t>
  </si>
  <si>
    <t>Palaquim obovatum</t>
  </si>
  <si>
    <t>Peinne-bo</t>
  </si>
  <si>
    <t>Palaquim polyanthum</t>
  </si>
  <si>
    <t>Pinlebyin-ani</t>
  </si>
  <si>
    <t>Palaquim sukoei</t>
  </si>
  <si>
    <t>Kyaung-dauk</t>
  </si>
  <si>
    <t>Pajanelia rheedii</t>
  </si>
  <si>
    <t>Thingadu</t>
  </si>
  <si>
    <t>Parashorea stellata</t>
  </si>
  <si>
    <t>Myauk-tanyet</t>
  </si>
  <si>
    <t>Parkia insignis</t>
  </si>
  <si>
    <t>Myasein</t>
  </si>
  <si>
    <t>Parkinsonia</t>
  </si>
  <si>
    <t>Pasin-swe</t>
  </si>
  <si>
    <t>Payena paralleloneura</t>
  </si>
  <si>
    <t>Thinbaw-mezali</t>
  </si>
  <si>
    <t>Peltophorum inerme</t>
  </si>
  <si>
    <t>Thitka</t>
  </si>
  <si>
    <t>Pentace burmanica</t>
  </si>
  <si>
    <t>Thitsho</t>
  </si>
  <si>
    <t>Pentace griffithii</t>
  </si>
  <si>
    <t>Ingyin</t>
  </si>
  <si>
    <t>Pentacme siamensis</t>
  </si>
  <si>
    <t>Pinle-kyetyo</t>
  </si>
  <si>
    <t>Petunga roxburghii</t>
  </si>
  <si>
    <t>Seiknan</t>
  </si>
  <si>
    <t>Phoebe lanceolata</t>
  </si>
  <si>
    <t>Taung-kanyin</t>
  </si>
  <si>
    <t>Phoebe paniculata</t>
  </si>
  <si>
    <t>Muttagyi</t>
  </si>
  <si>
    <t>Pistacia coccinea</t>
  </si>
  <si>
    <t>Tinyu</t>
  </si>
  <si>
    <t>Pinus insularis</t>
  </si>
  <si>
    <t>Hna-khwa-tinyu</t>
  </si>
  <si>
    <t>Pinus merkusii</t>
  </si>
  <si>
    <t>Thinbaw-magyi</t>
  </si>
  <si>
    <t>Pithecellobium dulce</t>
  </si>
  <si>
    <t>Ye-kadi</t>
  </si>
  <si>
    <t>Pittosporum floribundum</t>
  </si>
  <si>
    <t>Sha-mo (Kachin)</t>
  </si>
  <si>
    <t>Podocarpus imbricatus</t>
  </si>
  <si>
    <t>Thitmin-po</t>
  </si>
  <si>
    <t>Podocarpus neriifolia</t>
  </si>
  <si>
    <t>Thitmin</t>
  </si>
  <si>
    <t>Podocarpus wallichianus</t>
  </si>
  <si>
    <t>Gyoban</t>
  </si>
  <si>
    <t>Polyalthia cerasoides</t>
  </si>
  <si>
    <t>Thinbaw-te</t>
  </si>
  <si>
    <t>Polyalthia longifolia</t>
  </si>
  <si>
    <t>Taw-thabut</t>
  </si>
  <si>
    <t>Polyalthia simiarum</t>
  </si>
  <si>
    <t>Thinwin-pyu</t>
  </si>
  <si>
    <t>Pongamia pinnata</t>
  </si>
  <si>
    <t>Taung-tangyi</t>
  </si>
  <si>
    <t>Premna integrifolia</t>
  </si>
  <si>
    <t>Kyun-nalin</t>
  </si>
  <si>
    <t>Premna latifolia</t>
  </si>
  <si>
    <t>Kyunbo</t>
  </si>
  <si>
    <t>Premna pyramidata</t>
  </si>
  <si>
    <t>Gandasein</t>
  </si>
  <si>
    <t>Prosopis juliflora</t>
  </si>
  <si>
    <t>Thadi</t>
  </si>
  <si>
    <t>Protium serrata</t>
  </si>
  <si>
    <t>Cherry</t>
  </si>
  <si>
    <t>Prunus cerasoides</t>
  </si>
  <si>
    <t>Kapali-padauk</t>
  </si>
  <si>
    <t>Pterocarpus dalbergoides</t>
  </si>
  <si>
    <t>Pashu-padauk</t>
  </si>
  <si>
    <t>Pterocarpus indicus</t>
  </si>
  <si>
    <t>Padauk</t>
  </si>
  <si>
    <t>Pterocarpus macrocarpus</t>
  </si>
  <si>
    <t>Natha-ni</t>
  </si>
  <si>
    <t>Pterocarpus santalinus</t>
  </si>
  <si>
    <t>Sawbya</t>
  </si>
  <si>
    <t>Pterocymbium tinctorium</t>
  </si>
  <si>
    <t>Taung-letkok</t>
  </si>
  <si>
    <t>Pterygota alata</t>
  </si>
  <si>
    <t>Taung-petwun</t>
  </si>
  <si>
    <t>Pterospermum acerifolium</t>
  </si>
  <si>
    <t>Taung-hagye</t>
  </si>
  <si>
    <t>Pterospermum lanceaefolium</t>
  </si>
  <si>
    <t>Nagye</t>
  </si>
  <si>
    <t>Pterospermum semisagittum</t>
  </si>
  <si>
    <t>Badi-byu</t>
  </si>
  <si>
    <t>Putranjiva roxburghii</t>
  </si>
  <si>
    <t>Palat</t>
  </si>
  <si>
    <t>Quercus brandisiana</t>
  </si>
  <si>
    <t>Kywetsa-ni</t>
  </si>
  <si>
    <t>Quercus dealbata</t>
  </si>
  <si>
    <t>Kamyin</t>
  </si>
  <si>
    <t>Quercus fenestrata</t>
  </si>
  <si>
    <t>Nyanbo</t>
  </si>
  <si>
    <t>Quercus griffithii</t>
  </si>
  <si>
    <t>Yingu-akyi</t>
  </si>
  <si>
    <t>Quercus helferiana</t>
  </si>
  <si>
    <t>Wunthabok</t>
  </si>
  <si>
    <t>Quercus kingiana</t>
  </si>
  <si>
    <t>Phet-kyan</t>
  </si>
  <si>
    <t>Quercus lindleyana</t>
  </si>
  <si>
    <t>Yingu-athe</t>
  </si>
  <si>
    <t>Quercus mespilifolia</t>
  </si>
  <si>
    <t>Thite-gyin</t>
  </si>
  <si>
    <t>Quercus polystachya</t>
  </si>
  <si>
    <t>Wet-thitcha</t>
  </si>
  <si>
    <t>Quercus semiserrata</t>
  </si>
  <si>
    <t>Nyan</t>
  </si>
  <si>
    <t>Quercus serrata</t>
  </si>
  <si>
    <t>Sagat</t>
  </si>
  <si>
    <t>Quercus spicata</t>
  </si>
  <si>
    <t>Ye-petkyan</t>
  </si>
  <si>
    <t>Quercus brevipetiolata spicata</t>
  </si>
  <si>
    <t>Kywetsa-net</t>
  </si>
  <si>
    <t>Quercus truncata</t>
  </si>
  <si>
    <t>Thit-cha</t>
  </si>
  <si>
    <t>Quercus spp.</t>
  </si>
  <si>
    <t>Se-thanbaya</t>
  </si>
  <si>
    <t>Randia dumetorium</t>
  </si>
  <si>
    <t>Hmanbyu</t>
  </si>
  <si>
    <t>Randia uliginosa</t>
  </si>
  <si>
    <t>Byu-chidauk-ma</t>
  </si>
  <si>
    <t>Rhizophora mucronata</t>
  </si>
  <si>
    <t>Byu-chidauk</t>
  </si>
  <si>
    <t>Rhizophora candelaria</t>
  </si>
  <si>
    <t>Zalat-ni</t>
  </si>
  <si>
    <t>Rhododendron spp.</t>
  </si>
  <si>
    <t>Khaung-bin</t>
  </si>
  <si>
    <t>Rhus paniculata</t>
  </si>
  <si>
    <t>Mai-kok-kyin</t>
  </si>
  <si>
    <t>Rhus semialata</t>
  </si>
  <si>
    <t>Taw-okshit</t>
  </si>
  <si>
    <t>Rinorea bengalensis</t>
  </si>
  <si>
    <t>Bamaw</t>
  </si>
  <si>
    <t>Sageraea listeri</t>
  </si>
  <si>
    <t>Momaka</t>
  </si>
  <si>
    <t>Salix tetrasperma</t>
  </si>
  <si>
    <t>Kok-he</t>
  </si>
  <si>
    <t>Salmalia anceps</t>
  </si>
  <si>
    <t>Didu</t>
  </si>
  <si>
    <t>Salmalia insignis</t>
  </si>
  <si>
    <t>Letpan</t>
  </si>
  <si>
    <t>Salmalia malabarica</t>
  </si>
  <si>
    <t>Theban</t>
  </si>
  <si>
    <t>Samadera indica</t>
  </si>
  <si>
    <t>Kathe</t>
  </si>
  <si>
    <t>Samadera lucida</t>
  </si>
  <si>
    <t>Thinbaw-kokko</t>
  </si>
  <si>
    <t>Samanea saman</t>
  </si>
  <si>
    <t>Thitto</t>
  </si>
  <si>
    <t>Sandoricum koetjape</t>
  </si>
  <si>
    <t>Santagu</t>
  </si>
  <si>
    <t>Santalam album</t>
  </si>
  <si>
    <t>Magyi-bauk</t>
  </si>
  <si>
    <t>Sapindus spp.</t>
  </si>
  <si>
    <t>Linlun</t>
  </si>
  <si>
    <t>Sapium baccatum</t>
  </si>
  <si>
    <t>Thit-pyauk</t>
  </si>
  <si>
    <t>Sapium insigne</t>
  </si>
  <si>
    <t>Payaung</t>
  </si>
  <si>
    <t>Sapium sebriferum</t>
  </si>
  <si>
    <t>Thawka</t>
  </si>
  <si>
    <t>Saraca indica</t>
  </si>
  <si>
    <t>Tawgyi-kyitya</t>
  </si>
  <si>
    <t>Saracospermum arboreum</t>
  </si>
  <si>
    <t>Thit-ngayan</t>
  </si>
  <si>
    <t>Saurauja roxburghii</t>
  </si>
  <si>
    <t>Laukya-byu</t>
  </si>
  <si>
    <t>Schima noronhae</t>
  </si>
  <si>
    <t>Laukya</t>
  </si>
  <si>
    <t>Schima wallichii</t>
  </si>
  <si>
    <t>Gyo</t>
  </si>
  <si>
    <t>Schleichera oleosa</t>
  </si>
  <si>
    <t>Thitswele</t>
  </si>
  <si>
    <t>Schrebera swietenioides</t>
  </si>
  <si>
    <t>Che</t>
  </si>
  <si>
    <t>Semicarpus anacardium</t>
  </si>
  <si>
    <t>Thitsi-bo</t>
  </si>
  <si>
    <t>Semicarpus pandurata</t>
  </si>
  <si>
    <t>Ye-thagyi</t>
  </si>
  <si>
    <t>Sesbania sesban</t>
  </si>
  <si>
    <t>Kanyaung</t>
  </si>
  <si>
    <t>Shorea argentea</t>
  </si>
  <si>
    <t>Kyilan</t>
  </si>
  <si>
    <t>Shorea assamica</t>
  </si>
  <si>
    <t>Myauk-Thingan</t>
  </si>
  <si>
    <t>Shorea buchananii</t>
  </si>
  <si>
    <t>Kadut</t>
  </si>
  <si>
    <t>Shorea cinerea</t>
  </si>
  <si>
    <t>Uban</t>
  </si>
  <si>
    <t>Shorea farinosa</t>
  </si>
  <si>
    <t>Kaban-ywetthe</t>
  </si>
  <si>
    <t>Shorea floribunda</t>
  </si>
  <si>
    <t>Uban-kaya</t>
  </si>
  <si>
    <t>Shorea gratissima</t>
  </si>
  <si>
    <t>Thitya</t>
  </si>
  <si>
    <t>Shorea oblongifolia</t>
  </si>
  <si>
    <t>Kanban-thangyin</t>
  </si>
  <si>
    <t>Shorea sericiflora</t>
  </si>
  <si>
    <t>Thitcho</t>
  </si>
  <si>
    <t>Sideroxylon tomentosum</t>
  </si>
  <si>
    <t>Kambala</t>
  </si>
  <si>
    <t>Sonneratia apetala</t>
  </si>
  <si>
    <t>Lame</t>
  </si>
  <si>
    <t>Sonneratia alba</t>
  </si>
  <si>
    <t>Lamu</t>
  </si>
  <si>
    <t>Sonneratia caseolaris</t>
  </si>
  <si>
    <t>Laba</t>
  </si>
  <si>
    <t>Sonneratia griffithii</t>
  </si>
  <si>
    <t>Gwe</t>
  </si>
  <si>
    <t>Spondias pinnata</t>
  </si>
  <si>
    <t>Letkok</t>
  </si>
  <si>
    <t>Sterculia foetida</t>
  </si>
  <si>
    <t>Shaw</t>
  </si>
  <si>
    <t>Sterculia spp.</t>
  </si>
  <si>
    <t>Thakut-po</t>
  </si>
  <si>
    <t>Stereospermum fimbriatum</t>
  </si>
  <si>
    <t>Thanbe</t>
  </si>
  <si>
    <t>Stereospermum neuranthum</t>
  </si>
  <si>
    <t>Thande</t>
  </si>
  <si>
    <t>Stereospermum personatum</t>
  </si>
  <si>
    <t>Kywema-gyolein</t>
  </si>
  <si>
    <t>Stereospermum suaveolens</t>
  </si>
  <si>
    <t>Okhne</t>
  </si>
  <si>
    <t>Sterblus asper</t>
  </si>
  <si>
    <t>Banatha</t>
  </si>
  <si>
    <t>Strombosia javanica</t>
  </si>
  <si>
    <t>Strychnos nux-blanda</t>
  </si>
  <si>
    <t>Kabaung-yekyi</t>
  </si>
  <si>
    <t>Strychnos potatorum</t>
  </si>
  <si>
    <t>Mahogany</t>
  </si>
  <si>
    <t>Swietenia macrophylla</t>
  </si>
  <si>
    <t>Taung-thayet</t>
  </si>
  <si>
    <t>Swintonia floribunda</t>
  </si>
  <si>
    <t>Shittle-pyu</t>
  </si>
  <si>
    <t>Swintonia schewnkii</t>
  </si>
  <si>
    <t>Daukyat</t>
  </si>
  <si>
    <t>Symplocos racemosa</t>
  </si>
  <si>
    <t>Tayok-khaung-bin</t>
  </si>
  <si>
    <t>Taiwania cryptomerioides</t>
  </si>
  <si>
    <t>Thit-linne</t>
  </si>
  <si>
    <t>Talauma spongocarpa</t>
  </si>
  <si>
    <t>Magyi</t>
  </si>
  <si>
    <t>Tamarindus indica</t>
  </si>
  <si>
    <t>Kanzo</t>
  </si>
  <si>
    <t>Tarrietia javanica</t>
  </si>
  <si>
    <t>Yew</t>
  </si>
  <si>
    <t>Taxus baccata</t>
  </si>
  <si>
    <t>Dahat</t>
  </si>
  <si>
    <t>Tectona hamiltoniana</t>
  </si>
  <si>
    <t>Taukkyan</t>
  </si>
  <si>
    <t>Terminalia alata</t>
  </si>
  <si>
    <t>Thitsein</t>
  </si>
  <si>
    <t>Terminalia belerica</t>
  </si>
  <si>
    <t>Daung-aiktan</t>
  </si>
  <si>
    <t>Terminalia bialata</t>
  </si>
  <si>
    <t>Banda</t>
  </si>
  <si>
    <t>Terminalia catappa</t>
  </si>
  <si>
    <t>Panga</t>
  </si>
  <si>
    <t>Terminalia chebula</t>
  </si>
  <si>
    <t>Taukkyan-ywet-gyi</t>
  </si>
  <si>
    <t>Terminalia coriacea</t>
  </si>
  <si>
    <t>Taukkyan-ywet-they</t>
  </si>
  <si>
    <t>Terminalia crenulata</t>
  </si>
  <si>
    <t>Ye-taukkyan</t>
  </si>
  <si>
    <t>Terminalia myriocarpa</t>
  </si>
  <si>
    <t>Than</t>
  </si>
  <si>
    <t>Terminalia oliveri</t>
  </si>
  <si>
    <t>Lein</t>
  </si>
  <si>
    <t>Terminalia pyrifolia</t>
  </si>
  <si>
    <t>Terminalia tomentosa</t>
  </si>
  <si>
    <t>Taung-kan</t>
  </si>
  <si>
    <t>Ternstroemia japonica</t>
  </si>
  <si>
    <t>Baing</t>
  </si>
  <si>
    <t>Tetrameles nudiflora</t>
  </si>
  <si>
    <t>Thinbaung-shaw</t>
  </si>
  <si>
    <t>Thespesis lampas</t>
  </si>
  <si>
    <t>Sabu-bani</t>
  </si>
  <si>
    <t>Thespesia populnea</t>
  </si>
  <si>
    <t>Sat-sha</t>
  </si>
  <si>
    <t>Trema amboinensis</t>
  </si>
  <si>
    <t>Set-kadon</t>
  </si>
  <si>
    <t>Trewia nudiflora</t>
  </si>
  <si>
    <t>Taungthabye</t>
  </si>
  <si>
    <t>Tristania burmanica</t>
  </si>
  <si>
    <t>Mya-kamaung</t>
  </si>
  <si>
    <t>Tristania merguensis</t>
  </si>
  <si>
    <t>Taw-petsut</t>
  </si>
  <si>
    <t>Turpinia pomifera</t>
  </si>
  <si>
    <t>Thit-kauk-hnyin</t>
  </si>
  <si>
    <t>Ulmus lancifolia</t>
  </si>
  <si>
    <t>Kanyin-kyaung-che</t>
  </si>
  <si>
    <t>Vatica spp.</t>
  </si>
  <si>
    <t>Tauksha</t>
  </si>
  <si>
    <t>Vitex canescens/: glabrata</t>
  </si>
  <si>
    <t>Vitex glabrata</t>
  </si>
  <si>
    <t>Kyun-gauk-nwe</t>
  </si>
  <si>
    <t>Vitex limonifolia</t>
  </si>
  <si>
    <t>Kyaungban-gyi</t>
  </si>
  <si>
    <t>Vitex negundo</t>
  </si>
  <si>
    <t>Petlezin</t>
  </si>
  <si>
    <t>Vitex peduncularis</t>
  </si>
  <si>
    <t>Kyetyo</t>
  </si>
  <si>
    <t>Vitex pubescens</t>
  </si>
  <si>
    <t>Kyaungban</t>
  </si>
  <si>
    <t>Vitex trifolia</t>
  </si>
  <si>
    <t>Kyetyo-po</t>
  </si>
  <si>
    <t>Vitex quinata</t>
  </si>
  <si>
    <t>Gyobo</t>
  </si>
  <si>
    <t>Walsura robusta</t>
  </si>
  <si>
    <t>Thit-pyu</t>
  </si>
  <si>
    <t>Wendlandia glabrata</t>
  </si>
  <si>
    <t>Taw-saungtaw-gu</t>
  </si>
  <si>
    <t>Wendlandia grandis</t>
  </si>
  <si>
    <t>Sagyin</t>
  </si>
  <si>
    <t>Wendlandia paniculata</t>
  </si>
  <si>
    <t>Taung-sagyin</t>
  </si>
  <si>
    <t>Wendlandia tinctoria</t>
  </si>
  <si>
    <t>Pattagyi</t>
  </si>
  <si>
    <t>Woodfordia fruticosa</t>
  </si>
  <si>
    <t>Lettok-thein</t>
  </si>
  <si>
    <t>Wrightia tomentosa</t>
  </si>
  <si>
    <t>Sagwe</t>
  </si>
  <si>
    <t>Xanthophyllum flavescens</t>
  </si>
  <si>
    <t>Taung-kyetmauk</t>
  </si>
  <si>
    <t>Xerospermum neronhianum</t>
  </si>
  <si>
    <t>Pinle-on</t>
  </si>
  <si>
    <t>Xylocarpus granatum</t>
  </si>
  <si>
    <t>Kyana</t>
  </si>
  <si>
    <t>Xylocarpus moluccensis</t>
  </si>
  <si>
    <t>Mayanin-kyetsu</t>
  </si>
  <si>
    <t>Zanthoxylum budrunga</t>
  </si>
  <si>
    <t>Subo</t>
  </si>
  <si>
    <t>Zizyphus incurva</t>
  </si>
  <si>
    <t>Zi</t>
  </si>
  <si>
    <t>Zizyphus mauritiana</t>
  </si>
  <si>
    <t>Myauk-zi</t>
  </si>
  <si>
    <t>Zizyphus rugosa</t>
  </si>
  <si>
    <t>-</t>
  </si>
  <si>
    <t>Daungbaung</t>
  </si>
  <si>
    <t>Aphania danura</t>
  </si>
  <si>
    <t>Moksoma</t>
  </si>
  <si>
    <t>Dalbergia obtusifolia</t>
  </si>
  <si>
    <t>Daung-dalaung</t>
  </si>
  <si>
    <t>Dalbergia stipulacea</t>
  </si>
  <si>
    <t>Magyipwe</t>
  </si>
  <si>
    <t>Diospyros spp.</t>
  </si>
  <si>
    <t>Mauk</t>
  </si>
  <si>
    <t>Glycosmis pentaphylla</t>
  </si>
  <si>
    <t>Taung-sagaing</t>
  </si>
  <si>
    <t>Mischocarpus fuscescens</t>
  </si>
  <si>
    <t>Myauk-okshit</t>
  </si>
  <si>
    <t>Mischocarpus pentapetalus</t>
  </si>
  <si>
    <t>Talaing-kaung</t>
  </si>
  <si>
    <t>Madhuca butyracea</t>
  </si>
  <si>
    <t>Danyin</t>
  </si>
  <si>
    <t>Pithecellobium bigeminum</t>
  </si>
  <si>
    <t>Kyet-tuywesa</t>
  </si>
  <si>
    <t>Lagerstroemia spp.</t>
  </si>
  <si>
    <t>Unidentified_482</t>
  </si>
  <si>
    <t>Mayanin</t>
  </si>
  <si>
    <t>Pittosporum nepaulensis</t>
  </si>
  <si>
    <t>Thit-kaya</t>
  </si>
  <si>
    <t>Milletia tetraptera</t>
  </si>
  <si>
    <t>Magyipway</t>
  </si>
  <si>
    <t>Diospyros pendula</t>
  </si>
  <si>
    <t>Unidentified_492</t>
  </si>
  <si>
    <t>Unidentified_493</t>
  </si>
  <si>
    <t>Unidentified_494</t>
  </si>
  <si>
    <t>Unidentified_495</t>
  </si>
  <si>
    <t>Unidentified_496</t>
  </si>
  <si>
    <t>Unidentified_497</t>
  </si>
  <si>
    <t>Unidentified_498</t>
  </si>
  <si>
    <t>Unidentified_499</t>
  </si>
  <si>
    <t>Unidentified_500</t>
  </si>
  <si>
    <t>Eucalypt</t>
  </si>
  <si>
    <t>Eucalyptus spp.</t>
  </si>
  <si>
    <t>Bawsagaing</t>
  </si>
  <si>
    <t>Leucaena leucocephala</t>
  </si>
  <si>
    <t>Auri sha</t>
  </si>
  <si>
    <t>Acacia auriculiformis</t>
  </si>
  <si>
    <t>Unidentified_504</t>
  </si>
  <si>
    <t>Taw-shauk</t>
  </si>
  <si>
    <t>Moehnan</t>
  </si>
  <si>
    <t>Lateyoe</t>
  </si>
  <si>
    <t>Satha</t>
  </si>
  <si>
    <t>Unidentified_509</t>
  </si>
  <si>
    <t>Su-bouk</t>
  </si>
  <si>
    <t>Saung</t>
  </si>
  <si>
    <t>Panthaka</t>
  </si>
  <si>
    <t>Unidentified_513</t>
  </si>
  <si>
    <t>Nakhaung-pu</t>
  </si>
  <si>
    <t>Unidentified_515</t>
  </si>
  <si>
    <t>Myauk-ohn</t>
  </si>
  <si>
    <t>Ye-ma-gyi</t>
  </si>
  <si>
    <t>Unidentified_518</t>
  </si>
  <si>
    <t>Unidentified_519</t>
  </si>
  <si>
    <t>Kasi</t>
  </si>
  <si>
    <t>Pan-ma-khon</t>
  </si>
  <si>
    <t>Unidentified_522</t>
  </si>
  <si>
    <t>Unidentified_523</t>
  </si>
  <si>
    <t>Taung-pyinkado</t>
  </si>
  <si>
    <t>Minbaw</t>
  </si>
  <si>
    <t>Nyaung-lan</t>
  </si>
  <si>
    <t>Unidentified_527</t>
  </si>
  <si>
    <t>Bonlone</t>
  </si>
  <si>
    <t>Unidentified_529</t>
  </si>
  <si>
    <t>All Other Species</t>
  </si>
  <si>
    <t>ကျွန်း</t>
  </si>
  <si>
    <t>ပျဉ်းကတိုး</t>
  </si>
  <si>
    <t>ဆူးဖြူ</t>
  </si>
  <si>
    <t>ရှား</t>
  </si>
  <si>
    <t>နန်းလုံးကြိုင်</t>
  </si>
  <si>
    <t>ထနောင်း</t>
  </si>
  <si>
    <t>ဆူးမန်ကျည်း</t>
  </si>
  <si>
    <t>ရှားထနောင်း</t>
  </si>
  <si>
    <t>ရေတမာ</t>
  </si>
  <si>
    <t>ရွေးကြီး/ရွေး/ရွေးဘို</t>
  </si>
  <si>
    <t>နှော</t>
  </si>
  <si>
    <t>ဥသျှစ်</t>
  </si>
  <si>
    <t>ရေမျော</t>
  </si>
  <si>
    <t>သနပ်ခါးဝါ</t>
  </si>
  <si>
    <t>အိုးထိန်း</t>
  </si>
  <si>
    <t>တံပူယား/စကားသိမ်း</t>
  </si>
  <si>
    <t>ဘုံမဲဇာ</t>
  </si>
  <si>
    <t>ကုက္ကို</t>
  </si>
  <si>
    <t>သံသပ်</t>
  </si>
  <si>
    <t>သစ်မကျည်း</t>
  </si>
  <si>
    <t>စစ်</t>
  </si>
  <si>
    <t>မိုင်ဘော</t>
  </si>
  <si>
    <t>အုံတုံကြီး</t>
  </si>
  <si>
    <t>တောင်မဲအုပ်/လက်ပန်ခါး/လက်ထုတ်/သင်ပုန်း/တောင်မရိုး/ဆေးခါးကြီး</t>
  </si>
  <si>
    <t>နံတရုပ်</t>
  </si>
  <si>
    <t>သော်ကကြီး</t>
  </si>
  <si>
    <t>မျောက်လေဆိပ်</t>
  </si>
  <si>
    <t>သစ်နီ</t>
  </si>
  <si>
    <t>အောက်ချင်းစာနီ</t>
  </si>
  <si>
    <t>ရုံး</t>
  </si>
  <si>
    <t>ရုံးအခေါက်ချော</t>
  </si>
  <si>
    <t>ကဘန်</t>
  </si>
  <si>
    <t>ကောင်းမူ</t>
  </si>
  <si>
    <t>ပန်းမ</t>
  </si>
  <si>
    <t>မအူလက်တန်ရှည်</t>
  </si>
  <si>
    <t>မျှားဆိပ်</t>
  </si>
  <si>
    <t>ပြည့်စင်</t>
  </si>
  <si>
    <t>ကင်ပလင်း</t>
  </si>
  <si>
    <t>သစ်စပ်</t>
  </si>
  <si>
    <t>ရေမိန်</t>
  </si>
  <si>
    <t>အကျော်</t>
  </si>
  <si>
    <t>တောင်ပိန္နဲ/တောင်ပိန်း</t>
  </si>
  <si>
    <t>ပိန္နဲ</t>
  </si>
  <si>
    <t>မျောက်လုပ်</t>
  </si>
  <si>
    <t>စုံပဒတ်</t>
  </si>
  <si>
    <t>သမဲ့/သမဲ့နက်</t>
  </si>
  <si>
    <t>တမာ/တမာခါး</t>
  </si>
  <si>
    <t>ကနစိုး(ကုန်း)</t>
  </si>
  <si>
    <t>သစ်ပုလွေ/ဆူးပလွေ</t>
  </si>
  <si>
    <t>ကျည်း</t>
  </si>
  <si>
    <t>စွယ်တော်/သလတ်/မဟာလှေခါး</t>
  </si>
  <si>
    <t>ချဉ်ပြစ်</t>
  </si>
  <si>
    <t>စွယ်တော်နီ/မဟာလှေခါးနီ</t>
  </si>
  <si>
    <t>ဖလံ</t>
  </si>
  <si>
    <t>ဘွဲ့ချဉ်</t>
  </si>
  <si>
    <t>လျော်တု</t>
  </si>
  <si>
    <t>ဖက်ဝန်း</t>
  </si>
  <si>
    <t>ချယ်ရီဖို/လရမ်း</t>
  </si>
  <si>
    <t>တရုပ်သဲ/အောက်ကြွေ/အောက်ကြူ/ရေပိတောက်</t>
  </si>
  <si>
    <t>တောဒူရင်း</t>
  </si>
  <si>
    <t>သမုံး</t>
  </si>
  <si>
    <t>မရန်း</t>
  </si>
  <si>
    <t>ဆိပ်ချေး</t>
  </si>
  <si>
    <t>ဖြူးဥတလုံး</t>
  </si>
  <si>
    <t>ဖြူး</t>
  </si>
  <si>
    <t>ဇောင်းဖို</t>
  </si>
  <si>
    <t>ဗြူးကြက်တက်/နှစ်</t>
  </si>
  <si>
    <t>သရက်သင်ပေါင်း</t>
  </si>
  <si>
    <t>လွန်/လွန်ဖို</t>
  </si>
  <si>
    <t>ပေါက်</t>
  </si>
  <si>
    <t>တိန်းညက်/သိန်းနက်</t>
  </si>
  <si>
    <t>စီကြီး/ပဲပုတ်ကလေးအဖြူး</t>
  </si>
  <si>
    <t>ဒေါင်းဆပ်ပြာ/ပဲဘုတ်</t>
  </si>
  <si>
    <t>ပုန်းညက်</t>
  </si>
  <si>
    <t>သရဖီ</t>
  </si>
  <si>
    <t>စကားစိမ်း/ကတက်ငန်</t>
  </si>
  <si>
    <t>မျောက်လောင်း</t>
  </si>
  <si>
    <t>မဏီသြဂ</t>
  </si>
  <si>
    <t>ဖန်ဘွေး</t>
  </si>
  <si>
    <t>ဟုန်းရာဇာ</t>
  </si>
  <si>
    <t>ငု</t>
  </si>
  <si>
    <t>ငုသိမ်</t>
  </si>
  <si>
    <t>ငစပ်/ဖွားဖက်</t>
  </si>
  <si>
    <t>မဲဇလီ</t>
  </si>
  <si>
    <t>တောမဲဇလီ</t>
  </si>
  <si>
    <t>သစ်အယ်/ဂုံး/ကပ်</t>
  </si>
  <si>
    <t>ကဗီး/ပင်လယ်ထင်းရူး</t>
  </si>
  <si>
    <t>ဖက်ဆွတ်ရေတမာ</t>
  </si>
  <si>
    <t>တောတမာ</t>
  </si>
  <si>
    <t>တောင်တမာ</t>
  </si>
  <si>
    <t>သစ်မအီး</t>
  </si>
  <si>
    <t>သစ်ကတိုး</t>
  </si>
  <si>
    <t>‌သ ေင်္ဘာ လက်ပန်</t>
  </si>
  <si>
    <t>​ကျောက်ထင်းရှုး</t>
  </si>
  <si>
    <t>ကလဝါ</t>
  </si>
  <si>
    <t>ကဘိုင်/ကမြိုင်</t>
  </si>
  <si>
    <t>မဒမမျော/ပန်းလုံး</t>
  </si>
  <si>
    <t>ယင်းမာ</t>
  </si>
  <si>
    <t>ယင်းမာမွှေးစုတ်</t>
  </si>
  <si>
    <t>ကျွန်းကတိုး/တောဆိပ်နံကြီး</t>
  </si>
  <si>
    <t>မှန်သင်း</t>
  </si>
  <si>
    <t>ကရဝေး</t>
  </si>
  <si>
    <t>နလင်ကျော်</t>
  </si>
  <si>
    <t>သစ်ကြံပိုး</t>
  </si>
  <si>
    <t>တောကနစို</t>
  </si>
  <si>
    <t>ရောင်ပန်း</t>
  </si>
  <si>
    <t>သနပ်</t>
  </si>
  <si>
    <t>စန္ဒဝါ/တောင်ကရမက်</t>
  </si>
  <si>
    <t>မှိုက်/တောင်သနပ်</t>
  </si>
  <si>
    <t>ဥပြတ်</t>
  </si>
  <si>
    <t>ရေကတက်</t>
  </si>
  <si>
    <t>ကတက်</t>
  </si>
  <si>
    <t>ဘဲ့ပြား</t>
  </si>
  <si>
    <t>စာသူငယ်ဦးနှောက်</t>
  </si>
  <si>
    <t>သရင်းကြီး/သက်ရင်းကြီး</t>
  </si>
  <si>
    <t>အနန်းဖို/မှော်ရုံ</t>
  </si>
  <si>
    <t>မြင်းဂ</t>
  </si>
  <si>
    <t>ရင်းထိုက်</t>
  </si>
  <si>
    <t>ရင်းစပ်</t>
  </si>
  <si>
    <t>သစ်ပုတ်</t>
  </si>
  <si>
    <t>တမလန်း</t>
  </si>
  <si>
    <t>မဒမ/ဝမ်းပြောင်</t>
  </si>
  <si>
    <t>သစ်ဆနွင်း/တပေါက်</t>
  </si>
  <si>
    <t>ကုလားပိတောက်</t>
  </si>
  <si>
    <t>ကြယ်ဆေးဆတ်နား</t>
  </si>
  <si>
    <t>ကြယ်ဆေးကျီချီ</t>
  </si>
  <si>
    <t>စိန်ပန်း</t>
  </si>
  <si>
    <t>ပုတ်သင်မမျက်ခေါက်</t>
  </si>
  <si>
    <t>တောင်ခရေ</t>
  </si>
  <si>
    <t>စစ်ဖြူ</t>
  </si>
  <si>
    <t>ဗြု</t>
  </si>
  <si>
    <t>သပြု</t>
  </si>
  <si>
    <t>ဝက်စင်ပြွမ်း</t>
  </si>
  <si>
    <t>ဇင်ပြွမ်း</t>
  </si>
  <si>
    <t>လင်းယော</t>
  </si>
  <si>
    <t>တယ်</t>
  </si>
  <si>
    <t>အောက်ချင်းစာ</t>
  </si>
  <si>
    <t>ဂျုပ်</t>
  </si>
  <si>
    <t>ရေငန်ပုတ်</t>
  </si>
  <si>
    <t>အင်ဘို</t>
  </si>
  <si>
    <t>အင်</t>
  </si>
  <si>
    <t>ကညင်</t>
  </si>
  <si>
    <t>မှိုင်း</t>
  </si>
  <si>
    <t>သခွတ်</t>
  </si>
  <si>
    <t>ဟင်းခွက်</t>
  </si>
  <si>
    <t>ငါးပေါက်/တောသစ်ကြား</t>
  </si>
  <si>
    <t>တောင်သစ်စေး</t>
  </si>
  <si>
    <t>မျောက်ငို/သစ်ကဇော်</t>
  </si>
  <si>
    <t>ဒူးရင်း</t>
  </si>
  <si>
    <t>ခလောင်နီ</t>
  </si>
  <si>
    <t>တကက်နီ</t>
  </si>
  <si>
    <t>ဖက်သင်း</t>
  </si>
  <si>
    <t>သစ်ဖွဲ့</t>
  </si>
  <si>
    <t>ဘုတလက်</t>
  </si>
  <si>
    <t>ခယာမွှေး</t>
  </si>
  <si>
    <t>ဝါဆို</t>
  </si>
  <si>
    <t>ဇီးဖြူ</t>
  </si>
  <si>
    <t>ပန်းဆွဲလဲ</t>
  </si>
  <si>
    <t>ဖက်ဆွတ်</t>
  </si>
  <si>
    <t>ထွနီ/စွနီ</t>
  </si>
  <si>
    <t>တောင်ဂွေး</t>
  </si>
  <si>
    <t>ရေကသစ်</t>
  </si>
  <si>
    <t>တောင်ကသစ်</t>
  </si>
  <si>
    <t>ကသစ်</t>
  </si>
  <si>
    <t>ပင်လယ်ကသစ်</t>
  </si>
  <si>
    <t>သပြေ</t>
  </si>
  <si>
    <t>တောင်လက်ဖက်/တောလက်ဖက်</t>
  </si>
  <si>
    <t>ကင်းသပွတ်ကြီး</t>
  </si>
  <si>
    <t>ကရော/သရော</t>
  </si>
  <si>
    <t>အနန်း/အနှင်း/အနန်းမ</t>
  </si>
  <si>
    <t>သီး</t>
  </si>
  <si>
    <t>ညောင်</t>
  </si>
  <si>
    <t>သတွက်/ခအုံး/ရေခအုံး</t>
  </si>
  <si>
    <t>ညောင်ကြက်ပေါင်</t>
  </si>
  <si>
    <t>သဖန်း/ရေသဖန်း</t>
  </si>
  <si>
    <t>ခအောင်း</t>
  </si>
  <si>
    <t>ဆင်သဖန်း</t>
  </si>
  <si>
    <t>ဝက်လျှော်</t>
  </si>
  <si>
    <t>နရွဲ</t>
  </si>
  <si>
    <t>တောင်သလဲ</t>
  </si>
  <si>
    <t>တောမင်းကွက်</t>
  </si>
  <si>
    <t>မက်လင်</t>
  </si>
  <si>
    <t>ပရဝါ/ပလဝါ</t>
  </si>
  <si>
    <t>မဒေါ့/မှန်ဒေါ့</t>
  </si>
  <si>
    <t>ရင်ခတ်ကြီး</t>
  </si>
  <si>
    <t>မှန်နီ</t>
  </si>
  <si>
    <t>သမင်နီ</t>
  </si>
  <si>
    <t>ရင်ခတ်အသေး</t>
  </si>
  <si>
    <t>သမင်စာဖြူ</t>
  </si>
  <si>
    <t>ချဉ်ယုတ်</t>
  </si>
  <si>
    <t>အကျော်ဆီပင်</t>
  </si>
  <si>
    <t>လေမင်းပင်</t>
  </si>
  <si>
    <t>တမဆုပ်/ဘူဖို</t>
  </si>
  <si>
    <t>သရက်သစ်စေး</t>
  </si>
  <si>
    <t>ယမနေ</t>
  </si>
  <si>
    <t>တရော်အ</t>
  </si>
  <si>
    <t>ကြက်တရော်</t>
  </si>
  <si>
    <t>ခွေးတရော်</t>
  </si>
  <si>
    <t>ပင်တရော်</t>
  </si>
  <si>
    <t>ဖက်ရှပ်</t>
  </si>
  <si>
    <t>တရော်</t>
  </si>
  <si>
    <t>ပင်လယ်သစ်ခေါက်</t>
  </si>
  <si>
    <t>ဖက်သန်း</t>
  </si>
  <si>
    <t>ဒေါက်ရတ်ကြီး</t>
  </si>
  <si>
    <t>ဆင်ကိုးစီး</t>
  </si>
  <si>
    <t>ကနစို/ပင်လယ်ကနစို(ရေထဲ)</t>
  </si>
  <si>
    <t>တချမ်းစာ</t>
  </si>
  <si>
    <t>သစ်ဋင်းတ</t>
  </si>
  <si>
    <t>ရာဘာ</t>
  </si>
  <si>
    <t>တကတ်သူကြီး</t>
  </si>
  <si>
    <t>ဖက်ဝန်းကြီး</t>
  </si>
  <si>
    <t>သင်ဘန်း</t>
  </si>
  <si>
    <t>လက်ထုတ်ကြီး/လက်ထုတ်</t>
  </si>
  <si>
    <t>ဖျောက်ဆိပ်</t>
  </si>
  <si>
    <t>မျောက်ချော</t>
  </si>
  <si>
    <t>သင်္ကန်းနက်/သင်္ကန်းကျောက်</t>
  </si>
  <si>
    <t>သင်္ကန်းမကလေး/သင်္ကန်းပွေးမကလေး</t>
  </si>
  <si>
    <t>သင်္ကန်း</t>
  </si>
  <si>
    <t>ကလော/ကလောဖြူ/ကလောနီ/ကလောမ</t>
  </si>
  <si>
    <t>ခူသန်/ခူဆန်</t>
  </si>
  <si>
    <t>တက်တလွန်/စကားလွန်</t>
  </si>
  <si>
    <t>စိန်ပန်းပြာ</t>
  </si>
  <si>
    <t>သစ်ကြား</t>
  </si>
  <si>
    <t>ဗိုင်းတောင့်ရှည်/ဗြူးဗိုင်းတောင့်</t>
  </si>
  <si>
    <t>တောင်ကံ့ကော်/သပြေကံကော်</t>
  </si>
  <si>
    <t>ထီဘုတ်</t>
  </si>
  <si>
    <t>လယ်စဖြူ</t>
  </si>
  <si>
    <t>ပျဉ်းမဖြူ/ကမောင်းဖြူ</t>
  </si>
  <si>
    <t>ကပ္ပလီပျဉ်းမ</t>
  </si>
  <si>
    <t>ကုန်းပျဉ်းမ/ပျဉ်းမရွက်ကြီး</t>
  </si>
  <si>
    <t>ကြက်တောစာ/ဇောင်းပလွေဖို</t>
  </si>
  <si>
    <t>ပျဉ်းမ/ပျဉ်းမရွက်သေး/ကမောင်း/အိပ်မွေ့</t>
  </si>
  <si>
    <t>လယ်စ/လယ်စနီ</t>
  </si>
  <si>
    <t>ဇောင်းပလေးရွက်ကြီး</t>
  </si>
  <si>
    <t>ဇောင်းပလေး/ဇင်ပြေး</t>
  </si>
  <si>
    <t>နဘဲ</t>
  </si>
  <si>
    <t>ဗောစကိုင်း/အဝေရာ/အဆိပ်ဖြေ</t>
  </si>
  <si>
    <t>ထင်းရှုးမွှေး</t>
  </si>
  <si>
    <t>သနပ်ခါး</t>
  </si>
  <si>
    <t>ကုလားဝေး(ချင်း)</t>
  </si>
  <si>
    <t>ဆန်ဆေး</t>
  </si>
  <si>
    <t>အုံတုံ/တဂူ/ဂူလျှော်</t>
  </si>
  <si>
    <t>အုံတုံလောက်သား/တဂူနီ</t>
  </si>
  <si>
    <t>နွားလျှာ</t>
  </si>
  <si>
    <t>ယမနေနီ</t>
  </si>
  <si>
    <t>တောင်ယမနေ</t>
  </si>
  <si>
    <t>မုန်တိုင်ပင်/မုန်တိုင်</t>
  </si>
  <si>
    <t>ထားဝယ်မှိုင်း</t>
  </si>
  <si>
    <t>ဖက်ဝိုင်း/ငပိဖက်/ဖက်လှ</t>
  </si>
  <si>
    <t>ဆိပ်နံကြီး</t>
  </si>
  <si>
    <t>လှေကား</t>
  </si>
  <si>
    <t>မယ်ဇယ်/ကန်စော</t>
  </si>
  <si>
    <t>ကင်ပလင်နက်</t>
  </si>
  <si>
    <t>အင်တိုင်းသီတင်း</t>
  </si>
  <si>
    <t>တောသီတင်း</t>
  </si>
  <si>
    <t>တောင်ကတိုး</t>
  </si>
  <si>
    <t>တောသရက်</t>
  </si>
  <si>
    <t>သရက်</t>
  </si>
  <si>
    <t>သရက်ပြား</t>
  </si>
  <si>
    <t>ဆင်နင်းသရက်</t>
  </si>
  <si>
    <t>စကားစိမ်းကြီး</t>
  </si>
  <si>
    <t>တောင်စကား</t>
  </si>
  <si>
    <t>စကားဖို</t>
  </si>
  <si>
    <t>ကပ္ပလီသစ်/ပင်လယ်မိုးလွ</t>
  </si>
  <si>
    <t>မလွှ</t>
  </si>
  <si>
    <t>ကုလားမက်</t>
  </si>
  <si>
    <t>ကလန်</t>
  </si>
  <si>
    <t>သစ်စေး</t>
  </si>
  <si>
    <t>ပန်းတမာ/တောတမာ</t>
  </si>
  <si>
    <t>ဖက်ကနန်း/ဖက်တောင်ကြိုင်</t>
  </si>
  <si>
    <t>သပြေအုန်း</t>
  </si>
  <si>
    <t>ကံ့ကော်</t>
  </si>
  <si>
    <t>စကားဝါ/စကား</t>
  </si>
  <si>
    <t>စကားဖြူ</t>
  </si>
  <si>
    <t>ရေစကားဝါ</t>
  </si>
  <si>
    <t>မြတ်ယာ/မြယာ</t>
  </si>
  <si>
    <t>သပွတ်သိမ်</t>
  </si>
  <si>
    <t>တောစကားစိမ်း</t>
  </si>
  <si>
    <t>သပွတ်ကြီး</t>
  </si>
  <si>
    <t>ကျွဲတိန်ညင်/တညင်နီ</t>
  </si>
  <si>
    <t>သစ်ပုဂံ</t>
  </si>
  <si>
    <t>ပင့်ဂံ/တင့်ဂံ</t>
  </si>
  <si>
    <t>နံ့သာ</t>
  </si>
  <si>
    <t>သင်းဝင်</t>
  </si>
  <si>
    <t>သင်းဝင်ဖို</t>
  </si>
  <si>
    <t>သင်းဝင်စပ်</t>
  </si>
  <si>
    <t>ဧကရာဇ်</t>
  </si>
  <si>
    <t>ခရေ</t>
  </si>
  <si>
    <t>ထိန်</t>
  </si>
  <si>
    <t>ဘင်္ဂ</t>
  </si>
  <si>
    <t>ဘိန်းစာ</t>
  </si>
  <si>
    <t>သပွတ်နက်</t>
  </si>
  <si>
    <t>နိပဆေး</t>
  </si>
  <si>
    <t>တောပိုးစာ/မလှိုင်</t>
  </si>
  <si>
    <t>ကြောင်သွေး</t>
  </si>
  <si>
    <t>ယုဇန/မီးခဲ</t>
  </si>
  <si>
    <t>ကဇော်</t>
  </si>
  <si>
    <t>မအူကတုံး/မအူဝါ</t>
  </si>
  <si>
    <t>သစ်ဖယောင်း</t>
  </si>
  <si>
    <t>သစ်သင်္ဃန်း</t>
  </si>
  <si>
    <t>ထိန်ကုလား</t>
  </si>
  <si>
    <t>ယိုးဒယား/အင်တိုင်းစေးနီ</t>
  </si>
  <si>
    <t>ကြောင်လျှာ/ကြောင်ရာ/ကြောင်ညှာ</t>
  </si>
  <si>
    <t>ရေပတံကလေး</t>
  </si>
  <si>
    <t>စောင်ခြမ်း</t>
  </si>
  <si>
    <t>ပျဉ်းပိတောက်</t>
  </si>
  <si>
    <t>ပင်လယ်ပြင်း</t>
  </si>
  <si>
    <t>ပိန္နဲဖို</t>
  </si>
  <si>
    <t>ပင်လယ်ပြင်းအနီ</t>
  </si>
  <si>
    <t>ကြောင်ထောက်/ကြောင်လျှာလက်တို</t>
  </si>
  <si>
    <t>သင်္ဂဒူ</t>
  </si>
  <si>
    <t>မျောက်ထန်လျှက်/မျောက်သန်လျှက်</t>
  </si>
  <si>
    <t>မြစိမ်း</t>
  </si>
  <si>
    <t>ပုဇင်းဆွဲ</t>
  </si>
  <si>
    <t>‌သင်္ဘော မဲဇလီ</t>
  </si>
  <si>
    <t>သစ်ခါး/ကရှစ်/ရှစ်ခါး</t>
  </si>
  <si>
    <t>သစ်ရှိ</t>
  </si>
  <si>
    <t>အင်ကြင်း</t>
  </si>
  <si>
    <t>ပင်လယ်ကြက်ရိုး</t>
  </si>
  <si>
    <t>ဆိတ်နံ</t>
  </si>
  <si>
    <t>တောင်ကညင်</t>
  </si>
  <si>
    <t>မွတ္တကြီး</t>
  </si>
  <si>
    <t>ထင်းရှုး/ထင်းရုး</t>
  </si>
  <si>
    <t>ထင်းရှုး(နှစ်ခွ)</t>
  </si>
  <si>
    <t>သင်္ဘာမန်ကျည်း/ကုလားမန်ကျည်း</t>
  </si>
  <si>
    <t>ရေကတီ</t>
  </si>
  <si>
    <t>ရှမို(ကချင်)</t>
  </si>
  <si>
    <t>သစ်မင်းဖို</t>
  </si>
  <si>
    <t>သစ်မင်း/သစ်မင်းမ</t>
  </si>
  <si>
    <t>ကြိုပန်း</t>
  </si>
  <si>
    <t>သင်္ဘောတယ်</t>
  </si>
  <si>
    <t>တောသပွတ်</t>
  </si>
  <si>
    <t>သင်းဝင်ဖြူ</t>
  </si>
  <si>
    <t>တောင်တန်ကြီး</t>
  </si>
  <si>
    <t>ကျွန်းနလင်</t>
  </si>
  <si>
    <t>ကျွန်းဖို</t>
  </si>
  <si>
    <t>ဂန္တာစိမ်း</t>
  </si>
  <si>
    <t>သတီ</t>
  </si>
  <si>
    <t>ချယ်ရီ/ပန်းနီ/ပန်းနု</t>
  </si>
  <si>
    <t>ကပ္ပလီပိတောက်</t>
  </si>
  <si>
    <t>ပသျုးပိတောက်</t>
  </si>
  <si>
    <t>ပိတောက်</t>
  </si>
  <si>
    <t>နံ့သာနီ</t>
  </si>
  <si>
    <t>စောပြာ</t>
  </si>
  <si>
    <t>တောင်လက်ခုတ်/ဆင်ကတက်</t>
  </si>
  <si>
    <t>တောင်ဖက်ဝန်း</t>
  </si>
  <si>
    <t>တောင်နကျယ်</t>
  </si>
  <si>
    <t>နကျယ်</t>
  </si>
  <si>
    <t>ပုတီးဖြူ</t>
  </si>
  <si>
    <t>ဖလပ်</t>
  </si>
  <si>
    <t>ကြွက်စာနီ</t>
  </si>
  <si>
    <t>ကမျဉ်း</t>
  </si>
  <si>
    <t>ညံဖို</t>
  </si>
  <si>
    <t>ရင်ဂူအကြီး</t>
  </si>
  <si>
    <t>ဝံသပုတ်</t>
  </si>
  <si>
    <t>ဖက်ကြမ်း</t>
  </si>
  <si>
    <t>ရင်ဂူအသေး</t>
  </si>
  <si>
    <t>သစ်အယ်ချဉ်</t>
  </si>
  <si>
    <t>ဝက်သစ်ချ/စတတ်ခွန်ကြမ်း</t>
  </si>
  <si>
    <t>ညံ</t>
  </si>
  <si>
    <t>စကပ်</t>
  </si>
  <si>
    <t>ရေဖက်ကြမ်း</t>
  </si>
  <si>
    <t>ကြွက်စာနက်</t>
  </si>
  <si>
    <t>သစ်ချ</t>
  </si>
  <si>
    <t>ဆေးသံပုရာ/မကျဉ်းပေါက်/ခေါ</t>
  </si>
  <si>
    <t>မှန်ဖြူ</t>
  </si>
  <si>
    <t>ဗြူးခြေထောက်/ပရုန်းအမ</t>
  </si>
  <si>
    <t>ဗြူးခြေထောက်/ပရုန်းအဖို</t>
  </si>
  <si>
    <t>ဇလပ်နီ/တောင်ဇလပ်</t>
  </si>
  <si>
    <t>ခေါင်းပင်</t>
  </si>
  <si>
    <t>မိုင်ဘုတ်ကျင်း</t>
  </si>
  <si>
    <t>တောဥသျှစ်</t>
  </si>
  <si>
    <t>ဗမော်</t>
  </si>
  <si>
    <t>မိုးမခ/ရေနဲ</t>
  </si>
  <si>
    <t>ကုတ်ဟဲ</t>
  </si>
  <si>
    <t>ဒီးဒူး/ဒီးဒုတ်</t>
  </si>
  <si>
    <t>လက်ပံ</t>
  </si>
  <si>
    <t>သဲပန်း</t>
  </si>
  <si>
    <t>ကသဲ</t>
  </si>
  <si>
    <t>သင်္ဘောကုက္ကို</t>
  </si>
  <si>
    <t>သစ်တို</t>
  </si>
  <si>
    <t>စန္ဒကူး</t>
  </si>
  <si>
    <t>မကျဉ်းပေါက်/ဆင်ပုတီး/ကင်းပုတီး/နွားပုတီး</t>
  </si>
  <si>
    <t>လေးလွန်း/လင်းလွန်း/အော်လဲ</t>
  </si>
  <si>
    <t>သစ်ပျောက်/တောင်ကုလား/ဆေးဝက်သခေါက်</t>
  </si>
  <si>
    <t>ဖယောင်း</t>
  </si>
  <si>
    <t>သော်က</t>
  </si>
  <si>
    <t>တောကြီးကျစ်ရာ/တောကြီးသစ်ရာ</t>
  </si>
  <si>
    <t>သစ်ငရံ့</t>
  </si>
  <si>
    <t>လောက်ယားဖြူ/သစ်ယားဖြူ</t>
  </si>
  <si>
    <t>လောက်ယား/သစ်ယား/ထင်းယား</t>
  </si>
  <si>
    <t>ကြို့</t>
  </si>
  <si>
    <t>သစ်ဆွဲလဲ</t>
  </si>
  <si>
    <t>ခေျ:</t>
  </si>
  <si>
    <t>သစ်စေးဖို</t>
  </si>
  <si>
    <t>ရေသကြီး</t>
  </si>
  <si>
    <t>ကညောင်</t>
  </si>
  <si>
    <t>ကြေးလံ</t>
  </si>
  <si>
    <t>မျောက်သင်္ဃန်း</t>
  </si>
  <si>
    <t>ကတွက်/ကတွက်နီ/ကတွက်မဲ</t>
  </si>
  <si>
    <t>ဥပန်း</t>
  </si>
  <si>
    <t>ကပန်းရွက်သေး</t>
  </si>
  <si>
    <t>ဉပန်းခရာ</t>
  </si>
  <si>
    <t>သစ်ယာ</t>
  </si>
  <si>
    <t>ကပန်သံကျင်</t>
  </si>
  <si>
    <t>သစ်ချို</t>
  </si>
  <si>
    <t>ကမ္မလာ</t>
  </si>
  <si>
    <t>လမဲ့</t>
  </si>
  <si>
    <t>လမု</t>
  </si>
  <si>
    <t>လဘ</t>
  </si>
  <si>
    <t>ဂွေး</t>
  </si>
  <si>
    <t>လက်ခုတ်</t>
  </si>
  <si>
    <t>လျှော်/လျှော်အ/လျှော်စာ/လျှော်ဖြူ/လျှော်နီ/ဒုန်းလျှော်</t>
  </si>
  <si>
    <t>သခွတ်ဖို</t>
  </si>
  <si>
    <t>သံပေ</t>
  </si>
  <si>
    <t>သံတေ</t>
  </si>
  <si>
    <t>ကျွဲမချိုလိမ်</t>
  </si>
  <si>
    <t>အုပ်နှဲ</t>
  </si>
  <si>
    <t>ဘာနသာ</t>
  </si>
  <si>
    <t>ခပေါင်း</t>
  </si>
  <si>
    <t>ခပေါင်းရေကြည်</t>
  </si>
  <si>
    <t>မဟော်ဂနီ</t>
  </si>
  <si>
    <t>တောင်သရက်</t>
  </si>
  <si>
    <t>ရှစ်လယ်ဖြူ/သရက်ကင်း/သရက်ဆန်း</t>
  </si>
  <si>
    <t>ဒေါက်ရတ်</t>
  </si>
  <si>
    <t>တရုတ်ခေါင်းပင်/ရှမူ</t>
  </si>
  <si>
    <t>သစ်လင်းနေ</t>
  </si>
  <si>
    <t>မန်ကျဉ်း</t>
  </si>
  <si>
    <t>ကန်စို</t>
  </si>
  <si>
    <t>ယူး</t>
  </si>
  <si>
    <t>ဒဟတ်</t>
  </si>
  <si>
    <t>ထောင့်ကြံ့</t>
  </si>
  <si>
    <t>သစ်ဆိမ့်</t>
  </si>
  <si>
    <t>ဒေါင်းအိပ်တန်း</t>
  </si>
  <si>
    <t>ဗာဒမ်/ဘန္ဒာ</t>
  </si>
  <si>
    <t>ဖန်ခါး</t>
  </si>
  <si>
    <t>ထောက်ကြံ့ရွက်သေး</t>
  </si>
  <si>
    <t>ထောက်ကြံ့ရွက်ကြီး</t>
  </si>
  <si>
    <t>ရေထောက်ကြံ့/ရှီလာ(ကချင်)</t>
  </si>
  <si>
    <t>သန်း</t>
  </si>
  <si>
    <t>လိမ်</t>
  </si>
  <si>
    <t>ထောက်ကြံ့</t>
  </si>
  <si>
    <t>တောင်ကန်</t>
  </si>
  <si>
    <t>ဘိုင်</t>
  </si>
  <si>
    <t>သင်ပေါင်းလျှော်</t>
  </si>
  <si>
    <t>ဇမ္ဗူပနီ</t>
  </si>
  <si>
    <t>ဆတ်လျှာ/ကျွဲလျှာ</t>
  </si>
  <si>
    <t>စက်ကတုံး/ရေမြုပ်</t>
  </si>
  <si>
    <t>တောင်သပြေ</t>
  </si>
  <si>
    <t>မြခမောင်း</t>
  </si>
  <si>
    <t>တောဖက်စွတ်</t>
  </si>
  <si>
    <t>သစ်ကောက်ညှင်း</t>
  </si>
  <si>
    <t>ကညင်ကြောင်ချေး/ပန်းသစ်ယာ</t>
  </si>
  <si>
    <t>ထောက်လျှာ</t>
  </si>
  <si>
    <t>ကျွန်းကောက်နွယ်</t>
  </si>
  <si>
    <t>ကြောင်ပန်းကြီး</t>
  </si>
  <si>
    <t>ဖက်လည်ဇင်း/ပုဇင်းညို</t>
  </si>
  <si>
    <t>ကြက်ရိုး</t>
  </si>
  <si>
    <t>ကြောင်ပန်း</t>
  </si>
  <si>
    <t>ကြက်ရိုးဖို</t>
  </si>
  <si>
    <t>ကြို့ဖို</t>
  </si>
  <si>
    <t>သစ်ဖြူ</t>
  </si>
  <si>
    <t>တောဆောင်တော်ကူး</t>
  </si>
  <si>
    <t>စကျင်း</t>
  </si>
  <si>
    <t>တောင်စကျင်း</t>
  </si>
  <si>
    <t>ပတ္တာကြီး</t>
  </si>
  <si>
    <t>လက်ထုတ်သိမ်</t>
  </si>
  <si>
    <t>စကွဲ/သစ်တံဇင်း</t>
  </si>
  <si>
    <t>တောင်ကြက်မောက်</t>
  </si>
  <si>
    <t>ပင်လယ်အုန်း</t>
  </si>
  <si>
    <t>ကျန/ကျပ်နံ</t>
  </si>
  <si>
    <t>မယားနင်းကြက်ဆူ/မှဲ့ကောင်း</t>
  </si>
  <si>
    <t>ဆူးဖို/ဆူးခေါက်</t>
  </si>
  <si>
    <t>ဇီး</t>
  </si>
  <si>
    <t>မျောက်ဇီး/ဇီးခနောက်</t>
  </si>
  <si>
    <t>ဒေါင်းဘောင်</t>
  </si>
  <si>
    <t>မုဆိုးမ</t>
  </si>
  <si>
    <t>ဒေါင်းတလောင်</t>
  </si>
  <si>
    <t>မကျီးပွေး</t>
  </si>
  <si>
    <t>မောက်/မောက်တိ</t>
  </si>
  <si>
    <t>တောင်စကိုင်း</t>
  </si>
  <si>
    <t>မျောက်ဥသျှစ်</t>
  </si>
  <si>
    <t>တလိုင်းခေါင်း/တလိုင်းဇင်း</t>
  </si>
  <si>
    <t>ဒညင်း</t>
  </si>
  <si>
    <t>ကြက်တူရွေးစာ</t>
  </si>
  <si>
    <t>မယားနင်း</t>
  </si>
  <si>
    <t>သစ်ခရာ</t>
  </si>
  <si>
    <t>မကျဉ်းပွေး</t>
  </si>
  <si>
    <t>ယူကလစ်</t>
  </si>
  <si>
    <t>ဗောစကိုင်း</t>
  </si>
  <si>
    <t>အော်ရှီရှား</t>
  </si>
  <si>
    <t>တောရှောက်</t>
  </si>
  <si>
    <t>မိုးနှဲ</t>
  </si>
  <si>
    <t>လိပ်ရိုး</t>
  </si>
  <si>
    <t>စသာ</t>
  </si>
  <si>
    <t>ဆူးပုတ်</t>
  </si>
  <si>
    <t>ဇောင်း</t>
  </si>
  <si>
    <t>ပန်တကာ</t>
  </si>
  <si>
    <t>နခေါင်းဖု</t>
  </si>
  <si>
    <t>မျောက်အုန်း</t>
  </si>
  <si>
    <t>ရေမကြီး</t>
  </si>
  <si>
    <t>ကစီ</t>
  </si>
  <si>
    <t>တောင်ပျဉ်းကတိုး</t>
  </si>
  <si>
    <t>မင်းဘော</t>
  </si>
  <si>
    <t>ညောင်လန်</t>
  </si>
  <si>
    <t>ဘုံလုံ</t>
  </si>
  <si>
    <t>အခြား</t>
  </si>
  <si>
    <t>Sample plot interval</t>
  </si>
  <si>
    <t>Sample area cover for close</t>
  </si>
  <si>
    <t>Sample plot length</t>
  </si>
  <si>
    <t>Sampling Indensity(%)</t>
  </si>
  <si>
    <t>SI(%)</t>
  </si>
  <si>
    <t>Close</t>
  </si>
  <si>
    <t>%</t>
  </si>
  <si>
    <t>Sample area cover for Open</t>
  </si>
  <si>
    <t>cls9</t>
  </si>
  <si>
    <t>Grand Total</t>
  </si>
  <si>
    <t>(blank)</t>
  </si>
  <si>
    <t>သင်္ဘောလက်ပံ</t>
  </si>
  <si>
    <t>သမင်စာနီ</t>
  </si>
  <si>
    <t>ထွဘုတ်</t>
  </si>
  <si>
    <t>ရေခရာ</t>
  </si>
  <si>
    <t>စောက်ပြ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</si>
</sst>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0.00000000"/>
  </numFmts>
  <fonts count="26">
    <font>
      <sz val="10"/>
      <name val="Arial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8"/>
      <name val="MS Sans Serif"/>
      <family val="2"/>
    </font>
    <font>
      <b/>
      <i/>
      <sz val="8"/>
      <name val="Arial"/>
      <family val="2"/>
    </font>
    <font>
      <sz val="8"/>
      <name val="Arial"/>
      <family val="2"/>
    </font>
    <font>
      <sz val="9"/>
      <name val="MS Sans Serif"/>
      <family val="2"/>
    </font>
    <font>
      <i/>
      <sz val="8"/>
      <name val="Arial"/>
      <family val="2"/>
    </font>
    <font>
      <sz val="8"/>
      <name val="MS Sans Serif"/>
      <family val="2"/>
    </font>
    <font>
      <i/>
      <sz val="8"/>
      <name val="MS Sans Serif"/>
      <family val="2"/>
    </font>
    <font>
      <sz val="8"/>
      <color indexed="10"/>
      <name val="Arial"/>
      <family val="2"/>
    </font>
    <font>
      <sz val="8"/>
      <color indexed="17"/>
      <name val="Arial"/>
      <family val="2"/>
    </font>
    <font>
      <sz val="9"/>
      <color indexed="17"/>
      <name val="Arial"/>
      <family val="2"/>
    </font>
    <font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Arial"/>
      <family val="2"/>
    </font>
    <font>
      <sz val="8"/>
      <name val="Myanmar3"/>
      <family val="1"/>
    </font>
    <font>
      <sz val="8"/>
      <color indexed="10"/>
      <name val="Myanmar3"/>
      <family val="1"/>
    </font>
    <font>
      <sz val="8.5"/>
      <color theme="1"/>
      <name val="Arial"/>
      <family val="2"/>
    </font>
    <font>
      <sz val="8.5"/>
      <color theme="1"/>
      <name val="Calibri"/>
      <family val="2"/>
      <scheme val="minor"/>
    </font>
    <font>
      <sz val="8.5"/>
      <name val="Arial"/>
      <family val="2"/>
    </font>
    <font>
      <sz val="10"/>
      <name val="Myanmar2"/>
      <family val="2"/>
    </font>
    <font>
      <sz val="9"/>
      <name val="Arial"/>
      <family val="2"/>
    </font>
    <font>
      <sz val="10"/>
      <name val="Myanmar2"/>
    </font>
    <font>
      <sz val="9"/>
      <name val="Arial"/>
    </font>
    <font>
      <b/>
      <sz val="8.5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5" fillId="0" borderId="0"/>
    <xf numFmtId="0" fontId="1" fillId="0" borderId="0"/>
    <xf numFmtId="0" fontId="15" fillId="0" borderId="0"/>
  </cellStyleXfs>
  <cellXfs count="80">
    <xf numFmtId="0" fontId="0" fillId="0" borderId="0" xfId="0"/>
    <xf numFmtId="0" fontId="2" fillId="0" borderId="0" xfId="0" applyFont="1" applyBorder="1"/>
    <xf numFmtId="0" fontId="3" fillId="0" borderId="0" xfId="0" applyFont="1" applyBorder="1"/>
    <xf numFmtId="0" fontId="4" fillId="0" borderId="0" xfId="0" applyFont="1" applyBorder="1"/>
    <xf numFmtId="0" fontId="3" fillId="0" borderId="0" xfId="0" applyFont="1" applyBorder="1" applyAlignment="1">
      <alignment horizontal="right"/>
    </xf>
    <xf numFmtId="0" fontId="5" fillId="0" borderId="0" xfId="0" applyFont="1"/>
    <xf numFmtId="0" fontId="2" fillId="0" borderId="0" xfId="0" applyFont="1" applyFill="1" applyBorder="1"/>
    <xf numFmtId="3" fontId="2" fillId="0" borderId="0" xfId="0" applyNumberFormat="1" applyFont="1" applyFill="1" applyBorder="1"/>
    <xf numFmtId="0" fontId="5" fillId="0" borderId="0" xfId="0" applyFont="1" applyFill="1" applyBorder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Border="1"/>
    <xf numFmtId="0" fontId="7" fillId="0" borderId="0" xfId="0" applyFont="1" applyBorder="1"/>
    <xf numFmtId="0" fontId="8" fillId="0" borderId="0" xfId="0" applyFont="1" applyBorder="1"/>
    <xf numFmtId="164" fontId="5" fillId="0" borderId="0" xfId="0" applyNumberFormat="1" applyFont="1"/>
    <xf numFmtId="165" fontId="5" fillId="0" borderId="0" xfId="0" applyNumberFormat="1" applyFont="1"/>
    <xf numFmtId="0" fontId="0" fillId="0" borderId="0" xfId="0" applyFill="1" applyBorder="1"/>
    <xf numFmtId="0" fontId="0" fillId="0" borderId="0" xfId="0" applyBorder="1"/>
    <xf numFmtId="0" fontId="0" fillId="0" borderId="0" xfId="0" applyFill="1"/>
    <xf numFmtId="0" fontId="0" fillId="0" borderId="0" xfId="0" applyNumberFormat="1" applyFill="1" applyBorder="1"/>
    <xf numFmtId="0" fontId="5" fillId="0" borderId="0" xfId="0" applyFont="1" applyFill="1"/>
    <xf numFmtId="0" fontId="5" fillId="0" borderId="0" xfId="0" applyNumberFormat="1" applyFont="1" applyFill="1"/>
    <xf numFmtId="0" fontId="9" fillId="0" borderId="0" xfId="0" applyFont="1" applyBorder="1"/>
    <xf numFmtId="0" fontId="0" fillId="0" borderId="0" xfId="0" applyNumberFormat="1" applyBorder="1"/>
    <xf numFmtId="0" fontId="0" fillId="0" borderId="0" xfId="0" applyNumberFormat="1"/>
    <xf numFmtId="0" fontId="5" fillId="3" borderId="0" xfId="0" applyFont="1" applyFill="1"/>
    <xf numFmtId="0" fontId="5" fillId="3" borderId="0" xfId="0" applyFont="1" applyFill="1" applyAlignment="1">
      <alignment horizontal="right"/>
    </xf>
    <xf numFmtId="0" fontId="5" fillId="3" borderId="0" xfId="0" applyFont="1" applyFill="1" applyAlignment="1">
      <alignment horizontal="center"/>
    </xf>
    <xf numFmtId="0" fontId="10" fillId="0" borderId="0" xfId="0" applyFont="1"/>
    <xf numFmtId="4" fontId="11" fillId="3" borderId="0" xfId="0" applyNumberFormat="1" applyFont="1" applyFill="1"/>
    <xf numFmtId="4" fontId="10" fillId="3" borderId="0" xfId="0" applyNumberFormat="1" applyFont="1" applyFill="1"/>
    <xf numFmtId="4" fontId="5" fillId="3" borderId="0" xfId="0" applyNumberFormat="1" applyFont="1" applyFill="1"/>
    <xf numFmtId="4" fontId="5" fillId="0" borderId="0" xfId="0" applyNumberFormat="1" applyFont="1"/>
    <xf numFmtId="4" fontId="10" fillId="0" borderId="0" xfId="0" applyNumberFormat="1" applyFont="1"/>
    <xf numFmtId="3" fontId="5" fillId="0" borderId="0" xfId="0" applyNumberFormat="1" applyFont="1"/>
    <xf numFmtId="2" fontId="12" fillId="3" borderId="0" xfId="0" applyNumberFormat="1" applyFont="1" applyFill="1" applyBorder="1"/>
    <xf numFmtId="2" fontId="13" fillId="3" borderId="0" xfId="0" applyNumberFormat="1" applyFont="1" applyFill="1" applyBorder="1"/>
    <xf numFmtId="0" fontId="14" fillId="0" borderId="0" xfId="0" applyFont="1" applyFill="1" applyBorder="1"/>
    <xf numFmtId="0" fontId="5" fillId="0" borderId="0" xfId="0" quotePrefix="1" applyFont="1" applyBorder="1"/>
    <xf numFmtId="0" fontId="5" fillId="0" borderId="0" xfId="0" applyFont="1" applyBorder="1"/>
    <xf numFmtId="0" fontId="16" fillId="0" borderId="0" xfId="3" applyFont="1" applyBorder="1"/>
    <xf numFmtId="0" fontId="16" fillId="0" borderId="0" xfId="3" applyFont="1" applyBorder="1" applyAlignment="1">
      <alignment wrapText="1"/>
    </xf>
    <xf numFmtId="0" fontId="16" fillId="0" borderId="0" xfId="3" applyFont="1" applyBorder="1" applyAlignment="1"/>
    <xf numFmtId="0" fontId="17" fillId="0" borderId="0" xfId="3" applyFont="1" applyBorder="1"/>
    <xf numFmtId="0" fontId="16" fillId="0" borderId="0" xfId="3" quotePrefix="1" applyFont="1" applyBorder="1"/>
    <xf numFmtId="0" fontId="18" fillId="0" borderId="1" xfId="0" applyFont="1" applyBorder="1"/>
    <xf numFmtId="0" fontId="18" fillId="0" borderId="2" xfId="0" applyFont="1" applyBorder="1"/>
    <xf numFmtId="0" fontId="18" fillId="0" borderId="3" xfId="0" applyFont="1" applyFill="1" applyBorder="1"/>
    <xf numFmtId="0" fontId="18" fillId="0" borderId="2" xfId="0" applyFont="1" applyFill="1" applyBorder="1"/>
    <xf numFmtId="0" fontId="18" fillId="0" borderId="4" xfId="0" applyFont="1" applyBorder="1"/>
    <xf numFmtId="0" fontId="18" fillId="0" borderId="0" xfId="0" applyFont="1" applyBorder="1"/>
    <xf numFmtId="0" fontId="18" fillId="0" borderId="5" xfId="0" applyFont="1" applyFill="1" applyBorder="1"/>
    <xf numFmtId="0" fontId="18" fillId="0" borderId="0" xfId="0" applyFont="1" applyFill="1" applyBorder="1"/>
    <xf numFmtId="0" fontId="18" fillId="0" borderId="5" xfId="0" applyFont="1" applyBorder="1"/>
    <xf numFmtId="0" fontId="19" fillId="0" borderId="5" xfId="0" applyFont="1" applyBorder="1"/>
    <xf numFmtId="0" fontId="19" fillId="0" borderId="4" xfId="0" applyFont="1" applyBorder="1"/>
    <xf numFmtId="0" fontId="19" fillId="0" borderId="0" xfId="0" applyFont="1" applyBorder="1"/>
    <xf numFmtId="2" fontId="19" fillId="0" borderId="0" xfId="0" applyNumberFormat="1" applyFont="1" applyBorder="1"/>
    <xf numFmtId="0" fontId="19" fillId="0" borderId="6" xfId="0" applyFont="1" applyBorder="1"/>
    <xf numFmtId="0" fontId="19" fillId="0" borderId="7" xfId="0" applyFont="1" applyBorder="1"/>
    <xf numFmtId="0" fontId="19" fillId="0" borderId="8" xfId="0" applyFont="1" applyBorder="1"/>
    <xf numFmtId="2" fontId="19" fillId="0" borderId="7" xfId="0" applyNumberFormat="1" applyFont="1" applyBorder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20" fillId="0" borderId="0" xfId="0" applyFont="1"/>
    <xf numFmtId="0" fontId="20" fillId="2" borderId="0" xfId="0" applyFont="1" applyFill="1"/>
    <xf numFmtId="0" fontId="0" fillId="0" borderId="0" xfId="0" pivotButton="1"/>
    <xf numFmtId="0" fontId="21" fillId="0" borderId="0" xfId="0" applyFont="1"/>
    <xf numFmtId="0" fontId="22" fillId="0" borderId="0" xfId="0" applyFont="1"/>
    <xf numFmtId="0" fontId="16" fillId="2" borderId="0" xfId="3" applyFont="1" applyFill="1" applyBorder="1"/>
    <xf numFmtId="0" fontId="6" fillId="2" borderId="0" xfId="0" applyFont="1" applyFill="1" applyBorder="1"/>
    <xf numFmtId="0" fontId="7" fillId="2" borderId="0" xfId="0" applyFont="1" applyFill="1" applyBorder="1"/>
    <xf numFmtId="0" fontId="8" fillId="2" borderId="0" xfId="0" applyFont="1" applyFill="1" applyBorder="1"/>
    <xf numFmtId="0" fontId="5" fillId="2" borderId="0" xfId="0" applyFont="1" applyFill="1"/>
    <xf numFmtId="0" fontId="5" fillId="2" borderId="0" xfId="0" applyFont="1" applyFill="1" applyBorder="1"/>
    <xf numFmtId="0" fontId="5" fillId="2" borderId="0" xfId="0" quotePrefix="1" applyFont="1" applyFill="1" applyBorder="1"/>
    <xf numFmtId="0" fontId="23" fillId="0" borderId="0" xfId="0" pivotButton="1" applyFont="1"/>
    <xf numFmtId="0" fontId="24" fillId="0" borderId="0" xfId="0" pivotButton="1" applyFont="1"/>
    <xf numFmtId="0" fontId="24" fillId="0" borderId="0" xfId="0" applyFont="1"/>
    <xf numFmtId="0" fontId="25" fillId="0" borderId="4" xfId="0" applyFont="1" applyBorder="1"/>
  </cellXfs>
  <cellStyles count="4">
    <cellStyle name="Normal" xfId="0" builtinId="0"/>
    <cellStyle name="Normal 2" xfId="1" xr:uid="{00000000-0005-0000-0000-000001000000}"/>
    <cellStyle name="Normal 3" xfId="3" xr:uid="{00000000-0005-0000-0000-000002000000}"/>
    <cellStyle name="Normal 9" xfId="2" xr:uid="{00000000-0005-0000-0000-000003000000}"/>
  </cellStyles>
  <dxfs count="533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Myanmar2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mputer" refreshedDate="43147.449452083332" createdVersion="4" refreshedVersion="4" minRefreshableVersion="3" recordCount="530" xr:uid="{00000000-000A-0000-FFFF-FFFF00000000}">
  <cacheSource type="worksheet">
    <worksheetSource ref="A1:I531" sheet="PAR"/>
  </cacheSource>
  <cacheFields count="9">
    <cacheField name="Burmese" numFmtId="0">
      <sharedItems count="508">
        <s v="ကျွန်း"/>
        <s v="ပျဉ်းကတိုး"/>
        <s v="ဆူးဖြူ"/>
        <s v="ရှား"/>
        <s v="နန်းလုံးကြိုင်"/>
        <s v="ထနောင်း"/>
        <s v="ဆူးမန်ကျည်း"/>
        <s v="ရှားထနောင်း"/>
        <s v="ရေတမာ"/>
        <s v="ရွေးကြီး/ရွေး/ရွေးဘို"/>
        <s v="နှော"/>
        <s v="ဥသျှစ်"/>
        <s v="ရေမျော"/>
        <s v="သနပ်ခါးဝါ"/>
        <s v="အိုးထိန်း"/>
        <s v="တံပူယား/စကားသိမ်း"/>
        <s v="ဘုံမဲဇာ"/>
        <s v="ကုက္ကို"/>
        <s v="သံသပ်"/>
        <s v="သစ်မကျည်း"/>
        <s v="စစ်"/>
        <s v="မိုင်ဘော"/>
        <s v="အုံတုံကြီး"/>
        <s v="တောင်မဲအုပ်/လက်ပန်ခါး/လက်ထုတ်/သင်ပုန်း/တောင်မရိုး/ဆေးခါးကြီး"/>
        <s v="နံတရုပ်"/>
        <s v="သော်ကကြီး"/>
        <s v="မျောက်လေဆိပ်"/>
        <s v="သစ်နီ"/>
        <s v="အောက်ချင်းစာနီ"/>
        <s v="ရုံး"/>
        <s v="ရုံးအခေါက်ချော"/>
        <s v="ကဘန်"/>
        <s v="ကောင်းမူ"/>
        <s v="ပန်းမ"/>
        <s v="မအူလက်တန်ရှည်"/>
        <s v="မျှားဆိပ်"/>
        <s v="ပြည့်စင်"/>
        <s v="ကင်ပလင်း"/>
        <s v="သစ်စပ်"/>
        <s v="ရေမိန်"/>
        <s v="အကျော်"/>
        <s v="တောင်ပိန္နဲ/တောင်ပိန်း"/>
        <s v="ပိန္နဲ"/>
        <s v="မျောက်လုပ်"/>
        <s v="စုံပဒတ်"/>
        <s v="သမဲ့/သမဲ့နက်"/>
        <s v="တမာ/တမာခါး"/>
        <s v="ကနစိုး(ကုန်း)"/>
        <s v="သစ်ပုလွေ/ဆူးပလွေ"/>
        <s v="ကျည်း"/>
        <s v="စွယ်တော်/သလတ်/မဟာလှေခါး"/>
        <s v="ချဉ်ပြစ်"/>
        <s v="စွယ်တော်နီ/မဟာလှေခါးနီ"/>
        <s v="ဖလံ"/>
        <s v="ဘွဲ့ချဉ်"/>
        <s v="လျော်တု"/>
        <s v="ဖက်ဝန်း"/>
        <s v="ချယ်ရီဖို/လရမ်း"/>
        <s v="တရုပ်သဲ/အောက်ကြွေ/အောက်ကြူ/ရေပိတောက်"/>
        <s v="တောဒူရင်း"/>
        <s v="သမုံး"/>
        <s v="မရန်း"/>
        <s v="ဆိပ်ချေး"/>
        <s v="ဖြူးဥတလုံး"/>
        <s v="ဖြူး"/>
        <s v="ဇောင်းဖို"/>
        <s v="ဗြူးကြက်တက်/နှစ်"/>
        <s v="သရက်သင်ပေါင်း"/>
        <s v="လွန်/လွန်ဖို"/>
        <s v="ပေါက်"/>
        <s v="တိန်းညက်/သိန်းနက်"/>
        <s v="စီကြီး/ပဲပုတ်ကလေးအဖြူး"/>
        <s v="ဒေါင်းဆပ်ပြာ/ပဲဘုတ်"/>
        <s v="ပုန်းညက်"/>
        <s v="သရဖီ"/>
        <s v="စကားစိမ်း/ကတက်ငန်"/>
        <s v="မျောက်လောင်း"/>
        <s v="မဏီသြဂ"/>
        <s v="ဖန်ဘွေး"/>
        <s v="ဟုန်းရာဇာ"/>
        <s v="ငု"/>
        <s v="ငုသိမ်"/>
        <s v="ငစပ်/ဖွားဖက်"/>
        <s v="မဲဇလီ"/>
        <s v="တောမဲဇလီ"/>
        <s v="သစ်အယ်/ဂုံး/ကပ်"/>
        <s v="ကဗီး/ပင်လယ်ထင်းရူး"/>
        <s v="ဖက်ဆွတ်ရေတမာ"/>
        <s v="တောတမာ"/>
        <s v="တောင်တမာ"/>
        <s v="သစ်မအီး"/>
        <s v="သစ်ကတိုး"/>
        <s v="‌သ ေင်္ဘာ လက်ပန်"/>
        <s v="​ကျောက်ထင်းရှုး"/>
        <s v="ကလဝါ"/>
        <s v="ကဘိုင်/ကမြိုင်"/>
        <s v="မဒမမျော/ပန်းလုံး"/>
        <s v="ယင်းမာ"/>
        <s v="ယင်းမာမွှေးစုတ်"/>
        <s v="ကျွန်းကတိုး/တောဆိပ်နံကြီး"/>
        <s v="မှန်သင်း"/>
        <s v="ကရဝေး"/>
        <s v="နလင်ကျော်"/>
        <s v="သစ်ကြံပိုး"/>
        <s v="တောကနစို"/>
        <s v="ရောင်ပန်း"/>
        <s v="သနပ်"/>
        <s v="စန္ဒဝါ/တောင်ကရမက်"/>
        <s v="မှိုက်/တောင်သနပ်"/>
        <s v="ဥပြတ်"/>
        <s v="ရေကတက်"/>
        <s v="ကတက်"/>
        <s v="ဘဲ့ပြား"/>
        <s v="စာသူငယ်ဦးနှောက်"/>
        <s v="သရင်းကြီး/သက်ရင်းကြီး"/>
        <s v="အနန်းဖို/မှော်ရုံ"/>
        <s v="မြင်းဂ"/>
        <s v="ရင်းထိုက်"/>
        <s v="ရင်းစပ်"/>
        <s v="သစ်ပုတ်"/>
        <s v="တမလန်း"/>
        <s v="မဒမ/ဝမ်းပြောင်"/>
        <s v="သစ်ဆနွင်း/တပေါက်"/>
        <s v="ကုလားပိတောက်"/>
        <s v="ကြယ်ဆေးဆတ်နား"/>
        <s v="ကြယ်ဆေးကျီချီ"/>
        <s v="စိန်ပန်း"/>
        <s v="ပုတ်သင်မမျက်ခေါက်"/>
        <s v="တောင်ခရေ"/>
        <s v="စစ်ဖြူ"/>
        <s v="ဗြု"/>
        <s v="သပြု"/>
        <s v="ဝက်စင်ပြွမ်း"/>
        <s v="ဇင်ပြွမ်း"/>
        <s v="လင်းယော"/>
        <s v="တယ်"/>
        <s v="အောက်ချင်းစာ"/>
        <s v="ဂျုပ်"/>
        <s v="ရေငန်ပုတ်"/>
        <s v="အင်ဘို"/>
        <s v="အင်"/>
        <s v="ကညင်"/>
        <s v="မှိုင်း"/>
        <s v="သခွတ်"/>
        <s v="ဟင်းခွက်"/>
        <s v="ငါးပေါက်/တောသစ်ကြား"/>
        <s v="တောင်သစ်စေး"/>
        <s v="မျောက်ငို/သစ်ကဇော်"/>
        <s v="ဒူးရင်း"/>
        <s v="ခလောင်နီ"/>
        <s v="တကက်နီ"/>
        <s v="ဖက်သင်း"/>
        <s v="သစ်ဖွဲ့"/>
        <s v="ဘုတလက်"/>
        <s v="ခယာမွှေး"/>
        <s v="ဝါဆို"/>
        <s v="ဇီးဖြူ"/>
        <s v="ပန်းဆွဲလဲ"/>
        <s v="ဖက်ဆွတ်"/>
        <s v="ထွနီ/စွနီ"/>
        <s v="တောင်ဂွေး"/>
        <s v="ရေကသစ်"/>
        <s v="တောင်ကသစ်"/>
        <s v="ကသစ်"/>
        <s v="ပင်လယ်ကသစ်"/>
        <s v="သပြေ"/>
        <s v="တောင်လက်ဖက်/တောလက်ဖက်"/>
        <s v="ကင်းသပွတ်ကြီး"/>
        <s v="ကရော/သရော"/>
        <s v="အနန်း/အနှင်း/အနန်းမ"/>
        <s v="သီး"/>
        <s v="ညောင်"/>
        <s v="သတွက်/ခအုံး/ရေခအုံး"/>
        <s v="ညောင်ကြက်ပေါင်"/>
        <s v="သဖန်း/ရေသဖန်း"/>
        <s v="ခအောင်း"/>
        <s v="ဆင်သဖန်း"/>
        <s v="ဝက်လျှော်"/>
        <s v="နရွဲ"/>
        <s v="တောင်သလဲ"/>
        <s v="တောမင်းကွက်"/>
        <s v="မက်လင်"/>
        <s v="ပရဝါ/ပလဝါ"/>
        <s v="မဒေါ့/မှန်ဒေါ့"/>
        <s v="ရင်ခတ်ကြီး"/>
        <s v="မှန်နီ"/>
        <s v="သမင်နီ"/>
        <s v="ရင်ခတ်အသေး"/>
        <s v="သမင်စာဖြူ"/>
        <s v="ချဉ်ယုတ်"/>
        <s v="အကျော်ဆီပင်"/>
        <s v="လေမင်းပင်"/>
        <s v="တမဆုပ်/ဘူဖို"/>
        <s v="သရက်သစ်စေး"/>
        <s v="ယမနေ"/>
        <s v="တရော်အ"/>
        <s v="ကြက်တရော်"/>
        <s v="ခွေးတရော်"/>
        <s v="ပင်တရော်"/>
        <s v="ဖက်ရှပ်"/>
        <s v="တရော်"/>
        <s v="ပင်လယ်သစ်ခေါက်"/>
        <s v="ဖက်သန်း"/>
        <s v="ဒေါက်ရတ်ကြီး"/>
        <s v="ဆင်ကိုးစီး"/>
        <s v="ကနစို/ပင်လယ်ကနစို(ရေထဲ)"/>
        <s v="တချမ်းစာ"/>
        <s v="သစ်ဋင်းတ"/>
        <s v="ရာဘာ"/>
        <s v="တကတ်သူကြီး"/>
        <s v="ဖက်ဝန်းကြီး"/>
        <s v="သင်ဘန်း"/>
        <s v="လက်ထုတ်ကြီး/လက်ထုတ်"/>
        <s v="ဖျောက်ဆိပ်"/>
        <s v="မျောက်ချော"/>
        <s v="သင်္ကန်းနက်/သင်္ကန်းကျောက်"/>
        <s v="သင်္ကန်းမကလေး/သင်္ကန်းပွေးမကလေး"/>
        <s v="သင်္ကန်း"/>
        <s v="ကလော/ကလောဖြူ/ကလောနီ/ကလောမ"/>
        <s v="ခူသန်/ခူဆန်"/>
        <s v="တက်တလွန်/စကားလွန်"/>
        <s v="စိန်ပန်းပြာ"/>
        <s v="သစ်ကြား"/>
        <s v="ဗိုင်းတောင့်ရှည်/ဗြူးဗိုင်းတောင့်"/>
        <s v="တောင်ကံ့ကော်/သပြေကံကော်"/>
        <s v="ထီဘုတ်"/>
        <s v="လယ်စဖြူ"/>
        <s v="ပျဉ်းမဖြူ/ကမောင်းဖြူ"/>
        <s v="ကပ္ပလီပျဉ်းမ"/>
        <s v="ကုန်းပျဉ်းမ/ပျဉ်းမရွက်ကြီး"/>
        <s v="ကြက်တောစာ/ဇောင်းပလွေဖို"/>
        <s v="ပျဉ်းမ/ပျဉ်းမရွက်သေး/ကမောင်း/အိပ်မွေ့"/>
        <s v="လယ်စ/လယ်စနီ"/>
        <s v="ဇောင်းပလေးရွက်ကြီး"/>
        <s v="ဇောင်းပလေး/ဇင်ပြေး"/>
        <s v="နဘဲ"/>
        <s v="ဗောစကိုင်း/အဝေရာ/အဆိပ်ဖြေ"/>
        <s v="ထင်းရှုးမွှေး"/>
        <s v="သနပ်ခါး"/>
        <s v="ကုလားဝေး(ချင်း)"/>
        <s v="ဆန်ဆေး"/>
        <s v="အုံတုံ/တဂူ/ဂူလျှော်"/>
        <s v="အုံတုံလောက်သား/တဂူနီ"/>
        <s v="နွားလျှာ"/>
        <s v="ယမနေနီ"/>
        <s v="တောင်ယမနေ"/>
        <s v="မုန်တိုင်ပင်/မုန်တိုင်"/>
        <s v="ထားဝယ်မှိုင်း"/>
        <s v="ဖက်ဝိုင်း/ငပိဖက်/ဖက်လှ"/>
        <s v="ဆိပ်နံကြီး"/>
        <s v="လှေကား"/>
        <s v="မယ်ဇယ်/ကန်စော"/>
        <s v="ကင်ပလင်နက်"/>
        <s v="အင်တိုင်းသီတင်း"/>
        <s v="တောသီတင်း"/>
        <s v="တောင်ကတိုး"/>
        <s v="တောသရက်"/>
        <s v="သရက်"/>
        <s v="သရက်ပြား"/>
        <s v="ဆင်နင်းသရက်"/>
        <s v="စကားစိမ်းကြီး"/>
        <s v="တောင်စကား"/>
        <s v="စကားဖို"/>
        <s v="ကပ္ပလီသစ်/ပင်လယ်မိုးလွ"/>
        <s v="မလွှ"/>
        <s v="ကုလားမက်"/>
        <s v="ကလန်"/>
        <s v="သစ်စေး"/>
        <s v="ပန်းတမာ/တောတမာ"/>
        <s v="ဖက်ကနန်း/ဖက်တောင်ကြိုင်"/>
        <s v="သပြေအုန်း"/>
        <s v="ကံ့ကော်"/>
        <s v="စကားဝါ/စကား"/>
        <s v="စကားဖြူ"/>
        <s v="ရေစကားဝါ"/>
        <s v="မြတ်ယာ/မြယာ"/>
        <s v="သပွတ်သိမ်"/>
        <s v="တောစကားစိမ်း"/>
        <s v="သပွတ်ကြီး"/>
        <s v="ကျွဲတိန်ညင်/တညင်နီ"/>
        <s v="သစ်ပုဂံ"/>
        <s v="ပင့်ဂံ/တင့်ဂံ"/>
        <s v="နံ့သာ"/>
        <s v="သင်းဝင်"/>
        <s v="သင်းဝင်ဖို"/>
        <s v="သင်းဝင်စပ်"/>
        <s v="ဧကရာဇ်"/>
        <s v="ခရေ"/>
        <s v="ထိန်"/>
        <s v="ဘင်္ဂ"/>
        <s v="ဘိန်းစာ"/>
        <s v="သပွတ်နက်"/>
        <s v="နိပဆေး"/>
        <s v="တောပိုးစာ/မလှိုင်"/>
        <s v="ကြောင်သွေး"/>
        <s v="ယုဇန/မီးခဲ"/>
        <s v="ကဇော်"/>
        <s v="မအူကတုံး/မအူဝါ"/>
        <s v="သစ်ဖယောင်း"/>
        <s v="သစ်သင်္ဃန်း"/>
        <s v="ထိန်ကုလား"/>
        <s v="ယိုးဒယား/အင်တိုင်းစေးနီ"/>
        <s v="ကြောင်လျှာ/ကြောင်ရာ/ကြောင်ညှာ"/>
        <s v="ရေပတံကလေး"/>
        <s v="စောင်ခြမ်း"/>
        <s v="ပျဉ်းပိတောက်"/>
        <s v="ပင်လယ်ပြင်း"/>
        <s v="ပိန္နဲဖို"/>
        <s v="ပင်လယ်ပြင်းအနီ"/>
        <s v="ကြောင်ထောက်/ကြောင်လျှာလက်တို"/>
        <s v="သင်္ဂဒူ"/>
        <s v="မျောက်ထန်လျှက်/မျောက်သန်လျှက်"/>
        <s v="မြစိမ်း"/>
        <s v="ပုဇင်းဆွဲ"/>
        <s v="‌သင်္ဘော မဲဇလီ"/>
        <s v="သစ်ခါး/ကရှစ်/ရှစ်ခါး"/>
        <s v="သစ်ရှိ"/>
        <s v="အင်ကြင်း"/>
        <s v="ပင်လယ်ကြက်ရိုး"/>
        <s v="ဆိတ်နံ"/>
        <s v="တောင်ကညင်"/>
        <s v="မွတ္တကြီး"/>
        <s v="ထင်းရှုး/ထင်းရုး"/>
        <s v="ထင်းရှုး(နှစ်ခွ)"/>
        <s v="သင်္ဘာမန်ကျည်း/ကုလားမန်ကျည်း"/>
        <s v="ရေကတီ"/>
        <s v="ရှမို(ကချင်)"/>
        <s v="သစ်မင်းဖို"/>
        <s v="သစ်မင်း/သစ်မင်းမ"/>
        <s v="ကြိုပန်း"/>
        <s v="သင်္ဘောတယ်"/>
        <s v="တောသပွတ်"/>
        <s v="သင်းဝင်ဖြူ"/>
        <s v="တောင်တန်ကြီး"/>
        <s v="ကျွန်းနလင်"/>
        <s v="ကျွန်းဖို"/>
        <s v="ဂန္တာစိမ်း"/>
        <s v="သတီ"/>
        <s v="ချယ်ရီ/ပန်းနီ/ပန်းနု"/>
        <s v="ကပ္ပလီပိတောက်"/>
        <s v="ပသျုးပိတောက်"/>
        <s v="ပိတောက်"/>
        <s v="နံ့သာနီ"/>
        <s v="စောပြာ"/>
        <s v="တောင်လက်ခုတ်/ဆင်ကတက်"/>
        <s v="တောင်ဖက်ဝန်း"/>
        <s v="တောင်နကျယ်"/>
        <s v="နကျယ်"/>
        <s v="ပုတီးဖြူ"/>
        <s v="ဖလပ်"/>
        <s v="ကြွက်စာနီ"/>
        <s v="ကမျဉ်း"/>
        <s v="ညံဖို"/>
        <s v="ရင်ဂူအကြီး"/>
        <s v="ဝံသပုတ်"/>
        <s v="ဖက်ကြမ်း"/>
        <s v="ရင်ဂူအသေး"/>
        <s v="သစ်အယ်ချဉ်"/>
        <s v="ဝက်သစ်ချ/စတတ်ခွန်ကြမ်း"/>
        <s v="ညံ"/>
        <s v="စကပ်"/>
        <s v="ရေဖက်ကြမ်း"/>
        <s v="ကြွက်စာနက်"/>
        <s v="သစ်ချ"/>
        <s v="ဆေးသံပုရာ/မကျဉ်းပေါက်/ခေါ"/>
        <s v="မှန်ဖြူ"/>
        <s v="ဗြူးခြေထောက်/ပရုန်းအမ"/>
        <s v="ဗြူးခြေထောက်/ပရုန်းအဖို"/>
        <s v="ဇလပ်နီ/တောင်ဇလပ်"/>
        <s v="ခေါင်းပင်"/>
        <s v="မိုင်ဘုတ်ကျင်း"/>
        <s v="တောဥသျှစ်"/>
        <s v="ဗမော်"/>
        <s v="မိုးမခ/ရေနဲ"/>
        <s v="ကုတ်ဟဲ"/>
        <s v="ဒီးဒူး/ဒီးဒုတ်"/>
        <s v="လက်ပံ"/>
        <s v="သဲပန်း"/>
        <s v="ကသဲ"/>
        <s v="သင်္ဘောကုက္ကို"/>
        <s v="သစ်တို"/>
        <s v="စန္ဒကူး"/>
        <s v="မကျဉ်းပေါက်/ဆင်ပုတီး/ကင်းပုတီး/နွားပုတီး"/>
        <s v="လေးလွန်း/လင်းလွန်း/အော်လဲ"/>
        <s v="သစ်ပျောက်/တောင်ကုလား/ဆေးဝက်သခေါက်"/>
        <s v="ဖယောင်း"/>
        <s v="သော်က"/>
        <s v="တောကြီးကျစ်ရာ/တောကြီးသစ်ရာ"/>
        <s v="သစ်ငရံ့"/>
        <s v="လောက်ယားဖြူ/သစ်ယားဖြူ"/>
        <s v="လောက်ယား/သစ်ယား/ထင်းယား"/>
        <s v="ကြို့"/>
        <s v="သစ်ဆွဲလဲ"/>
        <s v="ခေျ:"/>
        <s v="သစ်စေးဖို"/>
        <s v="ရေသကြီး"/>
        <s v="ကညောင်"/>
        <s v="ကြေးလံ"/>
        <s v="မျောက်သင်္ဃန်း"/>
        <s v="ကတွက်/ကတွက်နီ/ကတွက်မဲ"/>
        <s v="ဥပန်း"/>
        <s v="ကပန်းရွက်သေး"/>
        <s v="ဉပန်းခရာ"/>
        <s v="သစ်ယာ"/>
        <s v="ကပန်သံကျင်"/>
        <s v="သစ်ချို"/>
        <s v="ကမ္မလာ"/>
        <s v="လမဲ့"/>
        <s v="လမု"/>
        <s v="လဘ"/>
        <s v="ဂွေး"/>
        <s v="လက်ခုတ်"/>
        <s v="လျှော်/လျှော်အ/လျှော်စာ/လျှော်ဖြူ/လျှော်နီ/ဒုန်းလျှော်"/>
        <s v="သခွတ်ဖို"/>
        <s v="သံပေ"/>
        <s v="သံတေ"/>
        <s v="ကျွဲမချိုလိမ်"/>
        <s v="အုပ်နှဲ"/>
        <s v="ဘာနသာ"/>
        <s v="ခပေါင်း"/>
        <s v="ခပေါင်းရေကြည်"/>
        <s v="မဟော်ဂနီ"/>
        <s v="တောင်သရက်"/>
        <s v="ရှစ်လယ်ဖြူ/သရက်ကင်း/သရက်ဆန်း"/>
        <s v="ဒေါက်ရတ်"/>
        <s v="တရုတ်ခေါင်းပင်/ရှမူ"/>
        <s v="သစ်လင်းနေ"/>
        <s v="မန်ကျဉ်း"/>
        <s v="ကန်စို"/>
        <s v="ယူး"/>
        <s v="ဒဟတ်"/>
        <s v="ထောင့်ကြံ့"/>
        <s v="သစ်ဆိမ့်"/>
        <s v="ဒေါင်းအိပ်တန်း"/>
        <s v="ဗာဒမ်/ဘန္ဒာ"/>
        <s v="ဖန်ခါး"/>
        <s v="ထောက်ကြံ့ရွက်သေး"/>
        <s v="ထောက်ကြံ့ရွက်ကြီး"/>
        <s v="ရေထောက်ကြံ့/ရှီလာ(ကချင်)"/>
        <s v="သန်း"/>
        <s v="လိမ်"/>
        <s v="ထောက်ကြံ့"/>
        <s v="တောင်ကန်"/>
        <s v="ဘိုင်"/>
        <s v="သင်ပေါင်းလျှော်"/>
        <s v="ဇမ္ဗူပနီ"/>
        <s v="ဆတ်လျှာ/ကျွဲလျှာ"/>
        <s v="စက်ကတုံး/ရေမြုပ်"/>
        <s v="တောင်သပြေ"/>
        <s v="မြခမောင်း"/>
        <s v="တောဖက်စွတ်"/>
        <s v="သစ်ကောက်ညှင်း"/>
        <s v="ကညင်ကြောင်ချေး/ပန်းသစ်ယာ"/>
        <s v="ထောက်လျှာ"/>
        <s v="ကျွန်းကောက်နွယ်"/>
        <s v="ကြောင်ပန်းကြီး"/>
        <s v="ဖက်လည်ဇင်း/ပုဇင်းညို"/>
        <s v="ကြက်ရိုး"/>
        <s v="ကြောင်ပန်း"/>
        <s v="ကြက်ရိုးဖို"/>
        <s v="ကြို့ဖို"/>
        <s v="သစ်ဖြူ"/>
        <s v="တောဆောင်တော်ကူး"/>
        <s v="စကျင်း"/>
        <s v="တောင်စကျင်း"/>
        <s v="ပတ္တာကြီး"/>
        <s v="လက်ထုတ်သိမ်"/>
        <s v="စကွဲ/သစ်တံဇင်း"/>
        <s v="တောင်ကြက်မောက်"/>
        <s v="ပင်လယ်အုန်း"/>
        <s v="ကျန/ကျပ်နံ"/>
        <s v="မယားနင်းကြက်ဆူ/မှဲ့ကောင်း"/>
        <s v="ဆူးဖို/ဆူးခေါက်"/>
        <s v="ဇီး"/>
        <s v="မျောက်ဇီး/ဇီးခနောက်"/>
        <s v="ဒေါင်းဘောင်"/>
        <s v="မုဆိုးမ"/>
        <s v="ဒေါင်းတလောင်"/>
        <s v="မကျီးပွေး"/>
        <s v="မောက်/မောက်တိ"/>
        <s v="တောင်စကိုင်း"/>
        <s v="မျောက်ဥသျှစ်"/>
        <s v="တလိုင်းခေါင်း/တလိုင်းဇင်း"/>
        <s v="ဒညင်း"/>
        <s v="ကြက်တူရွေးစာ"/>
        <s v="-"/>
        <s v="မယားနင်း"/>
        <s v="သစ်ခရာ"/>
        <s v="မကျဉ်းပွေး"/>
        <s v="ယူကလစ်"/>
        <s v="ဗောစကိုင်း"/>
        <s v="အော်ရှီရှား"/>
        <s v="တောရှောက်"/>
        <s v="မိုးနှဲ"/>
        <s v="လိပ်ရိုး"/>
        <s v="စသာ"/>
        <s v="ဆူးပုတ်"/>
        <s v="ဇောင်း"/>
        <s v="ပန်တကာ"/>
        <s v="နခေါင်းဖု"/>
        <s v="မျောက်အုန်း"/>
        <s v="ရေမကြီး"/>
        <s v="ကစီ"/>
        <s v="တောင်ပျဉ်းကတိုး"/>
        <s v="မင်းဘော"/>
        <s v="ညောင်လန်"/>
        <s v="ဘုံလုံ"/>
        <s v="အခြား"/>
      </sharedItems>
    </cacheField>
    <cacheField name="Myanmar" numFmtId="0">
      <sharedItems/>
    </cacheField>
    <cacheField name="Botanical" numFmtId="0">
      <sharedItems containsBlank="1" count="496">
        <s v="Tectona grandis"/>
        <s v="Xylia dolabriformis"/>
        <s v="Acacia arabica"/>
        <s v="Acacia catechu"/>
        <s v="Acacia farnesiana"/>
        <s v="Acacia leucophloea"/>
        <s v="Acacia myaingii"/>
        <s v="Acacia macrocephala"/>
        <s v="Acrocarpus fraxinifolius"/>
        <s v="Adenanthera pavonina"/>
        <s v="Adina cordifolia"/>
        <s v="Aegle marmelos"/>
        <s v="Aesculus assamica"/>
        <s v="Aglaia odoratissima"/>
        <s v="Ailanthus triphysa"/>
        <s v="Alangium chinense"/>
        <s v="Albizzia chinensis"/>
        <s v="Albizzia lebbek"/>
        <s v="Albizzia lucida"/>
        <s v="Albizzia odoratissima"/>
        <s v="Albizzia procera"/>
        <s v="Alnus nepalensis"/>
        <s v="Alseodaphne keenanii"/>
        <s v="Alstonia scholaris"/>
        <s v="Altingia excelsa"/>
        <s v="Amherstia nobilis"/>
        <s v="Amoora cucullata"/>
        <s v="Amoora rohituka"/>
        <s v="Amoora wallichii"/>
        <s v="Anogeissus acuminata"/>
        <s v="Anogeissus phillyreaefolia"/>
        <s v="Anisoptera oblonga"/>
        <s v="Anisoptera scaphula"/>
        <s v="Anneslea fragrans"/>
        <s v="Anthocephalus cadamba"/>
        <s v="Antiaris toxicaria"/>
        <s v="Antidesma ghaesembilla"/>
        <s v="Antidesma velutinum"/>
        <s v="Aporosa roxburghii"/>
        <s v="Aporosa villosa"/>
        <s v="Aquilaria agallocha"/>
        <s v="Artocarpus calophyla"/>
        <s v="Artocarpus heterophyllus"/>
        <s v="Artocarpus lakoocha"/>
        <s v="Artocarpus rigida"/>
        <s v="Avicennia officinalis"/>
        <s v="Azadirachta indica"/>
        <s v="Baccaurea sapida"/>
        <s v="Balanites triflora"/>
        <s v="Barringtonia acutangula"/>
        <s v="Bauhinia acuminata"/>
        <s v="Bauhinia malabarica"/>
        <s v="Bauhinia purpurea"/>
        <s v="Bauhinia racemosa"/>
        <s v="Bauhinia variegata"/>
        <s v="Beilschmiedia roxburghiana"/>
        <s v="Berrya spp."/>
        <s v="Betula alnoides"/>
        <s v="Bischofia javanica"/>
        <s v="Boschia mansonii"/>
        <s v="Boscia variabilis"/>
        <s v="Bouea burmanica"/>
        <s v="Bridelia retusa"/>
        <s v="Bruguiera conjungata"/>
        <s v="Bruguiera cylindrica"/>
        <s v="Bruguical hainesii"/>
        <s v="Bruguiera parviflora"/>
        <s v="Buchanania lancifolia"/>
        <s v="Buchanania lanzan"/>
        <s v="Butea monosperma"/>
        <s v="Caesalpinia sappan"/>
        <s v="Callicarpa macrophylla"/>
        <s v="Callicarpa tomentosa"/>
        <s v="Calophyllum inophyllum"/>
        <s v="Calophyllum kunstleri"/>
        <s v="Cananga odorata"/>
        <s v="Canthium dicoccum"/>
        <s v="Carallia brachiata"/>
        <s v="Careya arborea"/>
        <s v="Casaeria graveolens"/>
        <s v="Cassia fistula"/>
        <s v="Cassia nodosa"/>
        <s v="Cassia renigera"/>
        <s v="Cassia siamea"/>
        <s v="Cassia timoriensis"/>
        <s v="Castanopsis spp."/>
        <s v="Casuarina equisetifolia"/>
        <s v="Cedrela febrifuga"/>
        <s v="Cedrela microcarpa"/>
        <s v="Cedrela multijuga"/>
        <s v="Cedrela serrata"/>
        <s v="Cedrela toona"/>
        <s v="Ceiba pentandra"/>
        <s v="Cephalotaxus griffithii"/>
        <s v="Cerbera manghas"/>
        <s v="Ceriops roxburghiana"/>
        <s v="Ceriops tagal"/>
        <s v="Chukrasia tabularis"/>
        <s v="Chukrasia velutina"/>
        <s v="Cinnamomum granduliferum"/>
        <s v="Cinnamomum iners"/>
        <s v="Cinnamomum inunctum"/>
        <s v="Cinnamomum obtusifolium"/>
        <s v="Cinnamomum tamala"/>
        <s v="Cleidion speciflorum"/>
        <s v="Coccoceras plicatum"/>
        <s v="Cordia dichotoma"/>
        <s v="Cordia fragrantissima"/>
        <s v="Cordia grandis"/>
        <s v="Craibiodendron shanicum"/>
        <s v="Crataeva hygrophila"/>
        <s v="Crataeva religiosa"/>
        <s v="Cratoxylon neriifolium"/>
        <s v="Cratoxylon prunifolium"/>
        <s v="Croton oblongifolius"/>
        <s v="Crypteronia pubescens"/>
        <s v="Cynometra mimosoides"/>
        <s v="Dalbergia cultrata"/>
        <s v="Dalbergia fusca"/>
        <s v="Dalbergia kurzii"/>
        <s v="Dalbergia oliveri"/>
        <s v="Dalbergia ovata"/>
        <s v="Dalbergia paniculata"/>
        <s v="Dalbergia sissoo"/>
        <s v="Dehaasia cuneata"/>
        <s v="Dehaasia kurzii"/>
        <s v="Delonix regia"/>
        <s v="Derris robusta"/>
        <s v="Dialum indum"/>
        <s v="Dichrostachys cinera"/>
        <s v="Dillenia aurea"/>
        <s v="Dillenia indica"/>
        <s v="Dillenia parkinsonii"/>
        <s v="Dillenia pentagyna"/>
        <s v="Dillenia parviflora"/>
        <s v="Diospyros burmanica"/>
        <s v="Diospyros ehretioides"/>
        <s v="Diospyros montana"/>
        <s v="Diospros peregrina"/>
        <s v="Dipterocarpus obtusifolius"/>
        <s v="Dipterocarpus tuberculatus"/>
        <s v="Dipterocarpus spp."/>
        <s v="Dodonaea viscosa"/>
        <s v="Dolichandrone serrulata"/>
        <s v="Dolichandrone spathacea"/>
        <s v="Dracontomelum mangiferum"/>
        <s v="Drimycarpus racemosus"/>
        <s v="Duabanga grandiflora"/>
        <s v="Durio zibethinus"/>
        <s v="Dysoxylum binectariferum"/>
        <s v="Dysoxylum grande"/>
        <s v="Ehretia acuminata"/>
        <s v="Elaeocarpus floribundus"/>
        <s v="Elaeocarpus lanceaefolius"/>
        <s v="Elaeocarpus robustus"/>
        <s v="Elaeocarpus wallichii"/>
        <s v="Emblica officinalis"/>
        <s v="Engelhardia spicata"/>
        <s v="Eriobotrya bengalensis"/>
        <s v="Eriolaena candollei"/>
        <s v="Eriolobus indica"/>
        <s v="Erythrina lithosperma"/>
        <s v="Erythrina stricta"/>
        <s v="Erythrina suberosa"/>
        <s v="Erythrina variegata"/>
        <s v="Eugenia spp."/>
        <s v="Eurya japonica"/>
        <s v="Evoda meliaefolia"/>
        <s v="Excoecaria agallocha"/>
        <s v="Fagraea fragrans"/>
        <s v="Feronia elephantum"/>
        <s v="Ficus spp."/>
        <s v="Ficus cunia"/>
        <s v="Ficus elastica"/>
        <s v="Ficus glomerata"/>
        <s v="Ficus hispida"/>
        <s v="Ficus roxburghii"/>
        <s v="Firmiana colorata"/>
        <s v="Flacourtia cataphracta"/>
        <s v="Garcinia cowa"/>
        <s v="Garcinia heterandra"/>
        <s v="Garcinia paniculata"/>
        <s v="Garcinia speciosa"/>
        <s v="Garcinia xanthochymus"/>
        <s v="Gardenia coronaria"/>
        <s v="Gardenia erythroclada"/>
        <s v="Gardenia turgida"/>
        <s v="Gardenia obtusifolia"/>
        <s v="Gardenia sessiliflora"/>
        <s v="Garuga pinnata"/>
        <s v="Gaultheria fragrantissima"/>
        <s v="Gelonium multiflorus"/>
        <s v="Glochidion spp."/>
        <s v="Gluta tavoyana"/>
        <s v="Gmelina arborea"/>
        <s v="Grewia aspera"/>
        <s v="Grewia glabra"/>
        <s v="Grewia humilis"/>
        <s v="Grewia elatostemoides"/>
        <s v="Grewia scabrophylla"/>
        <s v="Grewia tiliaefolia"/>
        <s v="Gyrocarpus jacquinii"/>
        <s v="Haplophragma adenophyllum"/>
        <s v="Helicia erratica"/>
        <s v="Helicia terminalis"/>
        <s v="Heritiera fomes"/>
        <s v="Heteropanax fragrans"/>
        <s v="Heterophragma sulfuerum"/>
        <s v="Hevea braziliensis"/>
        <s v="Heynea trijuga"/>
        <s v="Hibiscus macrophyllus"/>
        <s v="Hibiscus tiliaceus"/>
        <s v="Holarrhena antidysenterica"/>
        <s v="Holoptelea integrifolia"/>
        <s v="Homalium tomentosum"/>
        <s v="Hopea helferi"/>
        <s v="Hopea minutiflora"/>
        <s v="Hopea odorata"/>
        <s v="Hydnocarpus spp."/>
        <s v="Hymenodictyon excelsum"/>
        <s v="Intsia bijuga"/>
        <s v="Jacaranda mimosifolia"/>
        <s v="Juglans regia"/>
        <s v="Kandelia rheedoii"/>
        <s v="Kayea nervosa"/>
        <s v="Kydia calcina"/>
        <s v="Lagerstroemia calyculata"/>
        <s v="Lagerstroemia floribunda"/>
        <s v="Lagerstroemia hypoleuca"/>
        <s v="Lagerstroemia macrocarpa"/>
        <s v="Lagerstroemia parviflora"/>
        <s v="Lagerstroemia speciosa"/>
        <s v="Lagerstroemia tomentosa"/>
        <s v="Lagerstroemia venusta"/>
        <s v="Legerstroemia villosa"/>
        <s v="Lennea grandis"/>
        <s v="Leucana glauca"/>
        <s v="Libocedrus macrolepis"/>
        <s v="Limonia acidissima"/>
        <s v="Lindera assamica"/>
        <s v="Linociera terniflora"/>
        <s v="Litsaea glutinosa"/>
        <s v="Litsaea monopetalla"/>
        <s v="Litsaea nitida"/>
        <s v="Lophopetalum filiforme"/>
        <s v="Lophopetalum fimbriatum"/>
        <s v="Lophopetalum wallichii"/>
        <s v="Lumnitzera coccinea"/>
        <s v="Macaranga denticulata"/>
        <s v="Machilus odorastissima"/>
        <s v="Machilus villosa"/>
        <s v="Madhuca longifolia"/>
        <s v="Maesa indica"/>
        <s v="Mallotus clellandii"/>
        <s v="Mallotus phillippenensis"/>
        <s v="Mallotus floribundus"/>
        <s v="Mangifera caloneura"/>
        <s v="Mangifera indica"/>
        <s v="Mangifera longipes"/>
        <s v="Mangifera sylvatica"/>
        <s v="Manglietia hookeri"/>
        <s v="Manglietia insignis"/>
        <s v="Manglietia utilis"/>
        <s v="Manilkara littoralis"/>
        <s v="Markhamia stipulata"/>
        <s v="Mansonia gagei"/>
        <s v="Melaleuca leucadendron"/>
        <s v="Melanorrhoea glabra"/>
        <s v="Melanorrhoea usitata"/>
        <s v="Melia burmanica"/>
        <s v="Meliosma spp."/>
        <s v="Memecylon edule"/>
        <s v="Mesua ferrea"/>
        <s v="Michelia champaca"/>
        <s v="Michelia doltsopa"/>
        <s v="Michelia lacei"/>
        <s v="Microcos paniculata"/>
        <s v="Miliusa roxburghiana"/>
        <s v="Miliusa thorelii"/>
        <s v="Miliusa velutina"/>
        <s v="Milletia atropurpurea"/>
        <s v="Millettia brandisiana"/>
        <s v="Millettia multiflora"/>
        <s v="Millettia ovalifolia"/>
        <s v="Millettia pendula"/>
        <s v="Millettia pubinervis"/>
        <s v="Millettia pulchra"/>
        <s v="Millingtonia hortensis"/>
        <s v="Mimusops elengi"/>
        <s v="Mitragyna purvifolia"/>
        <s v="Mitragyna rotundifolia"/>
        <s v="Mitragyna speciosa"/>
        <s v="Mitrephora maingayi"/>
        <s v="Morinda tinctoria"/>
        <s v="Morus laevigata"/>
        <s v="Murraya koenigi"/>
        <s v="Murraya paniculata"/>
        <s v="Myrsine semiserrata"/>
        <s v="Nauclea orientalis"/>
        <s v="Neonauclea excelsa"/>
        <s v="Neonauclea griffithii"/>
        <s v="Neonauclea sessilifolia"/>
        <s v="Ochna wallichii"/>
        <s v="Oroxylum indicum"/>
        <s v="Ostodes paniculata"/>
        <s v="Osyris wightiana"/>
        <s v="Pahudia martabanica"/>
        <s v="Palaquim obovatum"/>
        <s v="Palaquim polyanthum"/>
        <s v="Palaquim sukoei"/>
        <s v="Pajanelia rheedii"/>
        <s v="Parashorea stellata"/>
        <s v="Parkia insignis"/>
        <s v="Parkinsonia"/>
        <s v="Payena paralleloneura"/>
        <s v="Peltophorum inerme"/>
        <s v="Pentace burmanica"/>
        <s v="Pentace griffithii"/>
        <s v="Pentacme siamensis"/>
        <s v="Petunga roxburghii"/>
        <s v="Phoebe lanceolata"/>
        <s v="Phoebe paniculata"/>
        <s v="Pistacia coccinea"/>
        <s v="Pinus insularis"/>
        <s v="Pinus merkusii"/>
        <s v="Pithecellobium dulce"/>
        <s v="Pittosporum floribundum"/>
        <s v="Podocarpus imbricatus"/>
        <s v="Podocarpus neriifolia"/>
        <s v="Podocarpus wallichianus"/>
        <s v="Polyalthia cerasoides"/>
        <s v="Polyalthia longifolia"/>
        <s v="Polyalthia simiarum"/>
        <s v="Pongamia pinnata"/>
        <s v="Premna integrifolia"/>
        <s v="Premna latifolia"/>
        <s v="Premna pyramidata"/>
        <s v="Prosopis juliflora"/>
        <s v="Protium serrata"/>
        <s v="Prunus cerasoides"/>
        <s v="Pterocarpus dalbergoides"/>
        <s v="Pterocarpus indicus"/>
        <s v="Pterocarpus macrocarpus"/>
        <s v="Pterocarpus santalinus"/>
        <s v="Pterocymbium tinctorium"/>
        <s v="Pterygota alata"/>
        <s v="Pterospermum acerifolium"/>
        <s v="Pterospermum lanceaefolium"/>
        <s v="Pterospermum semisagittum"/>
        <s v="Putranjiva roxburghii"/>
        <s v="Quercus brandisiana"/>
        <s v="Quercus dealbata"/>
        <s v="Quercus fenestrata"/>
        <s v="Quercus griffithii"/>
        <s v="Quercus helferiana"/>
        <s v="Quercus kingiana"/>
        <s v="Quercus lindleyana"/>
        <s v="Quercus mespilifolia"/>
        <s v="Quercus polystachya"/>
        <s v="Quercus semiserrata"/>
        <s v="Quercus serrata"/>
        <s v="Quercus spicata"/>
        <s v="Quercus brevipetiolata spicata"/>
        <s v="Quercus truncata"/>
        <s v="Quercus spp."/>
        <s v="Randia dumetorium"/>
        <s v="Randia uliginosa"/>
        <s v="Rhizophora mucronata"/>
        <s v="Rhizophora candelaria"/>
        <s v="Rhododendron spp."/>
        <s v="Rhus paniculata"/>
        <s v="Rhus semialata"/>
        <s v="Rinorea bengalensis"/>
        <s v="Sageraea listeri"/>
        <s v="Salix tetrasperma"/>
        <s v="Salmalia anceps"/>
        <s v="Salmalia insignis"/>
        <s v="Salmalia malabarica"/>
        <s v="Samadera indica"/>
        <s v="Samadera lucida"/>
        <s v="Samanea saman"/>
        <s v="Sandoricum koetjape"/>
        <s v="Santalam album"/>
        <s v="Sapindus spp."/>
        <s v="Sapium baccatum"/>
        <s v="Sapium insigne"/>
        <s v="Sapium sebriferum"/>
        <s v="Saraca indica"/>
        <s v="Saracospermum arboreum"/>
        <s v="Saurauja roxburghii"/>
        <s v="Schima noronhae"/>
        <s v="Schima wallichii"/>
        <s v="Schleichera oleosa"/>
        <s v="Schrebera swietenioides"/>
        <s v="Semicarpus anacardium"/>
        <s v="Semicarpus pandurata"/>
        <s v="Sesbania sesban"/>
        <s v="Shorea argentea"/>
        <s v="Shorea assamica"/>
        <s v="Shorea buchananii"/>
        <s v="Shorea cinerea"/>
        <s v="Shorea farinosa"/>
        <s v="Shorea floribunda"/>
        <s v="Shorea gratissima"/>
        <s v="Shorea oblongifolia"/>
        <s v="Shorea sericiflora"/>
        <s v="Sideroxylon tomentosum"/>
        <s v="Sonneratia apetala"/>
        <s v="Sonneratia alba"/>
        <s v="Sonneratia caseolaris"/>
        <s v="Sonneratia griffithii"/>
        <s v="Spondias pinnata"/>
        <s v="Sterculia foetida"/>
        <s v="Sterculia spp."/>
        <s v="Stereospermum fimbriatum"/>
        <s v="Stereospermum neuranthum"/>
        <s v="Stereospermum personatum"/>
        <s v="Stereospermum suaveolens"/>
        <s v="Sterblus asper"/>
        <s v="Strombosia javanica"/>
        <s v="Strychnos nux-blanda"/>
        <s v="Strychnos potatorum"/>
        <s v="Swietenia macrophylla"/>
        <s v="Swintonia floribunda"/>
        <s v="Swintonia schewnkii"/>
        <s v="Symplocos racemosa"/>
        <s v="Taiwania cryptomerioides"/>
        <s v="Talauma spongocarpa"/>
        <s v="Tamarindus indica"/>
        <s v="Tarrietia javanica"/>
        <s v="Taxus baccata"/>
        <s v="Tectona hamiltoniana"/>
        <s v="Terminalia alata"/>
        <s v="Terminalia belerica"/>
        <s v="Terminalia bialata"/>
        <s v="Terminalia catappa"/>
        <s v="Terminalia chebula"/>
        <s v="Terminalia coriacea"/>
        <s v="Terminalia crenulata"/>
        <s v="Terminalia myriocarpa"/>
        <s v="Terminalia oliveri"/>
        <s v="Terminalia pyrifolia"/>
        <s v="Terminalia tomentosa"/>
        <s v="Ternstroemia japonica"/>
        <s v="Tetrameles nudiflora"/>
        <s v="Thespesis lampas"/>
        <s v="Thespesia populnea"/>
        <s v="Trema amboinensis"/>
        <s v="Trewia nudiflora"/>
        <s v="Tristania burmanica"/>
        <s v="Tristania merguensis"/>
        <s v="Turpinia pomifera"/>
        <s v="Ulmus lancifolia"/>
        <s v="Vatica spp."/>
        <s v="Vitex canescens/: glabrata"/>
        <s v="Vitex glabrata"/>
        <s v="Vitex limonifolia"/>
        <s v="Vitex negundo"/>
        <s v="Vitex peduncularis"/>
        <s v="Vitex pubescens"/>
        <s v="Vitex trifolia"/>
        <s v="Vitex quinata"/>
        <s v="Walsura robusta"/>
        <s v="Wendlandia glabrata"/>
        <s v="Wendlandia grandis"/>
        <s v="Wendlandia paniculata"/>
        <s v="Wendlandia tinctoria"/>
        <s v="Woodfordia fruticosa"/>
        <s v="Wrightia tomentosa"/>
        <s v="Xanthophyllum flavescens"/>
        <s v="Xerospermum neronhianum"/>
        <s v="Xylocarpus granatum"/>
        <s v="Xylocarpus moluccensis"/>
        <s v="Zanthoxylum budrunga"/>
        <s v="Zizyphus incurva"/>
        <s v="Zizyphus mauritiana"/>
        <s v="Zizyphus rugosa"/>
        <s v="Aphania danura"/>
        <s v="Dalbergia obtusifolia"/>
        <s v="Dalbergia stipulacea"/>
        <s v="Diospyros spp."/>
        <s v="Glycosmis pentaphylla"/>
        <s v="Mischocarpus fuscescens"/>
        <s v="Mischocarpus pentapetalus"/>
        <s v="Madhuca butyracea"/>
        <s v="Pithecellobium bigeminum"/>
        <s v="Lagerstroemia spp."/>
        <s v="-"/>
        <s v="Pittosporum nepaulensis"/>
        <s v="Milletia tetraptera"/>
        <s v="Diospyros pendula"/>
        <s v="Eucalyptus spp."/>
        <s v="Leucaena leucocephala"/>
        <s v="Acacia auriculiformis"/>
        <m/>
        <s v="All Other Species"/>
      </sharedItems>
    </cacheField>
    <cacheField name="Code" numFmtId="0">
      <sharedItems containsSemiMixedTypes="0" containsString="0" containsNumber="1" containsInteger="1" minValue="1" maxValue="999" count="53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999"/>
      </sharedItems>
    </cacheField>
    <cacheField name="EqnGrp" numFmtId="0">
      <sharedItems containsSemiMixedTypes="0" containsString="0" containsNumber="1" containsInteger="1" minValue="1" maxValue="10"/>
    </cacheField>
    <cacheField name="Outgrp" numFmtId="0">
      <sharedItems containsSemiMixedTypes="0" containsString="0" containsNumber="1" containsInteger="1" minValue="0" maxValue="5" count="6">
        <n v="0"/>
        <n v="1"/>
        <n v="5"/>
        <n v="2"/>
        <n v="4"/>
        <n v="3"/>
      </sharedItems>
    </cacheField>
    <cacheField name="Group" numFmtId="0">
      <sharedItems containsSemiMixedTypes="0" containsString="0" containsNumber="1" containsInteger="1" minValue="0" maxValue="9"/>
    </cacheField>
    <cacheField name="AACG" numFmtId="0">
      <sharedItems containsSemiMixedTypes="0" containsString="0" containsNumber="1" containsInteger="1" minValue="1" maxValue="9999"/>
    </cacheField>
    <cacheField name="TGO" numFmtId="0">
      <sharedItems containsSemiMixedTypes="0" containsString="0" containsNumber="1" minValue="6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0">
  <r>
    <x v="0"/>
    <s v="Kyun"/>
    <x v="0"/>
    <x v="0"/>
    <n v="1"/>
    <x v="0"/>
    <n v="0"/>
    <n v="1"/>
    <n v="6.6"/>
  </r>
  <r>
    <x v="1"/>
    <s v="Pyinkado"/>
    <x v="1"/>
    <x v="1"/>
    <n v="2"/>
    <x v="1"/>
    <n v="1"/>
    <n v="1002"/>
    <n v="7"/>
  </r>
  <r>
    <x v="2"/>
    <s v="Subyu"/>
    <x v="2"/>
    <x v="2"/>
    <n v="8"/>
    <x v="2"/>
    <n v="9"/>
    <n v="9003"/>
    <n v="6"/>
  </r>
  <r>
    <x v="3"/>
    <s v="Sha"/>
    <x v="3"/>
    <x v="3"/>
    <n v="8"/>
    <x v="2"/>
    <n v="9"/>
    <n v="9004"/>
    <n v="6"/>
  </r>
  <r>
    <x v="4"/>
    <s v="Nan-lon-kyaing"/>
    <x v="4"/>
    <x v="4"/>
    <n v="8"/>
    <x v="2"/>
    <n v="9"/>
    <n v="9005"/>
    <n v="6"/>
  </r>
  <r>
    <x v="5"/>
    <s v="Tanaung"/>
    <x v="5"/>
    <x v="5"/>
    <n v="8"/>
    <x v="2"/>
    <n v="9"/>
    <n v="9006"/>
    <n v="6"/>
  </r>
  <r>
    <x v="6"/>
    <s v="Su-magyi"/>
    <x v="6"/>
    <x v="6"/>
    <n v="8"/>
    <x v="2"/>
    <n v="9"/>
    <n v="9007"/>
    <n v="6"/>
  </r>
  <r>
    <x v="7"/>
    <s v="Sha-tanaung"/>
    <x v="7"/>
    <x v="7"/>
    <n v="6"/>
    <x v="2"/>
    <n v="9"/>
    <n v="9008"/>
    <n v="6"/>
  </r>
  <r>
    <x v="8"/>
    <s v="Ye-tama"/>
    <x v="8"/>
    <x v="8"/>
    <n v="8"/>
    <x v="2"/>
    <n v="9"/>
    <n v="9009"/>
    <n v="6"/>
  </r>
  <r>
    <x v="9"/>
    <s v="Ywe-gyi"/>
    <x v="9"/>
    <x v="9"/>
    <n v="6"/>
    <x v="2"/>
    <n v="9"/>
    <n v="9010"/>
    <n v="6"/>
  </r>
  <r>
    <x v="10"/>
    <s v="Hnaw"/>
    <x v="10"/>
    <x v="10"/>
    <n v="5"/>
    <x v="3"/>
    <n v="2"/>
    <n v="2011"/>
    <n v="6"/>
  </r>
  <r>
    <x v="11"/>
    <s v="Okshit"/>
    <x v="11"/>
    <x v="11"/>
    <n v="4"/>
    <x v="2"/>
    <n v="9"/>
    <n v="9012"/>
    <n v="6"/>
  </r>
  <r>
    <x v="12"/>
    <s v="Ye-myaw"/>
    <x v="12"/>
    <x v="12"/>
    <n v="8"/>
    <x v="2"/>
    <n v="9"/>
    <n v="9013"/>
    <n v="6"/>
  </r>
  <r>
    <x v="13"/>
    <s v="Thanat-ka-wa"/>
    <x v="13"/>
    <x v="13"/>
    <n v="8"/>
    <x v="2"/>
    <n v="9"/>
    <n v="9014"/>
    <n v="6"/>
  </r>
  <r>
    <x v="14"/>
    <s v="Odein"/>
    <x v="14"/>
    <x v="14"/>
    <n v="8"/>
    <x v="4"/>
    <n v="4"/>
    <n v="4015"/>
    <n v="6"/>
  </r>
  <r>
    <x v="15"/>
    <s v="Tabu-ya"/>
    <x v="15"/>
    <x v="15"/>
    <n v="8"/>
    <x v="2"/>
    <n v="9"/>
    <n v="9016"/>
    <n v="6"/>
  </r>
  <r>
    <x v="16"/>
    <s v="Bonmeza"/>
    <x v="16"/>
    <x v="16"/>
    <n v="8"/>
    <x v="2"/>
    <n v="9"/>
    <n v="9017"/>
    <n v="6"/>
  </r>
  <r>
    <x v="17"/>
    <s v="Kokko"/>
    <x v="17"/>
    <x v="17"/>
    <n v="5"/>
    <x v="3"/>
    <n v="2"/>
    <n v="2018"/>
    <n v="6"/>
  </r>
  <r>
    <x v="18"/>
    <s v="Than-that"/>
    <x v="18"/>
    <x v="18"/>
    <n v="4"/>
    <x v="2"/>
    <n v="9"/>
    <n v="9019"/>
    <n v="6"/>
  </r>
  <r>
    <x v="19"/>
    <s v="Thit-magyi"/>
    <x v="19"/>
    <x v="19"/>
    <n v="6"/>
    <x v="3"/>
    <n v="2"/>
    <n v="2020"/>
    <n v="6"/>
  </r>
  <r>
    <x v="20"/>
    <s v="Sit"/>
    <x v="20"/>
    <x v="20"/>
    <n v="4"/>
    <x v="3"/>
    <n v="2"/>
    <n v="2021"/>
    <n v="6"/>
  </r>
  <r>
    <x v="21"/>
    <s v="Maibau (Kachin)"/>
    <x v="21"/>
    <x v="21"/>
    <n v="8"/>
    <x v="2"/>
    <n v="9"/>
    <n v="9022"/>
    <n v="6"/>
  </r>
  <r>
    <x v="22"/>
    <s v="Ondon-gyi"/>
    <x v="22"/>
    <x v="22"/>
    <n v="5"/>
    <x v="2"/>
    <n v="9"/>
    <n v="9023"/>
    <n v="6"/>
  </r>
  <r>
    <x v="23"/>
    <s v="Taung-me-ok"/>
    <x v="23"/>
    <x v="23"/>
    <n v="8"/>
    <x v="2"/>
    <n v="9"/>
    <n v="9024"/>
    <n v="6"/>
  </r>
  <r>
    <x v="24"/>
    <s v="Nantayok"/>
    <x v="24"/>
    <x v="24"/>
    <n v="8"/>
    <x v="2"/>
    <n v="9"/>
    <n v="9025"/>
    <n v="6"/>
  </r>
  <r>
    <x v="25"/>
    <s v="Thawka-gyi"/>
    <x v="25"/>
    <x v="25"/>
    <n v="8"/>
    <x v="2"/>
    <n v="9"/>
    <n v="9026"/>
    <n v="6"/>
  </r>
  <r>
    <x v="26"/>
    <s v="Myauk-le-seik"/>
    <x v="26"/>
    <x v="26"/>
    <n v="8"/>
    <x v="2"/>
    <n v="9"/>
    <n v="9027"/>
    <n v="6"/>
  </r>
  <r>
    <x v="27"/>
    <s v="Thitni"/>
    <x v="27"/>
    <x v="27"/>
    <n v="8"/>
    <x v="2"/>
    <n v="9"/>
    <n v="9028"/>
    <n v="6"/>
  </r>
  <r>
    <x v="28"/>
    <s v="Aukchinsa-ni"/>
    <x v="28"/>
    <x v="28"/>
    <n v="8"/>
    <x v="5"/>
    <n v="3"/>
    <n v="3029"/>
    <n v="6"/>
  </r>
  <r>
    <x v="29"/>
    <s v="Yon"/>
    <x v="29"/>
    <x v="29"/>
    <n v="3"/>
    <x v="5"/>
    <n v="3"/>
    <n v="3030"/>
    <n v="6"/>
  </r>
  <r>
    <x v="30"/>
    <s v="Yon-akauk-chaw"/>
    <x v="30"/>
    <x v="30"/>
    <n v="8"/>
    <x v="2"/>
    <n v="9"/>
    <n v="9031"/>
    <n v="6"/>
  </r>
  <r>
    <x v="31"/>
    <s v="Kaban"/>
    <x v="31"/>
    <x v="31"/>
    <n v="8"/>
    <x v="2"/>
    <n v="9"/>
    <n v="9032"/>
    <n v="6"/>
  </r>
  <r>
    <x v="32"/>
    <s v="Kaung-hmu"/>
    <x v="32"/>
    <x v="32"/>
    <n v="7"/>
    <x v="5"/>
    <n v="3"/>
    <n v="3033"/>
    <n v="6"/>
  </r>
  <r>
    <x v="33"/>
    <s v="Pan-ma"/>
    <x v="33"/>
    <x v="33"/>
    <n v="8"/>
    <x v="2"/>
    <n v="9"/>
    <n v="9034"/>
    <n v="6"/>
  </r>
  <r>
    <x v="34"/>
    <s v="Ma-u-lettan-she"/>
    <x v="34"/>
    <x v="34"/>
    <n v="7"/>
    <x v="4"/>
    <n v="4"/>
    <n v="4035"/>
    <n v="6"/>
  </r>
  <r>
    <x v="35"/>
    <s v="Hmyaseik"/>
    <x v="35"/>
    <x v="35"/>
    <n v="8"/>
    <x v="2"/>
    <n v="9"/>
    <n v="9036"/>
    <n v="6"/>
  </r>
  <r>
    <x v="36"/>
    <s v="Byisin"/>
    <x v="36"/>
    <x v="36"/>
    <n v="8"/>
    <x v="2"/>
    <n v="9"/>
    <n v="9037"/>
    <n v="6"/>
  </r>
  <r>
    <x v="37"/>
    <s v="Kinbalin"/>
    <x v="37"/>
    <x v="37"/>
    <n v="8"/>
    <x v="2"/>
    <n v="9"/>
    <n v="9038"/>
    <n v="6"/>
  </r>
  <r>
    <x v="38"/>
    <s v="Thit-sat"/>
    <x v="38"/>
    <x v="38"/>
    <n v="10"/>
    <x v="2"/>
    <n v="9"/>
    <n v="9039"/>
    <n v="6"/>
  </r>
  <r>
    <x v="39"/>
    <s v="Ye-mein"/>
    <x v="39"/>
    <x v="39"/>
    <n v="8"/>
    <x v="2"/>
    <n v="9"/>
    <n v="9040"/>
    <n v="6"/>
  </r>
  <r>
    <x v="40"/>
    <s v="Akyaw"/>
    <x v="40"/>
    <x v="40"/>
    <n v="8"/>
    <x v="2"/>
    <n v="9"/>
    <n v="9041"/>
    <n v="6"/>
  </r>
  <r>
    <x v="41"/>
    <s v="Taung-peinne"/>
    <x v="41"/>
    <x v="41"/>
    <n v="6"/>
    <x v="5"/>
    <n v="3"/>
    <n v="3042"/>
    <n v="6"/>
  </r>
  <r>
    <x v="42"/>
    <s v="Peinne"/>
    <x v="42"/>
    <x v="42"/>
    <n v="8"/>
    <x v="2"/>
    <n v="9"/>
    <n v="9043"/>
    <n v="6"/>
  </r>
  <r>
    <x v="43"/>
    <s v="Myauk-lok"/>
    <x v="43"/>
    <x v="43"/>
    <n v="8"/>
    <x v="2"/>
    <n v="5"/>
    <n v="5044"/>
    <n v="6"/>
  </r>
  <r>
    <x v="44"/>
    <s v="Sone-padat"/>
    <x v="44"/>
    <x v="44"/>
    <n v="8"/>
    <x v="2"/>
    <n v="9"/>
    <n v="9045"/>
    <n v="6"/>
  </r>
  <r>
    <x v="45"/>
    <s v="Thame"/>
    <x v="45"/>
    <x v="45"/>
    <n v="8"/>
    <x v="2"/>
    <n v="9"/>
    <n v="9046"/>
    <n v="6"/>
  </r>
  <r>
    <x v="46"/>
    <s v="Tama"/>
    <x v="46"/>
    <x v="46"/>
    <n v="8"/>
    <x v="2"/>
    <n v="9"/>
    <n v="9047"/>
    <n v="6"/>
  </r>
  <r>
    <x v="47"/>
    <s v="Kanaso"/>
    <x v="47"/>
    <x v="47"/>
    <n v="5"/>
    <x v="3"/>
    <n v="2"/>
    <n v="2048"/>
    <n v="6"/>
  </r>
  <r>
    <x v="48"/>
    <s v="Thit-palwe"/>
    <x v="48"/>
    <x v="48"/>
    <n v="8"/>
    <x v="2"/>
    <n v="9"/>
    <n v="9049"/>
    <n v="6"/>
  </r>
  <r>
    <x v="49"/>
    <s v="Kyi"/>
    <x v="49"/>
    <x v="49"/>
    <n v="10"/>
    <x v="2"/>
    <n v="9"/>
    <n v="9050"/>
    <n v="6"/>
  </r>
  <r>
    <x v="50"/>
    <s v="Swedaw"/>
    <x v="50"/>
    <x v="50"/>
    <n v="8"/>
    <x v="2"/>
    <n v="9"/>
    <n v="9051"/>
    <n v="6"/>
  </r>
  <r>
    <x v="51"/>
    <s v="Chinbyit"/>
    <x v="51"/>
    <x v="51"/>
    <n v="4"/>
    <x v="2"/>
    <n v="9"/>
    <n v="9052"/>
    <n v="6"/>
  </r>
  <r>
    <x v="52"/>
    <s v="Swedaw-ni"/>
    <x v="52"/>
    <x v="52"/>
    <n v="8"/>
    <x v="2"/>
    <n v="9"/>
    <n v="9053"/>
    <n v="6"/>
  </r>
  <r>
    <x v="53"/>
    <s v="Palan"/>
    <x v="53"/>
    <x v="53"/>
    <n v="8"/>
    <x v="2"/>
    <n v="9"/>
    <n v="9054"/>
    <n v="6"/>
  </r>
  <r>
    <x v="54"/>
    <s v="Bwegyin"/>
    <x v="54"/>
    <x v="54"/>
    <n v="8"/>
    <x v="2"/>
    <n v="9"/>
    <n v="9055"/>
    <n v="6"/>
  </r>
  <r>
    <x v="55"/>
    <s v="Shawdu"/>
    <x v="55"/>
    <x v="55"/>
    <n v="8"/>
    <x v="2"/>
    <n v="9"/>
    <n v="9056"/>
    <n v="6"/>
  </r>
  <r>
    <x v="56"/>
    <s v="Pet-wun"/>
    <x v="56"/>
    <x v="56"/>
    <n v="7"/>
    <x v="2"/>
    <n v="9"/>
    <n v="9057"/>
    <n v="6"/>
  </r>
  <r>
    <x v="57"/>
    <s v="Cherry-bo"/>
    <x v="57"/>
    <x v="57"/>
    <n v="8"/>
    <x v="2"/>
    <n v="9"/>
    <n v="9058"/>
    <n v="6"/>
  </r>
  <r>
    <x v="58"/>
    <s v="Tayok-the"/>
    <x v="58"/>
    <x v="58"/>
    <n v="8"/>
    <x v="2"/>
    <n v="9"/>
    <n v="9059"/>
    <n v="6"/>
  </r>
  <r>
    <x v="59"/>
    <s v="Taw-duyin"/>
    <x v="59"/>
    <x v="59"/>
    <n v="8"/>
    <x v="2"/>
    <n v="9"/>
    <n v="9060"/>
    <n v="6"/>
  </r>
  <r>
    <x v="60"/>
    <s v="Thamon"/>
    <x v="60"/>
    <x v="60"/>
    <n v="8"/>
    <x v="2"/>
    <n v="9"/>
    <n v="9061"/>
    <n v="6"/>
  </r>
  <r>
    <x v="61"/>
    <s v="Mayan"/>
    <x v="61"/>
    <x v="61"/>
    <n v="8"/>
    <x v="2"/>
    <n v="9"/>
    <n v="9062"/>
    <n v="6"/>
  </r>
  <r>
    <x v="62"/>
    <s v="Seikchi"/>
    <x v="62"/>
    <x v="62"/>
    <n v="8"/>
    <x v="2"/>
    <n v="9"/>
    <n v="9063"/>
    <n v="6"/>
  </r>
  <r>
    <x v="63"/>
    <s v="Byu-u-talon"/>
    <x v="63"/>
    <x v="63"/>
    <n v="8"/>
    <x v="2"/>
    <n v="9"/>
    <n v="9064"/>
    <n v="6"/>
  </r>
  <r>
    <x v="64"/>
    <s v="Byu"/>
    <x v="64"/>
    <x v="64"/>
    <n v="10"/>
    <x v="2"/>
    <n v="9"/>
    <n v="9065"/>
    <n v="6"/>
  </r>
  <r>
    <x v="65"/>
    <s v="Saung-po"/>
    <x v="65"/>
    <x v="65"/>
    <n v="8"/>
    <x v="2"/>
    <n v="9"/>
    <n v="9066"/>
    <n v="6"/>
  </r>
  <r>
    <x v="66"/>
    <s v="Byu-kyettet"/>
    <x v="66"/>
    <x v="66"/>
    <n v="3"/>
    <x v="2"/>
    <n v="9"/>
    <n v="9067"/>
    <n v="6"/>
  </r>
  <r>
    <x v="67"/>
    <s v="Thayet-thinbaung"/>
    <x v="67"/>
    <x v="67"/>
    <n v="8"/>
    <x v="2"/>
    <n v="9"/>
    <n v="9068"/>
    <n v="6"/>
  </r>
  <r>
    <x v="68"/>
    <s v="Lumbo"/>
    <x v="68"/>
    <x v="68"/>
    <n v="5"/>
    <x v="2"/>
    <n v="9"/>
    <n v="9069"/>
    <n v="6"/>
  </r>
  <r>
    <x v="69"/>
    <s v="Pauk"/>
    <x v="69"/>
    <x v="69"/>
    <n v="8"/>
    <x v="2"/>
    <n v="9"/>
    <n v="9070"/>
    <n v="6"/>
  </r>
  <r>
    <x v="70"/>
    <s v="Teinnyet"/>
    <x v="70"/>
    <x v="70"/>
    <n v="8"/>
    <x v="2"/>
    <n v="9"/>
    <n v="9071"/>
    <n v="6"/>
  </r>
  <r>
    <x v="71"/>
    <s v="Si-gyi"/>
    <x v="71"/>
    <x v="71"/>
    <n v="8"/>
    <x v="2"/>
    <n v="9"/>
    <n v="9072"/>
    <n v="6"/>
  </r>
  <r>
    <x v="72"/>
    <s v="Daung-sat-pya"/>
    <x v="72"/>
    <x v="72"/>
    <n v="8"/>
    <x v="2"/>
    <n v="9"/>
    <n v="9073"/>
    <n v="6"/>
  </r>
  <r>
    <x v="73"/>
    <s v="Ponnyet"/>
    <x v="73"/>
    <x v="73"/>
    <n v="8"/>
    <x v="2"/>
    <n v="9"/>
    <n v="9074"/>
    <n v="6"/>
  </r>
  <r>
    <x v="74"/>
    <s v="Tharapi"/>
    <x v="74"/>
    <x v="74"/>
    <n v="8"/>
    <x v="5"/>
    <n v="3"/>
    <n v="3075"/>
    <n v="6"/>
  </r>
  <r>
    <x v="75"/>
    <s v="Saga-sein"/>
    <x v="75"/>
    <x v="75"/>
    <n v="8"/>
    <x v="2"/>
    <n v="9"/>
    <n v="9076"/>
    <n v="6"/>
  </r>
  <r>
    <x v="76"/>
    <s v="Myauk-laung"/>
    <x v="76"/>
    <x v="76"/>
    <n v="8"/>
    <x v="2"/>
    <n v="9"/>
    <n v="9077"/>
    <n v="6"/>
  </r>
  <r>
    <x v="77"/>
    <s v="Mani-awga"/>
    <x v="77"/>
    <x v="77"/>
    <n v="8"/>
    <x v="5"/>
    <n v="3"/>
    <n v="3078"/>
    <n v="6"/>
  </r>
  <r>
    <x v="78"/>
    <s v="Bambwe"/>
    <x v="78"/>
    <x v="78"/>
    <n v="10"/>
    <x v="2"/>
    <n v="9"/>
    <n v="9079"/>
    <n v="6"/>
  </r>
  <r>
    <x v="79"/>
    <s v="Hon-ya-za"/>
    <x v="79"/>
    <x v="79"/>
    <n v="8"/>
    <x v="2"/>
    <n v="9"/>
    <n v="9080"/>
    <n v="6"/>
  </r>
  <r>
    <x v="80"/>
    <s v="Ngu"/>
    <x v="80"/>
    <x v="80"/>
    <n v="4"/>
    <x v="2"/>
    <n v="9"/>
    <n v="9081"/>
    <n v="6"/>
  </r>
  <r>
    <x v="81"/>
    <s v="Ngu-thein"/>
    <x v="81"/>
    <x v="81"/>
    <n v="8"/>
    <x v="2"/>
    <n v="9"/>
    <n v="9082"/>
    <n v="6"/>
  </r>
  <r>
    <x v="82"/>
    <s v="Ngu-sat"/>
    <x v="82"/>
    <x v="82"/>
    <n v="8"/>
    <x v="2"/>
    <n v="9"/>
    <n v="9083"/>
    <n v="6"/>
  </r>
  <r>
    <x v="83"/>
    <s v="Mezali"/>
    <x v="83"/>
    <x v="83"/>
    <n v="8"/>
    <x v="2"/>
    <n v="9"/>
    <n v="9084"/>
    <n v="6"/>
  </r>
  <r>
    <x v="84"/>
    <s v="Taw-mezali"/>
    <x v="84"/>
    <x v="84"/>
    <n v="8"/>
    <x v="2"/>
    <n v="9"/>
    <n v="9085"/>
    <n v="6"/>
  </r>
  <r>
    <x v="85"/>
    <s v="Thit-e"/>
    <x v="85"/>
    <x v="85"/>
    <n v="5"/>
    <x v="5"/>
    <n v="3"/>
    <n v="3086"/>
    <n v="6"/>
  </r>
  <r>
    <x v="86"/>
    <s v="Kabwi"/>
    <x v="86"/>
    <x v="86"/>
    <n v="8"/>
    <x v="2"/>
    <n v="9"/>
    <n v="9087"/>
    <n v="6"/>
  </r>
  <r>
    <x v="87"/>
    <s v="Petsut-yetama"/>
    <x v="87"/>
    <x v="87"/>
    <n v="8"/>
    <x v="2"/>
    <n v="9"/>
    <n v="9088"/>
    <n v="6"/>
  </r>
  <r>
    <x v="88"/>
    <s v="Taw-tama"/>
    <x v="88"/>
    <x v="88"/>
    <n v="8"/>
    <x v="2"/>
    <n v="9"/>
    <n v="9089"/>
    <n v="6"/>
  </r>
  <r>
    <x v="89"/>
    <s v="Taung-tama"/>
    <x v="89"/>
    <x v="89"/>
    <n v="8"/>
    <x v="3"/>
    <n v="2"/>
    <n v="2090"/>
    <n v="6"/>
  </r>
  <r>
    <x v="90"/>
    <s v="Thitma-ee"/>
    <x v="90"/>
    <x v="90"/>
    <n v="8"/>
    <x v="2"/>
    <n v="9"/>
    <n v="9091"/>
    <n v="6"/>
  </r>
  <r>
    <x v="91"/>
    <s v="Thitkado"/>
    <x v="91"/>
    <x v="91"/>
    <n v="8"/>
    <x v="3"/>
    <n v="2"/>
    <n v="2092"/>
    <n v="6"/>
  </r>
  <r>
    <x v="92"/>
    <s v="Thinbaw-letpan"/>
    <x v="92"/>
    <x v="92"/>
    <n v="8"/>
    <x v="2"/>
    <n v="9"/>
    <n v="9093"/>
    <n v="6"/>
  </r>
  <r>
    <x v="93"/>
    <s v="Kyauk-tinyu"/>
    <x v="93"/>
    <x v="93"/>
    <n v="8"/>
    <x v="2"/>
    <n v="9"/>
    <n v="9094"/>
    <n v="6"/>
  </r>
  <r>
    <x v="94"/>
    <s v="Kalwa"/>
    <x v="94"/>
    <x v="94"/>
    <n v="8"/>
    <x v="2"/>
    <n v="9"/>
    <n v="9095"/>
    <n v="6"/>
  </r>
  <r>
    <x v="95"/>
    <s v="Kabaing"/>
    <x v="95"/>
    <x v="95"/>
    <n v="8"/>
    <x v="2"/>
    <n v="9"/>
    <n v="9096"/>
    <n v="6"/>
  </r>
  <r>
    <x v="96"/>
    <s v="Madama-myaw"/>
    <x v="96"/>
    <x v="96"/>
    <n v="8"/>
    <x v="2"/>
    <n v="9"/>
    <n v="9097"/>
    <n v="6"/>
  </r>
  <r>
    <x v="97"/>
    <s v="Yinma"/>
    <x v="97"/>
    <x v="97"/>
    <n v="6"/>
    <x v="3"/>
    <n v="2"/>
    <n v="2098"/>
    <n v="6"/>
  </r>
  <r>
    <x v="98"/>
    <s v="Yinma-hmwe-sot"/>
    <x v="98"/>
    <x v="98"/>
    <n v="8"/>
    <x v="2"/>
    <n v="9"/>
    <n v="9099"/>
    <n v="6"/>
  </r>
  <r>
    <x v="99"/>
    <s v="Kyun-gado"/>
    <x v="99"/>
    <x v="99"/>
    <n v="8"/>
    <x v="2"/>
    <n v="9"/>
    <n v="9100"/>
    <n v="6"/>
  </r>
  <r>
    <x v="100"/>
    <s v="Hman-thin"/>
    <x v="100"/>
    <x v="100"/>
    <n v="8"/>
    <x v="3"/>
    <n v="2"/>
    <n v="2101"/>
    <n v="6"/>
  </r>
  <r>
    <x v="101"/>
    <s v="Karawe"/>
    <x v="101"/>
    <x v="101"/>
    <n v="8"/>
    <x v="3"/>
    <n v="2"/>
    <n v="2102"/>
    <n v="6"/>
  </r>
  <r>
    <x v="102"/>
    <s v="Nalingyaw"/>
    <x v="102"/>
    <x v="102"/>
    <n v="8"/>
    <x v="2"/>
    <n v="9"/>
    <n v="9103"/>
    <n v="6"/>
  </r>
  <r>
    <x v="103"/>
    <s v="Thit-kyabo"/>
    <x v="103"/>
    <x v="103"/>
    <n v="8"/>
    <x v="2"/>
    <n v="9"/>
    <n v="9104"/>
    <n v="6"/>
  </r>
  <r>
    <x v="104"/>
    <s v="Taw-kanako"/>
    <x v="104"/>
    <x v="104"/>
    <n v="8"/>
    <x v="2"/>
    <n v="9"/>
    <n v="9105"/>
    <n v="6"/>
  </r>
  <r>
    <x v="105"/>
    <s v="Yaungban"/>
    <x v="105"/>
    <x v="105"/>
    <n v="8"/>
    <x v="2"/>
    <n v="9"/>
    <n v="9106"/>
    <n v="6"/>
  </r>
  <r>
    <x v="106"/>
    <s v="Thanat"/>
    <x v="106"/>
    <x v="106"/>
    <n v="4"/>
    <x v="2"/>
    <n v="9"/>
    <n v="9107"/>
    <n v="6"/>
  </r>
  <r>
    <x v="107"/>
    <s v="Sandawa"/>
    <x v="107"/>
    <x v="107"/>
    <n v="4"/>
    <x v="5"/>
    <n v="3"/>
    <n v="3108"/>
    <n v="6"/>
  </r>
  <r>
    <x v="108"/>
    <s v="Hmaik"/>
    <x v="108"/>
    <x v="108"/>
    <n v="4"/>
    <x v="2"/>
    <n v="9"/>
    <n v="9109"/>
    <n v="6"/>
  </r>
  <r>
    <x v="109"/>
    <s v="U-byat"/>
    <x v="109"/>
    <x v="109"/>
    <n v="8"/>
    <x v="2"/>
    <n v="9"/>
    <n v="9110"/>
    <n v="6"/>
  </r>
  <r>
    <x v="110"/>
    <s v="Ye-kadet"/>
    <x v="110"/>
    <x v="110"/>
    <n v="8"/>
    <x v="2"/>
    <n v="9"/>
    <n v="9111"/>
    <n v="6"/>
  </r>
  <r>
    <x v="111"/>
    <s v="Kadet"/>
    <x v="111"/>
    <x v="111"/>
    <n v="8"/>
    <x v="2"/>
    <n v="9"/>
    <n v="9112"/>
    <n v="6"/>
  </r>
  <r>
    <x v="112"/>
    <s v="Bebya"/>
    <x v="112"/>
    <x v="112"/>
    <n v="7"/>
    <x v="2"/>
    <n v="9"/>
    <n v="9113"/>
    <n v="6"/>
  </r>
  <r>
    <x v="113"/>
    <s v="Sa-thange-on-hnauk"/>
    <x v="113"/>
    <x v="113"/>
    <n v="8"/>
    <x v="2"/>
    <n v="9"/>
    <n v="9114"/>
    <n v="6"/>
  </r>
  <r>
    <x v="114"/>
    <s v="Thetyin-gyi"/>
    <x v="114"/>
    <x v="114"/>
    <n v="4"/>
    <x v="2"/>
    <n v="9"/>
    <n v="9115"/>
    <n v="6"/>
  </r>
  <r>
    <x v="115"/>
    <s v="Ananbo"/>
    <x v="115"/>
    <x v="115"/>
    <n v="8"/>
    <x v="2"/>
    <n v="9"/>
    <n v="9116"/>
    <n v="6"/>
  </r>
  <r>
    <x v="116"/>
    <s v="Myinga"/>
    <x v="116"/>
    <x v="116"/>
    <n v="8"/>
    <x v="2"/>
    <n v="9"/>
    <n v="9117"/>
    <n v="6"/>
  </r>
  <r>
    <x v="117"/>
    <s v="Yindaik"/>
    <x v="117"/>
    <x v="117"/>
    <n v="5"/>
    <x v="3"/>
    <n v="2"/>
    <n v="2118"/>
    <n v="6"/>
  </r>
  <r>
    <x v="118"/>
    <s v="Yinzat"/>
    <x v="118"/>
    <x v="118"/>
    <n v="4"/>
    <x v="2"/>
    <n v="9"/>
    <n v="9119"/>
    <n v="6"/>
  </r>
  <r>
    <x v="119"/>
    <s v="Thitpok"/>
    <x v="119"/>
    <x v="119"/>
    <n v="7"/>
    <x v="2"/>
    <n v="9"/>
    <n v="9120"/>
    <n v="6"/>
  </r>
  <r>
    <x v="120"/>
    <s v="Tamalan"/>
    <x v="120"/>
    <x v="120"/>
    <n v="8"/>
    <x v="1"/>
    <n v="1"/>
    <n v="1121"/>
    <n v="6"/>
  </r>
  <r>
    <x v="121"/>
    <s v="Madama"/>
    <x v="121"/>
    <x v="121"/>
    <n v="8"/>
    <x v="2"/>
    <n v="9"/>
    <n v="9122"/>
    <n v="6"/>
  </r>
  <r>
    <x v="122"/>
    <s v="Thitsanwin"/>
    <x v="122"/>
    <x v="122"/>
    <n v="8"/>
    <x v="2"/>
    <n v="9"/>
    <n v="9123"/>
    <n v="6"/>
  </r>
  <r>
    <x v="123"/>
    <s v="Kala-padauk"/>
    <x v="123"/>
    <x v="123"/>
    <n v="8"/>
    <x v="2"/>
    <n v="9"/>
    <n v="9124"/>
    <n v="6"/>
  </r>
  <r>
    <x v="124"/>
    <s v="Kyese-satna"/>
    <x v="124"/>
    <x v="124"/>
    <n v="8"/>
    <x v="2"/>
    <n v="9"/>
    <n v="9125"/>
    <n v="6"/>
  </r>
  <r>
    <x v="125"/>
    <s v="Kyese-kyi-chi"/>
    <x v="125"/>
    <x v="125"/>
    <n v="8"/>
    <x v="2"/>
    <n v="9"/>
    <n v="9126"/>
    <n v="6"/>
  </r>
  <r>
    <x v="126"/>
    <s v="Seinban"/>
    <x v="126"/>
    <x v="126"/>
    <n v="8"/>
    <x v="2"/>
    <n v="9"/>
    <n v="9127"/>
    <n v="6"/>
  </r>
  <r>
    <x v="127"/>
    <s v="Pok-thin-ma-myet-kauk"/>
    <x v="127"/>
    <x v="127"/>
    <n v="3"/>
    <x v="2"/>
    <n v="9"/>
    <n v="9128"/>
    <n v="6"/>
  </r>
  <r>
    <x v="128"/>
    <s v="Taung-kaye"/>
    <x v="128"/>
    <x v="128"/>
    <n v="8"/>
    <x v="2"/>
    <n v="9"/>
    <n v="9129"/>
    <n v="6"/>
  </r>
  <r>
    <x v="129"/>
    <s v="Sit-byu"/>
    <x v="129"/>
    <x v="129"/>
    <n v="8"/>
    <x v="2"/>
    <n v="9"/>
    <n v="9130"/>
    <n v="6"/>
  </r>
  <r>
    <x v="130"/>
    <s v="Byu"/>
    <x v="130"/>
    <x v="130"/>
    <n v="8"/>
    <x v="2"/>
    <n v="9"/>
    <n v="9131"/>
    <n v="6"/>
  </r>
  <r>
    <x v="131"/>
    <s v="Thabyu"/>
    <x v="131"/>
    <x v="131"/>
    <n v="8"/>
    <x v="2"/>
    <n v="9"/>
    <n v="9132"/>
    <n v="6"/>
  </r>
  <r>
    <x v="132"/>
    <s v="Wet-zinbyun"/>
    <x v="132"/>
    <x v="132"/>
    <n v="8"/>
    <x v="2"/>
    <n v="9"/>
    <n v="9133"/>
    <n v="6"/>
  </r>
  <r>
    <x v="133"/>
    <s v="Zinbyun"/>
    <x v="133"/>
    <x v="133"/>
    <n v="4"/>
    <x v="2"/>
    <n v="9"/>
    <n v="9134"/>
    <n v="6"/>
  </r>
  <r>
    <x v="134"/>
    <s v="Linyaw"/>
    <x v="134"/>
    <x v="134"/>
    <n v="4"/>
    <x v="2"/>
    <n v="9"/>
    <n v="9135"/>
    <n v="6"/>
  </r>
  <r>
    <x v="135"/>
    <s v="Te"/>
    <x v="135"/>
    <x v="135"/>
    <n v="5"/>
    <x v="2"/>
    <n v="9"/>
    <n v="9136"/>
    <n v="6"/>
  </r>
  <r>
    <x v="136"/>
    <s v="Aukchinsa"/>
    <x v="136"/>
    <x v="136"/>
    <n v="4"/>
    <x v="2"/>
    <n v="9"/>
    <n v="9137"/>
    <n v="6"/>
  </r>
  <r>
    <x v="137"/>
    <s v="Gyok"/>
    <x v="137"/>
    <x v="137"/>
    <n v="7"/>
    <x v="2"/>
    <n v="9"/>
    <n v="9138"/>
    <n v="6"/>
  </r>
  <r>
    <x v="138"/>
    <s v="Yengan-bok"/>
    <x v="138"/>
    <x v="138"/>
    <n v="8"/>
    <x v="2"/>
    <n v="9"/>
    <n v="9139"/>
    <n v="6"/>
  </r>
  <r>
    <x v="139"/>
    <s v="Inbo"/>
    <x v="139"/>
    <x v="139"/>
    <n v="4"/>
    <x v="2"/>
    <n v="9"/>
    <n v="9140"/>
    <n v="6"/>
  </r>
  <r>
    <x v="140"/>
    <s v="In"/>
    <x v="140"/>
    <x v="140"/>
    <n v="3"/>
    <x v="3"/>
    <n v="2"/>
    <n v="2141"/>
    <n v="6"/>
  </r>
  <r>
    <x v="141"/>
    <s v="Kanyin"/>
    <x v="141"/>
    <x v="141"/>
    <n v="7"/>
    <x v="3"/>
    <n v="2"/>
    <n v="2142"/>
    <n v="8"/>
  </r>
  <r>
    <x v="142"/>
    <s v="Hmaing"/>
    <x v="142"/>
    <x v="142"/>
    <n v="8"/>
    <x v="2"/>
    <n v="9"/>
    <n v="9143"/>
    <n v="6"/>
  </r>
  <r>
    <x v="143"/>
    <s v="Thakut"/>
    <x v="143"/>
    <x v="143"/>
    <n v="10"/>
    <x v="2"/>
    <n v="9"/>
    <n v="9144"/>
    <n v="6"/>
  </r>
  <r>
    <x v="144"/>
    <s v="Hingut"/>
    <x v="144"/>
    <x v="144"/>
    <n v="6"/>
    <x v="2"/>
    <n v="9"/>
    <n v="9145"/>
    <n v="6"/>
  </r>
  <r>
    <x v="145"/>
    <s v="Nga-bauk"/>
    <x v="145"/>
    <x v="145"/>
    <n v="8"/>
    <x v="2"/>
    <n v="9"/>
    <n v="9146"/>
    <n v="6"/>
  </r>
  <r>
    <x v="146"/>
    <s v="Taung-thitsi"/>
    <x v="146"/>
    <x v="146"/>
    <n v="8"/>
    <x v="2"/>
    <n v="9"/>
    <n v="9147"/>
    <n v="6"/>
  </r>
  <r>
    <x v="147"/>
    <s v="Myauk-ngo"/>
    <x v="147"/>
    <x v="147"/>
    <n v="9"/>
    <x v="4"/>
    <n v="4"/>
    <n v="4148"/>
    <n v="6"/>
  </r>
  <r>
    <x v="148"/>
    <s v="Duyin"/>
    <x v="148"/>
    <x v="148"/>
    <n v="8"/>
    <x v="2"/>
    <n v="9"/>
    <n v="9149"/>
    <n v="6"/>
  </r>
  <r>
    <x v="149"/>
    <s v="Kalaung-ni"/>
    <x v="149"/>
    <x v="149"/>
    <n v="8"/>
    <x v="2"/>
    <n v="9"/>
    <n v="9150"/>
    <n v="6"/>
  </r>
  <r>
    <x v="150"/>
    <s v="Tagat-ni"/>
    <x v="150"/>
    <x v="150"/>
    <n v="8"/>
    <x v="2"/>
    <n v="9"/>
    <n v="9151"/>
    <n v="6"/>
  </r>
  <r>
    <x v="151"/>
    <s v="Pet-thin"/>
    <x v="151"/>
    <x v="151"/>
    <n v="8"/>
    <x v="2"/>
    <n v="9"/>
    <n v="9152"/>
    <n v="6"/>
  </r>
  <r>
    <x v="152"/>
    <s v="Thitpwe"/>
    <x v="152"/>
    <x v="152"/>
    <n v="4"/>
    <x v="2"/>
    <n v="9"/>
    <n v="9153"/>
    <n v="6"/>
  </r>
  <r>
    <x v="153"/>
    <s v="Budalet"/>
    <x v="153"/>
    <x v="153"/>
    <n v="5"/>
    <x v="2"/>
    <n v="9"/>
    <n v="9154"/>
    <n v="6"/>
  </r>
  <r>
    <x v="154"/>
    <s v="Kaya-hmwe"/>
    <x v="154"/>
    <x v="154"/>
    <n v="8"/>
    <x v="2"/>
    <n v="9"/>
    <n v="9155"/>
    <n v="6"/>
  </r>
  <r>
    <x v="155"/>
    <s v="Waso"/>
    <x v="155"/>
    <x v="155"/>
    <n v="8"/>
    <x v="2"/>
    <n v="9"/>
    <n v="9156"/>
    <n v="6"/>
  </r>
  <r>
    <x v="156"/>
    <s v="Zibyu"/>
    <x v="156"/>
    <x v="156"/>
    <n v="8"/>
    <x v="2"/>
    <n v="9"/>
    <n v="9157"/>
    <n v="6"/>
  </r>
  <r>
    <x v="157"/>
    <s v="Pan-swele"/>
    <x v="157"/>
    <x v="157"/>
    <n v="8"/>
    <x v="2"/>
    <n v="9"/>
    <n v="9158"/>
    <n v="6"/>
  </r>
  <r>
    <x v="158"/>
    <s v="Petsut"/>
    <x v="158"/>
    <x v="158"/>
    <n v="8"/>
    <x v="2"/>
    <n v="9"/>
    <n v="9159"/>
    <n v="6"/>
  </r>
  <r>
    <x v="159"/>
    <s v="Dwani/Swani"/>
    <x v="159"/>
    <x v="159"/>
    <n v="3"/>
    <x v="2"/>
    <n v="9"/>
    <n v="9160"/>
    <n v="6"/>
  </r>
  <r>
    <x v="160"/>
    <s v="Taung-gwe"/>
    <x v="160"/>
    <x v="160"/>
    <n v="8"/>
    <x v="2"/>
    <n v="9"/>
    <n v="9161"/>
    <n v="6"/>
  </r>
  <r>
    <x v="161"/>
    <s v="Ye-kathit"/>
    <x v="161"/>
    <x v="161"/>
    <n v="8"/>
    <x v="2"/>
    <n v="9"/>
    <n v="9162"/>
    <n v="6"/>
  </r>
  <r>
    <x v="162"/>
    <s v="Taung-kathit"/>
    <x v="162"/>
    <x v="162"/>
    <n v="8"/>
    <x v="2"/>
    <n v="9"/>
    <n v="9163"/>
    <n v="6"/>
  </r>
  <r>
    <x v="163"/>
    <s v="Kathit"/>
    <x v="163"/>
    <x v="163"/>
    <n v="6"/>
    <x v="2"/>
    <n v="9"/>
    <n v="9164"/>
    <n v="6"/>
  </r>
  <r>
    <x v="164"/>
    <s v="Pinle-kathit"/>
    <x v="164"/>
    <x v="164"/>
    <n v="8"/>
    <x v="2"/>
    <n v="9"/>
    <n v="9165"/>
    <n v="6"/>
  </r>
  <r>
    <x v="165"/>
    <s v="Thabye"/>
    <x v="165"/>
    <x v="165"/>
    <n v="3"/>
    <x v="5"/>
    <n v="3"/>
    <n v="3166"/>
    <n v="6"/>
  </r>
  <r>
    <x v="166"/>
    <s v="Taung-lapet"/>
    <x v="166"/>
    <x v="166"/>
    <n v="7"/>
    <x v="2"/>
    <n v="9"/>
    <n v="9167"/>
    <n v="6"/>
  </r>
  <r>
    <x v="167"/>
    <s v="Kin-thabutgyi"/>
    <x v="167"/>
    <x v="167"/>
    <n v="8"/>
    <x v="2"/>
    <n v="9"/>
    <n v="9168"/>
    <n v="6"/>
  </r>
  <r>
    <x v="168"/>
    <s v="Thayaw"/>
    <x v="168"/>
    <x v="168"/>
    <n v="8"/>
    <x v="2"/>
    <n v="9"/>
    <n v="9169"/>
    <n v="6"/>
  </r>
  <r>
    <x v="169"/>
    <s v="Anan"/>
    <x v="169"/>
    <x v="169"/>
    <n v="8"/>
    <x v="3"/>
    <n v="2"/>
    <n v="2170"/>
    <n v="6"/>
  </r>
  <r>
    <x v="170"/>
    <s v="Thi"/>
    <x v="170"/>
    <x v="170"/>
    <n v="8"/>
    <x v="2"/>
    <n v="9"/>
    <n v="9171"/>
    <n v="6"/>
  </r>
  <r>
    <x v="171"/>
    <s v="Nyaung"/>
    <x v="171"/>
    <x v="171"/>
    <n v="8"/>
    <x v="2"/>
    <n v="9"/>
    <n v="9172"/>
    <n v="6"/>
  </r>
  <r>
    <x v="172"/>
    <s v="Thadut"/>
    <x v="172"/>
    <x v="172"/>
    <n v="8"/>
    <x v="2"/>
    <n v="9"/>
    <n v="9173"/>
    <n v="6"/>
  </r>
  <r>
    <x v="173"/>
    <s v="Nyaung-kyetpaung"/>
    <x v="173"/>
    <x v="173"/>
    <n v="8"/>
    <x v="2"/>
    <n v="9"/>
    <n v="9174"/>
    <n v="6"/>
  </r>
  <r>
    <x v="174"/>
    <s v="Thapan"/>
    <x v="174"/>
    <x v="174"/>
    <n v="5"/>
    <x v="2"/>
    <n v="9"/>
    <n v="9175"/>
    <n v="6"/>
  </r>
  <r>
    <x v="175"/>
    <s v="Ka-aung"/>
    <x v="175"/>
    <x v="175"/>
    <n v="8"/>
    <x v="2"/>
    <n v="9"/>
    <n v="9176"/>
    <n v="6"/>
  </r>
  <r>
    <x v="176"/>
    <s v="Sin-thapan"/>
    <x v="176"/>
    <x v="176"/>
    <n v="8"/>
    <x v="2"/>
    <n v="9"/>
    <n v="9177"/>
    <n v="6"/>
  </r>
  <r>
    <x v="177"/>
    <s v="Wetshaw"/>
    <x v="177"/>
    <x v="177"/>
    <n v="6"/>
    <x v="4"/>
    <n v="4"/>
    <n v="4178"/>
    <n v="6"/>
  </r>
  <r>
    <x v="178"/>
    <s v="Naywe"/>
    <x v="178"/>
    <x v="178"/>
    <n v="8"/>
    <x v="2"/>
    <n v="9"/>
    <n v="9179"/>
    <n v="6"/>
  </r>
  <r>
    <x v="179"/>
    <s v="Taung-thale"/>
    <x v="179"/>
    <x v="179"/>
    <n v="8"/>
    <x v="2"/>
    <n v="9"/>
    <n v="9180"/>
    <n v="6"/>
  </r>
  <r>
    <x v="180"/>
    <s v="Taw-mingut"/>
    <x v="180"/>
    <x v="180"/>
    <n v="8"/>
    <x v="2"/>
    <n v="9"/>
    <n v="9181"/>
    <n v="6"/>
  </r>
  <r>
    <x v="181"/>
    <s v="Metlin"/>
    <x v="181"/>
    <x v="181"/>
    <n v="8"/>
    <x v="2"/>
    <n v="9"/>
    <n v="9182"/>
    <n v="6"/>
  </r>
  <r>
    <x v="182"/>
    <s v="Parawa"/>
    <x v="182"/>
    <x v="182"/>
    <n v="8"/>
    <x v="2"/>
    <n v="9"/>
    <n v="9183"/>
    <n v="6"/>
  </r>
  <r>
    <x v="183"/>
    <s v="Madaw"/>
    <x v="183"/>
    <x v="183"/>
    <n v="8"/>
    <x v="2"/>
    <n v="9"/>
    <n v="9184"/>
    <n v="6"/>
  </r>
  <r>
    <x v="184"/>
    <s v="Yingat-gyi"/>
    <x v="184"/>
    <x v="184"/>
    <n v="8"/>
    <x v="5"/>
    <n v="3"/>
    <n v="3185"/>
    <n v="6"/>
  </r>
  <r>
    <x v="185"/>
    <s v="Hmanni"/>
    <x v="185"/>
    <x v="185"/>
    <n v="8"/>
    <x v="2"/>
    <n v="9"/>
    <n v="9186"/>
    <n v="6"/>
  </r>
  <r>
    <x v="186"/>
    <s v="Thamin-za-ni"/>
    <x v="186"/>
    <x v="186"/>
    <n v="8"/>
    <x v="2"/>
    <n v="9"/>
    <n v="9187"/>
    <n v="6"/>
  </r>
  <r>
    <x v="187"/>
    <s v="Yingat-gale"/>
    <x v="187"/>
    <x v="187"/>
    <n v="8"/>
    <x v="2"/>
    <n v="9"/>
    <n v="9188"/>
    <n v="6"/>
  </r>
  <r>
    <x v="188"/>
    <s v="Thamin-za-byu"/>
    <x v="188"/>
    <x v="188"/>
    <n v="8"/>
    <x v="2"/>
    <n v="9"/>
    <n v="9189"/>
    <n v="6"/>
  </r>
  <r>
    <x v="189"/>
    <s v="Chinyok"/>
    <x v="189"/>
    <x v="189"/>
    <n v="3"/>
    <x v="4"/>
    <n v="4"/>
    <n v="4190"/>
    <n v="6"/>
  </r>
  <r>
    <x v="190"/>
    <s v="Akyawsi-bin"/>
    <x v="190"/>
    <x v="190"/>
    <n v="8"/>
    <x v="2"/>
    <n v="9"/>
    <n v="9191"/>
    <n v="6"/>
  </r>
  <r>
    <x v="191"/>
    <s v="Laymin-bin"/>
    <x v="191"/>
    <x v="191"/>
    <n v="8"/>
    <x v="2"/>
    <n v="9"/>
    <n v="9192"/>
    <n v="6"/>
  </r>
  <r>
    <x v="192"/>
    <s v="Tamasok"/>
    <x v="192"/>
    <x v="192"/>
    <n v="8"/>
    <x v="2"/>
    <n v="9"/>
    <n v="9193"/>
    <n v="6"/>
  </r>
  <r>
    <x v="193"/>
    <s v="Thayet-thitsi"/>
    <x v="193"/>
    <x v="193"/>
    <n v="8"/>
    <x v="2"/>
    <n v="9"/>
    <n v="9194"/>
    <n v="6"/>
  </r>
  <r>
    <x v="194"/>
    <s v="Yemane"/>
    <x v="194"/>
    <x v="194"/>
    <n v="3"/>
    <x v="3"/>
    <n v="2"/>
    <n v="2195"/>
    <n v="6"/>
  </r>
  <r>
    <x v="195"/>
    <s v="Tayaw-ah"/>
    <x v="195"/>
    <x v="195"/>
    <n v="8"/>
    <x v="2"/>
    <n v="9"/>
    <n v="9196"/>
    <n v="6"/>
  </r>
  <r>
    <x v="196"/>
    <s v="Kyet-tayaw"/>
    <x v="196"/>
    <x v="196"/>
    <n v="8"/>
    <x v="2"/>
    <n v="9"/>
    <n v="9197"/>
    <n v="6"/>
  </r>
  <r>
    <x v="197"/>
    <s v="Khwe-tayaw"/>
    <x v="197"/>
    <x v="197"/>
    <n v="8"/>
    <x v="2"/>
    <n v="9"/>
    <n v="9198"/>
    <n v="6"/>
  </r>
  <r>
    <x v="198"/>
    <s v="Pin-tayaw"/>
    <x v="198"/>
    <x v="198"/>
    <n v="8"/>
    <x v="2"/>
    <n v="9"/>
    <n v="9199"/>
    <n v="6"/>
  </r>
  <r>
    <x v="199"/>
    <s v="Pet-shat"/>
    <x v="199"/>
    <x v="199"/>
    <n v="8"/>
    <x v="2"/>
    <n v="9"/>
    <n v="9200"/>
    <n v="6"/>
  </r>
  <r>
    <x v="200"/>
    <s v="Tayaw"/>
    <x v="200"/>
    <x v="200"/>
    <n v="6"/>
    <x v="2"/>
    <n v="5"/>
    <n v="5201"/>
    <n v="6"/>
  </r>
  <r>
    <x v="201"/>
    <s v="Pinle-thitkauk"/>
    <x v="201"/>
    <x v="201"/>
    <n v="8"/>
    <x v="2"/>
    <n v="9"/>
    <n v="9202"/>
    <n v="6"/>
  </r>
  <r>
    <x v="202"/>
    <s v="Petthan"/>
    <x v="202"/>
    <x v="202"/>
    <n v="4"/>
    <x v="2"/>
    <n v="9"/>
    <n v="9203"/>
    <n v="6"/>
  </r>
  <r>
    <x v="203"/>
    <s v="Daukyat-gyi"/>
    <x v="203"/>
    <x v="203"/>
    <n v="8"/>
    <x v="2"/>
    <n v="9"/>
    <n v="9204"/>
    <n v="6"/>
  </r>
  <r>
    <x v="204"/>
    <s v="Sin-kozi"/>
    <x v="204"/>
    <x v="204"/>
    <n v="8"/>
    <x v="2"/>
    <n v="9"/>
    <n v="9205"/>
    <n v="6"/>
  </r>
  <r>
    <x v="205"/>
    <s v="Kanazo"/>
    <x v="205"/>
    <x v="205"/>
    <n v="8"/>
    <x v="5"/>
    <n v="3"/>
    <n v="3206"/>
    <n v="6"/>
  </r>
  <r>
    <x v="206"/>
    <s v="Tachan-za"/>
    <x v="206"/>
    <x v="206"/>
    <n v="8"/>
    <x v="2"/>
    <n v="9"/>
    <n v="9207"/>
    <n v="6"/>
  </r>
  <r>
    <x v="207"/>
    <s v="Thit-linda"/>
    <x v="207"/>
    <x v="207"/>
    <n v="5"/>
    <x v="2"/>
    <n v="9"/>
    <n v="9208"/>
    <n v="6"/>
  </r>
  <r>
    <x v="208"/>
    <s v="Rubber"/>
    <x v="208"/>
    <x v="208"/>
    <n v="8"/>
    <x v="2"/>
    <n v="9"/>
    <n v="9209"/>
    <n v="6"/>
  </r>
  <r>
    <x v="209"/>
    <s v="Tagat-tagyi"/>
    <x v="209"/>
    <x v="209"/>
    <n v="8"/>
    <x v="2"/>
    <n v="9"/>
    <n v="9210"/>
    <n v="6"/>
  </r>
  <r>
    <x v="210"/>
    <s v="Petwun-gyi"/>
    <x v="210"/>
    <x v="210"/>
    <n v="8"/>
    <x v="2"/>
    <n v="9"/>
    <n v="9211"/>
    <n v="6"/>
  </r>
  <r>
    <x v="211"/>
    <s v="Thinban"/>
    <x v="211"/>
    <x v="211"/>
    <n v="8"/>
    <x v="2"/>
    <n v="9"/>
    <n v="9212"/>
    <n v="6"/>
  </r>
  <r>
    <x v="212"/>
    <s v="Lettok-gyi"/>
    <x v="212"/>
    <x v="212"/>
    <n v="7"/>
    <x v="2"/>
    <n v="9"/>
    <n v="9213"/>
    <n v="6"/>
  </r>
  <r>
    <x v="213"/>
    <s v="Pyaukseik"/>
    <x v="213"/>
    <x v="213"/>
    <n v="6"/>
    <x v="2"/>
    <n v="5"/>
    <n v="5214"/>
    <n v="6"/>
  </r>
  <r>
    <x v="214"/>
    <s v="Myaukchaw"/>
    <x v="214"/>
    <x v="214"/>
    <n v="7"/>
    <x v="2"/>
    <n v="5"/>
    <n v="5215"/>
    <n v="6"/>
  </r>
  <r>
    <x v="215"/>
    <s v="Thingan-net"/>
    <x v="215"/>
    <x v="215"/>
    <n v="8"/>
    <x v="2"/>
    <n v="9"/>
    <n v="9216"/>
    <n v="6"/>
  </r>
  <r>
    <x v="216"/>
    <s v="Thingan-magale"/>
    <x v="216"/>
    <x v="216"/>
    <n v="8"/>
    <x v="1"/>
    <n v="1"/>
    <n v="1217"/>
    <n v="6"/>
  </r>
  <r>
    <x v="217"/>
    <s v="Thingan"/>
    <x v="217"/>
    <x v="217"/>
    <n v="7"/>
    <x v="1"/>
    <n v="1"/>
    <n v="1218"/>
    <n v="8"/>
  </r>
  <r>
    <x v="218"/>
    <s v="Kalaw-pyu"/>
    <x v="218"/>
    <x v="218"/>
    <n v="8"/>
    <x v="2"/>
    <n v="9"/>
    <n v="9219"/>
    <n v="6"/>
  </r>
  <r>
    <x v="219"/>
    <s v="Kuthan"/>
    <x v="219"/>
    <x v="219"/>
    <n v="7"/>
    <x v="2"/>
    <n v="5"/>
    <n v="5220"/>
    <n v="6"/>
  </r>
  <r>
    <x v="220"/>
    <s v="Tat-talun"/>
    <x v="220"/>
    <x v="220"/>
    <n v="8"/>
    <x v="2"/>
    <n v="9"/>
    <n v="9221"/>
    <n v="6"/>
  </r>
  <r>
    <x v="221"/>
    <s v="Seinban-pya"/>
    <x v="221"/>
    <x v="221"/>
    <n v="8"/>
    <x v="2"/>
    <n v="9"/>
    <n v="9222"/>
    <n v="6"/>
  </r>
  <r>
    <x v="222"/>
    <s v="Thitkya"/>
    <x v="222"/>
    <x v="222"/>
    <n v="9"/>
    <x v="2"/>
    <n v="5"/>
    <n v="5223"/>
    <n v="6"/>
  </r>
  <r>
    <x v="223"/>
    <s v="Baingdaung-she"/>
    <x v="223"/>
    <x v="223"/>
    <n v="8"/>
    <x v="2"/>
    <n v="9"/>
    <n v="9224"/>
    <n v="6"/>
  </r>
  <r>
    <x v="224"/>
    <s v="Taung-gangaw"/>
    <x v="224"/>
    <x v="224"/>
    <n v="10"/>
    <x v="2"/>
    <n v="9"/>
    <n v="9225"/>
    <n v="6"/>
  </r>
  <r>
    <x v="225"/>
    <s v="Dwabok"/>
    <x v="225"/>
    <x v="225"/>
    <n v="3"/>
    <x v="2"/>
    <n v="9"/>
    <n v="9226"/>
    <n v="6"/>
  </r>
  <r>
    <x v="226"/>
    <s v="Leza-byu"/>
    <x v="226"/>
    <x v="226"/>
    <n v="7"/>
    <x v="2"/>
    <n v="9"/>
    <n v="9227"/>
    <n v="6"/>
  </r>
  <r>
    <x v="227"/>
    <s v="Pyinma-byu"/>
    <x v="227"/>
    <x v="227"/>
    <n v="8"/>
    <x v="2"/>
    <n v="9"/>
    <n v="9228"/>
    <n v="6"/>
  </r>
  <r>
    <x v="228"/>
    <s v="Kapali-pyinma"/>
    <x v="228"/>
    <x v="228"/>
    <n v="8"/>
    <x v="2"/>
    <n v="9"/>
    <n v="9229"/>
    <n v="6"/>
  </r>
  <r>
    <x v="229"/>
    <s v="Kon-pyinma"/>
    <x v="229"/>
    <x v="229"/>
    <n v="5"/>
    <x v="2"/>
    <n v="9"/>
    <n v="9230"/>
    <n v="6"/>
  </r>
  <r>
    <x v="230"/>
    <s v="Zaungbale-bo"/>
    <x v="230"/>
    <x v="230"/>
    <n v="8"/>
    <x v="2"/>
    <n v="9"/>
    <n v="9231"/>
    <n v="6"/>
  </r>
  <r>
    <x v="231"/>
    <s v="Pyinma"/>
    <x v="231"/>
    <x v="231"/>
    <n v="4"/>
    <x v="5"/>
    <n v="3"/>
    <n v="3232"/>
    <n v="6"/>
  </r>
  <r>
    <x v="232"/>
    <s v="Leza"/>
    <x v="232"/>
    <x v="232"/>
    <n v="4"/>
    <x v="2"/>
    <n v="5"/>
    <n v="5233"/>
    <n v="6"/>
  </r>
  <r>
    <x v="233"/>
    <s v="Zaung-bale-ywet-gyi"/>
    <x v="233"/>
    <x v="233"/>
    <n v="10"/>
    <x v="2"/>
    <n v="9"/>
    <n v="9234"/>
    <n v="6"/>
  </r>
  <r>
    <x v="234"/>
    <s v="Zaungbale"/>
    <x v="234"/>
    <x v="234"/>
    <n v="7"/>
    <x v="2"/>
    <n v="9"/>
    <n v="9235"/>
    <n v="6"/>
  </r>
  <r>
    <x v="235"/>
    <s v="Nabe"/>
    <x v="235"/>
    <x v="235"/>
    <n v="8"/>
    <x v="4"/>
    <n v="4"/>
    <n v="4236"/>
    <n v="6"/>
  </r>
  <r>
    <x v="236"/>
    <s v="Bawza-gaing"/>
    <x v="236"/>
    <x v="236"/>
    <n v="8"/>
    <x v="2"/>
    <n v="9"/>
    <n v="9237"/>
    <n v="6"/>
  </r>
  <r>
    <x v="237"/>
    <s v="Tinyu-hmwe"/>
    <x v="237"/>
    <x v="237"/>
    <n v="8"/>
    <x v="2"/>
    <n v="9"/>
    <n v="9238"/>
    <n v="6"/>
  </r>
  <r>
    <x v="238"/>
    <s v="Thanatka"/>
    <x v="238"/>
    <x v="238"/>
    <n v="8"/>
    <x v="2"/>
    <n v="9"/>
    <n v="9239"/>
    <n v="6"/>
  </r>
  <r>
    <x v="239"/>
    <s v="Kalaway (Chin)"/>
    <x v="239"/>
    <x v="239"/>
    <n v="8"/>
    <x v="2"/>
    <n v="9"/>
    <n v="9240"/>
    <n v="6"/>
  </r>
  <r>
    <x v="240"/>
    <s v="Sanse"/>
    <x v="240"/>
    <x v="240"/>
    <n v="8"/>
    <x v="2"/>
    <n v="9"/>
    <n v="9241"/>
    <n v="6"/>
  </r>
  <r>
    <x v="241"/>
    <s v="Ondon"/>
    <x v="241"/>
    <x v="241"/>
    <n v="8"/>
    <x v="2"/>
    <n v="5"/>
    <n v="5242"/>
    <n v="6"/>
  </r>
  <r>
    <x v="242"/>
    <s v="Ondon-laukya"/>
    <x v="242"/>
    <x v="242"/>
    <n v="8"/>
    <x v="2"/>
    <n v="9"/>
    <n v="9243"/>
    <n v="6"/>
  </r>
  <r>
    <x v="243"/>
    <s v="Nasha"/>
    <x v="243"/>
    <x v="243"/>
    <n v="8"/>
    <x v="2"/>
    <n v="9"/>
    <n v="9244"/>
    <n v="6"/>
  </r>
  <r>
    <x v="244"/>
    <s v="Yemane-ni"/>
    <x v="244"/>
    <x v="244"/>
    <n v="8"/>
    <x v="2"/>
    <n v="9"/>
    <n v="9245"/>
    <n v="6"/>
  </r>
  <r>
    <x v="245"/>
    <s v="Taung-yemane"/>
    <x v="245"/>
    <x v="245"/>
    <n v="8"/>
    <x v="2"/>
    <n v="9"/>
    <n v="9246"/>
    <n v="6"/>
  </r>
  <r>
    <x v="246"/>
    <s v="Mondaing-bin"/>
    <x v="246"/>
    <x v="246"/>
    <n v="8"/>
    <x v="2"/>
    <n v="9"/>
    <n v="9247"/>
    <n v="6"/>
  </r>
  <r>
    <x v="247"/>
    <s v="Dawe-hmaing"/>
    <x v="247"/>
    <x v="247"/>
    <n v="8"/>
    <x v="2"/>
    <n v="9"/>
    <n v="9248"/>
    <n v="6"/>
  </r>
  <r>
    <x v="248"/>
    <s v="Pet-waing"/>
    <x v="248"/>
    <x v="248"/>
    <n v="4"/>
    <x v="2"/>
    <n v="9"/>
    <n v="9249"/>
    <n v="6"/>
  </r>
  <r>
    <x v="249"/>
    <s v="Seikan-gyi"/>
    <x v="249"/>
    <x v="249"/>
    <n v="8"/>
    <x v="2"/>
    <n v="9"/>
    <n v="9250"/>
    <n v="6"/>
  </r>
  <r>
    <x v="250"/>
    <s v="Hlega"/>
    <x v="250"/>
    <x v="250"/>
    <n v="8"/>
    <x v="2"/>
    <n v="9"/>
    <n v="9251"/>
    <n v="6"/>
  </r>
  <r>
    <x v="251"/>
    <s v="Meza"/>
    <x v="251"/>
    <x v="251"/>
    <n v="8"/>
    <x v="2"/>
    <n v="9"/>
    <n v="9252"/>
    <n v="6"/>
  </r>
  <r>
    <x v="252"/>
    <s v="Kin-ba-lin-net"/>
    <x v="252"/>
    <x v="252"/>
    <n v="8"/>
    <x v="2"/>
    <n v="9"/>
    <n v="9253"/>
    <n v="6"/>
  </r>
  <r>
    <x v="253"/>
    <s v="Indaing-thidin"/>
    <x v="253"/>
    <x v="253"/>
    <n v="8"/>
    <x v="2"/>
    <n v="9"/>
    <n v="9254"/>
    <n v="6"/>
  </r>
  <r>
    <x v="254"/>
    <s v="Taw-thidin"/>
    <x v="254"/>
    <x v="254"/>
    <n v="6"/>
    <x v="2"/>
    <n v="9"/>
    <n v="9255"/>
    <n v="6"/>
  </r>
  <r>
    <x v="255"/>
    <s v="Taung-kado"/>
    <x v="255"/>
    <x v="255"/>
    <n v="5"/>
    <x v="2"/>
    <n v="9"/>
    <n v="9256"/>
    <n v="6"/>
  </r>
  <r>
    <x v="256"/>
    <s v="Taw-thayet"/>
    <x v="256"/>
    <x v="256"/>
    <n v="8"/>
    <x v="5"/>
    <n v="3"/>
    <n v="3257"/>
    <n v="6"/>
  </r>
  <r>
    <x v="257"/>
    <s v="Thayet"/>
    <x v="257"/>
    <x v="257"/>
    <n v="5"/>
    <x v="2"/>
    <n v="9"/>
    <n v="9258"/>
    <n v="6"/>
  </r>
  <r>
    <x v="258"/>
    <s v="Thayet-pya"/>
    <x v="258"/>
    <x v="258"/>
    <n v="8"/>
    <x v="2"/>
    <n v="9"/>
    <n v="9259"/>
    <n v="6"/>
  </r>
  <r>
    <x v="259"/>
    <s v="Sinnin-thayet"/>
    <x v="259"/>
    <x v="259"/>
    <n v="8"/>
    <x v="2"/>
    <n v="9"/>
    <n v="9260"/>
    <n v="6"/>
  </r>
  <r>
    <x v="260"/>
    <s v="Sagasein-gyi"/>
    <x v="260"/>
    <x v="260"/>
    <n v="8"/>
    <x v="2"/>
    <n v="9"/>
    <n v="9261"/>
    <n v="6"/>
  </r>
  <r>
    <x v="261"/>
    <s v="Taung-saga"/>
    <x v="261"/>
    <x v="261"/>
    <n v="7"/>
    <x v="2"/>
    <n v="9"/>
    <n v="9262"/>
    <n v="6"/>
  </r>
  <r>
    <x v="262"/>
    <s v="Saga-po"/>
    <x v="262"/>
    <x v="262"/>
    <n v="8"/>
    <x v="2"/>
    <n v="9"/>
    <n v="9263"/>
    <n v="6"/>
  </r>
  <r>
    <x v="263"/>
    <s v="Kapali-thit"/>
    <x v="263"/>
    <x v="263"/>
    <n v="8"/>
    <x v="2"/>
    <n v="9"/>
    <n v="9264"/>
    <n v="6"/>
  </r>
  <r>
    <x v="264"/>
    <s v="Mahlwa"/>
    <x v="264"/>
    <x v="264"/>
    <n v="8"/>
    <x v="2"/>
    <n v="9"/>
    <n v="9265"/>
    <n v="6"/>
  </r>
  <r>
    <x v="265"/>
    <s v="Kalamet"/>
    <x v="265"/>
    <x v="265"/>
    <n v="8"/>
    <x v="2"/>
    <n v="9"/>
    <n v="9266"/>
    <n v="6"/>
  </r>
  <r>
    <x v="266"/>
    <s v="Kalan"/>
    <x v="266"/>
    <x v="266"/>
    <n v="8"/>
    <x v="2"/>
    <n v="9"/>
    <n v="9267"/>
    <n v="6"/>
  </r>
  <r>
    <x v="146"/>
    <s v="Taung-thitsi"/>
    <x v="267"/>
    <x v="267"/>
    <n v="8"/>
    <x v="2"/>
    <n v="9"/>
    <n v="9268"/>
    <n v="6"/>
  </r>
  <r>
    <x v="267"/>
    <s v="Thitsi"/>
    <x v="268"/>
    <x v="268"/>
    <n v="5"/>
    <x v="3"/>
    <n v="2"/>
    <n v="2269"/>
    <n v="6"/>
  </r>
  <r>
    <x v="268"/>
    <s v="Pantama"/>
    <x v="269"/>
    <x v="269"/>
    <n v="8"/>
    <x v="2"/>
    <n v="9"/>
    <n v="9270"/>
    <n v="6"/>
  </r>
  <r>
    <x v="269"/>
    <s v="Pet-kanan"/>
    <x v="270"/>
    <x v="270"/>
    <n v="8"/>
    <x v="2"/>
    <n v="9"/>
    <n v="9271"/>
    <n v="6"/>
  </r>
  <r>
    <x v="270"/>
    <s v="Thabye-on"/>
    <x v="271"/>
    <x v="271"/>
    <n v="8"/>
    <x v="2"/>
    <n v="9"/>
    <n v="9272"/>
    <n v="6"/>
  </r>
  <r>
    <x v="271"/>
    <s v="Gangaw"/>
    <x v="272"/>
    <x v="272"/>
    <n v="9"/>
    <x v="5"/>
    <n v="3"/>
    <n v="3273"/>
    <n v="6"/>
  </r>
  <r>
    <x v="272"/>
    <s v="Sagawa"/>
    <x v="273"/>
    <x v="273"/>
    <n v="8"/>
    <x v="3"/>
    <n v="2"/>
    <n v="2274"/>
    <n v="6"/>
  </r>
  <r>
    <x v="273"/>
    <s v="Saga-pyu"/>
    <x v="274"/>
    <x v="274"/>
    <n v="8"/>
    <x v="2"/>
    <n v="9"/>
    <n v="9275"/>
    <n v="6"/>
  </r>
  <r>
    <x v="274"/>
    <s v="Ye-sagawa"/>
    <x v="275"/>
    <x v="275"/>
    <n v="8"/>
    <x v="2"/>
    <n v="9"/>
    <n v="9276"/>
    <n v="6"/>
  </r>
  <r>
    <x v="275"/>
    <s v="Myat-ya"/>
    <x v="276"/>
    <x v="276"/>
    <n v="10"/>
    <x v="2"/>
    <n v="9"/>
    <n v="9277"/>
    <n v="6"/>
  </r>
  <r>
    <x v="276"/>
    <s v="Thabut-thein"/>
    <x v="277"/>
    <x v="277"/>
    <n v="7"/>
    <x v="2"/>
    <n v="9"/>
    <n v="9278"/>
    <n v="6"/>
  </r>
  <r>
    <x v="277"/>
    <s v="Taw-sagasein"/>
    <x v="278"/>
    <x v="278"/>
    <n v="8"/>
    <x v="2"/>
    <n v="9"/>
    <n v="9279"/>
    <n v="6"/>
  </r>
  <r>
    <x v="278"/>
    <s v="Thabut-gyi"/>
    <x v="279"/>
    <x v="279"/>
    <n v="4"/>
    <x v="2"/>
    <n v="9"/>
    <n v="9280"/>
    <n v="6"/>
  </r>
  <r>
    <x v="279"/>
    <s v="Kywe-danyin"/>
    <x v="280"/>
    <x v="280"/>
    <n v="8"/>
    <x v="2"/>
    <n v="9"/>
    <n v="9281"/>
    <n v="6"/>
  </r>
  <r>
    <x v="280"/>
    <s v="Thit-pagan"/>
    <x v="281"/>
    <x v="281"/>
    <n v="10"/>
    <x v="2"/>
    <n v="9"/>
    <n v="9282"/>
    <n v="6"/>
  </r>
  <r>
    <x v="281"/>
    <s v="Pingan"/>
    <x v="282"/>
    <x v="282"/>
    <n v="8"/>
    <x v="2"/>
    <n v="9"/>
    <n v="9283"/>
    <n v="6"/>
  </r>
  <r>
    <x v="282"/>
    <s v="Natha"/>
    <x v="283"/>
    <x v="283"/>
    <n v="8"/>
    <x v="2"/>
    <n v="9"/>
    <n v="9284"/>
    <n v="6"/>
  </r>
  <r>
    <x v="283"/>
    <s v="Thinwin"/>
    <x v="284"/>
    <x v="284"/>
    <n v="4"/>
    <x v="3"/>
    <n v="2"/>
    <n v="2285"/>
    <n v="6"/>
  </r>
  <r>
    <x v="284"/>
    <s v="Thinwin-bo"/>
    <x v="285"/>
    <x v="285"/>
    <n v="8"/>
    <x v="2"/>
    <n v="9"/>
    <n v="9286"/>
    <n v="6"/>
  </r>
  <r>
    <x v="285"/>
    <s v="Thinwin-zat"/>
    <x v="286"/>
    <x v="286"/>
    <n v="8"/>
    <x v="2"/>
    <n v="9"/>
    <n v="9287"/>
    <n v="6"/>
  </r>
  <r>
    <x v="286"/>
    <s v="Egayit"/>
    <x v="287"/>
    <x v="287"/>
    <n v="8"/>
    <x v="2"/>
    <n v="9"/>
    <n v="9288"/>
    <n v="6"/>
  </r>
  <r>
    <x v="287"/>
    <s v="Kayay"/>
    <x v="288"/>
    <x v="288"/>
    <n v="8"/>
    <x v="2"/>
    <n v="9"/>
    <n v="9289"/>
    <n v="6"/>
  </r>
  <r>
    <x v="288"/>
    <s v="Tein"/>
    <x v="289"/>
    <x v="289"/>
    <n v="9"/>
    <x v="2"/>
    <n v="9"/>
    <n v="9290"/>
    <n v="6"/>
  </r>
  <r>
    <x v="289"/>
    <s v="Binga"/>
    <x v="290"/>
    <x v="290"/>
    <n v="3"/>
    <x v="3"/>
    <n v="2"/>
    <n v="2291"/>
    <n v="6"/>
  </r>
  <r>
    <x v="290"/>
    <s v="Bein-sa"/>
    <x v="291"/>
    <x v="291"/>
    <n v="8"/>
    <x v="2"/>
    <n v="9"/>
    <n v="9292"/>
    <n v="6"/>
  </r>
  <r>
    <x v="291"/>
    <s v="Thabut-net"/>
    <x v="292"/>
    <x v="292"/>
    <n v="8"/>
    <x v="2"/>
    <n v="9"/>
    <n v="9293"/>
    <n v="6"/>
  </r>
  <r>
    <x v="292"/>
    <s v="Nibase"/>
    <x v="293"/>
    <x v="293"/>
    <n v="8"/>
    <x v="2"/>
    <n v="9"/>
    <n v="9294"/>
    <n v="6"/>
  </r>
  <r>
    <x v="293"/>
    <s v="Taw-posa"/>
    <x v="294"/>
    <x v="294"/>
    <n v="8"/>
    <x v="2"/>
    <n v="9"/>
    <n v="9295"/>
    <n v="6"/>
  </r>
  <r>
    <x v="294"/>
    <s v="Kyaung-thwe"/>
    <x v="295"/>
    <x v="295"/>
    <n v="8"/>
    <x v="2"/>
    <n v="9"/>
    <n v="9296"/>
    <n v="6"/>
  </r>
  <r>
    <x v="295"/>
    <s v="Yuzana"/>
    <x v="296"/>
    <x v="296"/>
    <n v="8"/>
    <x v="2"/>
    <n v="9"/>
    <n v="9297"/>
    <n v="6"/>
  </r>
  <r>
    <x v="296"/>
    <s v="Kazaw"/>
    <x v="297"/>
    <x v="297"/>
    <n v="8"/>
    <x v="2"/>
    <n v="9"/>
    <n v="9298"/>
    <n v="6"/>
  </r>
  <r>
    <x v="297"/>
    <s v="Ma-u-kadon"/>
    <x v="298"/>
    <x v="298"/>
    <n v="4"/>
    <x v="2"/>
    <n v="9"/>
    <n v="9299"/>
    <n v="6"/>
  </r>
  <r>
    <x v="298"/>
    <s v="Thit-payaung"/>
    <x v="299"/>
    <x v="299"/>
    <n v="9"/>
    <x v="2"/>
    <n v="9"/>
    <n v="9300"/>
    <n v="6"/>
  </r>
  <r>
    <x v="299"/>
    <s v="Thit-thingan"/>
    <x v="300"/>
    <x v="300"/>
    <n v="8"/>
    <x v="2"/>
    <n v="9"/>
    <n v="9301"/>
    <n v="6"/>
  </r>
  <r>
    <x v="300"/>
    <s v="Tein-kala"/>
    <x v="301"/>
    <x v="301"/>
    <n v="8"/>
    <x v="2"/>
    <n v="9"/>
    <n v="9302"/>
    <n v="6"/>
  </r>
  <r>
    <x v="301"/>
    <s v="Yodaya"/>
    <x v="302"/>
    <x v="302"/>
    <n v="8"/>
    <x v="2"/>
    <n v="9"/>
    <n v="9303"/>
    <n v="6"/>
  </r>
  <r>
    <x v="302"/>
    <s v="Kyaung-sha"/>
    <x v="303"/>
    <x v="303"/>
    <n v="4"/>
    <x v="2"/>
    <n v="9"/>
    <n v="9304"/>
    <n v="6"/>
  </r>
  <r>
    <x v="303"/>
    <s v="Yebadon-gale"/>
    <x v="304"/>
    <x v="304"/>
    <n v="8"/>
    <x v="2"/>
    <n v="9"/>
    <n v="9305"/>
    <n v="6"/>
  </r>
  <r>
    <x v="304"/>
    <s v="Zaung-gyan"/>
    <x v="305"/>
    <x v="305"/>
    <n v="8"/>
    <x v="2"/>
    <n v="9"/>
    <n v="9306"/>
    <n v="6"/>
  </r>
  <r>
    <x v="305"/>
    <s v="Pyin-padauk"/>
    <x v="306"/>
    <x v="306"/>
    <n v="8"/>
    <x v="2"/>
    <n v="9"/>
    <n v="9307"/>
    <n v="6"/>
  </r>
  <r>
    <x v="306"/>
    <s v="Pinle-byin"/>
    <x v="307"/>
    <x v="307"/>
    <n v="8"/>
    <x v="2"/>
    <n v="9"/>
    <n v="9308"/>
    <n v="6"/>
  </r>
  <r>
    <x v="307"/>
    <s v="Peinne-bo"/>
    <x v="308"/>
    <x v="308"/>
    <n v="8"/>
    <x v="5"/>
    <n v="3"/>
    <n v="3309"/>
    <n v="6"/>
  </r>
  <r>
    <x v="308"/>
    <s v="Pinlebyin-ani"/>
    <x v="309"/>
    <x v="309"/>
    <n v="8"/>
    <x v="2"/>
    <n v="9"/>
    <n v="9310"/>
    <n v="6"/>
  </r>
  <r>
    <x v="309"/>
    <s v="Kyaung-dauk"/>
    <x v="310"/>
    <x v="310"/>
    <n v="8"/>
    <x v="2"/>
    <n v="9"/>
    <n v="9311"/>
    <n v="6"/>
  </r>
  <r>
    <x v="310"/>
    <s v="Thingadu"/>
    <x v="311"/>
    <x v="311"/>
    <n v="7"/>
    <x v="5"/>
    <n v="3"/>
    <n v="3312"/>
    <n v="6"/>
  </r>
  <r>
    <x v="311"/>
    <s v="Myauk-tanyet"/>
    <x v="312"/>
    <x v="312"/>
    <n v="8"/>
    <x v="2"/>
    <n v="9"/>
    <n v="9313"/>
    <n v="6"/>
  </r>
  <r>
    <x v="312"/>
    <s v="Myasein"/>
    <x v="313"/>
    <x v="313"/>
    <n v="8"/>
    <x v="2"/>
    <n v="9"/>
    <n v="9314"/>
    <n v="6"/>
  </r>
  <r>
    <x v="313"/>
    <s v="Pasin-swe"/>
    <x v="314"/>
    <x v="314"/>
    <n v="8"/>
    <x v="2"/>
    <n v="9"/>
    <n v="9315"/>
    <n v="6"/>
  </r>
  <r>
    <x v="314"/>
    <s v="Thinbaw-mezali"/>
    <x v="315"/>
    <x v="315"/>
    <n v="8"/>
    <x v="2"/>
    <n v="9"/>
    <n v="9316"/>
    <n v="6"/>
  </r>
  <r>
    <x v="315"/>
    <s v="Thitka"/>
    <x v="316"/>
    <x v="316"/>
    <n v="8"/>
    <x v="3"/>
    <n v="2"/>
    <n v="2317"/>
    <n v="6"/>
  </r>
  <r>
    <x v="316"/>
    <s v="Thitsho"/>
    <x v="317"/>
    <x v="317"/>
    <n v="8"/>
    <x v="3"/>
    <n v="2"/>
    <n v="2318"/>
    <n v="6"/>
  </r>
  <r>
    <x v="317"/>
    <s v="Ingyin"/>
    <x v="318"/>
    <x v="318"/>
    <n v="5"/>
    <x v="1"/>
    <n v="1"/>
    <n v="1319"/>
    <n v="6"/>
  </r>
  <r>
    <x v="318"/>
    <s v="Pinle-kyetyo"/>
    <x v="319"/>
    <x v="319"/>
    <n v="8"/>
    <x v="2"/>
    <n v="9"/>
    <n v="9320"/>
    <n v="6"/>
  </r>
  <r>
    <x v="319"/>
    <s v="Seiknan"/>
    <x v="320"/>
    <x v="320"/>
    <n v="8"/>
    <x v="2"/>
    <n v="9"/>
    <n v="9321"/>
    <n v="6"/>
  </r>
  <r>
    <x v="320"/>
    <s v="Taung-kanyin"/>
    <x v="321"/>
    <x v="321"/>
    <n v="8"/>
    <x v="2"/>
    <n v="9"/>
    <n v="9322"/>
    <n v="6"/>
  </r>
  <r>
    <x v="321"/>
    <s v="Muttagyi"/>
    <x v="322"/>
    <x v="322"/>
    <n v="8"/>
    <x v="2"/>
    <n v="9"/>
    <n v="9323"/>
    <n v="6"/>
  </r>
  <r>
    <x v="322"/>
    <s v="Tinyu"/>
    <x v="323"/>
    <x v="323"/>
    <n v="8"/>
    <x v="3"/>
    <n v="2"/>
    <n v="2324"/>
    <n v="6"/>
  </r>
  <r>
    <x v="323"/>
    <s v="Hna-khwa-tinyu"/>
    <x v="324"/>
    <x v="324"/>
    <n v="8"/>
    <x v="2"/>
    <n v="9"/>
    <n v="9325"/>
    <n v="6"/>
  </r>
  <r>
    <x v="324"/>
    <s v="Thinbaw-magyi"/>
    <x v="325"/>
    <x v="325"/>
    <n v="8"/>
    <x v="2"/>
    <n v="9"/>
    <n v="9326"/>
    <n v="6"/>
  </r>
  <r>
    <x v="325"/>
    <s v="Ye-kadi"/>
    <x v="326"/>
    <x v="326"/>
    <n v="8"/>
    <x v="2"/>
    <n v="9"/>
    <n v="9327"/>
    <n v="6"/>
  </r>
  <r>
    <x v="326"/>
    <s v="Sha-mo (Kachin)"/>
    <x v="327"/>
    <x v="327"/>
    <n v="8"/>
    <x v="2"/>
    <n v="9"/>
    <n v="9328"/>
    <n v="6"/>
  </r>
  <r>
    <x v="327"/>
    <s v="Thitmin-po"/>
    <x v="328"/>
    <x v="328"/>
    <n v="8"/>
    <x v="2"/>
    <n v="9"/>
    <n v="9329"/>
    <n v="6"/>
  </r>
  <r>
    <x v="328"/>
    <s v="Thitmin"/>
    <x v="329"/>
    <x v="329"/>
    <n v="8"/>
    <x v="2"/>
    <n v="9"/>
    <n v="9330"/>
    <n v="6"/>
  </r>
  <r>
    <x v="329"/>
    <s v="Gyoban"/>
    <x v="330"/>
    <x v="330"/>
    <n v="8"/>
    <x v="2"/>
    <n v="9"/>
    <n v="9331"/>
    <n v="6"/>
  </r>
  <r>
    <x v="330"/>
    <s v="Thinbaw-te"/>
    <x v="331"/>
    <x v="331"/>
    <n v="8"/>
    <x v="2"/>
    <n v="9"/>
    <n v="9332"/>
    <n v="6"/>
  </r>
  <r>
    <x v="331"/>
    <s v="Taw-thabut"/>
    <x v="332"/>
    <x v="332"/>
    <n v="8"/>
    <x v="2"/>
    <n v="9"/>
    <n v="9333"/>
    <n v="6"/>
  </r>
  <r>
    <x v="332"/>
    <s v="Thinwin-pyu"/>
    <x v="333"/>
    <x v="333"/>
    <n v="7"/>
    <x v="2"/>
    <n v="9"/>
    <n v="9334"/>
    <n v="6"/>
  </r>
  <r>
    <x v="333"/>
    <s v="Taung-tangyi"/>
    <x v="334"/>
    <x v="334"/>
    <n v="8"/>
    <x v="2"/>
    <n v="9"/>
    <n v="9335"/>
    <n v="6"/>
  </r>
  <r>
    <x v="334"/>
    <s v="Kyun-nalin"/>
    <x v="335"/>
    <x v="335"/>
    <n v="6"/>
    <x v="2"/>
    <n v="9"/>
    <n v="9336"/>
    <n v="6"/>
  </r>
  <r>
    <x v="335"/>
    <s v="Kyunbo"/>
    <x v="336"/>
    <x v="336"/>
    <n v="8"/>
    <x v="2"/>
    <n v="5"/>
    <n v="5337"/>
    <n v="6"/>
  </r>
  <r>
    <x v="336"/>
    <s v="Gandasein"/>
    <x v="337"/>
    <x v="337"/>
    <n v="8"/>
    <x v="2"/>
    <n v="9"/>
    <n v="9338"/>
    <n v="6"/>
  </r>
  <r>
    <x v="337"/>
    <s v="Thadi"/>
    <x v="338"/>
    <x v="338"/>
    <n v="3"/>
    <x v="3"/>
    <n v="2"/>
    <n v="2339"/>
    <n v="6"/>
  </r>
  <r>
    <x v="338"/>
    <s v="Cherry"/>
    <x v="339"/>
    <x v="339"/>
    <n v="8"/>
    <x v="2"/>
    <n v="9"/>
    <n v="9340"/>
    <n v="6"/>
  </r>
  <r>
    <x v="339"/>
    <s v="Kapali-padauk"/>
    <x v="340"/>
    <x v="340"/>
    <n v="8"/>
    <x v="2"/>
    <n v="9"/>
    <n v="9341"/>
    <n v="6"/>
  </r>
  <r>
    <x v="340"/>
    <s v="Pashu-padauk"/>
    <x v="341"/>
    <x v="341"/>
    <n v="8"/>
    <x v="2"/>
    <n v="9"/>
    <n v="9342"/>
    <n v="6"/>
  </r>
  <r>
    <x v="341"/>
    <s v="Padauk"/>
    <x v="342"/>
    <x v="342"/>
    <n v="8"/>
    <x v="1"/>
    <n v="1"/>
    <n v="1343"/>
    <n v="6"/>
  </r>
  <r>
    <x v="342"/>
    <s v="Natha-ni"/>
    <x v="343"/>
    <x v="343"/>
    <n v="8"/>
    <x v="2"/>
    <n v="9"/>
    <n v="9344"/>
    <n v="6"/>
  </r>
  <r>
    <x v="343"/>
    <s v="Sawbya"/>
    <x v="344"/>
    <x v="344"/>
    <n v="9"/>
    <x v="4"/>
    <n v="4"/>
    <n v="4345"/>
    <n v="6"/>
  </r>
  <r>
    <x v="344"/>
    <s v="Taung-letkok"/>
    <x v="345"/>
    <x v="345"/>
    <n v="8"/>
    <x v="2"/>
    <n v="9"/>
    <n v="9346"/>
    <n v="6"/>
  </r>
  <r>
    <x v="345"/>
    <s v="Taung-petwun"/>
    <x v="346"/>
    <x v="346"/>
    <n v="8"/>
    <x v="2"/>
    <n v="9"/>
    <n v="9347"/>
    <n v="6"/>
  </r>
  <r>
    <x v="346"/>
    <s v="Taung-hagye"/>
    <x v="347"/>
    <x v="347"/>
    <n v="8"/>
    <x v="2"/>
    <n v="9"/>
    <n v="9348"/>
    <n v="6"/>
  </r>
  <r>
    <x v="347"/>
    <s v="Nagye"/>
    <x v="348"/>
    <x v="348"/>
    <n v="8"/>
    <x v="2"/>
    <n v="9"/>
    <n v="9349"/>
    <n v="6"/>
  </r>
  <r>
    <x v="348"/>
    <s v="Badi-byu"/>
    <x v="349"/>
    <x v="349"/>
    <n v="8"/>
    <x v="2"/>
    <n v="9"/>
    <n v="9350"/>
    <n v="6"/>
  </r>
  <r>
    <x v="349"/>
    <s v="Palat"/>
    <x v="350"/>
    <x v="350"/>
    <n v="8"/>
    <x v="2"/>
    <n v="9"/>
    <n v="9351"/>
    <n v="6"/>
  </r>
  <r>
    <x v="350"/>
    <s v="Kywetsa-ni"/>
    <x v="351"/>
    <x v="351"/>
    <n v="8"/>
    <x v="2"/>
    <n v="9"/>
    <n v="9352"/>
    <n v="6"/>
  </r>
  <r>
    <x v="351"/>
    <s v="Kamyin"/>
    <x v="352"/>
    <x v="352"/>
    <n v="8"/>
    <x v="2"/>
    <n v="9"/>
    <n v="9353"/>
    <n v="6"/>
  </r>
  <r>
    <x v="352"/>
    <s v="Nyanbo"/>
    <x v="353"/>
    <x v="353"/>
    <n v="8"/>
    <x v="2"/>
    <n v="9"/>
    <n v="9354"/>
    <n v="6"/>
  </r>
  <r>
    <x v="353"/>
    <s v="Yingu-akyi"/>
    <x v="354"/>
    <x v="354"/>
    <n v="8"/>
    <x v="2"/>
    <n v="9"/>
    <n v="9355"/>
    <n v="6"/>
  </r>
  <r>
    <x v="354"/>
    <s v="Wunthabok"/>
    <x v="355"/>
    <x v="355"/>
    <n v="8"/>
    <x v="2"/>
    <n v="9"/>
    <n v="9356"/>
    <n v="6"/>
  </r>
  <r>
    <x v="355"/>
    <s v="Phet-kyan"/>
    <x v="356"/>
    <x v="356"/>
    <n v="8"/>
    <x v="2"/>
    <n v="9"/>
    <n v="9357"/>
    <n v="6"/>
  </r>
  <r>
    <x v="356"/>
    <s v="Yingu-athe"/>
    <x v="357"/>
    <x v="357"/>
    <n v="8"/>
    <x v="2"/>
    <n v="9"/>
    <n v="9358"/>
    <n v="6"/>
  </r>
  <r>
    <x v="357"/>
    <s v="Thite-gyin"/>
    <x v="358"/>
    <x v="358"/>
    <n v="8"/>
    <x v="2"/>
    <n v="9"/>
    <n v="9359"/>
    <n v="6"/>
  </r>
  <r>
    <x v="358"/>
    <s v="Wet-thitcha"/>
    <x v="359"/>
    <x v="359"/>
    <n v="8"/>
    <x v="2"/>
    <n v="9"/>
    <n v="9360"/>
    <n v="6"/>
  </r>
  <r>
    <x v="359"/>
    <s v="Nyan"/>
    <x v="360"/>
    <x v="360"/>
    <n v="8"/>
    <x v="5"/>
    <n v="3"/>
    <n v="3361"/>
    <n v="6"/>
  </r>
  <r>
    <x v="360"/>
    <s v="Sagat"/>
    <x v="361"/>
    <x v="361"/>
    <n v="8"/>
    <x v="2"/>
    <n v="9"/>
    <n v="9362"/>
    <n v="6"/>
  </r>
  <r>
    <x v="361"/>
    <s v="Ye-petkyan"/>
    <x v="362"/>
    <x v="362"/>
    <n v="8"/>
    <x v="2"/>
    <n v="9"/>
    <n v="9363"/>
    <n v="6"/>
  </r>
  <r>
    <x v="362"/>
    <s v="Kywetsa-net"/>
    <x v="363"/>
    <x v="363"/>
    <n v="8"/>
    <x v="2"/>
    <n v="9"/>
    <n v="9364"/>
    <n v="6"/>
  </r>
  <r>
    <x v="363"/>
    <s v="Thit-cha"/>
    <x v="364"/>
    <x v="364"/>
    <n v="8"/>
    <x v="5"/>
    <n v="3"/>
    <n v="3365"/>
    <n v="6"/>
  </r>
  <r>
    <x v="364"/>
    <s v="Se-thanbaya"/>
    <x v="365"/>
    <x v="365"/>
    <n v="8"/>
    <x v="2"/>
    <n v="9"/>
    <n v="9366"/>
    <n v="6"/>
  </r>
  <r>
    <x v="365"/>
    <s v="Hmanbyu"/>
    <x v="366"/>
    <x v="366"/>
    <n v="8"/>
    <x v="2"/>
    <n v="9"/>
    <n v="9367"/>
    <n v="6"/>
  </r>
  <r>
    <x v="366"/>
    <s v="Byu-chidauk-ma"/>
    <x v="367"/>
    <x v="367"/>
    <n v="8"/>
    <x v="2"/>
    <n v="9"/>
    <n v="9368"/>
    <n v="6"/>
  </r>
  <r>
    <x v="367"/>
    <s v="Byu-chidauk"/>
    <x v="368"/>
    <x v="368"/>
    <n v="8"/>
    <x v="2"/>
    <n v="9"/>
    <n v="9369"/>
    <n v="6"/>
  </r>
  <r>
    <x v="368"/>
    <s v="Zalat-ni"/>
    <x v="369"/>
    <x v="369"/>
    <n v="8"/>
    <x v="2"/>
    <n v="9"/>
    <n v="9370"/>
    <n v="6"/>
  </r>
  <r>
    <x v="369"/>
    <s v="Khaung-bin"/>
    <x v="370"/>
    <x v="370"/>
    <n v="8"/>
    <x v="2"/>
    <n v="9"/>
    <n v="9371"/>
    <n v="6"/>
  </r>
  <r>
    <x v="370"/>
    <s v="Mai-kok-kyin"/>
    <x v="371"/>
    <x v="371"/>
    <n v="8"/>
    <x v="2"/>
    <n v="9"/>
    <n v="9372"/>
    <n v="6"/>
  </r>
  <r>
    <x v="371"/>
    <s v="Taw-okshit"/>
    <x v="372"/>
    <x v="372"/>
    <n v="7"/>
    <x v="2"/>
    <n v="9"/>
    <n v="9373"/>
    <n v="6"/>
  </r>
  <r>
    <x v="372"/>
    <s v="Bamaw"/>
    <x v="373"/>
    <x v="373"/>
    <n v="8"/>
    <x v="2"/>
    <n v="9"/>
    <n v="9374"/>
    <n v="6"/>
  </r>
  <r>
    <x v="373"/>
    <s v="Momaka"/>
    <x v="374"/>
    <x v="374"/>
    <n v="8"/>
    <x v="2"/>
    <n v="9"/>
    <n v="9375"/>
    <n v="6"/>
  </r>
  <r>
    <x v="374"/>
    <s v="Kok-he"/>
    <x v="375"/>
    <x v="375"/>
    <n v="8"/>
    <x v="4"/>
    <n v="4"/>
    <n v="4376"/>
    <n v="6"/>
  </r>
  <r>
    <x v="375"/>
    <s v="Didu"/>
    <x v="376"/>
    <x v="376"/>
    <n v="3"/>
    <x v="4"/>
    <n v="4"/>
    <n v="4377"/>
    <n v="6"/>
  </r>
  <r>
    <x v="376"/>
    <s v="Letpan"/>
    <x v="377"/>
    <x v="377"/>
    <n v="7"/>
    <x v="4"/>
    <n v="4"/>
    <n v="4378"/>
    <n v="6"/>
  </r>
  <r>
    <x v="377"/>
    <s v="Theban"/>
    <x v="378"/>
    <x v="378"/>
    <n v="8"/>
    <x v="2"/>
    <n v="9"/>
    <n v="9379"/>
    <n v="6"/>
  </r>
  <r>
    <x v="378"/>
    <s v="Kathe"/>
    <x v="379"/>
    <x v="379"/>
    <n v="8"/>
    <x v="2"/>
    <n v="9"/>
    <n v="9380"/>
    <n v="6"/>
  </r>
  <r>
    <x v="379"/>
    <s v="Thinbaw-kokko"/>
    <x v="380"/>
    <x v="380"/>
    <n v="8"/>
    <x v="2"/>
    <n v="9"/>
    <n v="9381"/>
    <n v="6"/>
  </r>
  <r>
    <x v="380"/>
    <s v="Thitto"/>
    <x v="381"/>
    <x v="381"/>
    <n v="4"/>
    <x v="4"/>
    <n v="4"/>
    <n v="4382"/>
    <n v="6"/>
  </r>
  <r>
    <x v="381"/>
    <s v="Santagu"/>
    <x v="382"/>
    <x v="382"/>
    <n v="8"/>
    <x v="2"/>
    <n v="9"/>
    <n v="9383"/>
    <n v="6"/>
  </r>
  <r>
    <x v="382"/>
    <s v="Magyi-bauk"/>
    <x v="383"/>
    <x v="383"/>
    <n v="8"/>
    <x v="2"/>
    <n v="9"/>
    <n v="9384"/>
    <n v="6"/>
  </r>
  <r>
    <x v="383"/>
    <s v="Linlun"/>
    <x v="384"/>
    <x v="384"/>
    <n v="8"/>
    <x v="4"/>
    <n v="4"/>
    <n v="4385"/>
    <n v="6"/>
  </r>
  <r>
    <x v="384"/>
    <s v="Thit-pyauk"/>
    <x v="385"/>
    <x v="385"/>
    <n v="7"/>
    <x v="2"/>
    <n v="9"/>
    <n v="9386"/>
    <n v="6"/>
  </r>
  <r>
    <x v="385"/>
    <s v="Payaung"/>
    <x v="386"/>
    <x v="386"/>
    <n v="8"/>
    <x v="2"/>
    <n v="9"/>
    <n v="9387"/>
    <n v="6"/>
  </r>
  <r>
    <x v="386"/>
    <s v="Thawka"/>
    <x v="387"/>
    <x v="387"/>
    <n v="8"/>
    <x v="2"/>
    <n v="9"/>
    <n v="9388"/>
    <n v="6"/>
  </r>
  <r>
    <x v="387"/>
    <s v="Tawgyi-kyitya"/>
    <x v="388"/>
    <x v="388"/>
    <n v="8"/>
    <x v="2"/>
    <n v="9"/>
    <n v="9389"/>
    <n v="6"/>
  </r>
  <r>
    <x v="388"/>
    <s v="Thit-ngayan"/>
    <x v="389"/>
    <x v="389"/>
    <n v="8"/>
    <x v="2"/>
    <n v="9"/>
    <n v="9390"/>
    <n v="6"/>
  </r>
  <r>
    <x v="389"/>
    <s v="Laukya-byu"/>
    <x v="390"/>
    <x v="390"/>
    <n v="9"/>
    <x v="2"/>
    <n v="9"/>
    <n v="9391"/>
    <n v="6"/>
  </r>
  <r>
    <x v="390"/>
    <s v="Laukya"/>
    <x v="391"/>
    <x v="391"/>
    <n v="8"/>
    <x v="2"/>
    <n v="9"/>
    <n v="9392"/>
    <n v="6"/>
  </r>
  <r>
    <x v="391"/>
    <s v="Gyo"/>
    <x v="392"/>
    <x v="392"/>
    <n v="4"/>
    <x v="2"/>
    <n v="9"/>
    <n v="9393"/>
    <n v="6"/>
  </r>
  <r>
    <x v="392"/>
    <s v="Thitswele"/>
    <x v="393"/>
    <x v="393"/>
    <n v="8"/>
    <x v="2"/>
    <n v="9"/>
    <n v="9394"/>
    <n v="6"/>
  </r>
  <r>
    <x v="393"/>
    <s v="Che"/>
    <x v="394"/>
    <x v="394"/>
    <n v="3"/>
    <x v="2"/>
    <n v="9"/>
    <n v="9395"/>
    <n v="6"/>
  </r>
  <r>
    <x v="394"/>
    <s v="Thitsi-bo"/>
    <x v="395"/>
    <x v="395"/>
    <n v="8"/>
    <x v="2"/>
    <n v="9"/>
    <n v="9396"/>
    <n v="6"/>
  </r>
  <r>
    <x v="395"/>
    <s v="Ye-thagyi"/>
    <x v="396"/>
    <x v="396"/>
    <n v="8"/>
    <x v="2"/>
    <n v="9"/>
    <n v="9397"/>
    <n v="6"/>
  </r>
  <r>
    <x v="396"/>
    <s v="Kanyaung"/>
    <x v="397"/>
    <x v="397"/>
    <n v="8"/>
    <x v="5"/>
    <n v="3"/>
    <n v="3398"/>
    <n v="6"/>
  </r>
  <r>
    <x v="397"/>
    <s v="Kyilan"/>
    <x v="398"/>
    <x v="398"/>
    <n v="8"/>
    <x v="5"/>
    <n v="3"/>
    <n v="3399"/>
    <n v="6"/>
  </r>
  <r>
    <x v="398"/>
    <s v="Myauk-Thingan"/>
    <x v="399"/>
    <x v="399"/>
    <n v="8"/>
    <x v="2"/>
    <n v="9"/>
    <n v="9400"/>
    <n v="6"/>
  </r>
  <r>
    <x v="399"/>
    <s v="Kadut"/>
    <x v="400"/>
    <x v="400"/>
    <n v="7"/>
    <x v="2"/>
    <n v="9"/>
    <n v="9401"/>
    <n v="6"/>
  </r>
  <r>
    <x v="400"/>
    <s v="Uban"/>
    <x v="401"/>
    <x v="401"/>
    <n v="8"/>
    <x v="2"/>
    <n v="9"/>
    <n v="9402"/>
    <n v="6"/>
  </r>
  <r>
    <x v="401"/>
    <s v="Kaban-ywetthe"/>
    <x v="402"/>
    <x v="402"/>
    <n v="8"/>
    <x v="2"/>
    <n v="9"/>
    <n v="9403"/>
    <n v="6"/>
  </r>
  <r>
    <x v="402"/>
    <s v="Uban-kaya"/>
    <x v="403"/>
    <x v="403"/>
    <n v="8"/>
    <x v="2"/>
    <n v="9"/>
    <n v="9404"/>
    <n v="6"/>
  </r>
  <r>
    <x v="403"/>
    <s v="Thitya"/>
    <x v="404"/>
    <x v="404"/>
    <n v="5"/>
    <x v="1"/>
    <n v="1"/>
    <n v="1405"/>
    <n v="6"/>
  </r>
  <r>
    <x v="404"/>
    <s v="Kanban-thangyin"/>
    <x v="405"/>
    <x v="405"/>
    <n v="8"/>
    <x v="2"/>
    <n v="9"/>
    <n v="9406"/>
    <n v="6"/>
  </r>
  <r>
    <x v="405"/>
    <s v="Thitcho"/>
    <x v="406"/>
    <x v="406"/>
    <n v="8"/>
    <x v="2"/>
    <n v="9"/>
    <n v="9407"/>
    <n v="6"/>
  </r>
  <r>
    <x v="406"/>
    <s v="Kambala"/>
    <x v="407"/>
    <x v="407"/>
    <n v="8"/>
    <x v="2"/>
    <n v="9"/>
    <n v="9408"/>
    <n v="6"/>
  </r>
  <r>
    <x v="407"/>
    <s v="Lame"/>
    <x v="408"/>
    <x v="408"/>
    <n v="8"/>
    <x v="2"/>
    <n v="9"/>
    <n v="9409"/>
    <n v="6"/>
  </r>
  <r>
    <x v="408"/>
    <s v="Lamu"/>
    <x v="409"/>
    <x v="409"/>
    <n v="8"/>
    <x v="2"/>
    <n v="5"/>
    <n v="5410"/>
    <n v="6"/>
  </r>
  <r>
    <x v="409"/>
    <s v="Laba"/>
    <x v="410"/>
    <x v="410"/>
    <n v="8"/>
    <x v="2"/>
    <n v="9"/>
    <n v="9411"/>
    <n v="6"/>
  </r>
  <r>
    <x v="410"/>
    <s v="Gwe"/>
    <x v="411"/>
    <x v="411"/>
    <n v="3"/>
    <x v="4"/>
    <n v="4"/>
    <n v="4412"/>
    <n v="6"/>
  </r>
  <r>
    <x v="411"/>
    <s v="Letkok"/>
    <x v="412"/>
    <x v="412"/>
    <n v="8"/>
    <x v="4"/>
    <n v="4"/>
    <n v="4413"/>
    <n v="6"/>
  </r>
  <r>
    <x v="412"/>
    <s v="Shaw"/>
    <x v="413"/>
    <x v="413"/>
    <n v="7"/>
    <x v="2"/>
    <n v="9"/>
    <n v="9414"/>
    <n v="6"/>
  </r>
  <r>
    <x v="413"/>
    <s v="Thakut-po"/>
    <x v="414"/>
    <x v="414"/>
    <n v="8"/>
    <x v="2"/>
    <n v="9"/>
    <n v="9415"/>
    <n v="6"/>
  </r>
  <r>
    <x v="414"/>
    <s v="Thanbe"/>
    <x v="415"/>
    <x v="415"/>
    <n v="5"/>
    <x v="2"/>
    <n v="9"/>
    <n v="9416"/>
    <n v="6"/>
  </r>
  <r>
    <x v="415"/>
    <s v="Thande"/>
    <x v="416"/>
    <x v="416"/>
    <n v="3"/>
    <x v="2"/>
    <n v="9"/>
    <n v="9417"/>
    <n v="6"/>
  </r>
  <r>
    <x v="416"/>
    <s v="Kywema-gyolein"/>
    <x v="417"/>
    <x v="417"/>
    <n v="8"/>
    <x v="2"/>
    <n v="9"/>
    <n v="9418"/>
    <n v="6"/>
  </r>
  <r>
    <x v="417"/>
    <s v="Okhne"/>
    <x v="418"/>
    <x v="418"/>
    <n v="8"/>
    <x v="2"/>
    <n v="9"/>
    <n v="9419"/>
    <n v="6"/>
  </r>
  <r>
    <x v="418"/>
    <s v="Banatha"/>
    <x v="419"/>
    <x v="419"/>
    <n v="8"/>
    <x v="2"/>
    <n v="9"/>
    <n v="9420"/>
    <n v="6"/>
  </r>
  <r>
    <x v="419"/>
    <s v="Kabaung"/>
    <x v="420"/>
    <x v="420"/>
    <n v="8"/>
    <x v="2"/>
    <n v="9"/>
    <n v="9421"/>
    <n v="6"/>
  </r>
  <r>
    <x v="420"/>
    <s v="Kabaung-yekyi"/>
    <x v="421"/>
    <x v="421"/>
    <n v="8"/>
    <x v="2"/>
    <n v="9"/>
    <n v="9422"/>
    <n v="6"/>
  </r>
  <r>
    <x v="421"/>
    <s v="Mahogany"/>
    <x v="422"/>
    <x v="422"/>
    <n v="8"/>
    <x v="2"/>
    <n v="9"/>
    <n v="9423"/>
    <n v="6"/>
  </r>
  <r>
    <x v="422"/>
    <s v="Taung-thayet"/>
    <x v="423"/>
    <x v="423"/>
    <n v="6"/>
    <x v="5"/>
    <n v="3"/>
    <n v="3424"/>
    <n v="6"/>
  </r>
  <r>
    <x v="423"/>
    <s v="Shittle-pyu"/>
    <x v="424"/>
    <x v="424"/>
    <n v="8"/>
    <x v="2"/>
    <n v="9"/>
    <n v="9425"/>
    <n v="6"/>
  </r>
  <r>
    <x v="424"/>
    <s v="Daukyat"/>
    <x v="425"/>
    <x v="425"/>
    <n v="8"/>
    <x v="2"/>
    <n v="9"/>
    <n v="9426"/>
    <n v="6"/>
  </r>
  <r>
    <x v="425"/>
    <s v="Tayok-khaung-bin"/>
    <x v="426"/>
    <x v="426"/>
    <n v="8"/>
    <x v="2"/>
    <n v="9"/>
    <n v="9427"/>
    <n v="6"/>
  </r>
  <r>
    <x v="426"/>
    <s v="Thit-linne"/>
    <x v="427"/>
    <x v="427"/>
    <n v="8"/>
    <x v="2"/>
    <n v="9"/>
    <n v="9428"/>
    <n v="6"/>
  </r>
  <r>
    <x v="427"/>
    <s v="Magyi"/>
    <x v="428"/>
    <x v="428"/>
    <n v="8"/>
    <x v="2"/>
    <n v="9"/>
    <n v="9429"/>
    <n v="6"/>
  </r>
  <r>
    <x v="428"/>
    <s v="Kanzo"/>
    <x v="429"/>
    <x v="429"/>
    <n v="8"/>
    <x v="2"/>
    <n v="9"/>
    <n v="9430"/>
    <n v="6"/>
  </r>
  <r>
    <x v="429"/>
    <s v="Yew"/>
    <x v="430"/>
    <x v="430"/>
    <n v="8"/>
    <x v="2"/>
    <n v="9"/>
    <n v="9431"/>
    <n v="6"/>
  </r>
  <r>
    <x v="430"/>
    <s v="Dahat"/>
    <x v="431"/>
    <x v="431"/>
    <n v="10"/>
    <x v="2"/>
    <n v="9"/>
    <n v="9432"/>
    <n v="6"/>
  </r>
  <r>
    <x v="431"/>
    <s v="Taukkyan"/>
    <x v="432"/>
    <x v="432"/>
    <n v="6"/>
    <x v="5"/>
    <n v="3"/>
    <n v="3433"/>
    <n v="6"/>
  </r>
  <r>
    <x v="432"/>
    <s v="Thitsein"/>
    <x v="433"/>
    <x v="433"/>
    <n v="6"/>
    <x v="2"/>
    <n v="9"/>
    <n v="9434"/>
    <n v="6"/>
  </r>
  <r>
    <x v="433"/>
    <s v="Daung-aiktan"/>
    <x v="434"/>
    <x v="434"/>
    <n v="8"/>
    <x v="2"/>
    <n v="9"/>
    <n v="9435"/>
    <n v="6"/>
  </r>
  <r>
    <x v="434"/>
    <s v="Banda"/>
    <x v="435"/>
    <x v="435"/>
    <n v="8"/>
    <x v="2"/>
    <n v="9"/>
    <n v="9436"/>
    <n v="6"/>
  </r>
  <r>
    <x v="435"/>
    <s v="Panga"/>
    <x v="436"/>
    <x v="436"/>
    <n v="3"/>
    <x v="5"/>
    <n v="3"/>
    <n v="3437"/>
    <n v="6"/>
  </r>
  <r>
    <x v="436"/>
    <s v="Taukkyan-ywet-gyi"/>
    <x v="437"/>
    <x v="437"/>
    <n v="6"/>
    <x v="2"/>
    <n v="9"/>
    <n v="9438"/>
    <n v="6"/>
  </r>
  <r>
    <x v="437"/>
    <s v="Taukkyan-ywet-they"/>
    <x v="438"/>
    <x v="438"/>
    <n v="7"/>
    <x v="2"/>
    <n v="9"/>
    <n v="9439"/>
    <n v="6"/>
  </r>
  <r>
    <x v="438"/>
    <s v="Ye-taukkyan"/>
    <x v="439"/>
    <x v="439"/>
    <n v="8"/>
    <x v="2"/>
    <n v="9"/>
    <n v="9440"/>
    <n v="6"/>
  </r>
  <r>
    <x v="439"/>
    <s v="Than"/>
    <x v="440"/>
    <x v="440"/>
    <n v="6"/>
    <x v="2"/>
    <n v="9"/>
    <n v="9441"/>
    <n v="6"/>
  </r>
  <r>
    <x v="440"/>
    <s v="Lein"/>
    <x v="441"/>
    <x v="441"/>
    <n v="4"/>
    <x v="2"/>
    <n v="9"/>
    <n v="9442"/>
    <n v="6"/>
  </r>
  <r>
    <x v="441"/>
    <s v="Taukkyan"/>
    <x v="442"/>
    <x v="442"/>
    <n v="6"/>
    <x v="5"/>
    <n v="3"/>
    <n v="3443"/>
    <n v="6"/>
  </r>
  <r>
    <x v="442"/>
    <s v="Taung-kan"/>
    <x v="443"/>
    <x v="443"/>
    <n v="8"/>
    <x v="2"/>
    <n v="9"/>
    <n v="9444"/>
    <n v="6"/>
  </r>
  <r>
    <x v="443"/>
    <s v="Baing"/>
    <x v="444"/>
    <x v="444"/>
    <n v="7"/>
    <x v="4"/>
    <n v="4"/>
    <n v="4445"/>
    <n v="6"/>
  </r>
  <r>
    <x v="444"/>
    <s v="Thinbaung-shaw"/>
    <x v="445"/>
    <x v="445"/>
    <n v="8"/>
    <x v="2"/>
    <n v="9"/>
    <n v="9446"/>
    <n v="6"/>
  </r>
  <r>
    <x v="445"/>
    <s v="Sabu-bani"/>
    <x v="446"/>
    <x v="446"/>
    <n v="8"/>
    <x v="2"/>
    <n v="9"/>
    <n v="9447"/>
    <n v="6"/>
  </r>
  <r>
    <x v="446"/>
    <s v="Sat-sha"/>
    <x v="447"/>
    <x v="447"/>
    <n v="8"/>
    <x v="2"/>
    <n v="9"/>
    <n v="9448"/>
    <n v="6"/>
  </r>
  <r>
    <x v="447"/>
    <s v="Set-kadon"/>
    <x v="448"/>
    <x v="448"/>
    <n v="8"/>
    <x v="4"/>
    <n v="4"/>
    <n v="4449"/>
    <n v="6"/>
  </r>
  <r>
    <x v="448"/>
    <s v="Taungthabye"/>
    <x v="449"/>
    <x v="449"/>
    <n v="6"/>
    <x v="2"/>
    <n v="9"/>
    <n v="9450"/>
    <n v="6"/>
  </r>
  <r>
    <x v="449"/>
    <s v="Mya-kamaung"/>
    <x v="450"/>
    <x v="450"/>
    <n v="8"/>
    <x v="2"/>
    <n v="9"/>
    <n v="9451"/>
    <n v="6"/>
  </r>
  <r>
    <x v="450"/>
    <s v="Taw-petsut"/>
    <x v="451"/>
    <x v="451"/>
    <n v="8"/>
    <x v="2"/>
    <n v="9"/>
    <n v="9452"/>
    <n v="6"/>
  </r>
  <r>
    <x v="451"/>
    <s v="Thit-kauk-hnyin"/>
    <x v="452"/>
    <x v="452"/>
    <n v="8"/>
    <x v="2"/>
    <n v="9"/>
    <n v="9453"/>
    <n v="6"/>
  </r>
  <r>
    <x v="452"/>
    <s v="Kanyin-kyaung-che"/>
    <x v="453"/>
    <x v="453"/>
    <n v="8"/>
    <x v="2"/>
    <n v="9"/>
    <n v="9454"/>
    <n v="6"/>
  </r>
  <r>
    <x v="453"/>
    <s v="Tauksha"/>
    <x v="454"/>
    <x v="454"/>
    <n v="4"/>
    <x v="2"/>
    <n v="9"/>
    <n v="9455"/>
    <n v="6"/>
  </r>
  <r>
    <x v="453"/>
    <s v="Tauksha"/>
    <x v="455"/>
    <x v="455"/>
    <n v="8"/>
    <x v="2"/>
    <n v="9"/>
    <n v="9456"/>
    <n v="6"/>
  </r>
  <r>
    <x v="454"/>
    <s v="Kyun-gauk-nwe"/>
    <x v="456"/>
    <x v="456"/>
    <n v="8"/>
    <x v="2"/>
    <n v="9"/>
    <n v="9457"/>
    <n v="6"/>
  </r>
  <r>
    <x v="455"/>
    <s v="Kyaungban-gyi"/>
    <x v="457"/>
    <x v="457"/>
    <n v="8"/>
    <x v="2"/>
    <n v="9"/>
    <n v="9458"/>
    <n v="6"/>
  </r>
  <r>
    <x v="456"/>
    <s v="Petlezin"/>
    <x v="458"/>
    <x v="458"/>
    <n v="8"/>
    <x v="2"/>
    <n v="9"/>
    <n v="9459"/>
    <n v="6"/>
  </r>
  <r>
    <x v="457"/>
    <s v="Kyetyo"/>
    <x v="459"/>
    <x v="459"/>
    <n v="4"/>
    <x v="2"/>
    <n v="9"/>
    <n v="9460"/>
    <n v="6"/>
  </r>
  <r>
    <x v="458"/>
    <s v="Kyaungban"/>
    <x v="460"/>
    <x v="460"/>
    <n v="8"/>
    <x v="2"/>
    <n v="9"/>
    <n v="9461"/>
    <n v="6"/>
  </r>
  <r>
    <x v="459"/>
    <s v="Kyetyo-po"/>
    <x v="461"/>
    <x v="461"/>
    <n v="8"/>
    <x v="2"/>
    <n v="9"/>
    <n v="9462"/>
    <n v="6"/>
  </r>
  <r>
    <x v="460"/>
    <s v="Gyobo"/>
    <x v="462"/>
    <x v="462"/>
    <n v="8"/>
    <x v="2"/>
    <n v="9"/>
    <n v="9463"/>
    <n v="6"/>
  </r>
  <r>
    <x v="461"/>
    <s v="Thit-pyu"/>
    <x v="463"/>
    <x v="463"/>
    <n v="3"/>
    <x v="2"/>
    <n v="5"/>
    <n v="5464"/>
    <n v="6"/>
  </r>
  <r>
    <x v="462"/>
    <s v="Taw-saungtaw-gu"/>
    <x v="464"/>
    <x v="464"/>
    <n v="8"/>
    <x v="2"/>
    <n v="9"/>
    <n v="9465"/>
    <n v="6"/>
  </r>
  <r>
    <x v="463"/>
    <s v="Sagyin"/>
    <x v="465"/>
    <x v="465"/>
    <n v="8"/>
    <x v="2"/>
    <n v="9"/>
    <n v="9466"/>
    <n v="6"/>
  </r>
  <r>
    <x v="464"/>
    <s v="Taung-sagyin"/>
    <x v="466"/>
    <x v="466"/>
    <n v="8"/>
    <x v="2"/>
    <n v="9"/>
    <n v="9467"/>
    <n v="6"/>
  </r>
  <r>
    <x v="465"/>
    <s v="Pattagyi"/>
    <x v="467"/>
    <x v="467"/>
    <n v="8"/>
    <x v="2"/>
    <n v="9"/>
    <n v="9468"/>
    <n v="6"/>
  </r>
  <r>
    <x v="466"/>
    <s v="Lettok-thein"/>
    <x v="468"/>
    <x v="468"/>
    <n v="8"/>
    <x v="2"/>
    <n v="9"/>
    <n v="9469"/>
    <n v="6"/>
  </r>
  <r>
    <x v="467"/>
    <s v="Sagwe"/>
    <x v="469"/>
    <x v="469"/>
    <n v="8"/>
    <x v="2"/>
    <n v="9"/>
    <n v="9470"/>
    <n v="6"/>
  </r>
  <r>
    <x v="468"/>
    <s v="Taung-kyetmauk"/>
    <x v="470"/>
    <x v="470"/>
    <n v="8"/>
    <x v="2"/>
    <n v="9"/>
    <n v="9471"/>
    <n v="6"/>
  </r>
  <r>
    <x v="469"/>
    <s v="Pinle-on"/>
    <x v="471"/>
    <x v="471"/>
    <n v="8"/>
    <x v="2"/>
    <n v="9"/>
    <n v="9472"/>
    <n v="6"/>
  </r>
  <r>
    <x v="470"/>
    <s v="Kyana"/>
    <x v="472"/>
    <x v="472"/>
    <n v="8"/>
    <x v="3"/>
    <n v="2"/>
    <n v="2473"/>
    <n v="6"/>
  </r>
  <r>
    <x v="471"/>
    <s v="Mayanin-kyetsu"/>
    <x v="473"/>
    <x v="473"/>
    <n v="8"/>
    <x v="2"/>
    <n v="9"/>
    <n v="9474"/>
    <n v="6"/>
  </r>
  <r>
    <x v="472"/>
    <s v="Subo"/>
    <x v="474"/>
    <x v="474"/>
    <n v="8"/>
    <x v="2"/>
    <n v="9"/>
    <n v="9475"/>
    <n v="6"/>
  </r>
  <r>
    <x v="473"/>
    <s v="Zi"/>
    <x v="475"/>
    <x v="475"/>
    <n v="8"/>
    <x v="2"/>
    <n v="9"/>
    <n v="9476"/>
    <n v="6"/>
  </r>
  <r>
    <x v="474"/>
    <s v="Myauk-zi"/>
    <x v="476"/>
    <x v="476"/>
    <n v="8"/>
    <x v="2"/>
    <n v="9"/>
    <n v="9477"/>
    <n v="6"/>
  </r>
  <r>
    <x v="475"/>
    <s v="Daungbaung"/>
    <x v="477"/>
    <x v="477"/>
    <n v="8"/>
    <x v="2"/>
    <n v="9"/>
    <n v="9478"/>
    <n v="6"/>
  </r>
  <r>
    <x v="476"/>
    <s v="Moksoma"/>
    <x v="478"/>
    <x v="478"/>
    <n v="8"/>
    <x v="2"/>
    <n v="9"/>
    <n v="9479"/>
    <n v="6"/>
  </r>
  <r>
    <x v="477"/>
    <s v="Daung-dalaung"/>
    <x v="479"/>
    <x v="479"/>
    <n v="8"/>
    <x v="2"/>
    <n v="9"/>
    <n v="9480"/>
    <n v="6"/>
  </r>
  <r>
    <x v="478"/>
    <s v="Magyipwe"/>
    <x v="480"/>
    <x v="480"/>
    <n v="8"/>
    <x v="3"/>
    <n v="2"/>
    <n v="2481"/>
    <n v="6"/>
  </r>
  <r>
    <x v="479"/>
    <s v="Mauk"/>
    <x v="481"/>
    <x v="481"/>
    <n v="8"/>
    <x v="2"/>
    <n v="9"/>
    <n v="9482"/>
    <n v="6"/>
  </r>
  <r>
    <x v="480"/>
    <s v="Taung-sagaing"/>
    <x v="482"/>
    <x v="482"/>
    <n v="8"/>
    <x v="2"/>
    <n v="9"/>
    <n v="9483"/>
    <n v="6"/>
  </r>
  <r>
    <x v="481"/>
    <s v="Myauk-okshit"/>
    <x v="483"/>
    <x v="483"/>
    <n v="8"/>
    <x v="2"/>
    <n v="9"/>
    <n v="9484"/>
    <n v="6"/>
  </r>
  <r>
    <x v="482"/>
    <s v="Talaing-kaung"/>
    <x v="484"/>
    <x v="484"/>
    <n v="8"/>
    <x v="5"/>
    <n v="3"/>
    <n v="3485"/>
    <n v="6"/>
  </r>
  <r>
    <x v="483"/>
    <s v="Danyin"/>
    <x v="485"/>
    <x v="485"/>
    <n v="8"/>
    <x v="2"/>
    <n v="9"/>
    <n v="9486"/>
    <n v="6"/>
  </r>
  <r>
    <x v="484"/>
    <s v="Kyet-tuywesa"/>
    <x v="486"/>
    <x v="486"/>
    <n v="8"/>
    <x v="2"/>
    <n v="5"/>
    <n v="5487"/>
    <n v="6"/>
  </r>
  <r>
    <x v="485"/>
    <s v="Unidentified_482"/>
    <x v="487"/>
    <x v="487"/>
    <n v="8"/>
    <x v="2"/>
    <n v="9"/>
    <n v="9488"/>
    <n v="6"/>
  </r>
  <r>
    <x v="486"/>
    <s v="Mayanin"/>
    <x v="488"/>
    <x v="488"/>
    <n v="3"/>
    <x v="2"/>
    <n v="9"/>
    <n v="9489"/>
    <n v="6"/>
  </r>
  <r>
    <x v="487"/>
    <s v="Thit-kaya"/>
    <x v="489"/>
    <x v="489"/>
    <n v="8"/>
    <x v="2"/>
    <n v="9"/>
    <n v="9490"/>
    <n v="6"/>
  </r>
  <r>
    <x v="488"/>
    <s v="Magyipway"/>
    <x v="490"/>
    <x v="490"/>
    <n v="8"/>
    <x v="2"/>
    <n v="9"/>
    <n v="9491"/>
    <n v="6"/>
  </r>
  <r>
    <x v="485"/>
    <s v="Unidentified_492"/>
    <x v="487"/>
    <x v="491"/>
    <n v="9"/>
    <x v="2"/>
    <n v="9"/>
    <n v="9492"/>
    <n v="6"/>
  </r>
  <r>
    <x v="485"/>
    <s v="Unidentified_493"/>
    <x v="487"/>
    <x v="492"/>
    <n v="8"/>
    <x v="2"/>
    <n v="9"/>
    <n v="9493"/>
    <n v="6"/>
  </r>
  <r>
    <x v="485"/>
    <s v="Unidentified_494"/>
    <x v="487"/>
    <x v="493"/>
    <n v="8"/>
    <x v="2"/>
    <n v="9"/>
    <n v="9494"/>
    <n v="6"/>
  </r>
  <r>
    <x v="485"/>
    <s v="Unidentified_495"/>
    <x v="487"/>
    <x v="494"/>
    <n v="8"/>
    <x v="2"/>
    <n v="9"/>
    <n v="9495"/>
    <n v="6"/>
  </r>
  <r>
    <x v="485"/>
    <s v="Unidentified_496"/>
    <x v="487"/>
    <x v="495"/>
    <n v="8"/>
    <x v="2"/>
    <n v="9"/>
    <n v="9496"/>
    <n v="6"/>
  </r>
  <r>
    <x v="485"/>
    <s v="Unidentified_497"/>
    <x v="487"/>
    <x v="496"/>
    <n v="8"/>
    <x v="2"/>
    <n v="9"/>
    <n v="9497"/>
    <n v="6"/>
  </r>
  <r>
    <x v="485"/>
    <s v="Unidentified_498"/>
    <x v="487"/>
    <x v="497"/>
    <n v="8"/>
    <x v="2"/>
    <n v="9"/>
    <n v="9498"/>
    <n v="6"/>
  </r>
  <r>
    <x v="485"/>
    <s v="Unidentified_499"/>
    <x v="487"/>
    <x v="498"/>
    <n v="8"/>
    <x v="2"/>
    <n v="9"/>
    <n v="9499"/>
    <n v="6"/>
  </r>
  <r>
    <x v="485"/>
    <s v="Unidentified_500"/>
    <x v="487"/>
    <x v="499"/>
    <n v="8"/>
    <x v="2"/>
    <n v="9"/>
    <n v="9500"/>
    <n v="6"/>
  </r>
  <r>
    <x v="489"/>
    <s v="Eucalypt"/>
    <x v="491"/>
    <x v="500"/>
    <n v="8"/>
    <x v="2"/>
    <n v="9"/>
    <n v="9501"/>
    <n v="6"/>
  </r>
  <r>
    <x v="490"/>
    <s v="Bawsagaing"/>
    <x v="492"/>
    <x v="501"/>
    <n v="8"/>
    <x v="2"/>
    <n v="9"/>
    <n v="9502"/>
    <n v="6"/>
  </r>
  <r>
    <x v="491"/>
    <s v="Auri sha"/>
    <x v="493"/>
    <x v="502"/>
    <n v="8"/>
    <x v="2"/>
    <n v="9"/>
    <n v="9503"/>
    <n v="6"/>
  </r>
  <r>
    <x v="485"/>
    <s v="Unidentified_504"/>
    <x v="487"/>
    <x v="503"/>
    <n v="8"/>
    <x v="2"/>
    <n v="9"/>
    <n v="9504"/>
    <n v="6"/>
  </r>
  <r>
    <x v="492"/>
    <s v="Taw-shauk"/>
    <x v="487"/>
    <x v="504"/>
    <n v="8"/>
    <x v="2"/>
    <n v="9"/>
    <n v="9505"/>
    <n v="6"/>
  </r>
  <r>
    <x v="493"/>
    <s v="Moehnan"/>
    <x v="494"/>
    <x v="505"/>
    <n v="8"/>
    <x v="2"/>
    <n v="9"/>
    <n v="9506"/>
    <n v="6"/>
  </r>
  <r>
    <x v="494"/>
    <s v="Lateyoe"/>
    <x v="494"/>
    <x v="506"/>
    <n v="8"/>
    <x v="2"/>
    <n v="9"/>
    <n v="9507"/>
    <n v="6"/>
  </r>
  <r>
    <x v="495"/>
    <s v="Satha"/>
    <x v="494"/>
    <x v="507"/>
    <n v="8"/>
    <x v="2"/>
    <n v="9"/>
    <n v="9508"/>
    <n v="6"/>
  </r>
  <r>
    <x v="485"/>
    <s v="Unidentified_509"/>
    <x v="487"/>
    <x v="508"/>
    <n v="8"/>
    <x v="2"/>
    <n v="9"/>
    <n v="9509"/>
    <n v="6"/>
  </r>
  <r>
    <x v="496"/>
    <s v="Su-bouk"/>
    <x v="494"/>
    <x v="509"/>
    <n v="8"/>
    <x v="2"/>
    <n v="9"/>
    <n v="9510"/>
    <n v="6"/>
  </r>
  <r>
    <x v="497"/>
    <s v="Saung"/>
    <x v="494"/>
    <x v="510"/>
    <n v="8"/>
    <x v="2"/>
    <n v="9"/>
    <n v="9511"/>
    <n v="6"/>
  </r>
  <r>
    <x v="498"/>
    <s v="Panthaka"/>
    <x v="494"/>
    <x v="511"/>
    <n v="8"/>
    <x v="2"/>
    <n v="9"/>
    <n v="9512"/>
    <n v="6"/>
  </r>
  <r>
    <x v="485"/>
    <s v="Unidentified_513"/>
    <x v="487"/>
    <x v="512"/>
    <n v="8"/>
    <x v="2"/>
    <n v="9"/>
    <n v="9513"/>
    <n v="6"/>
  </r>
  <r>
    <x v="499"/>
    <s v="Nakhaung-pu"/>
    <x v="494"/>
    <x v="513"/>
    <n v="8"/>
    <x v="2"/>
    <n v="9"/>
    <n v="9514"/>
    <n v="6"/>
  </r>
  <r>
    <x v="485"/>
    <s v="Unidentified_515"/>
    <x v="487"/>
    <x v="514"/>
    <n v="8"/>
    <x v="2"/>
    <n v="9"/>
    <n v="9515"/>
    <n v="6"/>
  </r>
  <r>
    <x v="500"/>
    <s v="Myauk-ohn"/>
    <x v="494"/>
    <x v="515"/>
    <n v="8"/>
    <x v="2"/>
    <n v="9"/>
    <n v="9516"/>
    <n v="6"/>
  </r>
  <r>
    <x v="501"/>
    <s v="Ye-ma-gyi"/>
    <x v="487"/>
    <x v="516"/>
    <n v="8"/>
    <x v="2"/>
    <n v="9"/>
    <n v="9517"/>
    <n v="6"/>
  </r>
  <r>
    <x v="485"/>
    <s v="Unidentified_518"/>
    <x v="487"/>
    <x v="517"/>
    <n v="8"/>
    <x v="2"/>
    <n v="9"/>
    <n v="9518"/>
    <n v="6"/>
  </r>
  <r>
    <x v="485"/>
    <s v="Unidentified_519"/>
    <x v="487"/>
    <x v="518"/>
    <n v="8"/>
    <x v="2"/>
    <n v="9"/>
    <n v="9519"/>
    <n v="6"/>
  </r>
  <r>
    <x v="502"/>
    <s v="Kasi"/>
    <x v="494"/>
    <x v="519"/>
    <n v="8"/>
    <x v="2"/>
    <n v="9"/>
    <n v="9520"/>
    <n v="6"/>
  </r>
  <r>
    <x v="485"/>
    <s v="Pan-ma-khon"/>
    <x v="494"/>
    <x v="520"/>
    <n v="8"/>
    <x v="2"/>
    <n v="9"/>
    <n v="9521"/>
    <n v="6"/>
  </r>
  <r>
    <x v="485"/>
    <s v="Unidentified_522"/>
    <x v="487"/>
    <x v="521"/>
    <n v="8"/>
    <x v="2"/>
    <n v="9"/>
    <n v="9522"/>
    <n v="6"/>
  </r>
  <r>
    <x v="485"/>
    <s v="Unidentified_523"/>
    <x v="487"/>
    <x v="522"/>
    <n v="8"/>
    <x v="2"/>
    <n v="9"/>
    <n v="9523"/>
    <n v="6"/>
  </r>
  <r>
    <x v="503"/>
    <s v="Taung-pyinkado"/>
    <x v="487"/>
    <x v="523"/>
    <n v="8"/>
    <x v="2"/>
    <n v="9"/>
    <n v="9524"/>
    <n v="6"/>
  </r>
  <r>
    <x v="504"/>
    <s v="Minbaw"/>
    <x v="494"/>
    <x v="524"/>
    <n v="8"/>
    <x v="2"/>
    <n v="9"/>
    <n v="9525"/>
    <n v="6"/>
  </r>
  <r>
    <x v="505"/>
    <s v="Nyaung-lan"/>
    <x v="494"/>
    <x v="525"/>
    <n v="8"/>
    <x v="2"/>
    <n v="9"/>
    <n v="9526"/>
    <n v="6"/>
  </r>
  <r>
    <x v="485"/>
    <s v="Unidentified_527"/>
    <x v="487"/>
    <x v="526"/>
    <n v="8"/>
    <x v="2"/>
    <n v="9"/>
    <n v="9527"/>
    <n v="6"/>
  </r>
  <r>
    <x v="506"/>
    <s v="Bonlone"/>
    <x v="494"/>
    <x v="527"/>
    <n v="8"/>
    <x v="2"/>
    <n v="9"/>
    <n v="9528"/>
    <n v="6"/>
  </r>
  <r>
    <x v="485"/>
    <s v="Unidentified_529"/>
    <x v="487"/>
    <x v="528"/>
    <n v="8"/>
    <x v="2"/>
    <n v="9"/>
    <n v="9529"/>
    <n v="6"/>
  </r>
  <r>
    <x v="507"/>
    <s v="All Other Species"/>
    <x v="495"/>
    <x v="529"/>
    <n v="8"/>
    <x v="2"/>
    <n v="9"/>
    <n v="9999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compact="0" compactData="0" gridDropZones="1" multipleFieldFilters="0">
  <location ref="A3:J535" firstHeaderRow="2" firstDataRow="2" firstDataCol="4"/>
  <pivotFields count="9">
    <pivotField axis="axisRow" compact="0" outline="0" showAll="0" defaultSubtotal="0">
      <items count="508">
        <item x="485"/>
        <item x="93"/>
        <item x="271"/>
        <item x="167"/>
        <item x="37"/>
        <item x="252"/>
        <item x="502"/>
        <item x="296"/>
        <item x="141"/>
        <item x="452"/>
        <item x="396"/>
        <item x="111"/>
        <item x="399"/>
        <item x="205"/>
        <item x="47"/>
        <item x="428"/>
        <item x="401"/>
        <item x="404"/>
        <item x="228"/>
        <item x="339"/>
        <item x="263"/>
        <item x="86"/>
        <item x="31"/>
        <item x="95"/>
        <item x="351"/>
        <item x="406"/>
        <item x="49"/>
        <item x="470"/>
        <item x="0"/>
        <item x="99"/>
        <item x="454"/>
        <item x="334"/>
        <item x="335"/>
        <item x="279"/>
        <item x="416"/>
        <item x="101"/>
        <item x="168"/>
        <item x="196"/>
        <item x="484"/>
        <item x="230"/>
        <item x="457"/>
        <item x="459"/>
        <item x="125"/>
        <item x="124"/>
        <item x="391"/>
        <item x="460"/>
        <item x="329"/>
        <item x="397"/>
        <item x="309"/>
        <item x="458"/>
        <item x="455"/>
        <item x="302"/>
        <item x="294"/>
        <item x="362"/>
        <item x="350"/>
        <item x="266"/>
        <item x="94"/>
        <item x="218"/>
        <item x="163"/>
        <item x="378"/>
        <item x="17"/>
        <item x="374"/>
        <item x="229"/>
        <item x="123"/>
        <item x="265"/>
        <item x="239"/>
        <item x="32"/>
        <item x="419"/>
        <item x="420"/>
        <item x="154"/>
        <item x="51"/>
        <item x="189"/>
        <item x="338"/>
        <item x="57"/>
        <item x="287"/>
        <item x="149"/>
        <item x="175"/>
        <item x="219"/>
        <item x="393"/>
        <item x="369"/>
        <item x="197"/>
        <item x="336"/>
        <item x="137"/>
        <item x="410"/>
        <item x="82"/>
        <item x="145"/>
        <item x="80"/>
        <item x="81"/>
        <item x="360"/>
        <item x="463"/>
        <item x="75"/>
        <item x="260"/>
        <item x="273"/>
        <item x="262"/>
        <item x="272"/>
        <item x="447"/>
        <item x="467"/>
        <item x="20"/>
        <item x="129"/>
        <item x="381"/>
        <item x="107"/>
        <item x="495"/>
        <item x="113"/>
        <item x="126"/>
        <item x="221"/>
        <item x="71"/>
        <item x="44"/>
        <item x="304"/>
        <item x="343"/>
        <item x="50"/>
        <item x="52"/>
        <item x="204"/>
        <item x="259"/>
        <item x="176"/>
        <item x="446"/>
        <item x="240"/>
        <item x="319"/>
        <item x="62"/>
        <item x="249"/>
        <item x="496"/>
        <item x="2"/>
        <item x="472"/>
        <item x="6"/>
        <item x="364"/>
        <item x="133"/>
        <item x="445"/>
        <item x="368"/>
        <item x="473"/>
        <item x="156"/>
        <item x="497"/>
        <item x="234"/>
        <item x="233"/>
        <item x="65"/>
        <item x="402"/>
        <item x="359"/>
        <item x="352"/>
        <item x="171"/>
        <item x="173"/>
        <item x="505"/>
        <item x="15"/>
        <item x="150"/>
        <item x="209"/>
        <item x="220"/>
        <item x="206"/>
        <item x="192"/>
        <item x="120"/>
        <item x="46"/>
        <item x="135"/>
        <item x="425"/>
        <item x="58"/>
        <item x="200"/>
        <item x="195"/>
        <item x="482"/>
        <item x="70"/>
        <item x="104"/>
        <item x="387"/>
        <item x="224"/>
        <item x="320"/>
        <item x="255"/>
        <item x="442"/>
        <item x="468"/>
        <item x="162"/>
        <item x="128"/>
        <item x="160"/>
        <item x="464"/>
        <item x="261"/>
        <item x="480"/>
        <item x="333"/>
        <item x="89"/>
        <item x="346"/>
        <item x="503"/>
        <item x="41"/>
        <item x="345"/>
        <item x="23"/>
        <item x="245"/>
        <item x="344"/>
        <item x="166"/>
        <item x="146"/>
        <item x="448"/>
        <item x="422"/>
        <item x="179"/>
        <item x="277"/>
        <item x="462"/>
        <item x="88"/>
        <item x="59"/>
        <item x="293"/>
        <item x="450"/>
        <item x="180"/>
        <item x="84"/>
        <item x="492"/>
        <item x="331"/>
        <item x="256"/>
        <item x="254"/>
        <item x="371"/>
        <item x="323"/>
        <item x="322"/>
        <item x="237"/>
        <item x="5"/>
        <item x="247"/>
        <item x="288"/>
        <item x="300"/>
        <item x="225"/>
        <item x="441"/>
        <item x="437"/>
        <item x="436"/>
        <item x="453"/>
        <item x="431"/>
        <item x="159"/>
        <item x="483"/>
        <item x="430"/>
        <item x="375"/>
        <item x="148"/>
        <item x="424"/>
        <item x="203"/>
        <item x="72"/>
        <item x="477"/>
        <item x="475"/>
        <item x="433"/>
        <item x="282"/>
        <item x="342"/>
        <item x="24"/>
        <item x="347"/>
        <item x="499"/>
        <item x="4"/>
        <item x="235"/>
        <item x="178"/>
        <item x="102"/>
        <item x="10"/>
        <item x="292"/>
        <item x="243"/>
        <item x="281"/>
        <item x="198"/>
        <item x="318"/>
        <item x="164"/>
        <item x="306"/>
        <item x="308"/>
        <item x="201"/>
        <item x="469"/>
        <item x="465"/>
        <item x="157"/>
        <item x="268"/>
        <item x="33"/>
        <item x="498"/>
        <item x="1"/>
        <item x="305"/>
        <item x="231"/>
        <item x="227"/>
        <item x="182"/>
        <item x="36"/>
        <item x="340"/>
        <item x="341"/>
        <item x="42"/>
        <item x="307"/>
        <item x="313"/>
        <item x="348"/>
        <item x="127"/>
        <item x="73"/>
        <item x="69"/>
        <item x="269"/>
        <item x="355"/>
        <item x="158"/>
        <item x="87"/>
        <item x="199"/>
        <item x="456"/>
        <item x="56"/>
        <item x="210"/>
        <item x="248"/>
        <item x="151"/>
        <item x="202"/>
        <item x="435"/>
        <item x="78"/>
        <item x="385"/>
        <item x="213"/>
        <item x="64"/>
        <item x="63"/>
        <item x="53"/>
        <item x="349"/>
        <item x="372"/>
        <item x="130"/>
        <item x="66"/>
        <item x="367"/>
        <item x="366"/>
        <item x="434"/>
        <item x="223"/>
        <item x="490"/>
        <item x="236"/>
        <item x="289"/>
        <item x="418"/>
        <item x="290"/>
        <item x="443"/>
        <item x="16"/>
        <item x="506"/>
        <item x="153"/>
        <item x="112"/>
        <item x="54"/>
        <item x="382"/>
        <item x="488"/>
        <item x="478"/>
        <item x="181"/>
        <item x="504"/>
        <item x="77"/>
        <item x="121"/>
        <item x="96"/>
        <item x="183"/>
        <item x="427"/>
        <item x="486"/>
        <item x="471"/>
        <item x="251"/>
        <item x="35"/>
        <item x="214"/>
        <item x="147"/>
        <item x="474"/>
        <item x="311"/>
        <item x="43"/>
        <item x="26"/>
        <item x="76"/>
        <item x="398"/>
        <item x="500"/>
        <item x="481"/>
        <item x="61"/>
        <item x="449"/>
        <item x="116"/>
        <item x="312"/>
        <item x="275"/>
        <item x="264"/>
        <item x="421"/>
        <item x="185"/>
        <item x="365"/>
        <item x="100"/>
        <item x="108"/>
        <item x="142"/>
        <item x="297"/>
        <item x="34"/>
        <item x="493"/>
        <item x="373"/>
        <item x="370"/>
        <item x="21"/>
        <item x="476"/>
        <item x="246"/>
        <item x="479"/>
        <item x="83"/>
        <item x="321"/>
        <item x="97"/>
        <item x="98"/>
        <item x="194"/>
        <item x="244"/>
        <item x="301"/>
        <item x="295"/>
        <item x="429"/>
        <item x="489"/>
        <item x="118"/>
        <item x="117"/>
        <item x="184"/>
        <item x="187"/>
        <item x="353"/>
        <item x="356"/>
        <item x="423"/>
        <item x="326"/>
        <item x="3"/>
        <item x="7"/>
        <item x="208"/>
        <item x="29"/>
        <item x="30"/>
        <item x="110"/>
        <item x="325"/>
        <item x="161"/>
        <item x="138"/>
        <item x="274"/>
        <item x="8"/>
        <item x="438"/>
        <item x="303"/>
        <item x="361"/>
        <item x="501"/>
        <item x="12"/>
        <item x="39"/>
        <item x="395"/>
        <item x="105"/>
        <item x="9"/>
        <item x="411"/>
        <item x="212"/>
        <item x="466"/>
        <item x="376"/>
        <item x="134"/>
        <item x="409"/>
        <item x="408"/>
        <item x="407"/>
        <item x="232"/>
        <item x="226"/>
        <item x="412"/>
        <item x="55"/>
        <item x="250"/>
        <item x="494"/>
        <item x="440"/>
        <item x="383"/>
        <item x="191"/>
        <item x="390"/>
        <item x="389"/>
        <item x="68"/>
        <item x="354"/>
        <item x="132"/>
        <item x="177"/>
        <item x="358"/>
        <item x="155"/>
        <item x="92"/>
        <item x="415"/>
        <item x="414"/>
        <item x="18"/>
        <item x="143"/>
        <item x="413"/>
        <item x="283"/>
        <item x="285"/>
        <item x="332"/>
        <item x="284"/>
        <item x="444"/>
        <item x="211"/>
        <item x="217"/>
        <item x="215"/>
        <item x="216"/>
        <item x="310"/>
        <item x="324"/>
        <item x="314"/>
        <item x="379"/>
        <item x="330"/>
        <item x="91"/>
        <item x="103"/>
        <item x="222"/>
        <item x="451"/>
        <item x="363"/>
        <item x="405"/>
        <item x="487"/>
        <item x="315"/>
        <item x="388"/>
        <item x="38"/>
        <item x="267"/>
        <item x="394"/>
        <item x="122"/>
        <item x="432"/>
        <item x="392"/>
        <item x="207"/>
        <item x="380"/>
        <item x="27"/>
        <item x="384"/>
        <item x="280"/>
        <item x="119"/>
        <item x="48"/>
        <item x="298"/>
        <item x="461"/>
        <item x="152"/>
        <item x="19"/>
        <item x="328"/>
        <item x="327"/>
        <item x="90"/>
        <item x="403"/>
        <item x="316"/>
        <item x="426"/>
        <item x="299"/>
        <item x="85"/>
        <item x="357"/>
        <item x="337"/>
        <item x="172"/>
        <item x="106"/>
        <item x="238"/>
        <item x="13"/>
        <item x="439"/>
        <item x="131"/>
        <item x="165"/>
        <item x="270"/>
        <item x="278"/>
        <item x="291"/>
        <item x="276"/>
        <item x="174"/>
        <item x="188"/>
        <item x="186"/>
        <item x="60"/>
        <item x="45"/>
        <item x="257"/>
        <item x="258"/>
        <item x="67"/>
        <item x="193"/>
        <item x="114"/>
        <item x="74"/>
        <item x="170"/>
        <item x="386"/>
        <item x="25"/>
        <item x="377"/>
        <item x="144"/>
        <item x="79"/>
        <item x="40"/>
        <item x="190"/>
        <item x="507"/>
        <item x="140"/>
        <item x="317"/>
        <item x="253"/>
        <item x="139"/>
        <item x="169"/>
        <item x="115"/>
        <item x="14"/>
        <item x="241"/>
        <item x="22"/>
        <item x="242"/>
        <item x="417"/>
        <item x="136"/>
        <item x="28"/>
        <item x="491"/>
        <item x="400"/>
        <item x="109"/>
        <item x="11"/>
        <item x="286"/>
      </items>
    </pivotField>
    <pivotField compact="0" outline="0" showAll="0"/>
    <pivotField axis="axisRow" compact="0" outline="0" showAll="0">
      <items count="497">
        <item x="487"/>
        <item x="2"/>
        <item x="493"/>
        <item x="3"/>
        <item x="4"/>
        <item x="5"/>
        <item x="7"/>
        <item x="6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495"/>
        <item x="21"/>
        <item x="22"/>
        <item x="23"/>
        <item x="24"/>
        <item x="25"/>
        <item x="26"/>
        <item x="27"/>
        <item x="28"/>
        <item x="31"/>
        <item x="32"/>
        <item x="33"/>
        <item x="29"/>
        <item x="30"/>
        <item x="34"/>
        <item x="35"/>
        <item x="36"/>
        <item x="37"/>
        <item x="47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5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478"/>
        <item x="120"/>
        <item x="121"/>
        <item x="122"/>
        <item x="123"/>
        <item x="479"/>
        <item x="124"/>
        <item x="125"/>
        <item x="126"/>
        <item x="127"/>
        <item x="128"/>
        <item x="129"/>
        <item x="130"/>
        <item x="131"/>
        <item x="132"/>
        <item x="134"/>
        <item x="133"/>
        <item x="138"/>
        <item x="135"/>
        <item x="136"/>
        <item x="137"/>
        <item x="490"/>
        <item x="480"/>
        <item x="139"/>
        <item x="141"/>
        <item x="140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491"/>
        <item x="165"/>
        <item x="166"/>
        <item x="167"/>
        <item x="168"/>
        <item x="169"/>
        <item x="170"/>
        <item x="172"/>
        <item x="173"/>
        <item x="174"/>
        <item x="175"/>
        <item x="176"/>
        <item x="171"/>
        <item x="177"/>
        <item x="178"/>
        <item x="179"/>
        <item x="180"/>
        <item x="181"/>
        <item x="182"/>
        <item x="183"/>
        <item x="184"/>
        <item x="185"/>
        <item x="187"/>
        <item x="188"/>
        <item x="186"/>
        <item x="189"/>
        <item x="190"/>
        <item x="191"/>
        <item x="192"/>
        <item x="193"/>
        <item x="481"/>
        <item x="194"/>
        <item x="195"/>
        <item x="198"/>
        <item x="196"/>
        <item x="197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486"/>
        <item x="232"/>
        <item x="233"/>
        <item x="234"/>
        <item x="235"/>
        <item x="492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484"/>
        <item x="251"/>
        <item x="252"/>
        <item x="253"/>
        <item x="255"/>
        <item x="254"/>
        <item x="256"/>
        <item x="257"/>
        <item x="258"/>
        <item x="259"/>
        <item x="260"/>
        <item x="261"/>
        <item x="262"/>
        <item x="263"/>
        <item x="265"/>
        <item x="264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489"/>
        <item x="281"/>
        <item x="282"/>
        <item x="283"/>
        <item x="284"/>
        <item x="285"/>
        <item x="286"/>
        <item x="287"/>
        <item x="288"/>
        <item x="482"/>
        <item x="483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10"/>
        <item x="307"/>
        <item x="308"/>
        <item x="309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3"/>
        <item x="324"/>
        <item x="322"/>
        <item x="485"/>
        <item x="325"/>
        <item x="326"/>
        <item x="488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6"/>
        <item x="347"/>
        <item x="348"/>
        <item x="345"/>
        <item x="349"/>
        <item x="350"/>
        <item x="362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4"/>
        <item x="363"/>
        <item x="365"/>
        <item x="366"/>
        <item x="368"/>
        <item x="367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8"/>
        <item x="407"/>
        <item x="409"/>
        <item x="410"/>
        <item x="411"/>
        <item x="418"/>
        <item x="412"/>
        <item x="413"/>
        <item x="414"/>
        <item x="415"/>
        <item x="416"/>
        <item x="417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6"/>
        <item x="445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1"/>
        <item x="460"/>
        <item x="462"/>
        <item x="463"/>
        <item x="464"/>
        <item x="465"/>
        <item x="466"/>
        <item x="467"/>
        <item x="468"/>
        <item x="469"/>
        <item x="470"/>
        <item x="1"/>
        <item x="471"/>
        <item x="472"/>
        <item x="473"/>
        <item x="474"/>
        <item x="475"/>
        <item x="476"/>
        <item x="494"/>
        <item t="default"/>
      </items>
    </pivotField>
    <pivotField axis="axisRow" compact="0" outline="0" showAll="0" defaultSubtotal="0">
      <items count="5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</items>
    </pivotField>
    <pivotField compact="0" outline="0" showAll="0"/>
    <pivotField axis="axisRow" compact="0" outline="0" showAll="0" defaultSubtotal="0">
      <items count="6">
        <item x="0"/>
        <item x="1"/>
        <item x="3"/>
        <item x="5"/>
        <item x="4"/>
        <item x="2"/>
      </items>
    </pivotField>
    <pivotField compact="0" outline="0" showAll="0"/>
    <pivotField compact="0" outline="0" showAll="0"/>
    <pivotField compact="0" outline="0" showAll="0"/>
  </pivotFields>
  <rowFields count="4">
    <field x="5"/>
    <field x="3"/>
    <field x="0"/>
    <field x="2"/>
  </rowFields>
  <rowItems count="531">
    <i>
      <x/>
      <x/>
      <x v="28"/>
      <x v="447"/>
    </i>
    <i>
      <x v="1"/>
      <x v="1"/>
      <x v="243"/>
      <x v="488"/>
    </i>
    <i r="1">
      <x v="120"/>
      <x v="145"/>
      <x v="123"/>
    </i>
    <i r="1">
      <x v="216"/>
      <x v="417"/>
      <x v="224"/>
    </i>
    <i r="1">
      <x v="217"/>
      <x v="415"/>
      <x v="225"/>
    </i>
    <i r="1">
      <x v="318"/>
      <x v="491"/>
      <x v="332"/>
    </i>
    <i r="1">
      <x v="342"/>
      <x v="250"/>
      <x v="358"/>
    </i>
    <i r="1">
      <x v="404"/>
      <x v="452"/>
      <x v="420"/>
    </i>
    <i>
      <x v="2"/>
      <x v="10"/>
      <x v="227"/>
      <x v="10"/>
    </i>
    <i r="1">
      <x v="17"/>
      <x v="60"/>
      <x v="17"/>
    </i>
    <i r="1">
      <x v="19"/>
      <x v="448"/>
      <x v="19"/>
    </i>
    <i r="1">
      <x v="20"/>
      <x v="97"/>
      <x v="20"/>
    </i>
    <i r="1">
      <x v="47"/>
      <x v="14"/>
      <x v="49"/>
    </i>
    <i r="1">
      <x v="89"/>
      <x v="168"/>
      <x v="91"/>
    </i>
    <i r="1">
      <x v="91"/>
      <x v="423"/>
      <x v="93"/>
    </i>
    <i r="1">
      <x v="97"/>
      <x v="342"/>
      <x v="99"/>
    </i>
    <i r="1">
      <x v="100"/>
      <x v="328"/>
      <x v="102"/>
    </i>
    <i r="1">
      <x v="101"/>
      <x v="35"/>
      <x v="103"/>
    </i>
    <i r="1">
      <x v="117"/>
      <x v="351"/>
      <x v="119"/>
    </i>
    <i r="1">
      <x v="140"/>
      <x v="490"/>
      <x v="147"/>
    </i>
    <i r="1">
      <x v="141"/>
      <x v="8"/>
      <x v="146"/>
    </i>
    <i r="1">
      <x v="169"/>
      <x v="494"/>
      <x v="176"/>
    </i>
    <i r="1">
      <x v="194"/>
      <x v="344"/>
      <x v="202"/>
    </i>
    <i r="1">
      <x v="268"/>
      <x v="433"/>
      <x v="279"/>
    </i>
    <i r="1">
      <x v="273"/>
      <x v="94"/>
      <x v="284"/>
    </i>
    <i r="1">
      <x v="284"/>
      <x v="409"/>
      <x v="296"/>
    </i>
    <i r="1">
      <x v="290"/>
      <x v="286"/>
      <x v="304"/>
    </i>
    <i r="1">
      <x v="316"/>
      <x v="430"/>
      <x v="330"/>
    </i>
    <i r="1">
      <x v="317"/>
      <x v="453"/>
      <x v="331"/>
    </i>
    <i r="1">
      <x v="323"/>
      <x v="195"/>
      <x v="336"/>
    </i>
    <i r="1">
      <x v="338"/>
      <x v="458"/>
      <x v="354"/>
    </i>
    <i r="1">
      <x v="472"/>
      <x v="27"/>
      <x v="490"/>
    </i>
    <i r="1">
      <x v="480"/>
      <x v="297"/>
      <x v="144"/>
    </i>
    <i>
      <x v="3"/>
      <x v="28"/>
      <x v="502"/>
      <x v="29"/>
    </i>
    <i r="1">
      <x v="29"/>
      <x v="361"/>
      <x v="33"/>
    </i>
    <i r="1">
      <x v="32"/>
      <x v="66"/>
      <x v="31"/>
    </i>
    <i r="1">
      <x v="41"/>
      <x v="171"/>
      <x v="43"/>
    </i>
    <i r="1">
      <x v="74"/>
      <x v="480"/>
      <x v="76"/>
    </i>
    <i r="1">
      <x v="77"/>
      <x v="300"/>
      <x v="79"/>
    </i>
    <i r="1">
      <x v="85"/>
      <x v="456"/>
      <x v="87"/>
    </i>
    <i r="1">
      <x v="107"/>
      <x v="100"/>
      <x v="109"/>
    </i>
    <i r="1">
      <x v="165"/>
      <x v="465"/>
      <x v="172"/>
    </i>
    <i r="1">
      <x v="184"/>
      <x v="352"/>
      <x v="191"/>
    </i>
    <i r="1">
      <x v="205"/>
      <x v="13"/>
      <x v="213"/>
    </i>
    <i r="1">
      <x v="231"/>
      <x v="245"/>
      <x v="239"/>
    </i>
    <i r="1">
      <x v="256"/>
      <x v="191"/>
      <x v="267"/>
    </i>
    <i r="1">
      <x v="272"/>
      <x v="2"/>
      <x v="283"/>
    </i>
    <i r="1">
      <x v="308"/>
      <x v="252"/>
      <x v="323"/>
    </i>
    <i r="1">
      <x v="311"/>
      <x v="418"/>
      <x v="325"/>
    </i>
    <i r="1">
      <x v="360"/>
      <x v="134"/>
      <x v="377"/>
    </i>
    <i r="1">
      <x v="364"/>
      <x v="427"/>
      <x v="379"/>
    </i>
    <i r="1">
      <x v="397"/>
      <x v="10"/>
      <x v="413"/>
    </i>
    <i r="1">
      <x v="398"/>
      <x v="47"/>
      <x v="414"/>
    </i>
    <i r="1">
      <x v="423"/>
      <x v="179"/>
      <x v="439"/>
    </i>
    <i r="1">
      <x v="432"/>
      <x v="206"/>
      <x v="449"/>
    </i>
    <i r="1">
      <x v="436"/>
      <x v="269"/>
      <x v="453"/>
    </i>
    <i r="1">
      <x v="442"/>
      <x v="202"/>
      <x v="459"/>
    </i>
    <i r="1">
      <x v="484"/>
      <x v="152"/>
      <x v="261"/>
    </i>
    <i>
      <x v="4"/>
      <x v="14"/>
      <x v="496"/>
      <x v="14"/>
    </i>
    <i r="1">
      <x v="34"/>
      <x v="332"/>
      <x v="35"/>
    </i>
    <i r="1">
      <x v="147"/>
      <x v="310"/>
      <x v="153"/>
    </i>
    <i r="1">
      <x v="177"/>
      <x v="400"/>
      <x v="184"/>
    </i>
    <i r="1">
      <x v="189"/>
      <x v="71"/>
      <x v="196"/>
    </i>
    <i r="1">
      <x v="235"/>
      <x v="224"/>
      <x v="244"/>
    </i>
    <i r="1">
      <x v="344"/>
      <x v="108"/>
      <x v="360"/>
    </i>
    <i r="1">
      <x v="375"/>
      <x v="61"/>
      <x v="391"/>
    </i>
    <i r="1">
      <x v="376"/>
      <x v="210"/>
      <x v="392"/>
    </i>
    <i r="1">
      <x v="377"/>
      <x v="381"/>
      <x v="393"/>
    </i>
    <i r="1">
      <x v="381"/>
      <x v="439"/>
      <x v="397"/>
    </i>
    <i r="1">
      <x v="384"/>
      <x v="393"/>
      <x v="400"/>
    </i>
    <i r="1">
      <x v="411"/>
      <x v="83"/>
      <x v="427"/>
    </i>
    <i r="1">
      <x v="412"/>
      <x v="378"/>
      <x v="429"/>
    </i>
    <i r="1">
      <x v="444"/>
      <x v="289"/>
      <x v="461"/>
    </i>
    <i r="1">
      <x v="448"/>
      <x v="95"/>
      <x v="465"/>
    </i>
    <i>
      <x v="5"/>
      <x v="2"/>
      <x v="120"/>
      <x v="1"/>
    </i>
    <i r="1">
      <x v="3"/>
      <x v="358"/>
      <x v="3"/>
    </i>
    <i r="1">
      <x v="4"/>
      <x v="223"/>
      <x v="4"/>
    </i>
    <i r="1">
      <x v="5"/>
      <x v="197"/>
      <x v="5"/>
    </i>
    <i r="1">
      <x v="6"/>
      <x v="122"/>
      <x v="7"/>
    </i>
    <i r="1">
      <x v="7"/>
      <x v="359"/>
      <x v="6"/>
    </i>
    <i r="1">
      <x v="8"/>
      <x v="368"/>
      <x v="8"/>
    </i>
    <i r="1">
      <x v="9"/>
      <x v="377"/>
      <x v="9"/>
    </i>
    <i r="1">
      <x v="11"/>
      <x v="506"/>
      <x v="11"/>
    </i>
    <i r="1">
      <x v="12"/>
      <x v="373"/>
      <x v="12"/>
    </i>
    <i r="1">
      <x v="13"/>
      <x v="462"/>
      <x v="13"/>
    </i>
    <i r="1">
      <x v="15"/>
      <x v="139"/>
      <x v="15"/>
    </i>
    <i r="1">
      <x v="16"/>
      <x v="290"/>
      <x v="16"/>
    </i>
    <i r="1">
      <x v="18"/>
      <x v="406"/>
      <x v="18"/>
    </i>
    <i r="1">
      <x v="21"/>
      <x v="336"/>
      <x v="22"/>
    </i>
    <i r="1">
      <x v="22"/>
      <x v="498"/>
      <x v="23"/>
    </i>
    <i r="1">
      <x v="23"/>
      <x v="173"/>
      <x v="24"/>
    </i>
    <i r="1">
      <x v="24"/>
      <x v="220"/>
      <x v="25"/>
    </i>
    <i r="1">
      <x v="25"/>
      <x v="483"/>
      <x v="26"/>
    </i>
    <i r="1">
      <x v="26"/>
      <x v="314"/>
      <x v="27"/>
    </i>
    <i r="1">
      <x v="27"/>
      <x v="440"/>
      <x v="28"/>
    </i>
    <i r="1">
      <x v="30"/>
      <x v="362"/>
      <x v="34"/>
    </i>
    <i r="1">
      <x v="31"/>
      <x v="22"/>
      <x v="30"/>
    </i>
    <i r="1">
      <x v="33"/>
      <x v="241"/>
      <x v="32"/>
    </i>
    <i r="1">
      <x v="35"/>
      <x v="308"/>
      <x v="36"/>
    </i>
    <i r="1">
      <x v="36"/>
      <x v="248"/>
      <x v="37"/>
    </i>
    <i r="1">
      <x v="37"/>
      <x v="4"/>
      <x v="38"/>
    </i>
    <i r="1">
      <x v="38"/>
      <x v="432"/>
      <x v="40"/>
    </i>
    <i r="1">
      <x v="39"/>
      <x v="374"/>
      <x v="41"/>
    </i>
    <i r="1">
      <x v="40"/>
      <x v="487"/>
      <x v="42"/>
    </i>
    <i r="1">
      <x v="42"/>
      <x v="251"/>
      <x v="44"/>
    </i>
    <i r="1">
      <x v="43"/>
      <x v="313"/>
      <x v="45"/>
    </i>
    <i r="1">
      <x v="44"/>
      <x v="106"/>
      <x v="46"/>
    </i>
    <i r="1">
      <x v="45"/>
      <x v="474"/>
      <x v="47"/>
    </i>
    <i r="1">
      <x v="46"/>
      <x v="146"/>
      <x v="48"/>
    </i>
    <i r="1">
      <x v="48"/>
      <x v="444"/>
      <x v="50"/>
    </i>
    <i r="1">
      <x v="49"/>
      <x v="26"/>
      <x v="51"/>
    </i>
    <i r="1">
      <x v="50"/>
      <x v="109"/>
      <x v="52"/>
    </i>
    <i r="1">
      <x v="51"/>
      <x v="70"/>
      <x v="53"/>
    </i>
    <i r="1">
      <x v="52"/>
      <x v="110"/>
      <x v="54"/>
    </i>
    <i r="1">
      <x v="53"/>
      <x v="275"/>
      <x v="55"/>
    </i>
    <i r="1">
      <x v="54"/>
      <x v="294"/>
      <x v="56"/>
    </i>
    <i r="1">
      <x v="55"/>
      <x v="389"/>
      <x v="57"/>
    </i>
    <i r="1">
      <x v="56"/>
      <x v="264"/>
      <x v="58"/>
    </i>
    <i r="1">
      <x v="57"/>
      <x v="73"/>
      <x v="59"/>
    </i>
    <i r="1">
      <x v="58"/>
      <x v="149"/>
      <x v="60"/>
    </i>
    <i r="1">
      <x v="59"/>
      <x v="184"/>
      <x v="61"/>
    </i>
    <i r="1">
      <x v="60"/>
      <x v="473"/>
      <x v="62"/>
    </i>
    <i r="1">
      <x v="61"/>
      <x v="319"/>
      <x v="63"/>
    </i>
    <i r="1">
      <x v="62"/>
      <x v="117"/>
      <x v="64"/>
    </i>
    <i r="1">
      <x v="63"/>
      <x v="274"/>
      <x v="66"/>
    </i>
    <i r="1">
      <x v="64"/>
      <x v="273"/>
      <x v="67"/>
    </i>
    <i r="1">
      <x v="65"/>
      <x v="132"/>
      <x v="65"/>
    </i>
    <i r="1">
      <x v="66"/>
      <x v="279"/>
      <x v="68"/>
    </i>
    <i r="1">
      <x v="67"/>
      <x v="477"/>
      <x v="69"/>
    </i>
    <i r="1">
      <x v="68"/>
      <x v="397"/>
      <x v="70"/>
    </i>
    <i r="1">
      <x v="69"/>
      <x v="257"/>
      <x v="71"/>
    </i>
    <i r="1">
      <x v="70"/>
      <x v="153"/>
      <x v="72"/>
    </i>
    <i r="1">
      <x v="71"/>
      <x v="105"/>
      <x v="73"/>
    </i>
    <i r="1">
      <x v="72"/>
      <x v="214"/>
      <x v="74"/>
    </i>
    <i r="1">
      <x v="73"/>
      <x v="256"/>
      <x v="75"/>
    </i>
    <i r="1">
      <x v="75"/>
      <x v="90"/>
      <x v="77"/>
    </i>
    <i r="1">
      <x v="76"/>
      <x v="315"/>
      <x v="78"/>
    </i>
    <i r="1">
      <x v="78"/>
      <x v="270"/>
      <x v="80"/>
    </i>
    <i r="1">
      <x v="79"/>
      <x v="486"/>
      <x v="81"/>
    </i>
    <i r="1">
      <x v="80"/>
      <x v="86"/>
      <x v="82"/>
    </i>
    <i r="1">
      <x v="81"/>
      <x v="87"/>
      <x v="83"/>
    </i>
    <i r="1">
      <x v="82"/>
      <x v="84"/>
      <x v="84"/>
    </i>
    <i r="1">
      <x v="83"/>
      <x v="340"/>
      <x v="85"/>
    </i>
    <i r="1">
      <x v="84"/>
      <x v="188"/>
      <x v="86"/>
    </i>
    <i r="1">
      <x v="86"/>
      <x v="21"/>
      <x v="88"/>
    </i>
    <i r="1">
      <x v="87"/>
      <x v="261"/>
      <x v="89"/>
    </i>
    <i r="1">
      <x v="88"/>
      <x v="183"/>
      <x v="90"/>
    </i>
    <i r="1">
      <x v="90"/>
      <x v="451"/>
      <x v="92"/>
    </i>
    <i r="1">
      <x v="92"/>
      <x v="403"/>
      <x v="94"/>
    </i>
    <i r="1">
      <x v="93"/>
      <x v="1"/>
      <x v="95"/>
    </i>
    <i r="1">
      <x v="94"/>
      <x v="56"/>
      <x v="96"/>
    </i>
    <i r="1">
      <x v="95"/>
      <x v="23"/>
      <x v="97"/>
    </i>
    <i r="1">
      <x v="96"/>
      <x v="302"/>
      <x v="98"/>
    </i>
    <i r="1">
      <x v="98"/>
      <x v="343"/>
      <x v="100"/>
    </i>
    <i r="1">
      <x v="99"/>
      <x v="29"/>
      <x v="101"/>
    </i>
    <i r="1">
      <x v="102"/>
      <x v="226"/>
      <x v="104"/>
    </i>
    <i r="1">
      <x v="103"/>
      <x v="424"/>
      <x v="105"/>
    </i>
    <i r="1">
      <x v="104"/>
      <x v="154"/>
      <x v="106"/>
    </i>
    <i r="1">
      <x v="105"/>
      <x v="376"/>
      <x v="107"/>
    </i>
    <i r="1">
      <x v="106"/>
      <x v="460"/>
      <x v="108"/>
    </i>
    <i r="1">
      <x v="108"/>
      <x v="329"/>
      <x v="110"/>
    </i>
    <i r="1">
      <x v="109"/>
      <x v="505"/>
      <x v="111"/>
    </i>
    <i r="1">
      <x v="110"/>
      <x v="363"/>
      <x v="112"/>
    </i>
    <i r="1">
      <x v="111"/>
      <x v="11"/>
      <x v="113"/>
    </i>
    <i r="1">
      <x v="112"/>
      <x v="293"/>
      <x v="114"/>
    </i>
    <i r="1">
      <x v="113"/>
      <x v="102"/>
      <x v="115"/>
    </i>
    <i r="1">
      <x v="114"/>
      <x v="479"/>
      <x v="116"/>
    </i>
    <i r="1">
      <x v="115"/>
      <x v="495"/>
      <x v="117"/>
    </i>
    <i r="1">
      <x v="116"/>
      <x v="321"/>
      <x v="118"/>
    </i>
    <i r="1">
      <x v="118"/>
      <x v="350"/>
      <x v="120"/>
    </i>
    <i r="1">
      <x v="119"/>
      <x v="443"/>
      <x v="121"/>
    </i>
    <i r="1">
      <x v="121"/>
      <x v="301"/>
      <x v="124"/>
    </i>
    <i r="1">
      <x v="122"/>
      <x v="435"/>
      <x v="125"/>
    </i>
    <i r="1">
      <x v="123"/>
      <x v="63"/>
      <x v="126"/>
    </i>
    <i r="1">
      <x v="124"/>
      <x v="43"/>
      <x v="128"/>
    </i>
    <i r="1">
      <x v="125"/>
      <x v="42"/>
      <x v="129"/>
    </i>
    <i r="1">
      <x v="126"/>
      <x v="103"/>
      <x v="130"/>
    </i>
    <i r="1">
      <x v="127"/>
      <x v="255"/>
      <x v="131"/>
    </i>
    <i r="1">
      <x v="128"/>
      <x v="162"/>
      <x v="132"/>
    </i>
    <i r="1">
      <x v="129"/>
      <x v="98"/>
      <x v="133"/>
    </i>
    <i r="1">
      <x v="130"/>
      <x v="278"/>
      <x v="134"/>
    </i>
    <i r="1">
      <x v="131"/>
      <x v="464"/>
      <x v="135"/>
    </i>
    <i r="1">
      <x v="132"/>
      <x v="399"/>
      <x v="136"/>
    </i>
    <i r="1">
      <x v="133"/>
      <x v="124"/>
      <x v="138"/>
    </i>
    <i r="1">
      <x v="134"/>
      <x v="382"/>
      <x v="137"/>
    </i>
    <i r="1">
      <x v="135"/>
      <x v="147"/>
      <x v="140"/>
    </i>
    <i r="1">
      <x v="136"/>
      <x v="501"/>
      <x v="141"/>
    </i>
    <i r="1">
      <x v="137"/>
      <x v="82"/>
      <x v="142"/>
    </i>
    <i r="1">
      <x v="138"/>
      <x v="366"/>
      <x v="139"/>
    </i>
    <i r="1">
      <x v="139"/>
      <x v="493"/>
      <x v="145"/>
    </i>
    <i r="1">
      <x v="142"/>
      <x v="330"/>
      <x v="148"/>
    </i>
    <i r="1">
      <x v="143"/>
      <x v="407"/>
      <x v="149"/>
    </i>
    <i r="1">
      <x v="144"/>
      <x v="485"/>
      <x v="150"/>
    </i>
    <i r="1">
      <x v="145"/>
      <x v="85"/>
      <x v="151"/>
    </i>
    <i r="1">
      <x v="146"/>
      <x v="177"/>
      <x v="152"/>
    </i>
    <i r="1">
      <x v="148"/>
      <x v="211"/>
      <x v="154"/>
    </i>
    <i r="1">
      <x v="149"/>
      <x v="75"/>
      <x v="155"/>
    </i>
    <i r="1">
      <x v="150"/>
      <x v="140"/>
      <x v="156"/>
    </i>
    <i r="1">
      <x v="151"/>
      <x v="267"/>
      <x v="157"/>
    </i>
    <i r="1">
      <x v="152"/>
      <x v="447"/>
      <x v="158"/>
    </i>
    <i r="1">
      <x v="153"/>
      <x v="292"/>
      <x v="159"/>
    </i>
    <i r="1">
      <x v="154"/>
      <x v="69"/>
      <x v="160"/>
    </i>
    <i r="1">
      <x v="155"/>
      <x v="402"/>
      <x v="161"/>
    </i>
    <i r="1">
      <x v="156"/>
      <x v="128"/>
      <x v="162"/>
    </i>
    <i r="1">
      <x v="157"/>
      <x v="239"/>
      <x v="163"/>
    </i>
    <i r="1">
      <x v="158"/>
      <x v="260"/>
      <x v="164"/>
    </i>
    <i r="1">
      <x v="159"/>
      <x v="207"/>
      <x v="165"/>
    </i>
    <i r="1">
      <x v="160"/>
      <x v="163"/>
      <x v="166"/>
    </i>
    <i r="1">
      <x v="161"/>
      <x v="365"/>
      <x v="167"/>
    </i>
    <i r="1">
      <x v="162"/>
      <x v="161"/>
      <x v="168"/>
    </i>
    <i r="1">
      <x v="163"/>
      <x v="58"/>
      <x v="169"/>
    </i>
    <i r="1">
      <x v="164"/>
      <x v="233"/>
      <x v="170"/>
    </i>
    <i r="1">
      <x v="166"/>
      <x v="176"/>
      <x v="173"/>
    </i>
    <i r="1">
      <x v="167"/>
      <x v="3"/>
      <x v="174"/>
    </i>
    <i r="1">
      <x v="168"/>
      <x v="36"/>
      <x v="175"/>
    </i>
    <i r="1">
      <x v="170"/>
      <x v="481"/>
      <x v="177"/>
    </i>
    <i r="1">
      <x v="171"/>
      <x v="136"/>
      <x v="183"/>
    </i>
    <i r="1">
      <x v="172"/>
      <x v="459"/>
      <x v="178"/>
    </i>
    <i r="1">
      <x v="173"/>
      <x v="137"/>
      <x v="179"/>
    </i>
    <i r="1">
      <x v="174"/>
      <x v="470"/>
      <x v="180"/>
    </i>
    <i r="1">
      <x v="175"/>
      <x v="76"/>
      <x v="181"/>
    </i>
    <i r="1">
      <x v="176"/>
      <x v="113"/>
      <x v="182"/>
    </i>
    <i r="1">
      <x v="178"/>
      <x v="225"/>
      <x v="185"/>
    </i>
    <i r="1">
      <x v="179"/>
      <x v="180"/>
      <x v="186"/>
    </i>
    <i r="1">
      <x v="180"/>
      <x v="187"/>
      <x v="187"/>
    </i>
    <i r="1">
      <x v="181"/>
      <x v="298"/>
      <x v="188"/>
    </i>
    <i r="1">
      <x v="182"/>
      <x v="247"/>
      <x v="189"/>
    </i>
    <i r="1">
      <x v="183"/>
      <x v="303"/>
      <x v="190"/>
    </i>
    <i r="1">
      <x v="185"/>
      <x v="326"/>
      <x v="192"/>
    </i>
    <i r="1">
      <x v="186"/>
      <x v="472"/>
      <x v="195"/>
    </i>
    <i r="1">
      <x v="187"/>
      <x v="353"/>
      <x v="193"/>
    </i>
    <i r="1">
      <x v="188"/>
      <x v="471"/>
      <x v="194"/>
    </i>
    <i r="1">
      <x v="190"/>
      <x v="488"/>
      <x v="197"/>
    </i>
    <i r="1">
      <x v="191"/>
      <x v="394"/>
      <x v="198"/>
    </i>
    <i r="1">
      <x v="192"/>
      <x v="144"/>
      <x v="199"/>
    </i>
    <i r="1">
      <x v="193"/>
      <x v="478"/>
      <x v="200"/>
    </i>
    <i r="1">
      <x v="195"/>
      <x v="151"/>
      <x v="203"/>
    </i>
    <i r="1">
      <x v="196"/>
      <x v="37"/>
      <x v="205"/>
    </i>
    <i r="1">
      <x v="197"/>
      <x v="80"/>
      <x v="206"/>
    </i>
    <i r="1">
      <x v="198"/>
      <x v="231"/>
      <x v="204"/>
    </i>
    <i r="1">
      <x v="199"/>
      <x v="262"/>
      <x v="207"/>
    </i>
    <i r="1">
      <x v="200"/>
      <x v="150"/>
      <x v="208"/>
    </i>
    <i r="1">
      <x v="201"/>
      <x v="236"/>
      <x v="209"/>
    </i>
    <i r="1">
      <x v="202"/>
      <x v="268"/>
      <x v="210"/>
    </i>
    <i r="1">
      <x v="203"/>
      <x v="213"/>
      <x v="211"/>
    </i>
    <i r="1">
      <x v="204"/>
      <x v="111"/>
      <x v="212"/>
    </i>
    <i r="1">
      <x v="206"/>
      <x v="143"/>
      <x v="214"/>
    </i>
    <i r="1">
      <x v="207"/>
      <x v="438"/>
      <x v="215"/>
    </i>
    <i r="1">
      <x v="208"/>
      <x v="360"/>
      <x v="216"/>
    </i>
    <i r="1">
      <x v="209"/>
      <x v="141"/>
      <x v="217"/>
    </i>
    <i r="1">
      <x v="210"/>
      <x v="265"/>
      <x v="218"/>
    </i>
    <i r="1">
      <x v="211"/>
      <x v="414"/>
      <x v="219"/>
    </i>
    <i r="1">
      <x v="212"/>
      <x v="379"/>
      <x v="220"/>
    </i>
    <i r="1">
      <x v="213"/>
      <x v="272"/>
      <x v="221"/>
    </i>
    <i r="1">
      <x v="214"/>
      <x v="309"/>
      <x v="222"/>
    </i>
    <i r="1">
      <x v="215"/>
      <x v="416"/>
      <x v="223"/>
    </i>
    <i r="1">
      <x v="218"/>
      <x v="57"/>
      <x v="226"/>
    </i>
    <i r="1">
      <x v="219"/>
      <x v="77"/>
      <x v="227"/>
    </i>
    <i r="1">
      <x v="220"/>
      <x v="142"/>
      <x v="228"/>
    </i>
    <i r="1">
      <x v="221"/>
      <x v="104"/>
      <x v="229"/>
    </i>
    <i r="1">
      <x v="222"/>
      <x v="425"/>
      <x v="230"/>
    </i>
    <i r="1">
      <x v="223"/>
      <x v="283"/>
      <x v="231"/>
    </i>
    <i r="1">
      <x v="224"/>
      <x v="156"/>
      <x v="232"/>
    </i>
    <i r="1">
      <x v="225"/>
      <x v="201"/>
      <x v="233"/>
    </i>
    <i r="1">
      <x v="226"/>
      <x v="387"/>
      <x v="234"/>
    </i>
    <i r="1">
      <x v="227"/>
      <x v="246"/>
      <x v="235"/>
    </i>
    <i r="1">
      <x v="228"/>
      <x v="18"/>
      <x v="236"/>
    </i>
    <i r="1">
      <x v="229"/>
      <x v="62"/>
      <x v="237"/>
    </i>
    <i r="1">
      <x v="230"/>
      <x v="39"/>
      <x v="238"/>
    </i>
    <i r="1">
      <x v="232"/>
      <x v="386"/>
      <x v="241"/>
    </i>
    <i r="1">
      <x v="233"/>
      <x v="131"/>
      <x v="242"/>
    </i>
    <i r="1">
      <x v="234"/>
      <x v="130"/>
      <x v="243"/>
    </i>
    <i r="1">
      <x v="236"/>
      <x v="285"/>
      <x v="246"/>
    </i>
    <i r="1">
      <x v="237"/>
      <x v="196"/>
      <x v="247"/>
    </i>
    <i r="1">
      <x v="238"/>
      <x v="461"/>
      <x v="248"/>
    </i>
    <i r="1">
      <x v="239"/>
      <x v="65"/>
      <x v="249"/>
    </i>
    <i r="1">
      <x v="240"/>
      <x v="115"/>
      <x v="250"/>
    </i>
    <i r="1">
      <x v="241"/>
      <x v="497"/>
      <x v="251"/>
    </i>
    <i r="1">
      <x v="242"/>
      <x v="499"/>
      <x v="252"/>
    </i>
    <i r="1">
      <x v="243"/>
      <x v="229"/>
      <x v="253"/>
    </i>
    <i r="1">
      <x v="244"/>
      <x v="345"/>
      <x v="254"/>
    </i>
    <i r="1">
      <x v="245"/>
      <x v="174"/>
      <x v="255"/>
    </i>
    <i r="1">
      <x v="246"/>
      <x v="338"/>
      <x v="256"/>
    </i>
    <i r="1">
      <x v="247"/>
      <x v="198"/>
      <x v="257"/>
    </i>
    <i r="1">
      <x v="248"/>
      <x v="266"/>
      <x v="258"/>
    </i>
    <i r="1">
      <x v="249"/>
      <x v="118"/>
      <x v="259"/>
    </i>
    <i r="1">
      <x v="250"/>
      <x v="390"/>
      <x v="260"/>
    </i>
    <i r="1">
      <x v="251"/>
      <x v="307"/>
      <x v="262"/>
    </i>
    <i r="1">
      <x v="252"/>
      <x v="5"/>
      <x v="263"/>
    </i>
    <i r="1">
      <x v="253"/>
      <x v="492"/>
      <x v="264"/>
    </i>
    <i r="1">
      <x v="254"/>
      <x v="192"/>
      <x v="266"/>
    </i>
    <i r="1">
      <x v="255"/>
      <x v="158"/>
      <x v="265"/>
    </i>
    <i r="1">
      <x v="257"/>
      <x v="475"/>
      <x v="268"/>
    </i>
    <i r="1">
      <x v="258"/>
      <x v="476"/>
      <x v="269"/>
    </i>
    <i r="1">
      <x v="259"/>
      <x v="112"/>
      <x v="270"/>
    </i>
    <i r="1">
      <x v="260"/>
      <x v="91"/>
      <x v="271"/>
    </i>
    <i r="1">
      <x v="261"/>
      <x v="165"/>
      <x v="272"/>
    </i>
    <i r="1">
      <x v="262"/>
      <x v="93"/>
      <x v="273"/>
    </i>
    <i r="1">
      <x v="263"/>
      <x v="20"/>
      <x v="274"/>
    </i>
    <i r="1">
      <x v="264"/>
      <x v="324"/>
      <x v="276"/>
    </i>
    <i r="1">
      <x v="265"/>
      <x v="64"/>
      <x v="275"/>
    </i>
    <i r="1">
      <x v="266"/>
      <x v="55"/>
      <x v="277"/>
    </i>
    <i r="1">
      <x v="267"/>
      <x v="177"/>
      <x v="278"/>
    </i>
    <i r="1">
      <x v="269"/>
      <x v="240"/>
      <x v="280"/>
    </i>
    <i r="1">
      <x v="270"/>
      <x v="258"/>
      <x v="281"/>
    </i>
    <i r="1">
      <x v="271"/>
      <x v="466"/>
      <x v="282"/>
    </i>
    <i r="1">
      <x v="274"/>
      <x v="92"/>
      <x v="285"/>
    </i>
    <i r="1">
      <x v="275"/>
      <x v="367"/>
      <x v="286"/>
    </i>
    <i r="1">
      <x v="276"/>
      <x v="323"/>
      <x v="287"/>
    </i>
    <i r="1">
      <x v="277"/>
      <x v="469"/>
      <x v="288"/>
    </i>
    <i r="1">
      <x v="278"/>
      <x v="181"/>
      <x v="289"/>
    </i>
    <i r="1">
      <x v="279"/>
      <x v="467"/>
      <x v="290"/>
    </i>
    <i r="1">
      <x v="280"/>
      <x v="33"/>
      <x v="291"/>
    </i>
    <i r="1">
      <x v="281"/>
      <x v="442"/>
      <x v="293"/>
    </i>
    <i r="1">
      <x v="282"/>
      <x v="230"/>
      <x v="294"/>
    </i>
    <i r="1">
      <x v="283"/>
      <x v="218"/>
      <x v="295"/>
    </i>
    <i r="1">
      <x v="285"/>
      <x v="412"/>
      <x v="297"/>
    </i>
    <i r="1">
      <x v="286"/>
      <x v="410"/>
      <x v="298"/>
    </i>
    <i r="1">
      <x v="287"/>
      <x v="507"/>
      <x v="299"/>
    </i>
    <i r="1">
      <x v="288"/>
      <x v="74"/>
      <x v="300"/>
    </i>
    <i r="1">
      <x v="289"/>
      <x v="199"/>
      <x v="303"/>
    </i>
    <i r="1">
      <x v="291"/>
      <x v="288"/>
      <x v="305"/>
    </i>
    <i r="1">
      <x v="292"/>
      <x v="468"/>
      <x v="306"/>
    </i>
    <i r="1">
      <x v="293"/>
      <x v="228"/>
      <x v="307"/>
    </i>
    <i r="1">
      <x v="294"/>
      <x v="185"/>
      <x v="308"/>
    </i>
    <i r="1">
      <x v="295"/>
      <x v="52"/>
      <x v="309"/>
    </i>
    <i r="1">
      <x v="296"/>
      <x v="347"/>
      <x v="310"/>
    </i>
    <i r="1">
      <x v="297"/>
      <x v="7"/>
      <x v="311"/>
    </i>
    <i r="1">
      <x v="298"/>
      <x v="331"/>
      <x v="312"/>
    </i>
    <i r="1">
      <x v="299"/>
      <x v="445"/>
      <x v="313"/>
    </i>
    <i r="1">
      <x v="300"/>
      <x v="455"/>
      <x v="314"/>
    </i>
    <i r="1">
      <x v="301"/>
      <x v="200"/>
      <x v="315"/>
    </i>
    <i r="1">
      <x v="302"/>
      <x v="346"/>
      <x v="316"/>
    </i>
    <i r="1">
      <x v="303"/>
      <x v="51"/>
      <x v="317"/>
    </i>
    <i r="1">
      <x v="304"/>
      <x v="370"/>
      <x v="318"/>
    </i>
    <i r="1">
      <x v="305"/>
      <x v="107"/>
      <x v="319"/>
    </i>
    <i r="1">
      <x v="306"/>
      <x v="244"/>
      <x v="320"/>
    </i>
    <i r="1">
      <x v="307"/>
      <x v="234"/>
      <x v="322"/>
    </i>
    <i r="1">
      <x v="309"/>
      <x v="235"/>
      <x v="324"/>
    </i>
    <i r="1">
      <x v="310"/>
      <x v="48"/>
      <x v="321"/>
    </i>
    <i r="1">
      <x v="312"/>
      <x v="312"/>
      <x v="326"/>
    </i>
    <i r="1">
      <x v="313"/>
      <x v="322"/>
      <x v="327"/>
    </i>
    <i r="1">
      <x v="314"/>
      <x v="253"/>
      <x v="328"/>
    </i>
    <i r="1">
      <x v="315"/>
      <x v="420"/>
      <x v="329"/>
    </i>
    <i r="1">
      <x v="319"/>
      <x v="232"/>
      <x v="333"/>
    </i>
    <i r="1">
      <x v="320"/>
      <x v="116"/>
      <x v="334"/>
    </i>
    <i r="1">
      <x v="321"/>
      <x v="157"/>
      <x v="335"/>
    </i>
    <i r="1">
      <x v="322"/>
      <x v="341"/>
      <x v="338"/>
    </i>
    <i r="1">
      <x v="324"/>
      <x v="194"/>
      <x v="337"/>
    </i>
    <i r="1">
      <x v="325"/>
      <x v="419"/>
      <x v="340"/>
    </i>
    <i r="1">
      <x v="326"/>
      <x v="364"/>
      <x v="341"/>
    </i>
    <i r="1">
      <x v="327"/>
      <x v="357"/>
      <x v="343"/>
    </i>
    <i r="1">
      <x v="328"/>
      <x v="450"/>
      <x v="344"/>
    </i>
    <i r="1">
      <x v="329"/>
      <x v="449"/>
      <x v="345"/>
    </i>
    <i r="1">
      <x v="330"/>
      <x v="46"/>
      <x v="346"/>
    </i>
    <i r="1">
      <x v="331"/>
      <x v="422"/>
      <x v="347"/>
    </i>
    <i r="1">
      <x v="332"/>
      <x v="190"/>
      <x v="348"/>
    </i>
    <i r="1">
      <x v="333"/>
      <x v="411"/>
      <x v="349"/>
    </i>
    <i r="1">
      <x v="334"/>
      <x v="167"/>
      <x v="350"/>
    </i>
    <i r="1">
      <x v="335"/>
      <x v="31"/>
      <x v="351"/>
    </i>
    <i r="1">
      <x v="336"/>
      <x v="32"/>
      <x v="352"/>
    </i>
    <i r="1">
      <x v="337"/>
      <x v="81"/>
      <x v="353"/>
    </i>
    <i r="1">
      <x v="339"/>
      <x v="72"/>
      <x v="355"/>
    </i>
    <i r="1">
      <x v="340"/>
      <x v="19"/>
      <x v="356"/>
    </i>
    <i r="1">
      <x v="341"/>
      <x v="249"/>
      <x v="357"/>
    </i>
    <i r="1">
      <x v="343"/>
      <x v="219"/>
      <x v="359"/>
    </i>
    <i r="1">
      <x v="345"/>
      <x v="175"/>
      <x v="364"/>
    </i>
    <i r="1">
      <x v="346"/>
      <x v="172"/>
      <x v="361"/>
    </i>
    <i r="1">
      <x v="347"/>
      <x v="169"/>
      <x v="362"/>
    </i>
    <i r="1">
      <x v="348"/>
      <x v="221"/>
      <x v="363"/>
    </i>
    <i r="1">
      <x v="349"/>
      <x v="254"/>
      <x v="365"/>
    </i>
    <i r="1">
      <x v="350"/>
      <x v="276"/>
      <x v="366"/>
    </i>
    <i r="1">
      <x v="351"/>
      <x v="54"/>
      <x v="368"/>
    </i>
    <i r="1">
      <x v="352"/>
      <x v="24"/>
      <x v="369"/>
    </i>
    <i r="1">
      <x v="353"/>
      <x v="135"/>
      <x v="370"/>
    </i>
    <i r="1">
      <x v="354"/>
      <x v="354"/>
      <x v="371"/>
    </i>
    <i r="1">
      <x v="355"/>
      <x v="398"/>
      <x v="372"/>
    </i>
    <i r="1">
      <x v="356"/>
      <x v="259"/>
      <x v="373"/>
    </i>
    <i r="1">
      <x v="357"/>
      <x v="355"/>
      <x v="374"/>
    </i>
    <i r="1">
      <x v="358"/>
      <x v="457"/>
      <x v="375"/>
    </i>
    <i r="1">
      <x v="359"/>
      <x v="401"/>
      <x v="376"/>
    </i>
    <i r="1">
      <x v="361"/>
      <x v="88"/>
      <x v="378"/>
    </i>
    <i r="1">
      <x v="362"/>
      <x v="371"/>
      <x v="367"/>
    </i>
    <i r="1">
      <x v="363"/>
      <x v="53"/>
      <x v="380"/>
    </i>
    <i r="1">
      <x v="365"/>
      <x v="123"/>
      <x v="381"/>
    </i>
    <i r="1">
      <x v="366"/>
      <x v="327"/>
      <x v="382"/>
    </i>
    <i r="1">
      <x v="367"/>
      <x v="281"/>
      <x v="384"/>
    </i>
    <i r="1">
      <x v="368"/>
      <x v="280"/>
      <x v="383"/>
    </i>
    <i r="1">
      <x v="369"/>
      <x v="126"/>
      <x v="385"/>
    </i>
    <i r="1">
      <x v="370"/>
      <x v="79"/>
      <x v="386"/>
    </i>
    <i r="1">
      <x v="371"/>
      <x v="335"/>
      <x v="387"/>
    </i>
    <i r="1">
      <x v="372"/>
      <x v="193"/>
      <x v="388"/>
    </i>
    <i r="1">
      <x v="373"/>
      <x v="277"/>
      <x v="389"/>
    </i>
    <i r="1">
      <x v="374"/>
      <x v="334"/>
      <x v="390"/>
    </i>
    <i r="1">
      <x v="378"/>
      <x v="484"/>
      <x v="394"/>
    </i>
    <i r="1">
      <x v="379"/>
      <x v="59"/>
      <x v="395"/>
    </i>
    <i r="1">
      <x v="380"/>
      <x v="421"/>
      <x v="396"/>
    </i>
    <i r="1">
      <x v="382"/>
      <x v="99"/>
      <x v="398"/>
    </i>
    <i r="1">
      <x v="383"/>
      <x v="295"/>
      <x v="399"/>
    </i>
    <i r="1">
      <x v="385"/>
      <x v="441"/>
      <x v="401"/>
    </i>
    <i r="1">
      <x v="386"/>
      <x v="271"/>
      <x v="402"/>
    </i>
    <i r="1">
      <x v="387"/>
      <x v="482"/>
      <x v="403"/>
    </i>
    <i r="1">
      <x v="388"/>
      <x v="155"/>
      <x v="404"/>
    </i>
    <i r="1">
      <x v="389"/>
      <x v="431"/>
      <x v="405"/>
    </i>
    <i r="1">
      <x v="390"/>
      <x v="396"/>
      <x v="406"/>
    </i>
    <i r="1">
      <x v="391"/>
      <x v="395"/>
      <x v="407"/>
    </i>
    <i r="1">
      <x v="392"/>
      <x v="44"/>
      <x v="408"/>
    </i>
    <i r="1">
      <x v="393"/>
      <x v="437"/>
      <x v="409"/>
    </i>
    <i r="1">
      <x v="394"/>
      <x v="78"/>
      <x v="410"/>
    </i>
    <i r="1">
      <x v="395"/>
      <x v="434"/>
      <x v="411"/>
    </i>
    <i r="1">
      <x v="396"/>
      <x v="375"/>
      <x v="412"/>
    </i>
    <i r="1">
      <x v="399"/>
      <x v="316"/>
      <x v="415"/>
    </i>
    <i r="1">
      <x v="400"/>
      <x v="12"/>
      <x v="416"/>
    </i>
    <i r="1">
      <x v="401"/>
      <x v="504"/>
      <x v="417"/>
    </i>
    <i r="1">
      <x v="402"/>
      <x v="16"/>
      <x v="418"/>
    </i>
    <i r="1">
      <x v="403"/>
      <x v="133"/>
      <x v="419"/>
    </i>
    <i r="1">
      <x v="405"/>
      <x v="17"/>
      <x v="421"/>
    </i>
    <i r="1">
      <x v="406"/>
      <x v="428"/>
      <x v="422"/>
    </i>
    <i r="1">
      <x v="407"/>
      <x v="25"/>
      <x v="424"/>
    </i>
    <i r="1">
      <x v="408"/>
      <x v="385"/>
      <x v="423"/>
    </i>
    <i r="1">
      <x v="409"/>
      <x v="384"/>
      <x v="425"/>
    </i>
    <i r="1">
      <x v="410"/>
      <x v="383"/>
      <x v="426"/>
    </i>
    <i r="1">
      <x v="413"/>
      <x v="388"/>
      <x v="430"/>
    </i>
    <i r="1">
      <x v="414"/>
      <x v="408"/>
      <x v="431"/>
    </i>
    <i r="1">
      <x v="415"/>
      <x v="405"/>
      <x v="432"/>
    </i>
    <i r="1">
      <x v="416"/>
      <x v="404"/>
      <x v="433"/>
    </i>
    <i r="1">
      <x v="417"/>
      <x v="34"/>
      <x v="434"/>
    </i>
    <i r="1">
      <x v="418"/>
      <x v="500"/>
      <x v="428"/>
    </i>
    <i r="1">
      <x v="419"/>
      <x v="287"/>
      <x v="435"/>
    </i>
    <i r="1">
      <x v="420"/>
      <x v="67"/>
      <x v="436"/>
    </i>
    <i r="1">
      <x v="421"/>
      <x v="68"/>
      <x v="437"/>
    </i>
    <i r="1">
      <x v="422"/>
      <x v="325"/>
      <x v="438"/>
    </i>
    <i r="1">
      <x v="424"/>
      <x v="356"/>
      <x v="440"/>
    </i>
    <i r="1">
      <x v="425"/>
      <x v="212"/>
      <x v="441"/>
    </i>
    <i r="1">
      <x v="426"/>
      <x v="148"/>
      <x v="442"/>
    </i>
    <i r="1">
      <x v="427"/>
      <x v="454"/>
      <x v="443"/>
    </i>
    <i r="1">
      <x v="428"/>
      <x v="304"/>
      <x v="444"/>
    </i>
    <i r="1">
      <x v="429"/>
      <x v="15"/>
      <x v="445"/>
    </i>
    <i r="1">
      <x v="430"/>
      <x v="348"/>
      <x v="446"/>
    </i>
    <i r="1">
      <x v="431"/>
      <x v="209"/>
      <x v="448"/>
    </i>
    <i r="1">
      <x v="433"/>
      <x v="436"/>
      <x v="450"/>
    </i>
    <i r="1">
      <x v="434"/>
      <x v="217"/>
      <x v="451"/>
    </i>
    <i r="1">
      <x v="435"/>
      <x v="282"/>
      <x v="452"/>
    </i>
    <i r="1">
      <x v="437"/>
      <x v="204"/>
      <x v="454"/>
    </i>
    <i r="1">
      <x v="438"/>
      <x v="203"/>
      <x v="455"/>
    </i>
    <i r="1">
      <x v="439"/>
      <x v="369"/>
      <x v="456"/>
    </i>
    <i r="1">
      <x v="440"/>
      <x v="463"/>
      <x v="457"/>
    </i>
    <i r="1">
      <x v="441"/>
      <x v="392"/>
      <x v="458"/>
    </i>
    <i r="1">
      <x v="443"/>
      <x v="159"/>
      <x v="460"/>
    </i>
    <i r="1">
      <x v="445"/>
      <x v="413"/>
      <x v="463"/>
    </i>
    <i r="1">
      <x v="446"/>
      <x v="125"/>
      <x v="462"/>
    </i>
    <i r="1">
      <x v="447"/>
      <x v="114"/>
      <x v="464"/>
    </i>
    <i r="1">
      <x v="449"/>
      <x v="178"/>
      <x v="466"/>
    </i>
    <i r="1">
      <x v="450"/>
      <x v="320"/>
      <x v="467"/>
    </i>
    <i r="1">
      <x v="451"/>
      <x v="186"/>
      <x v="468"/>
    </i>
    <i r="1">
      <x v="452"/>
      <x v="426"/>
      <x v="469"/>
    </i>
    <i r="1">
      <x v="453"/>
      <x v="9"/>
      <x v="470"/>
    </i>
    <i r="1">
      <x v="454"/>
      <x v="205"/>
      <x v="471"/>
    </i>
    <i r="1">
      <x v="455"/>
      <x v="205"/>
      <x v="472"/>
    </i>
    <i r="1">
      <x v="456"/>
      <x v="30"/>
      <x v="473"/>
    </i>
    <i r="1">
      <x v="457"/>
      <x v="50"/>
      <x v="474"/>
    </i>
    <i r="1">
      <x v="458"/>
      <x v="263"/>
      <x v="475"/>
    </i>
    <i r="1">
      <x v="459"/>
      <x v="40"/>
      <x v="476"/>
    </i>
    <i r="1">
      <x v="460"/>
      <x v="49"/>
      <x v="478"/>
    </i>
    <i r="1">
      <x v="461"/>
      <x v="41"/>
      <x v="477"/>
    </i>
    <i r="1">
      <x v="462"/>
      <x v="45"/>
      <x v="479"/>
    </i>
    <i r="1">
      <x v="463"/>
      <x v="446"/>
      <x v="480"/>
    </i>
    <i r="1">
      <x v="464"/>
      <x v="182"/>
      <x v="481"/>
    </i>
    <i r="1">
      <x v="465"/>
      <x v="89"/>
      <x v="482"/>
    </i>
    <i r="1">
      <x v="466"/>
      <x v="164"/>
      <x v="483"/>
    </i>
    <i r="1">
      <x v="467"/>
      <x v="238"/>
      <x v="484"/>
    </i>
    <i r="1">
      <x v="468"/>
      <x v="380"/>
      <x v="485"/>
    </i>
    <i r="1">
      <x v="469"/>
      <x v="96"/>
      <x v="486"/>
    </i>
    <i r="1">
      <x v="470"/>
      <x v="160"/>
      <x v="487"/>
    </i>
    <i r="1">
      <x v="471"/>
      <x v="237"/>
      <x v="489"/>
    </i>
    <i r="1">
      <x v="473"/>
      <x v="306"/>
      <x v="491"/>
    </i>
    <i r="1">
      <x v="474"/>
      <x v="121"/>
      <x v="492"/>
    </i>
    <i r="1">
      <x v="475"/>
      <x v="127"/>
      <x v="493"/>
    </i>
    <i r="1">
      <x v="476"/>
      <x v="311"/>
      <x v="494"/>
    </i>
    <i r="1">
      <x v="477"/>
      <x v="216"/>
      <x v="39"/>
    </i>
    <i r="1">
      <x v="478"/>
      <x v="337"/>
      <x v="122"/>
    </i>
    <i r="1">
      <x v="479"/>
      <x v="215"/>
      <x v="127"/>
    </i>
    <i r="1">
      <x v="481"/>
      <x v="339"/>
      <x v="201"/>
    </i>
    <i r="1">
      <x v="482"/>
      <x v="166"/>
      <x v="301"/>
    </i>
    <i r="1">
      <x v="483"/>
      <x v="318"/>
      <x v="302"/>
    </i>
    <i r="1">
      <x v="485"/>
      <x v="208"/>
      <x v="339"/>
    </i>
    <i r="1">
      <x v="486"/>
      <x v="38"/>
      <x v="240"/>
    </i>
    <i r="1">
      <x v="487"/>
      <x/>
      <x/>
    </i>
    <i r="1">
      <x v="488"/>
      <x v="305"/>
      <x v="342"/>
    </i>
    <i r="1">
      <x v="489"/>
      <x v="429"/>
      <x v="292"/>
    </i>
    <i r="1">
      <x v="490"/>
      <x v="296"/>
      <x v="143"/>
    </i>
    <i r="1">
      <x v="491"/>
      <x/>
      <x/>
    </i>
    <i r="1">
      <x v="492"/>
      <x/>
      <x/>
    </i>
    <i r="1">
      <x v="493"/>
      <x/>
      <x/>
    </i>
    <i r="1">
      <x v="494"/>
      <x/>
      <x/>
    </i>
    <i r="1">
      <x v="495"/>
      <x/>
      <x/>
    </i>
    <i r="1">
      <x v="496"/>
      <x/>
      <x/>
    </i>
    <i r="1">
      <x v="497"/>
      <x/>
      <x/>
    </i>
    <i r="1">
      <x v="498"/>
      <x/>
      <x/>
    </i>
    <i r="1">
      <x v="499"/>
      <x/>
      <x/>
    </i>
    <i r="1">
      <x v="500"/>
      <x v="349"/>
      <x v="171"/>
    </i>
    <i r="1">
      <x v="501"/>
      <x v="284"/>
      <x v="245"/>
    </i>
    <i r="1">
      <x v="502"/>
      <x v="503"/>
      <x v="2"/>
    </i>
    <i r="1">
      <x v="503"/>
      <x/>
      <x/>
    </i>
    <i r="1">
      <x v="504"/>
      <x v="189"/>
      <x/>
    </i>
    <i r="1">
      <x v="505"/>
      <x v="333"/>
      <x v="495"/>
    </i>
    <i r="1">
      <x v="506"/>
      <x v="391"/>
      <x v="495"/>
    </i>
    <i r="1">
      <x v="507"/>
      <x v="101"/>
      <x v="495"/>
    </i>
    <i r="1">
      <x v="508"/>
      <x/>
      <x/>
    </i>
    <i r="1">
      <x v="509"/>
      <x v="119"/>
      <x v="495"/>
    </i>
    <i r="1">
      <x v="510"/>
      <x v="129"/>
      <x v="495"/>
    </i>
    <i r="1">
      <x v="511"/>
      <x v="242"/>
      <x v="495"/>
    </i>
    <i r="1">
      <x v="512"/>
      <x/>
      <x/>
    </i>
    <i r="1">
      <x v="513"/>
      <x v="222"/>
      <x v="495"/>
    </i>
    <i r="1">
      <x v="514"/>
      <x/>
      <x/>
    </i>
    <i r="1">
      <x v="515"/>
      <x v="317"/>
      <x v="495"/>
    </i>
    <i r="1">
      <x v="516"/>
      <x v="372"/>
      <x/>
    </i>
    <i r="1">
      <x v="517"/>
      <x/>
      <x/>
    </i>
    <i r="1">
      <x v="518"/>
      <x/>
      <x/>
    </i>
    <i r="1">
      <x v="519"/>
      <x v="6"/>
      <x v="495"/>
    </i>
    <i r="1">
      <x v="520"/>
      <x/>
      <x v="495"/>
    </i>
    <i r="1">
      <x v="521"/>
      <x/>
      <x/>
    </i>
    <i r="1">
      <x v="522"/>
      <x/>
      <x/>
    </i>
    <i r="1">
      <x v="523"/>
      <x v="170"/>
      <x/>
    </i>
    <i r="1">
      <x v="524"/>
      <x v="299"/>
      <x v="495"/>
    </i>
    <i r="1">
      <x v="525"/>
      <x v="138"/>
      <x v="495"/>
    </i>
    <i r="1">
      <x v="526"/>
      <x/>
      <x/>
    </i>
    <i r="1">
      <x v="527"/>
      <x v="291"/>
      <x v="495"/>
    </i>
    <i r="1">
      <x v="528"/>
      <x/>
      <x/>
    </i>
    <i r="1">
      <x v="529"/>
      <x v="489"/>
      <x v="21"/>
    </i>
    <i t="grand">
      <x/>
    </i>
  </rowItems>
  <colItems count="1">
    <i/>
  </colItems>
  <formats count="533">
    <format dxfId="532">
      <pivotArea field="0" type="button" dataOnly="0" labelOnly="1" outline="0" axis="axisRow" fieldPosition="2"/>
    </format>
    <format dxfId="531">
      <pivotArea field="2" type="button" dataOnly="0" labelOnly="1" outline="0" axis="axisRow" fieldPosition="3"/>
    </format>
    <format dxfId="530">
      <pivotArea dataOnly="0" labelOnly="1" grandRow="1" outline="0" fieldPosition="0"/>
    </format>
    <format dxfId="529">
      <pivotArea dataOnly="0" labelOnly="1" outline="0" fieldPosition="0">
        <references count="4">
          <reference field="0" count="1" selected="0">
            <x v="28"/>
          </reference>
          <reference field="2" count="1">
            <x v="447"/>
          </reference>
          <reference field="3" count="1" selected="0">
            <x v="0"/>
          </reference>
          <reference field="5" count="1" selected="0">
            <x v="0"/>
          </reference>
        </references>
      </pivotArea>
    </format>
    <format dxfId="528">
      <pivotArea dataOnly="0" labelOnly="1" outline="0" fieldPosition="0">
        <references count="4">
          <reference field="0" count="1" selected="0">
            <x v="243"/>
          </reference>
          <reference field="2" count="1">
            <x v="488"/>
          </reference>
          <reference field="3" count="1" selected="0">
            <x v="1"/>
          </reference>
          <reference field="5" count="1" selected="0">
            <x v="1"/>
          </reference>
        </references>
      </pivotArea>
    </format>
    <format dxfId="527">
      <pivotArea dataOnly="0" labelOnly="1" outline="0" fieldPosition="0">
        <references count="4">
          <reference field="0" count="1" selected="0">
            <x v="145"/>
          </reference>
          <reference field="2" count="1">
            <x v="123"/>
          </reference>
          <reference field="3" count="1" selected="0">
            <x v="120"/>
          </reference>
          <reference field="5" count="1" selected="0">
            <x v="1"/>
          </reference>
        </references>
      </pivotArea>
    </format>
    <format dxfId="526">
      <pivotArea dataOnly="0" labelOnly="1" outline="0" fieldPosition="0">
        <references count="4">
          <reference field="0" count="1" selected="0">
            <x v="417"/>
          </reference>
          <reference field="2" count="1">
            <x v="224"/>
          </reference>
          <reference field="3" count="1" selected="0">
            <x v="216"/>
          </reference>
          <reference field="5" count="1" selected="0">
            <x v="1"/>
          </reference>
        </references>
      </pivotArea>
    </format>
    <format dxfId="525">
      <pivotArea dataOnly="0" labelOnly="1" outline="0" fieldPosition="0">
        <references count="4">
          <reference field="0" count="1" selected="0">
            <x v="415"/>
          </reference>
          <reference field="2" count="1">
            <x v="225"/>
          </reference>
          <reference field="3" count="1" selected="0">
            <x v="217"/>
          </reference>
          <reference field="5" count="1" selected="0">
            <x v="1"/>
          </reference>
        </references>
      </pivotArea>
    </format>
    <format dxfId="524">
      <pivotArea dataOnly="0" labelOnly="1" outline="0" fieldPosition="0">
        <references count="4">
          <reference field="0" count="1" selected="0">
            <x v="491"/>
          </reference>
          <reference field="2" count="1">
            <x v="332"/>
          </reference>
          <reference field="3" count="1" selected="0">
            <x v="318"/>
          </reference>
          <reference field="5" count="1" selected="0">
            <x v="1"/>
          </reference>
        </references>
      </pivotArea>
    </format>
    <format dxfId="523">
      <pivotArea dataOnly="0" labelOnly="1" outline="0" fieldPosition="0">
        <references count="4">
          <reference field="0" count="1" selected="0">
            <x v="250"/>
          </reference>
          <reference field="2" count="1">
            <x v="358"/>
          </reference>
          <reference field="3" count="1" selected="0">
            <x v="342"/>
          </reference>
          <reference field="5" count="1" selected="0">
            <x v="1"/>
          </reference>
        </references>
      </pivotArea>
    </format>
    <format dxfId="522">
      <pivotArea dataOnly="0" labelOnly="1" outline="0" fieldPosition="0">
        <references count="4">
          <reference field="0" count="1" selected="0">
            <x v="452"/>
          </reference>
          <reference field="2" count="1">
            <x v="420"/>
          </reference>
          <reference field="3" count="1" selected="0">
            <x v="404"/>
          </reference>
          <reference field="5" count="1" selected="0">
            <x v="1"/>
          </reference>
        </references>
      </pivotArea>
    </format>
    <format dxfId="521">
      <pivotArea dataOnly="0" labelOnly="1" outline="0" fieldPosition="0">
        <references count="4">
          <reference field="0" count="1" selected="0">
            <x v="227"/>
          </reference>
          <reference field="2" count="1">
            <x v="10"/>
          </reference>
          <reference field="3" count="1" selected="0">
            <x v="10"/>
          </reference>
          <reference field="5" count="1" selected="0">
            <x v="2"/>
          </reference>
        </references>
      </pivotArea>
    </format>
    <format dxfId="520">
      <pivotArea dataOnly="0" labelOnly="1" outline="0" fieldPosition="0">
        <references count="4">
          <reference field="0" count="1" selected="0">
            <x v="60"/>
          </reference>
          <reference field="2" count="1">
            <x v="17"/>
          </reference>
          <reference field="3" count="1" selected="0">
            <x v="17"/>
          </reference>
          <reference field="5" count="1" selected="0">
            <x v="2"/>
          </reference>
        </references>
      </pivotArea>
    </format>
    <format dxfId="519">
      <pivotArea dataOnly="0" labelOnly="1" outline="0" fieldPosition="0">
        <references count="4">
          <reference field="0" count="1" selected="0">
            <x v="448"/>
          </reference>
          <reference field="2" count="1">
            <x v="19"/>
          </reference>
          <reference field="3" count="1" selected="0">
            <x v="19"/>
          </reference>
          <reference field="5" count="1" selected="0">
            <x v="2"/>
          </reference>
        </references>
      </pivotArea>
    </format>
    <format dxfId="518">
      <pivotArea dataOnly="0" labelOnly="1" outline="0" fieldPosition="0">
        <references count="4">
          <reference field="0" count="1" selected="0">
            <x v="97"/>
          </reference>
          <reference field="2" count="1">
            <x v="20"/>
          </reference>
          <reference field="3" count="1" selected="0">
            <x v="20"/>
          </reference>
          <reference field="5" count="1" selected="0">
            <x v="2"/>
          </reference>
        </references>
      </pivotArea>
    </format>
    <format dxfId="517">
      <pivotArea dataOnly="0" labelOnly="1" outline="0" fieldPosition="0">
        <references count="4">
          <reference field="0" count="1" selected="0">
            <x v="14"/>
          </reference>
          <reference field="2" count="1">
            <x v="49"/>
          </reference>
          <reference field="3" count="1" selected="0">
            <x v="47"/>
          </reference>
          <reference field="5" count="1" selected="0">
            <x v="2"/>
          </reference>
        </references>
      </pivotArea>
    </format>
    <format dxfId="516">
      <pivotArea dataOnly="0" labelOnly="1" outline="0" fieldPosition="0">
        <references count="4">
          <reference field="0" count="1" selected="0">
            <x v="168"/>
          </reference>
          <reference field="2" count="1">
            <x v="91"/>
          </reference>
          <reference field="3" count="1" selected="0">
            <x v="89"/>
          </reference>
          <reference field="5" count="1" selected="0">
            <x v="2"/>
          </reference>
        </references>
      </pivotArea>
    </format>
    <format dxfId="515">
      <pivotArea dataOnly="0" labelOnly="1" outline="0" fieldPosition="0">
        <references count="4">
          <reference field="0" count="1" selected="0">
            <x v="423"/>
          </reference>
          <reference field="2" count="1">
            <x v="93"/>
          </reference>
          <reference field="3" count="1" selected="0">
            <x v="91"/>
          </reference>
          <reference field="5" count="1" selected="0">
            <x v="2"/>
          </reference>
        </references>
      </pivotArea>
    </format>
    <format dxfId="514">
      <pivotArea dataOnly="0" labelOnly="1" outline="0" fieldPosition="0">
        <references count="4">
          <reference field="0" count="1" selected="0">
            <x v="342"/>
          </reference>
          <reference field="2" count="1">
            <x v="99"/>
          </reference>
          <reference field="3" count="1" selected="0">
            <x v="97"/>
          </reference>
          <reference field="5" count="1" selected="0">
            <x v="2"/>
          </reference>
        </references>
      </pivotArea>
    </format>
    <format dxfId="513">
      <pivotArea dataOnly="0" labelOnly="1" outline="0" fieldPosition="0">
        <references count="4">
          <reference field="0" count="1" selected="0">
            <x v="328"/>
          </reference>
          <reference field="2" count="1">
            <x v="102"/>
          </reference>
          <reference field="3" count="1" selected="0">
            <x v="100"/>
          </reference>
          <reference field="5" count="1" selected="0">
            <x v="2"/>
          </reference>
        </references>
      </pivotArea>
    </format>
    <format dxfId="512">
      <pivotArea dataOnly="0" labelOnly="1" outline="0" fieldPosition="0">
        <references count="4">
          <reference field="0" count="1" selected="0">
            <x v="35"/>
          </reference>
          <reference field="2" count="1">
            <x v="103"/>
          </reference>
          <reference field="3" count="1" selected="0">
            <x v="101"/>
          </reference>
          <reference field="5" count="1" selected="0">
            <x v="2"/>
          </reference>
        </references>
      </pivotArea>
    </format>
    <format dxfId="511">
      <pivotArea dataOnly="0" labelOnly="1" outline="0" fieldPosition="0">
        <references count="4">
          <reference field="0" count="1" selected="0">
            <x v="351"/>
          </reference>
          <reference field="2" count="1">
            <x v="119"/>
          </reference>
          <reference field="3" count="1" selected="0">
            <x v="117"/>
          </reference>
          <reference field="5" count="1" selected="0">
            <x v="2"/>
          </reference>
        </references>
      </pivotArea>
    </format>
    <format dxfId="510">
      <pivotArea dataOnly="0" labelOnly="1" outline="0" fieldPosition="0">
        <references count="4">
          <reference field="0" count="1" selected="0">
            <x v="490"/>
          </reference>
          <reference field="2" count="1">
            <x v="147"/>
          </reference>
          <reference field="3" count="1" selected="0">
            <x v="140"/>
          </reference>
          <reference field="5" count="1" selected="0">
            <x v="2"/>
          </reference>
        </references>
      </pivotArea>
    </format>
    <format dxfId="509">
      <pivotArea dataOnly="0" labelOnly="1" outline="0" fieldPosition="0">
        <references count="4">
          <reference field="0" count="1" selected="0">
            <x v="8"/>
          </reference>
          <reference field="2" count="1">
            <x v="146"/>
          </reference>
          <reference field="3" count="1" selected="0">
            <x v="141"/>
          </reference>
          <reference field="5" count="1" selected="0">
            <x v="2"/>
          </reference>
        </references>
      </pivotArea>
    </format>
    <format dxfId="508">
      <pivotArea dataOnly="0" labelOnly="1" outline="0" fieldPosition="0">
        <references count="4">
          <reference field="0" count="1" selected="0">
            <x v="494"/>
          </reference>
          <reference field="2" count="1">
            <x v="176"/>
          </reference>
          <reference field="3" count="1" selected="0">
            <x v="169"/>
          </reference>
          <reference field="5" count="1" selected="0">
            <x v="2"/>
          </reference>
        </references>
      </pivotArea>
    </format>
    <format dxfId="507">
      <pivotArea dataOnly="0" labelOnly="1" outline="0" fieldPosition="0">
        <references count="4">
          <reference field="0" count="1" selected="0">
            <x v="344"/>
          </reference>
          <reference field="2" count="1">
            <x v="202"/>
          </reference>
          <reference field="3" count="1" selected="0">
            <x v="194"/>
          </reference>
          <reference field="5" count="1" selected="0">
            <x v="2"/>
          </reference>
        </references>
      </pivotArea>
    </format>
    <format dxfId="506">
      <pivotArea dataOnly="0" labelOnly="1" outline="0" fieldPosition="0">
        <references count="4">
          <reference field="0" count="1" selected="0">
            <x v="433"/>
          </reference>
          <reference field="2" count="1">
            <x v="279"/>
          </reference>
          <reference field="3" count="1" selected="0">
            <x v="268"/>
          </reference>
          <reference field="5" count="1" selected="0">
            <x v="2"/>
          </reference>
        </references>
      </pivotArea>
    </format>
    <format dxfId="505">
      <pivotArea dataOnly="0" labelOnly="1" outline="0" fieldPosition="0">
        <references count="4">
          <reference field="0" count="1" selected="0">
            <x v="94"/>
          </reference>
          <reference field="2" count="1">
            <x v="284"/>
          </reference>
          <reference field="3" count="1" selected="0">
            <x v="273"/>
          </reference>
          <reference field="5" count="1" selected="0">
            <x v="2"/>
          </reference>
        </references>
      </pivotArea>
    </format>
    <format dxfId="504">
      <pivotArea dataOnly="0" labelOnly="1" outline="0" fieldPosition="0">
        <references count="4">
          <reference field="0" count="1" selected="0">
            <x v="409"/>
          </reference>
          <reference field="2" count="1">
            <x v="296"/>
          </reference>
          <reference field="3" count="1" selected="0">
            <x v="284"/>
          </reference>
          <reference field="5" count="1" selected="0">
            <x v="2"/>
          </reference>
        </references>
      </pivotArea>
    </format>
    <format dxfId="503">
      <pivotArea dataOnly="0" labelOnly="1" outline="0" fieldPosition="0">
        <references count="4">
          <reference field="0" count="1" selected="0">
            <x v="286"/>
          </reference>
          <reference field="2" count="1">
            <x v="304"/>
          </reference>
          <reference field="3" count="1" selected="0">
            <x v="290"/>
          </reference>
          <reference field="5" count="1" selected="0">
            <x v="2"/>
          </reference>
        </references>
      </pivotArea>
    </format>
    <format dxfId="502">
      <pivotArea dataOnly="0" labelOnly="1" outline="0" fieldPosition="0">
        <references count="4">
          <reference field="0" count="1" selected="0">
            <x v="430"/>
          </reference>
          <reference field="2" count="1">
            <x v="330"/>
          </reference>
          <reference field="3" count="1" selected="0">
            <x v="316"/>
          </reference>
          <reference field="5" count="1" selected="0">
            <x v="2"/>
          </reference>
        </references>
      </pivotArea>
    </format>
    <format dxfId="501">
      <pivotArea dataOnly="0" labelOnly="1" outline="0" fieldPosition="0">
        <references count="4">
          <reference field="0" count="1" selected="0">
            <x v="453"/>
          </reference>
          <reference field="2" count="1">
            <x v="331"/>
          </reference>
          <reference field="3" count="1" selected="0">
            <x v="317"/>
          </reference>
          <reference field="5" count="1" selected="0">
            <x v="2"/>
          </reference>
        </references>
      </pivotArea>
    </format>
    <format dxfId="500">
      <pivotArea dataOnly="0" labelOnly="1" outline="0" fieldPosition="0">
        <references count="4">
          <reference field="0" count="1" selected="0">
            <x v="195"/>
          </reference>
          <reference field="2" count="1">
            <x v="336"/>
          </reference>
          <reference field="3" count="1" selected="0">
            <x v="323"/>
          </reference>
          <reference field="5" count="1" selected="0">
            <x v="2"/>
          </reference>
        </references>
      </pivotArea>
    </format>
    <format dxfId="499">
      <pivotArea dataOnly="0" labelOnly="1" outline="0" fieldPosition="0">
        <references count="4">
          <reference field="0" count="1" selected="0">
            <x v="458"/>
          </reference>
          <reference field="2" count="1">
            <x v="354"/>
          </reference>
          <reference field="3" count="1" selected="0">
            <x v="338"/>
          </reference>
          <reference field="5" count="1" selected="0">
            <x v="2"/>
          </reference>
        </references>
      </pivotArea>
    </format>
    <format dxfId="498">
      <pivotArea dataOnly="0" labelOnly="1" outline="0" fieldPosition="0">
        <references count="4">
          <reference field="0" count="1" selected="0">
            <x v="27"/>
          </reference>
          <reference field="2" count="1">
            <x v="490"/>
          </reference>
          <reference field="3" count="1" selected="0">
            <x v="472"/>
          </reference>
          <reference field="5" count="1" selected="0">
            <x v="2"/>
          </reference>
        </references>
      </pivotArea>
    </format>
    <format dxfId="497">
      <pivotArea dataOnly="0" labelOnly="1" outline="0" fieldPosition="0">
        <references count="4">
          <reference field="0" count="1" selected="0">
            <x v="297"/>
          </reference>
          <reference field="2" count="1">
            <x v="144"/>
          </reference>
          <reference field="3" count="1" selected="0">
            <x v="480"/>
          </reference>
          <reference field="5" count="1" selected="0">
            <x v="2"/>
          </reference>
        </references>
      </pivotArea>
    </format>
    <format dxfId="496">
      <pivotArea dataOnly="0" labelOnly="1" outline="0" fieldPosition="0">
        <references count="4">
          <reference field="0" count="1" selected="0">
            <x v="502"/>
          </reference>
          <reference field="2" count="1">
            <x v="29"/>
          </reference>
          <reference field="3" count="1" selected="0">
            <x v="28"/>
          </reference>
          <reference field="5" count="1" selected="0">
            <x v="3"/>
          </reference>
        </references>
      </pivotArea>
    </format>
    <format dxfId="495">
      <pivotArea dataOnly="0" labelOnly="1" outline="0" fieldPosition="0">
        <references count="4">
          <reference field="0" count="1" selected="0">
            <x v="361"/>
          </reference>
          <reference field="2" count="1">
            <x v="33"/>
          </reference>
          <reference field="3" count="1" selected="0">
            <x v="29"/>
          </reference>
          <reference field="5" count="1" selected="0">
            <x v="3"/>
          </reference>
        </references>
      </pivotArea>
    </format>
    <format dxfId="494">
      <pivotArea dataOnly="0" labelOnly="1" outline="0" fieldPosition="0">
        <references count="4">
          <reference field="0" count="1" selected="0">
            <x v="66"/>
          </reference>
          <reference field="2" count="1">
            <x v="31"/>
          </reference>
          <reference field="3" count="1" selected="0">
            <x v="32"/>
          </reference>
          <reference field="5" count="1" selected="0">
            <x v="3"/>
          </reference>
        </references>
      </pivotArea>
    </format>
    <format dxfId="493">
      <pivotArea dataOnly="0" labelOnly="1" outline="0" fieldPosition="0">
        <references count="4">
          <reference field="0" count="1" selected="0">
            <x v="171"/>
          </reference>
          <reference field="2" count="1">
            <x v="43"/>
          </reference>
          <reference field="3" count="1" selected="0">
            <x v="41"/>
          </reference>
          <reference field="5" count="1" selected="0">
            <x v="3"/>
          </reference>
        </references>
      </pivotArea>
    </format>
    <format dxfId="492">
      <pivotArea dataOnly="0" labelOnly="1" outline="0" fieldPosition="0">
        <references count="4">
          <reference field="0" count="1" selected="0">
            <x v="480"/>
          </reference>
          <reference field="2" count="1">
            <x v="76"/>
          </reference>
          <reference field="3" count="1" selected="0">
            <x v="74"/>
          </reference>
          <reference field="5" count="1" selected="0">
            <x v="3"/>
          </reference>
        </references>
      </pivotArea>
    </format>
    <format dxfId="491">
      <pivotArea dataOnly="0" labelOnly="1" outline="0" fieldPosition="0">
        <references count="4">
          <reference field="0" count="1" selected="0">
            <x v="300"/>
          </reference>
          <reference field="2" count="1">
            <x v="79"/>
          </reference>
          <reference field="3" count="1" selected="0">
            <x v="77"/>
          </reference>
          <reference field="5" count="1" selected="0">
            <x v="3"/>
          </reference>
        </references>
      </pivotArea>
    </format>
    <format dxfId="490">
      <pivotArea dataOnly="0" labelOnly="1" outline="0" fieldPosition="0">
        <references count="4">
          <reference field="0" count="1" selected="0">
            <x v="456"/>
          </reference>
          <reference field="2" count="1">
            <x v="87"/>
          </reference>
          <reference field="3" count="1" selected="0">
            <x v="85"/>
          </reference>
          <reference field="5" count="1" selected="0">
            <x v="3"/>
          </reference>
        </references>
      </pivotArea>
    </format>
    <format dxfId="489">
      <pivotArea dataOnly="0" labelOnly="1" outline="0" fieldPosition="0">
        <references count="4">
          <reference field="0" count="1" selected="0">
            <x v="100"/>
          </reference>
          <reference field="2" count="1">
            <x v="109"/>
          </reference>
          <reference field="3" count="1" selected="0">
            <x v="107"/>
          </reference>
          <reference field="5" count="1" selected="0">
            <x v="3"/>
          </reference>
        </references>
      </pivotArea>
    </format>
    <format dxfId="488">
      <pivotArea dataOnly="0" labelOnly="1" outline="0" fieldPosition="0">
        <references count="4">
          <reference field="0" count="1" selected="0">
            <x v="465"/>
          </reference>
          <reference field="2" count="1">
            <x v="172"/>
          </reference>
          <reference field="3" count="1" selected="0">
            <x v="165"/>
          </reference>
          <reference field="5" count="1" selected="0">
            <x v="3"/>
          </reference>
        </references>
      </pivotArea>
    </format>
    <format dxfId="487">
      <pivotArea dataOnly="0" labelOnly="1" outline="0" fieldPosition="0">
        <references count="4">
          <reference field="0" count="1" selected="0">
            <x v="352"/>
          </reference>
          <reference field="2" count="1">
            <x v="191"/>
          </reference>
          <reference field="3" count="1" selected="0">
            <x v="184"/>
          </reference>
          <reference field="5" count="1" selected="0">
            <x v="3"/>
          </reference>
        </references>
      </pivotArea>
    </format>
    <format dxfId="486">
      <pivotArea dataOnly="0" labelOnly="1" outline="0" fieldPosition="0">
        <references count="4">
          <reference field="0" count="1" selected="0">
            <x v="13"/>
          </reference>
          <reference field="2" count="1">
            <x v="213"/>
          </reference>
          <reference field="3" count="1" selected="0">
            <x v="205"/>
          </reference>
          <reference field="5" count="1" selected="0">
            <x v="3"/>
          </reference>
        </references>
      </pivotArea>
    </format>
    <format dxfId="485">
      <pivotArea dataOnly="0" labelOnly="1" outline="0" fieldPosition="0">
        <references count="4">
          <reference field="0" count="1" selected="0">
            <x v="245"/>
          </reference>
          <reference field="2" count="1">
            <x v="239"/>
          </reference>
          <reference field="3" count="1" selected="0">
            <x v="231"/>
          </reference>
          <reference field="5" count="1" selected="0">
            <x v="3"/>
          </reference>
        </references>
      </pivotArea>
    </format>
    <format dxfId="484">
      <pivotArea dataOnly="0" labelOnly="1" outline="0" fieldPosition="0">
        <references count="4">
          <reference field="0" count="1" selected="0">
            <x v="191"/>
          </reference>
          <reference field="2" count="1">
            <x v="267"/>
          </reference>
          <reference field="3" count="1" selected="0">
            <x v="256"/>
          </reference>
          <reference field="5" count="1" selected="0">
            <x v="3"/>
          </reference>
        </references>
      </pivotArea>
    </format>
    <format dxfId="483">
      <pivotArea dataOnly="0" labelOnly="1" outline="0" fieldPosition="0">
        <references count="4">
          <reference field="0" count="1" selected="0">
            <x v="2"/>
          </reference>
          <reference field="2" count="1">
            <x v="283"/>
          </reference>
          <reference field="3" count="1" selected="0">
            <x v="272"/>
          </reference>
          <reference field="5" count="1" selected="0">
            <x v="3"/>
          </reference>
        </references>
      </pivotArea>
    </format>
    <format dxfId="482">
      <pivotArea dataOnly="0" labelOnly="1" outline="0" fieldPosition="0">
        <references count="4">
          <reference field="0" count="1" selected="0">
            <x v="252"/>
          </reference>
          <reference field="2" count="1">
            <x v="323"/>
          </reference>
          <reference field="3" count="1" selected="0">
            <x v="308"/>
          </reference>
          <reference field="5" count="1" selected="0">
            <x v="3"/>
          </reference>
        </references>
      </pivotArea>
    </format>
    <format dxfId="481">
      <pivotArea dataOnly="0" labelOnly="1" outline="0" fieldPosition="0">
        <references count="4">
          <reference field="0" count="1" selected="0">
            <x v="418"/>
          </reference>
          <reference field="2" count="1">
            <x v="325"/>
          </reference>
          <reference field="3" count="1" selected="0">
            <x v="311"/>
          </reference>
          <reference field="5" count="1" selected="0">
            <x v="3"/>
          </reference>
        </references>
      </pivotArea>
    </format>
    <format dxfId="480">
      <pivotArea dataOnly="0" labelOnly="1" outline="0" fieldPosition="0">
        <references count="4">
          <reference field="0" count="1" selected="0">
            <x v="134"/>
          </reference>
          <reference field="2" count="1">
            <x v="377"/>
          </reference>
          <reference field="3" count="1" selected="0">
            <x v="360"/>
          </reference>
          <reference field="5" count="1" selected="0">
            <x v="3"/>
          </reference>
        </references>
      </pivotArea>
    </format>
    <format dxfId="479">
      <pivotArea dataOnly="0" labelOnly="1" outline="0" fieldPosition="0">
        <references count="4">
          <reference field="0" count="1" selected="0">
            <x v="427"/>
          </reference>
          <reference field="2" count="1">
            <x v="379"/>
          </reference>
          <reference field="3" count="1" selected="0">
            <x v="364"/>
          </reference>
          <reference field="5" count="1" selected="0">
            <x v="3"/>
          </reference>
        </references>
      </pivotArea>
    </format>
    <format dxfId="478">
      <pivotArea dataOnly="0" labelOnly="1" outline="0" fieldPosition="0">
        <references count="4">
          <reference field="0" count="1" selected="0">
            <x v="10"/>
          </reference>
          <reference field="2" count="1">
            <x v="413"/>
          </reference>
          <reference field="3" count="1" selected="0">
            <x v="397"/>
          </reference>
          <reference field="5" count="1" selected="0">
            <x v="3"/>
          </reference>
        </references>
      </pivotArea>
    </format>
    <format dxfId="477">
      <pivotArea dataOnly="0" labelOnly="1" outline="0" fieldPosition="0">
        <references count="4">
          <reference field="0" count="1" selected="0">
            <x v="47"/>
          </reference>
          <reference field="2" count="1">
            <x v="414"/>
          </reference>
          <reference field="3" count="1" selected="0">
            <x v="398"/>
          </reference>
          <reference field="5" count="1" selected="0">
            <x v="3"/>
          </reference>
        </references>
      </pivotArea>
    </format>
    <format dxfId="476">
      <pivotArea dataOnly="0" labelOnly="1" outline="0" fieldPosition="0">
        <references count="4">
          <reference field="0" count="1" selected="0">
            <x v="179"/>
          </reference>
          <reference field="2" count="1">
            <x v="439"/>
          </reference>
          <reference field="3" count="1" selected="0">
            <x v="423"/>
          </reference>
          <reference field="5" count="1" selected="0">
            <x v="3"/>
          </reference>
        </references>
      </pivotArea>
    </format>
    <format dxfId="475">
      <pivotArea dataOnly="0" labelOnly="1" outline="0" fieldPosition="0">
        <references count="4">
          <reference field="0" count="1" selected="0">
            <x v="206"/>
          </reference>
          <reference field="2" count="1">
            <x v="449"/>
          </reference>
          <reference field="3" count="1" selected="0">
            <x v="432"/>
          </reference>
          <reference field="5" count="1" selected="0">
            <x v="3"/>
          </reference>
        </references>
      </pivotArea>
    </format>
    <format dxfId="474">
      <pivotArea dataOnly="0" labelOnly="1" outline="0" fieldPosition="0">
        <references count="4">
          <reference field="0" count="1" selected="0">
            <x v="269"/>
          </reference>
          <reference field="2" count="1">
            <x v="453"/>
          </reference>
          <reference field="3" count="1" selected="0">
            <x v="436"/>
          </reference>
          <reference field="5" count="1" selected="0">
            <x v="3"/>
          </reference>
        </references>
      </pivotArea>
    </format>
    <format dxfId="473">
      <pivotArea dataOnly="0" labelOnly="1" outline="0" fieldPosition="0">
        <references count="4">
          <reference field="0" count="1" selected="0">
            <x v="202"/>
          </reference>
          <reference field="2" count="1">
            <x v="459"/>
          </reference>
          <reference field="3" count="1" selected="0">
            <x v="442"/>
          </reference>
          <reference field="5" count="1" selected="0">
            <x v="3"/>
          </reference>
        </references>
      </pivotArea>
    </format>
    <format dxfId="472">
      <pivotArea dataOnly="0" labelOnly="1" outline="0" fieldPosition="0">
        <references count="4">
          <reference field="0" count="1" selected="0">
            <x v="152"/>
          </reference>
          <reference field="2" count="1">
            <x v="261"/>
          </reference>
          <reference field="3" count="1" selected="0">
            <x v="484"/>
          </reference>
          <reference field="5" count="1" selected="0">
            <x v="3"/>
          </reference>
        </references>
      </pivotArea>
    </format>
    <format dxfId="471">
      <pivotArea dataOnly="0" labelOnly="1" outline="0" fieldPosition="0">
        <references count="4">
          <reference field="0" count="1" selected="0">
            <x v="496"/>
          </reference>
          <reference field="2" count="1">
            <x v="14"/>
          </reference>
          <reference field="3" count="1" selected="0">
            <x v="14"/>
          </reference>
          <reference field="5" count="1" selected="0">
            <x v="4"/>
          </reference>
        </references>
      </pivotArea>
    </format>
    <format dxfId="470">
      <pivotArea dataOnly="0" labelOnly="1" outline="0" fieldPosition="0">
        <references count="4">
          <reference field="0" count="1" selected="0">
            <x v="332"/>
          </reference>
          <reference field="2" count="1">
            <x v="35"/>
          </reference>
          <reference field="3" count="1" selected="0">
            <x v="34"/>
          </reference>
          <reference field="5" count="1" selected="0">
            <x v="4"/>
          </reference>
        </references>
      </pivotArea>
    </format>
    <format dxfId="469">
      <pivotArea dataOnly="0" labelOnly="1" outline="0" fieldPosition="0">
        <references count="4">
          <reference field="0" count="1" selected="0">
            <x v="310"/>
          </reference>
          <reference field="2" count="1">
            <x v="153"/>
          </reference>
          <reference field="3" count="1" selected="0">
            <x v="147"/>
          </reference>
          <reference field="5" count="1" selected="0">
            <x v="4"/>
          </reference>
        </references>
      </pivotArea>
    </format>
    <format dxfId="468">
      <pivotArea dataOnly="0" labelOnly="1" outline="0" fieldPosition="0">
        <references count="4">
          <reference field="0" count="1" selected="0">
            <x v="400"/>
          </reference>
          <reference field="2" count="1">
            <x v="184"/>
          </reference>
          <reference field="3" count="1" selected="0">
            <x v="177"/>
          </reference>
          <reference field="5" count="1" selected="0">
            <x v="4"/>
          </reference>
        </references>
      </pivotArea>
    </format>
    <format dxfId="467">
      <pivotArea dataOnly="0" labelOnly="1" outline="0" fieldPosition="0">
        <references count="4">
          <reference field="0" count="1" selected="0">
            <x v="71"/>
          </reference>
          <reference field="2" count="1">
            <x v="196"/>
          </reference>
          <reference field="3" count="1" selected="0">
            <x v="189"/>
          </reference>
          <reference field="5" count="1" selected="0">
            <x v="4"/>
          </reference>
        </references>
      </pivotArea>
    </format>
    <format dxfId="466">
      <pivotArea dataOnly="0" labelOnly="1" outline="0" fieldPosition="0">
        <references count="4">
          <reference field="0" count="1" selected="0">
            <x v="224"/>
          </reference>
          <reference field="2" count="1">
            <x v="244"/>
          </reference>
          <reference field="3" count="1" selected="0">
            <x v="235"/>
          </reference>
          <reference field="5" count="1" selected="0">
            <x v="4"/>
          </reference>
        </references>
      </pivotArea>
    </format>
    <format dxfId="465">
      <pivotArea dataOnly="0" labelOnly="1" outline="0" fieldPosition="0">
        <references count="4">
          <reference field="0" count="1" selected="0">
            <x v="108"/>
          </reference>
          <reference field="2" count="1">
            <x v="360"/>
          </reference>
          <reference field="3" count="1" selected="0">
            <x v="344"/>
          </reference>
          <reference field="5" count="1" selected="0">
            <x v="4"/>
          </reference>
        </references>
      </pivotArea>
    </format>
    <format dxfId="464">
      <pivotArea dataOnly="0" labelOnly="1" outline="0" fieldPosition="0">
        <references count="4">
          <reference field="0" count="1" selected="0">
            <x v="61"/>
          </reference>
          <reference field="2" count="1">
            <x v="391"/>
          </reference>
          <reference field="3" count="1" selected="0">
            <x v="375"/>
          </reference>
          <reference field="5" count="1" selected="0">
            <x v="4"/>
          </reference>
        </references>
      </pivotArea>
    </format>
    <format dxfId="463">
      <pivotArea dataOnly="0" labelOnly="1" outline="0" fieldPosition="0">
        <references count="4">
          <reference field="0" count="1" selected="0">
            <x v="210"/>
          </reference>
          <reference field="2" count="1">
            <x v="392"/>
          </reference>
          <reference field="3" count="1" selected="0">
            <x v="376"/>
          </reference>
          <reference field="5" count="1" selected="0">
            <x v="4"/>
          </reference>
        </references>
      </pivotArea>
    </format>
    <format dxfId="462">
      <pivotArea dataOnly="0" labelOnly="1" outline="0" fieldPosition="0">
        <references count="4">
          <reference field="0" count="1" selected="0">
            <x v="381"/>
          </reference>
          <reference field="2" count="1">
            <x v="393"/>
          </reference>
          <reference field="3" count="1" selected="0">
            <x v="377"/>
          </reference>
          <reference field="5" count="1" selected="0">
            <x v="4"/>
          </reference>
        </references>
      </pivotArea>
    </format>
    <format dxfId="461">
      <pivotArea dataOnly="0" labelOnly="1" outline="0" fieldPosition="0">
        <references count="4">
          <reference field="0" count="1" selected="0">
            <x v="439"/>
          </reference>
          <reference field="2" count="1">
            <x v="397"/>
          </reference>
          <reference field="3" count="1" selected="0">
            <x v="381"/>
          </reference>
          <reference field="5" count="1" selected="0">
            <x v="4"/>
          </reference>
        </references>
      </pivotArea>
    </format>
    <format dxfId="460">
      <pivotArea dataOnly="0" labelOnly="1" outline="0" fieldPosition="0">
        <references count="4">
          <reference field="0" count="1" selected="0">
            <x v="393"/>
          </reference>
          <reference field="2" count="1">
            <x v="400"/>
          </reference>
          <reference field="3" count="1" selected="0">
            <x v="384"/>
          </reference>
          <reference field="5" count="1" selected="0">
            <x v="4"/>
          </reference>
        </references>
      </pivotArea>
    </format>
    <format dxfId="459">
      <pivotArea dataOnly="0" labelOnly="1" outline="0" fieldPosition="0">
        <references count="4">
          <reference field="0" count="1" selected="0">
            <x v="83"/>
          </reference>
          <reference field="2" count="1">
            <x v="427"/>
          </reference>
          <reference field="3" count="1" selected="0">
            <x v="411"/>
          </reference>
          <reference field="5" count="1" selected="0">
            <x v="4"/>
          </reference>
        </references>
      </pivotArea>
    </format>
    <format dxfId="458">
      <pivotArea dataOnly="0" labelOnly="1" outline="0" fieldPosition="0">
        <references count="4">
          <reference field="0" count="1" selected="0">
            <x v="378"/>
          </reference>
          <reference field="2" count="1">
            <x v="429"/>
          </reference>
          <reference field="3" count="1" selected="0">
            <x v="412"/>
          </reference>
          <reference field="5" count="1" selected="0">
            <x v="4"/>
          </reference>
        </references>
      </pivotArea>
    </format>
    <format dxfId="457">
      <pivotArea dataOnly="0" labelOnly="1" outline="0" fieldPosition="0">
        <references count="4">
          <reference field="0" count="1" selected="0">
            <x v="289"/>
          </reference>
          <reference field="2" count="1">
            <x v="461"/>
          </reference>
          <reference field="3" count="1" selected="0">
            <x v="444"/>
          </reference>
          <reference field="5" count="1" selected="0">
            <x v="4"/>
          </reference>
        </references>
      </pivotArea>
    </format>
    <format dxfId="456">
      <pivotArea dataOnly="0" labelOnly="1" outline="0" fieldPosition="0">
        <references count="4">
          <reference field="0" count="1" selected="0">
            <x v="95"/>
          </reference>
          <reference field="2" count="1">
            <x v="465"/>
          </reference>
          <reference field="3" count="1" selected="0">
            <x v="448"/>
          </reference>
          <reference field="5" count="1" selected="0">
            <x v="4"/>
          </reference>
        </references>
      </pivotArea>
    </format>
    <format dxfId="455">
      <pivotArea dataOnly="0" labelOnly="1" outline="0" fieldPosition="0">
        <references count="4">
          <reference field="0" count="1" selected="0">
            <x v="120"/>
          </reference>
          <reference field="2" count="1">
            <x v="1"/>
          </reference>
          <reference field="3" count="1" selected="0">
            <x v="2"/>
          </reference>
          <reference field="5" count="1" selected="0">
            <x v="5"/>
          </reference>
        </references>
      </pivotArea>
    </format>
    <format dxfId="454">
      <pivotArea dataOnly="0" labelOnly="1" outline="0" fieldPosition="0">
        <references count="4">
          <reference field="0" count="1" selected="0">
            <x v="358"/>
          </reference>
          <reference field="2" count="1">
            <x v="3"/>
          </reference>
          <reference field="3" count="1" selected="0">
            <x v="3"/>
          </reference>
          <reference field="5" count="1" selected="0">
            <x v="5"/>
          </reference>
        </references>
      </pivotArea>
    </format>
    <format dxfId="453">
      <pivotArea dataOnly="0" labelOnly="1" outline="0" fieldPosition="0">
        <references count="4">
          <reference field="0" count="1" selected="0">
            <x v="223"/>
          </reference>
          <reference field="2" count="1">
            <x v="4"/>
          </reference>
          <reference field="3" count="1" selected="0">
            <x v="4"/>
          </reference>
          <reference field="5" count="1" selected="0">
            <x v="5"/>
          </reference>
        </references>
      </pivotArea>
    </format>
    <format dxfId="452">
      <pivotArea dataOnly="0" labelOnly="1" outline="0" fieldPosition="0">
        <references count="4">
          <reference field="0" count="1" selected="0">
            <x v="197"/>
          </reference>
          <reference field="2" count="1">
            <x v="5"/>
          </reference>
          <reference field="3" count="1" selected="0">
            <x v="5"/>
          </reference>
          <reference field="5" count="1" selected="0">
            <x v="5"/>
          </reference>
        </references>
      </pivotArea>
    </format>
    <format dxfId="451">
      <pivotArea dataOnly="0" labelOnly="1" outline="0" fieldPosition="0">
        <references count="4">
          <reference field="0" count="1" selected="0">
            <x v="122"/>
          </reference>
          <reference field="2" count="1">
            <x v="7"/>
          </reference>
          <reference field="3" count="1" selected="0">
            <x v="6"/>
          </reference>
          <reference field="5" count="1" selected="0">
            <x v="5"/>
          </reference>
        </references>
      </pivotArea>
    </format>
    <format dxfId="450">
      <pivotArea dataOnly="0" labelOnly="1" outline="0" fieldPosition="0">
        <references count="4">
          <reference field="0" count="1" selected="0">
            <x v="359"/>
          </reference>
          <reference field="2" count="1">
            <x v="6"/>
          </reference>
          <reference field="3" count="1" selected="0">
            <x v="7"/>
          </reference>
          <reference field="5" count="1" selected="0">
            <x v="5"/>
          </reference>
        </references>
      </pivotArea>
    </format>
    <format dxfId="449">
      <pivotArea dataOnly="0" labelOnly="1" outline="0" fieldPosition="0">
        <references count="4">
          <reference field="0" count="1" selected="0">
            <x v="368"/>
          </reference>
          <reference field="2" count="1">
            <x v="8"/>
          </reference>
          <reference field="3" count="1" selected="0">
            <x v="8"/>
          </reference>
          <reference field="5" count="1" selected="0">
            <x v="5"/>
          </reference>
        </references>
      </pivotArea>
    </format>
    <format dxfId="448">
      <pivotArea dataOnly="0" labelOnly="1" outline="0" fieldPosition="0">
        <references count="4">
          <reference field="0" count="1" selected="0">
            <x v="377"/>
          </reference>
          <reference field="2" count="1">
            <x v="9"/>
          </reference>
          <reference field="3" count="1" selected="0">
            <x v="9"/>
          </reference>
          <reference field="5" count="1" selected="0">
            <x v="5"/>
          </reference>
        </references>
      </pivotArea>
    </format>
    <format dxfId="447">
      <pivotArea dataOnly="0" labelOnly="1" outline="0" fieldPosition="0">
        <references count="4">
          <reference field="0" count="1" selected="0">
            <x v="506"/>
          </reference>
          <reference field="2" count="1">
            <x v="11"/>
          </reference>
          <reference field="3" count="1" selected="0">
            <x v="11"/>
          </reference>
          <reference field="5" count="1" selected="0">
            <x v="5"/>
          </reference>
        </references>
      </pivotArea>
    </format>
    <format dxfId="446">
      <pivotArea dataOnly="0" labelOnly="1" outline="0" fieldPosition="0">
        <references count="4">
          <reference field="0" count="1" selected="0">
            <x v="373"/>
          </reference>
          <reference field="2" count="1">
            <x v="12"/>
          </reference>
          <reference field="3" count="1" selected="0">
            <x v="12"/>
          </reference>
          <reference field="5" count="1" selected="0">
            <x v="5"/>
          </reference>
        </references>
      </pivotArea>
    </format>
    <format dxfId="445">
      <pivotArea dataOnly="0" labelOnly="1" outline="0" fieldPosition="0">
        <references count="4">
          <reference field="0" count="1" selected="0">
            <x v="462"/>
          </reference>
          <reference field="2" count="1">
            <x v="13"/>
          </reference>
          <reference field="3" count="1" selected="0">
            <x v="13"/>
          </reference>
          <reference field="5" count="1" selected="0">
            <x v="5"/>
          </reference>
        </references>
      </pivotArea>
    </format>
    <format dxfId="444">
      <pivotArea dataOnly="0" labelOnly="1" outline="0" fieldPosition="0">
        <references count="4">
          <reference field="0" count="1" selected="0">
            <x v="139"/>
          </reference>
          <reference field="2" count="1">
            <x v="15"/>
          </reference>
          <reference field="3" count="1" selected="0">
            <x v="15"/>
          </reference>
          <reference field="5" count="1" selected="0">
            <x v="5"/>
          </reference>
        </references>
      </pivotArea>
    </format>
    <format dxfId="443">
      <pivotArea dataOnly="0" labelOnly="1" outline="0" fieldPosition="0">
        <references count="4">
          <reference field="0" count="1" selected="0">
            <x v="290"/>
          </reference>
          <reference field="2" count="1">
            <x v="16"/>
          </reference>
          <reference field="3" count="1" selected="0">
            <x v="16"/>
          </reference>
          <reference field="5" count="1" selected="0">
            <x v="5"/>
          </reference>
        </references>
      </pivotArea>
    </format>
    <format dxfId="442">
      <pivotArea dataOnly="0" labelOnly="1" outline="0" fieldPosition="0">
        <references count="4">
          <reference field="0" count="1" selected="0">
            <x v="406"/>
          </reference>
          <reference field="2" count="1">
            <x v="18"/>
          </reference>
          <reference field="3" count="1" selected="0">
            <x v="18"/>
          </reference>
          <reference field="5" count="1" selected="0">
            <x v="5"/>
          </reference>
        </references>
      </pivotArea>
    </format>
    <format dxfId="441">
      <pivotArea dataOnly="0" labelOnly="1" outline="0" fieldPosition="0">
        <references count="4">
          <reference field="0" count="1" selected="0">
            <x v="336"/>
          </reference>
          <reference field="2" count="1">
            <x v="22"/>
          </reference>
          <reference field="3" count="1" selected="0">
            <x v="21"/>
          </reference>
          <reference field="5" count="1" selected="0">
            <x v="5"/>
          </reference>
        </references>
      </pivotArea>
    </format>
    <format dxfId="440">
      <pivotArea dataOnly="0" labelOnly="1" outline="0" fieldPosition="0">
        <references count="4">
          <reference field="0" count="1" selected="0">
            <x v="498"/>
          </reference>
          <reference field="2" count="1">
            <x v="23"/>
          </reference>
          <reference field="3" count="1" selected="0">
            <x v="22"/>
          </reference>
          <reference field="5" count="1" selected="0">
            <x v="5"/>
          </reference>
        </references>
      </pivotArea>
    </format>
    <format dxfId="439">
      <pivotArea dataOnly="0" labelOnly="1" outline="0" fieldPosition="0">
        <references count="4">
          <reference field="0" count="1" selected="0">
            <x v="173"/>
          </reference>
          <reference field="2" count="1">
            <x v="24"/>
          </reference>
          <reference field="3" count="1" selected="0">
            <x v="23"/>
          </reference>
          <reference field="5" count="1" selected="0">
            <x v="5"/>
          </reference>
        </references>
      </pivotArea>
    </format>
    <format dxfId="438">
      <pivotArea dataOnly="0" labelOnly="1" outline="0" fieldPosition="0">
        <references count="4">
          <reference field="0" count="1" selected="0">
            <x v="220"/>
          </reference>
          <reference field="2" count="1">
            <x v="25"/>
          </reference>
          <reference field="3" count="1" selected="0">
            <x v="24"/>
          </reference>
          <reference field="5" count="1" selected="0">
            <x v="5"/>
          </reference>
        </references>
      </pivotArea>
    </format>
    <format dxfId="437">
      <pivotArea dataOnly="0" labelOnly="1" outline="0" fieldPosition="0">
        <references count="4">
          <reference field="0" count="1" selected="0">
            <x v="483"/>
          </reference>
          <reference field="2" count="1">
            <x v="26"/>
          </reference>
          <reference field="3" count="1" selected="0">
            <x v="25"/>
          </reference>
          <reference field="5" count="1" selected="0">
            <x v="5"/>
          </reference>
        </references>
      </pivotArea>
    </format>
    <format dxfId="436">
      <pivotArea dataOnly="0" labelOnly="1" outline="0" fieldPosition="0">
        <references count="4">
          <reference field="0" count="1" selected="0">
            <x v="314"/>
          </reference>
          <reference field="2" count="1">
            <x v="27"/>
          </reference>
          <reference field="3" count="1" selected="0">
            <x v="26"/>
          </reference>
          <reference field="5" count="1" selected="0">
            <x v="5"/>
          </reference>
        </references>
      </pivotArea>
    </format>
    <format dxfId="435">
      <pivotArea dataOnly="0" labelOnly="1" outline="0" fieldPosition="0">
        <references count="4">
          <reference field="0" count="1" selected="0">
            <x v="440"/>
          </reference>
          <reference field="2" count="1">
            <x v="28"/>
          </reference>
          <reference field="3" count="1" selected="0">
            <x v="27"/>
          </reference>
          <reference field="5" count="1" selected="0">
            <x v="5"/>
          </reference>
        </references>
      </pivotArea>
    </format>
    <format dxfId="434">
      <pivotArea dataOnly="0" labelOnly="1" outline="0" fieldPosition="0">
        <references count="4">
          <reference field="0" count="1" selected="0">
            <x v="362"/>
          </reference>
          <reference field="2" count="1">
            <x v="34"/>
          </reference>
          <reference field="3" count="1" selected="0">
            <x v="30"/>
          </reference>
          <reference field="5" count="1" selected="0">
            <x v="5"/>
          </reference>
        </references>
      </pivotArea>
    </format>
    <format dxfId="433">
      <pivotArea dataOnly="0" labelOnly="1" outline="0" fieldPosition="0">
        <references count="4">
          <reference field="0" count="1" selected="0">
            <x v="22"/>
          </reference>
          <reference field="2" count="1">
            <x v="30"/>
          </reference>
          <reference field="3" count="1" selected="0">
            <x v="31"/>
          </reference>
          <reference field="5" count="1" selected="0">
            <x v="5"/>
          </reference>
        </references>
      </pivotArea>
    </format>
    <format dxfId="432">
      <pivotArea dataOnly="0" labelOnly="1" outline="0" fieldPosition="0">
        <references count="4">
          <reference field="0" count="1" selected="0">
            <x v="241"/>
          </reference>
          <reference field="2" count="1">
            <x v="32"/>
          </reference>
          <reference field="3" count="1" selected="0">
            <x v="33"/>
          </reference>
          <reference field="5" count="1" selected="0">
            <x v="5"/>
          </reference>
        </references>
      </pivotArea>
    </format>
    <format dxfId="431">
      <pivotArea dataOnly="0" labelOnly="1" outline="0" fieldPosition="0">
        <references count="4">
          <reference field="0" count="1" selected="0">
            <x v="308"/>
          </reference>
          <reference field="2" count="1">
            <x v="36"/>
          </reference>
          <reference field="3" count="1" selected="0">
            <x v="35"/>
          </reference>
          <reference field="5" count="1" selected="0">
            <x v="5"/>
          </reference>
        </references>
      </pivotArea>
    </format>
    <format dxfId="430">
      <pivotArea dataOnly="0" labelOnly="1" outline="0" fieldPosition="0">
        <references count="4">
          <reference field="0" count="1" selected="0">
            <x v="248"/>
          </reference>
          <reference field="2" count="1">
            <x v="37"/>
          </reference>
          <reference field="3" count="1" selected="0">
            <x v="36"/>
          </reference>
          <reference field="5" count="1" selected="0">
            <x v="5"/>
          </reference>
        </references>
      </pivotArea>
    </format>
    <format dxfId="429">
      <pivotArea dataOnly="0" labelOnly="1" outline="0" fieldPosition="0">
        <references count="4">
          <reference field="0" count="1" selected="0">
            <x v="4"/>
          </reference>
          <reference field="2" count="1">
            <x v="38"/>
          </reference>
          <reference field="3" count="1" selected="0">
            <x v="37"/>
          </reference>
          <reference field="5" count="1" selected="0">
            <x v="5"/>
          </reference>
        </references>
      </pivotArea>
    </format>
    <format dxfId="428">
      <pivotArea dataOnly="0" labelOnly="1" outline="0" fieldPosition="0">
        <references count="4">
          <reference field="0" count="1" selected="0">
            <x v="432"/>
          </reference>
          <reference field="2" count="1">
            <x v="40"/>
          </reference>
          <reference field="3" count="1" selected="0">
            <x v="38"/>
          </reference>
          <reference field="5" count="1" selected="0">
            <x v="5"/>
          </reference>
        </references>
      </pivotArea>
    </format>
    <format dxfId="427">
      <pivotArea dataOnly="0" labelOnly="1" outline="0" fieldPosition="0">
        <references count="4">
          <reference field="0" count="1" selected="0">
            <x v="374"/>
          </reference>
          <reference field="2" count="1">
            <x v="41"/>
          </reference>
          <reference field="3" count="1" selected="0">
            <x v="39"/>
          </reference>
          <reference field="5" count="1" selected="0">
            <x v="5"/>
          </reference>
        </references>
      </pivotArea>
    </format>
    <format dxfId="426">
      <pivotArea dataOnly="0" labelOnly="1" outline="0" fieldPosition="0">
        <references count="4">
          <reference field="0" count="1" selected="0">
            <x v="487"/>
          </reference>
          <reference field="2" count="1">
            <x v="42"/>
          </reference>
          <reference field="3" count="1" selected="0">
            <x v="40"/>
          </reference>
          <reference field="5" count="1" selected="0">
            <x v="5"/>
          </reference>
        </references>
      </pivotArea>
    </format>
    <format dxfId="425">
      <pivotArea dataOnly="0" labelOnly="1" outline="0" fieldPosition="0">
        <references count="4">
          <reference field="0" count="1" selected="0">
            <x v="251"/>
          </reference>
          <reference field="2" count="1">
            <x v="44"/>
          </reference>
          <reference field="3" count="1" selected="0">
            <x v="42"/>
          </reference>
          <reference field="5" count="1" selected="0">
            <x v="5"/>
          </reference>
        </references>
      </pivotArea>
    </format>
    <format dxfId="424">
      <pivotArea dataOnly="0" labelOnly="1" outline="0" fieldPosition="0">
        <references count="4">
          <reference field="0" count="1" selected="0">
            <x v="313"/>
          </reference>
          <reference field="2" count="1">
            <x v="45"/>
          </reference>
          <reference field="3" count="1" selected="0">
            <x v="43"/>
          </reference>
          <reference field="5" count="1" selected="0">
            <x v="5"/>
          </reference>
        </references>
      </pivotArea>
    </format>
    <format dxfId="423">
      <pivotArea dataOnly="0" labelOnly="1" outline="0" fieldPosition="0">
        <references count="4">
          <reference field="0" count="1" selected="0">
            <x v="106"/>
          </reference>
          <reference field="2" count="1">
            <x v="46"/>
          </reference>
          <reference field="3" count="1" selected="0">
            <x v="44"/>
          </reference>
          <reference field="5" count="1" selected="0">
            <x v="5"/>
          </reference>
        </references>
      </pivotArea>
    </format>
    <format dxfId="422">
      <pivotArea dataOnly="0" labelOnly="1" outline="0" fieldPosition="0">
        <references count="4">
          <reference field="0" count="1" selected="0">
            <x v="474"/>
          </reference>
          <reference field="2" count="1">
            <x v="47"/>
          </reference>
          <reference field="3" count="1" selected="0">
            <x v="45"/>
          </reference>
          <reference field="5" count="1" selected="0">
            <x v="5"/>
          </reference>
        </references>
      </pivotArea>
    </format>
    <format dxfId="421">
      <pivotArea dataOnly="0" labelOnly="1" outline="0" fieldPosition="0">
        <references count="4">
          <reference field="0" count="1" selected="0">
            <x v="146"/>
          </reference>
          <reference field="2" count="1">
            <x v="48"/>
          </reference>
          <reference field="3" count="1" selected="0">
            <x v="46"/>
          </reference>
          <reference field="5" count="1" selected="0">
            <x v="5"/>
          </reference>
        </references>
      </pivotArea>
    </format>
    <format dxfId="420">
      <pivotArea dataOnly="0" labelOnly="1" outline="0" fieldPosition="0">
        <references count="4">
          <reference field="0" count="1" selected="0">
            <x v="444"/>
          </reference>
          <reference field="2" count="1">
            <x v="50"/>
          </reference>
          <reference field="3" count="1" selected="0">
            <x v="48"/>
          </reference>
          <reference field="5" count="1" selected="0">
            <x v="5"/>
          </reference>
        </references>
      </pivotArea>
    </format>
    <format dxfId="419">
      <pivotArea dataOnly="0" labelOnly="1" outline="0" fieldPosition="0">
        <references count="4">
          <reference field="0" count="1" selected="0">
            <x v="26"/>
          </reference>
          <reference field="2" count="1">
            <x v="51"/>
          </reference>
          <reference field="3" count="1" selected="0">
            <x v="49"/>
          </reference>
          <reference field="5" count="1" selected="0">
            <x v="5"/>
          </reference>
        </references>
      </pivotArea>
    </format>
    <format dxfId="418">
      <pivotArea dataOnly="0" labelOnly="1" outline="0" fieldPosition="0">
        <references count="4">
          <reference field="0" count="1" selected="0">
            <x v="109"/>
          </reference>
          <reference field="2" count="1">
            <x v="52"/>
          </reference>
          <reference field="3" count="1" selected="0">
            <x v="50"/>
          </reference>
          <reference field="5" count="1" selected="0">
            <x v="5"/>
          </reference>
        </references>
      </pivotArea>
    </format>
    <format dxfId="417">
      <pivotArea dataOnly="0" labelOnly="1" outline="0" fieldPosition="0">
        <references count="4">
          <reference field="0" count="1" selected="0">
            <x v="70"/>
          </reference>
          <reference field="2" count="1">
            <x v="53"/>
          </reference>
          <reference field="3" count="1" selected="0">
            <x v="51"/>
          </reference>
          <reference field="5" count="1" selected="0">
            <x v="5"/>
          </reference>
        </references>
      </pivotArea>
    </format>
    <format dxfId="416">
      <pivotArea dataOnly="0" labelOnly="1" outline="0" fieldPosition="0">
        <references count="4">
          <reference field="0" count="1" selected="0">
            <x v="110"/>
          </reference>
          <reference field="2" count="1">
            <x v="54"/>
          </reference>
          <reference field="3" count="1" selected="0">
            <x v="52"/>
          </reference>
          <reference field="5" count="1" selected="0">
            <x v="5"/>
          </reference>
        </references>
      </pivotArea>
    </format>
    <format dxfId="415">
      <pivotArea dataOnly="0" labelOnly="1" outline="0" fieldPosition="0">
        <references count="4">
          <reference field="0" count="1" selected="0">
            <x v="275"/>
          </reference>
          <reference field="2" count="1">
            <x v="55"/>
          </reference>
          <reference field="3" count="1" selected="0">
            <x v="53"/>
          </reference>
          <reference field="5" count="1" selected="0">
            <x v="5"/>
          </reference>
        </references>
      </pivotArea>
    </format>
    <format dxfId="414">
      <pivotArea dataOnly="0" labelOnly="1" outline="0" fieldPosition="0">
        <references count="4">
          <reference field="0" count="1" selected="0">
            <x v="294"/>
          </reference>
          <reference field="2" count="1">
            <x v="56"/>
          </reference>
          <reference field="3" count="1" selected="0">
            <x v="54"/>
          </reference>
          <reference field="5" count="1" selected="0">
            <x v="5"/>
          </reference>
        </references>
      </pivotArea>
    </format>
    <format dxfId="413">
      <pivotArea dataOnly="0" labelOnly="1" outline="0" fieldPosition="0">
        <references count="4">
          <reference field="0" count="1" selected="0">
            <x v="389"/>
          </reference>
          <reference field="2" count="1">
            <x v="57"/>
          </reference>
          <reference field="3" count="1" selected="0">
            <x v="55"/>
          </reference>
          <reference field="5" count="1" selected="0">
            <x v="5"/>
          </reference>
        </references>
      </pivotArea>
    </format>
    <format dxfId="412">
      <pivotArea dataOnly="0" labelOnly="1" outline="0" fieldPosition="0">
        <references count="4">
          <reference field="0" count="1" selected="0">
            <x v="264"/>
          </reference>
          <reference field="2" count="1">
            <x v="58"/>
          </reference>
          <reference field="3" count="1" selected="0">
            <x v="56"/>
          </reference>
          <reference field="5" count="1" selected="0">
            <x v="5"/>
          </reference>
        </references>
      </pivotArea>
    </format>
    <format dxfId="411">
      <pivotArea dataOnly="0" labelOnly="1" outline="0" fieldPosition="0">
        <references count="4">
          <reference field="0" count="1" selected="0">
            <x v="73"/>
          </reference>
          <reference field="2" count="1">
            <x v="59"/>
          </reference>
          <reference field="3" count="1" selected="0">
            <x v="57"/>
          </reference>
          <reference field="5" count="1" selected="0">
            <x v="5"/>
          </reference>
        </references>
      </pivotArea>
    </format>
    <format dxfId="410">
      <pivotArea dataOnly="0" labelOnly="1" outline="0" fieldPosition="0">
        <references count="4">
          <reference field="0" count="1" selected="0">
            <x v="149"/>
          </reference>
          <reference field="2" count="1">
            <x v="60"/>
          </reference>
          <reference field="3" count="1" selected="0">
            <x v="58"/>
          </reference>
          <reference field="5" count="1" selected="0">
            <x v="5"/>
          </reference>
        </references>
      </pivotArea>
    </format>
    <format dxfId="409">
      <pivotArea dataOnly="0" labelOnly="1" outline="0" fieldPosition="0">
        <references count="4">
          <reference field="0" count="1" selected="0">
            <x v="184"/>
          </reference>
          <reference field="2" count="1">
            <x v="61"/>
          </reference>
          <reference field="3" count="1" selected="0">
            <x v="59"/>
          </reference>
          <reference field="5" count="1" selected="0">
            <x v="5"/>
          </reference>
        </references>
      </pivotArea>
    </format>
    <format dxfId="408">
      <pivotArea dataOnly="0" labelOnly="1" outline="0" fieldPosition="0">
        <references count="4">
          <reference field="0" count="1" selected="0">
            <x v="473"/>
          </reference>
          <reference field="2" count="1">
            <x v="62"/>
          </reference>
          <reference field="3" count="1" selected="0">
            <x v="60"/>
          </reference>
          <reference field="5" count="1" selected="0">
            <x v="5"/>
          </reference>
        </references>
      </pivotArea>
    </format>
    <format dxfId="407">
      <pivotArea dataOnly="0" labelOnly="1" outline="0" fieldPosition="0">
        <references count="4">
          <reference field="0" count="1" selected="0">
            <x v="319"/>
          </reference>
          <reference field="2" count="1">
            <x v="63"/>
          </reference>
          <reference field="3" count="1" selected="0">
            <x v="61"/>
          </reference>
          <reference field="5" count="1" selected="0">
            <x v="5"/>
          </reference>
        </references>
      </pivotArea>
    </format>
    <format dxfId="406">
      <pivotArea dataOnly="0" labelOnly="1" outline="0" fieldPosition="0">
        <references count="4">
          <reference field="0" count="1" selected="0">
            <x v="117"/>
          </reference>
          <reference field="2" count="1">
            <x v="64"/>
          </reference>
          <reference field="3" count="1" selected="0">
            <x v="62"/>
          </reference>
          <reference field="5" count="1" selected="0">
            <x v="5"/>
          </reference>
        </references>
      </pivotArea>
    </format>
    <format dxfId="405">
      <pivotArea dataOnly="0" labelOnly="1" outline="0" fieldPosition="0">
        <references count="4">
          <reference field="0" count="1" selected="0">
            <x v="274"/>
          </reference>
          <reference field="2" count="1">
            <x v="66"/>
          </reference>
          <reference field="3" count="1" selected="0">
            <x v="63"/>
          </reference>
          <reference field="5" count="1" selected="0">
            <x v="5"/>
          </reference>
        </references>
      </pivotArea>
    </format>
    <format dxfId="404">
      <pivotArea dataOnly="0" labelOnly="1" outline="0" fieldPosition="0">
        <references count="4">
          <reference field="0" count="1" selected="0">
            <x v="273"/>
          </reference>
          <reference field="2" count="1">
            <x v="67"/>
          </reference>
          <reference field="3" count="1" selected="0">
            <x v="64"/>
          </reference>
          <reference field="5" count="1" selected="0">
            <x v="5"/>
          </reference>
        </references>
      </pivotArea>
    </format>
    <format dxfId="403">
      <pivotArea dataOnly="0" labelOnly="1" outline="0" fieldPosition="0">
        <references count="4">
          <reference field="0" count="1" selected="0">
            <x v="132"/>
          </reference>
          <reference field="2" count="1">
            <x v="65"/>
          </reference>
          <reference field="3" count="1" selected="0">
            <x v="65"/>
          </reference>
          <reference field="5" count="1" selected="0">
            <x v="5"/>
          </reference>
        </references>
      </pivotArea>
    </format>
    <format dxfId="402">
      <pivotArea dataOnly="0" labelOnly="1" outline="0" fieldPosition="0">
        <references count="4">
          <reference field="0" count="1" selected="0">
            <x v="279"/>
          </reference>
          <reference field="2" count="1">
            <x v="68"/>
          </reference>
          <reference field="3" count="1" selected="0">
            <x v="66"/>
          </reference>
          <reference field="5" count="1" selected="0">
            <x v="5"/>
          </reference>
        </references>
      </pivotArea>
    </format>
    <format dxfId="401">
      <pivotArea dataOnly="0" labelOnly="1" outline="0" fieldPosition="0">
        <references count="4">
          <reference field="0" count="1" selected="0">
            <x v="477"/>
          </reference>
          <reference field="2" count="1">
            <x v="69"/>
          </reference>
          <reference field="3" count="1" selected="0">
            <x v="67"/>
          </reference>
          <reference field="5" count="1" selected="0">
            <x v="5"/>
          </reference>
        </references>
      </pivotArea>
    </format>
    <format dxfId="400">
      <pivotArea dataOnly="0" labelOnly="1" outline="0" fieldPosition="0">
        <references count="4">
          <reference field="0" count="1" selected="0">
            <x v="397"/>
          </reference>
          <reference field="2" count="1">
            <x v="70"/>
          </reference>
          <reference field="3" count="1" selected="0">
            <x v="68"/>
          </reference>
          <reference field="5" count="1" selected="0">
            <x v="5"/>
          </reference>
        </references>
      </pivotArea>
    </format>
    <format dxfId="399">
      <pivotArea dataOnly="0" labelOnly="1" outline="0" fieldPosition="0">
        <references count="4">
          <reference field="0" count="1" selected="0">
            <x v="257"/>
          </reference>
          <reference field="2" count="1">
            <x v="71"/>
          </reference>
          <reference field="3" count="1" selected="0">
            <x v="69"/>
          </reference>
          <reference field="5" count="1" selected="0">
            <x v="5"/>
          </reference>
        </references>
      </pivotArea>
    </format>
    <format dxfId="398">
      <pivotArea dataOnly="0" labelOnly="1" outline="0" fieldPosition="0">
        <references count="4">
          <reference field="0" count="1" selected="0">
            <x v="153"/>
          </reference>
          <reference field="2" count="1">
            <x v="72"/>
          </reference>
          <reference field="3" count="1" selected="0">
            <x v="70"/>
          </reference>
          <reference field="5" count="1" selected="0">
            <x v="5"/>
          </reference>
        </references>
      </pivotArea>
    </format>
    <format dxfId="397">
      <pivotArea dataOnly="0" labelOnly="1" outline="0" fieldPosition="0">
        <references count="4">
          <reference field="0" count="1" selected="0">
            <x v="105"/>
          </reference>
          <reference field="2" count="1">
            <x v="73"/>
          </reference>
          <reference field="3" count="1" selected="0">
            <x v="71"/>
          </reference>
          <reference field="5" count="1" selected="0">
            <x v="5"/>
          </reference>
        </references>
      </pivotArea>
    </format>
    <format dxfId="396">
      <pivotArea dataOnly="0" labelOnly="1" outline="0" fieldPosition="0">
        <references count="4">
          <reference field="0" count="1" selected="0">
            <x v="214"/>
          </reference>
          <reference field="2" count="1">
            <x v="74"/>
          </reference>
          <reference field="3" count="1" selected="0">
            <x v="72"/>
          </reference>
          <reference field="5" count="1" selected="0">
            <x v="5"/>
          </reference>
        </references>
      </pivotArea>
    </format>
    <format dxfId="395">
      <pivotArea dataOnly="0" labelOnly="1" outline="0" fieldPosition="0">
        <references count="4">
          <reference field="0" count="1" selected="0">
            <x v="256"/>
          </reference>
          <reference field="2" count="1">
            <x v="75"/>
          </reference>
          <reference field="3" count="1" selected="0">
            <x v="73"/>
          </reference>
          <reference field="5" count="1" selected="0">
            <x v="5"/>
          </reference>
        </references>
      </pivotArea>
    </format>
    <format dxfId="394">
      <pivotArea dataOnly="0" labelOnly="1" outline="0" fieldPosition="0">
        <references count="4">
          <reference field="0" count="1" selected="0">
            <x v="90"/>
          </reference>
          <reference field="2" count="1">
            <x v="77"/>
          </reference>
          <reference field="3" count="1" selected="0">
            <x v="75"/>
          </reference>
          <reference field="5" count="1" selected="0">
            <x v="5"/>
          </reference>
        </references>
      </pivotArea>
    </format>
    <format dxfId="393">
      <pivotArea dataOnly="0" labelOnly="1" outline="0" fieldPosition="0">
        <references count="4">
          <reference field="0" count="1" selected="0">
            <x v="315"/>
          </reference>
          <reference field="2" count="1">
            <x v="78"/>
          </reference>
          <reference field="3" count="1" selected="0">
            <x v="76"/>
          </reference>
          <reference field="5" count="1" selected="0">
            <x v="5"/>
          </reference>
        </references>
      </pivotArea>
    </format>
    <format dxfId="392">
      <pivotArea dataOnly="0" labelOnly="1" outline="0" fieldPosition="0">
        <references count="4">
          <reference field="0" count="1" selected="0">
            <x v="270"/>
          </reference>
          <reference field="2" count="1">
            <x v="80"/>
          </reference>
          <reference field="3" count="1" selected="0">
            <x v="78"/>
          </reference>
          <reference field="5" count="1" selected="0">
            <x v="5"/>
          </reference>
        </references>
      </pivotArea>
    </format>
    <format dxfId="391">
      <pivotArea dataOnly="0" labelOnly="1" outline="0" fieldPosition="0">
        <references count="4">
          <reference field="0" count="1" selected="0">
            <x v="486"/>
          </reference>
          <reference field="2" count="1">
            <x v="81"/>
          </reference>
          <reference field="3" count="1" selected="0">
            <x v="79"/>
          </reference>
          <reference field="5" count="1" selected="0">
            <x v="5"/>
          </reference>
        </references>
      </pivotArea>
    </format>
    <format dxfId="390">
      <pivotArea dataOnly="0" labelOnly="1" outline="0" fieldPosition="0">
        <references count="4">
          <reference field="0" count="1" selected="0">
            <x v="86"/>
          </reference>
          <reference field="2" count="1">
            <x v="82"/>
          </reference>
          <reference field="3" count="1" selected="0">
            <x v="80"/>
          </reference>
          <reference field="5" count="1" selected="0">
            <x v="5"/>
          </reference>
        </references>
      </pivotArea>
    </format>
    <format dxfId="389">
      <pivotArea dataOnly="0" labelOnly="1" outline="0" fieldPosition="0">
        <references count="4">
          <reference field="0" count="1" selected="0">
            <x v="87"/>
          </reference>
          <reference field="2" count="1">
            <x v="83"/>
          </reference>
          <reference field="3" count="1" selected="0">
            <x v="81"/>
          </reference>
          <reference field="5" count="1" selected="0">
            <x v="5"/>
          </reference>
        </references>
      </pivotArea>
    </format>
    <format dxfId="388">
      <pivotArea dataOnly="0" labelOnly="1" outline="0" fieldPosition="0">
        <references count="4">
          <reference field="0" count="1" selected="0">
            <x v="84"/>
          </reference>
          <reference field="2" count="1">
            <x v="84"/>
          </reference>
          <reference field="3" count="1" selected="0">
            <x v="82"/>
          </reference>
          <reference field="5" count="1" selected="0">
            <x v="5"/>
          </reference>
        </references>
      </pivotArea>
    </format>
    <format dxfId="387">
      <pivotArea dataOnly="0" labelOnly="1" outline="0" fieldPosition="0">
        <references count="4">
          <reference field="0" count="1" selected="0">
            <x v="340"/>
          </reference>
          <reference field="2" count="1">
            <x v="85"/>
          </reference>
          <reference field="3" count="1" selected="0">
            <x v="83"/>
          </reference>
          <reference field="5" count="1" selected="0">
            <x v="5"/>
          </reference>
        </references>
      </pivotArea>
    </format>
    <format dxfId="386">
      <pivotArea dataOnly="0" labelOnly="1" outline="0" fieldPosition="0">
        <references count="4">
          <reference field="0" count="1" selected="0">
            <x v="188"/>
          </reference>
          <reference field="2" count="1">
            <x v="86"/>
          </reference>
          <reference field="3" count="1" selected="0">
            <x v="84"/>
          </reference>
          <reference field="5" count="1" selected="0">
            <x v="5"/>
          </reference>
        </references>
      </pivotArea>
    </format>
    <format dxfId="385">
      <pivotArea dataOnly="0" labelOnly="1" outline="0" fieldPosition="0">
        <references count="4">
          <reference field="0" count="1" selected="0">
            <x v="21"/>
          </reference>
          <reference field="2" count="1">
            <x v="88"/>
          </reference>
          <reference field="3" count="1" selected="0">
            <x v="86"/>
          </reference>
          <reference field="5" count="1" selected="0">
            <x v="5"/>
          </reference>
        </references>
      </pivotArea>
    </format>
    <format dxfId="384">
      <pivotArea dataOnly="0" labelOnly="1" outline="0" fieldPosition="0">
        <references count="4">
          <reference field="0" count="1" selected="0">
            <x v="261"/>
          </reference>
          <reference field="2" count="1">
            <x v="89"/>
          </reference>
          <reference field="3" count="1" selected="0">
            <x v="87"/>
          </reference>
          <reference field="5" count="1" selected="0">
            <x v="5"/>
          </reference>
        </references>
      </pivotArea>
    </format>
    <format dxfId="383">
      <pivotArea dataOnly="0" labelOnly="1" outline="0" fieldPosition="0">
        <references count="4">
          <reference field="0" count="1" selected="0">
            <x v="183"/>
          </reference>
          <reference field="2" count="1">
            <x v="90"/>
          </reference>
          <reference field="3" count="1" selected="0">
            <x v="88"/>
          </reference>
          <reference field="5" count="1" selected="0">
            <x v="5"/>
          </reference>
        </references>
      </pivotArea>
    </format>
    <format dxfId="382">
      <pivotArea dataOnly="0" labelOnly="1" outline="0" fieldPosition="0">
        <references count="4">
          <reference field="0" count="1" selected="0">
            <x v="451"/>
          </reference>
          <reference field="2" count="1">
            <x v="92"/>
          </reference>
          <reference field="3" count="1" selected="0">
            <x v="90"/>
          </reference>
          <reference field="5" count="1" selected="0">
            <x v="5"/>
          </reference>
        </references>
      </pivotArea>
    </format>
    <format dxfId="381">
      <pivotArea dataOnly="0" labelOnly="1" outline="0" fieldPosition="0">
        <references count="4">
          <reference field="0" count="1" selected="0">
            <x v="403"/>
          </reference>
          <reference field="2" count="1">
            <x v="94"/>
          </reference>
          <reference field="3" count="1" selected="0">
            <x v="92"/>
          </reference>
          <reference field="5" count="1" selected="0">
            <x v="5"/>
          </reference>
        </references>
      </pivotArea>
    </format>
    <format dxfId="380">
      <pivotArea dataOnly="0" labelOnly="1" outline="0" fieldPosition="0">
        <references count="4">
          <reference field="0" count="1" selected="0">
            <x v="1"/>
          </reference>
          <reference field="2" count="1">
            <x v="95"/>
          </reference>
          <reference field="3" count="1" selected="0">
            <x v="93"/>
          </reference>
          <reference field="5" count="1" selected="0">
            <x v="5"/>
          </reference>
        </references>
      </pivotArea>
    </format>
    <format dxfId="379">
      <pivotArea dataOnly="0" labelOnly="1" outline="0" fieldPosition="0">
        <references count="4">
          <reference field="0" count="1" selected="0">
            <x v="56"/>
          </reference>
          <reference field="2" count="1">
            <x v="96"/>
          </reference>
          <reference field="3" count="1" selected="0">
            <x v="94"/>
          </reference>
          <reference field="5" count="1" selected="0">
            <x v="5"/>
          </reference>
        </references>
      </pivotArea>
    </format>
    <format dxfId="378">
      <pivotArea dataOnly="0" labelOnly="1" outline="0" fieldPosition="0">
        <references count="4">
          <reference field="0" count="1" selected="0">
            <x v="23"/>
          </reference>
          <reference field="2" count="1">
            <x v="97"/>
          </reference>
          <reference field="3" count="1" selected="0">
            <x v="95"/>
          </reference>
          <reference field="5" count="1" selected="0">
            <x v="5"/>
          </reference>
        </references>
      </pivotArea>
    </format>
    <format dxfId="377">
      <pivotArea dataOnly="0" labelOnly="1" outline="0" fieldPosition="0">
        <references count="4">
          <reference field="0" count="1" selected="0">
            <x v="302"/>
          </reference>
          <reference field="2" count="1">
            <x v="98"/>
          </reference>
          <reference field="3" count="1" selected="0">
            <x v="96"/>
          </reference>
          <reference field="5" count="1" selected="0">
            <x v="5"/>
          </reference>
        </references>
      </pivotArea>
    </format>
    <format dxfId="376">
      <pivotArea dataOnly="0" labelOnly="1" outline="0" fieldPosition="0">
        <references count="4">
          <reference field="0" count="1" selected="0">
            <x v="343"/>
          </reference>
          <reference field="2" count="1">
            <x v="100"/>
          </reference>
          <reference field="3" count="1" selected="0">
            <x v="98"/>
          </reference>
          <reference field="5" count="1" selected="0">
            <x v="5"/>
          </reference>
        </references>
      </pivotArea>
    </format>
    <format dxfId="375">
      <pivotArea dataOnly="0" labelOnly="1" outline="0" fieldPosition="0">
        <references count="4">
          <reference field="0" count="1" selected="0">
            <x v="29"/>
          </reference>
          <reference field="2" count="1">
            <x v="101"/>
          </reference>
          <reference field="3" count="1" selected="0">
            <x v="99"/>
          </reference>
          <reference field="5" count="1" selected="0">
            <x v="5"/>
          </reference>
        </references>
      </pivotArea>
    </format>
    <format dxfId="374">
      <pivotArea dataOnly="0" labelOnly="1" outline="0" fieldPosition="0">
        <references count="4">
          <reference field="0" count="1" selected="0">
            <x v="226"/>
          </reference>
          <reference field="2" count="1">
            <x v="104"/>
          </reference>
          <reference field="3" count="1" selected="0">
            <x v="102"/>
          </reference>
          <reference field="5" count="1" selected="0">
            <x v="5"/>
          </reference>
        </references>
      </pivotArea>
    </format>
    <format dxfId="373">
      <pivotArea dataOnly="0" labelOnly="1" outline="0" fieldPosition="0">
        <references count="4">
          <reference field="0" count="1" selected="0">
            <x v="424"/>
          </reference>
          <reference field="2" count="1">
            <x v="105"/>
          </reference>
          <reference field="3" count="1" selected="0">
            <x v="103"/>
          </reference>
          <reference field="5" count="1" selected="0">
            <x v="5"/>
          </reference>
        </references>
      </pivotArea>
    </format>
    <format dxfId="372">
      <pivotArea dataOnly="0" labelOnly="1" outline="0" fieldPosition="0">
        <references count="4">
          <reference field="0" count="1" selected="0">
            <x v="154"/>
          </reference>
          <reference field="2" count="1">
            <x v="106"/>
          </reference>
          <reference field="3" count="1" selected="0">
            <x v="104"/>
          </reference>
          <reference field="5" count="1" selected="0">
            <x v="5"/>
          </reference>
        </references>
      </pivotArea>
    </format>
    <format dxfId="371">
      <pivotArea dataOnly="0" labelOnly="1" outline="0" fieldPosition="0">
        <references count="4">
          <reference field="0" count="1" selected="0">
            <x v="376"/>
          </reference>
          <reference field="2" count="1">
            <x v="107"/>
          </reference>
          <reference field="3" count="1" selected="0">
            <x v="105"/>
          </reference>
          <reference field="5" count="1" selected="0">
            <x v="5"/>
          </reference>
        </references>
      </pivotArea>
    </format>
    <format dxfId="370">
      <pivotArea dataOnly="0" labelOnly="1" outline="0" fieldPosition="0">
        <references count="4">
          <reference field="0" count="1" selected="0">
            <x v="460"/>
          </reference>
          <reference field="2" count="1">
            <x v="108"/>
          </reference>
          <reference field="3" count="1" selected="0">
            <x v="106"/>
          </reference>
          <reference field="5" count="1" selected="0">
            <x v="5"/>
          </reference>
        </references>
      </pivotArea>
    </format>
    <format dxfId="369">
      <pivotArea dataOnly="0" labelOnly="1" outline="0" fieldPosition="0">
        <references count="4">
          <reference field="0" count="1" selected="0">
            <x v="329"/>
          </reference>
          <reference field="2" count="1">
            <x v="110"/>
          </reference>
          <reference field="3" count="1" selected="0">
            <x v="108"/>
          </reference>
          <reference field="5" count="1" selected="0">
            <x v="5"/>
          </reference>
        </references>
      </pivotArea>
    </format>
    <format dxfId="368">
      <pivotArea dataOnly="0" labelOnly="1" outline="0" fieldPosition="0">
        <references count="4">
          <reference field="0" count="1" selected="0">
            <x v="505"/>
          </reference>
          <reference field="2" count="1">
            <x v="111"/>
          </reference>
          <reference field="3" count="1" selected="0">
            <x v="109"/>
          </reference>
          <reference field="5" count="1" selected="0">
            <x v="5"/>
          </reference>
        </references>
      </pivotArea>
    </format>
    <format dxfId="367">
      <pivotArea dataOnly="0" labelOnly="1" outline="0" fieldPosition="0">
        <references count="4">
          <reference field="0" count="1" selected="0">
            <x v="363"/>
          </reference>
          <reference field="2" count="1">
            <x v="112"/>
          </reference>
          <reference field="3" count="1" selected="0">
            <x v="110"/>
          </reference>
          <reference field="5" count="1" selected="0">
            <x v="5"/>
          </reference>
        </references>
      </pivotArea>
    </format>
    <format dxfId="366">
      <pivotArea dataOnly="0" labelOnly="1" outline="0" fieldPosition="0">
        <references count="4">
          <reference field="0" count="1" selected="0">
            <x v="11"/>
          </reference>
          <reference field="2" count="1">
            <x v="113"/>
          </reference>
          <reference field="3" count="1" selected="0">
            <x v="111"/>
          </reference>
          <reference field="5" count="1" selected="0">
            <x v="5"/>
          </reference>
        </references>
      </pivotArea>
    </format>
    <format dxfId="365">
      <pivotArea dataOnly="0" labelOnly="1" outline="0" fieldPosition="0">
        <references count="4">
          <reference field="0" count="1" selected="0">
            <x v="293"/>
          </reference>
          <reference field="2" count="1">
            <x v="114"/>
          </reference>
          <reference field="3" count="1" selected="0">
            <x v="112"/>
          </reference>
          <reference field="5" count="1" selected="0">
            <x v="5"/>
          </reference>
        </references>
      </pivotArea>
    </format>
    <format dxfId="364">
      <pivotArea dataOnly="0" labelOnly="1" outline="0" fieldPosition="0">
        <references count="4">
          <reference field="0" count="1" selected="0">
            <x v="102"/>
          </reference>
          <reference field="2" count="1">
            <x v="115"/>
          </reference>
          <reference field="3" count="1" selected="0">
            <x v="113"/>
          </reference>
          <reference field="5" count="1" selected="0">
            <x v="5"/>
          </reference>
        </references>
      </pivotArea>
    </format>
    <format dxfId="363">
      <pivotArea dataOnly="0" labelOnly="1" outline="0" fieldPosition="0">
        <references count="4">
          <reference field="0" count="1" selected="0">
            <x v="479"/>
          </reference>
          <reference field="2" count="1">
            <x v="116"/>
          </reference>
          <reference field="3" count="1" selected="0">
            <x v="114"/>
          </reference>
          <reference field="5" count="1" selected="0">
            <x v="5"/>
          </reference>
        </references>
      </pivotArea>
    </format>
    <format dxfId="362">
      <pivotArea dataOnly="0" labelOnly="1" outline="0" fieldPosition="0">
        <references count="4">
          <reference field="0" count="1" selected="0">
            <x v="495"/>
          </reference>
          <reference field="2" count="1">
            <x v="117"/>
          </reference>
          <reference field="3" count="1" selected="0">
            <x v="115"/>
          </reference>
          <reference field="5" count="1" selected="0">
            <x v="5"/>
          </reference>
        </references>
      </pivotArea>
    </format>
    <format dxfId="361">
      <pivotArea dataOnly="0" labelOnly="1" outline="0" fieldPosition="0">
        <references count="4">
          <reference field="0" count="1" selected="0">
            <x v="321"/>
          </reference>
          <reference field="2" count="1">
            <x v="118"/>
          </reference>
          <reference field="3" count="1" selected="0">
            <x v="116"/>
          </reference>
          <reference field="5" count="1" selected="0">
            <x v="5"/>
          </reference>
        </references>
      </pivotArea>
    </format>
    <format dxfId="360">
      <pivotArea dataOnly="0" labelOnly="1" outline="0" fieldPosition="0">
        <references count="4">
          <reference field="0" count="1" selected="0">
            <x v="350"/>
          </reference>
          <reference field="2" count="1">
            <x v="120"/>
          </reference>
          <reference field="3" count="1" selected="0">
            <x v="118"/>
          </reference>
          <reference field="5" count="1" selected="0">
            <x v="5"/>
          </reference>
        </references>
      </pivotArea>
    </format>
    <format dxfId="359">
      <pivotArea dataOnly="0" labelOnly="1" outline="0" fieldPosition="0">
        <references count="4">
          <reference field="0" count="1" selected="0">
            <x v="443"/>
          </reference>
          <reference field="2" count="1">
            <x v="121"/>
          </reference>
          <reference field="3" count="1" selected="0">
            <x v="119"/>
          </reference>
          <reference field="5" count="1" selected="0">
            <x v="5"/>
          </reference>
        </references>
      </pivotArea>
    </format>
    <format dxfId="358">
      <pivotArea dataOnly="0" labelOnly="1" outline="0" fieldPosition="0">
        <references count="4">
          <reference field="0" count="1" selected="0">
            <x v="301"/>
          </reference>
          <reference field="2" count="1">
            <x v="124"/>
          </reference>
          <reference field="3" count="1" selected="0">
            <x v="121"/>
          </reference>
          <reference field="5" count="1" selected="0">
            <x v="5"/>
          </reference>
        </references>
      </pivotArea>
    </format>
    <format dxfId="357">
      <pivotArea dataOnly="0" labelOnly="1" outline="0" fieldPosition="0">
        <references count="4">
          <reference field="0" count="1" selected="0">
            <x v="435"/>
          </reference>
          <reference field="2" count="1">
            <x v="125"/>
          </reference>
          <reference field="3" count="1" selected="0">
            <x v="122"/>
          </reference>
          <reference field="5" count="1" selected="0">
            <x v="5"/>
          </reference>
        </references>
      </pivotArea>
    </format>
    <format dxfId="356">
      <pivotArea dataOnly="0" labelOnly="1" outline="0" fieldPosition="0">
        <references count="4">
          <reference field="0" count="1" selected="0">
            <x v="63"/>
          </reference>
          <reference field="2" count="1">
            <x v="126"/>
          </reference>
          <reference field="3" count="1" selected="0">
            <x v="123"/>
          </reference>
          <reference field="5" count="1" selected="0">
            <x v="5"/>
          </reference>
        </references>
      </pivotArea>
    </format>
    <format dxfId="355">
      <pivotArea dataOnly="0" labelOnly="1" outline="0" fieldPosition="0">
        <references count="4">
          <reference field="0" count="1" selected="0">
            <x v="43"/>
          </reference>
          <reference field="2" count="1">
            <x v="128"/>
          </reference>
          <reference field="3" count="1" selected="0">
            <x v="124"/>
          </reference>
          <reference field="5" count="1" selected="0">
            <x v="5"/>
          </reference>
        </references>
      </pivotArea>
    </format>
    <format dxfId="354">
      <pivotArea dataOnly="0" labelOnly="1" outline="0" fieldPosition="0">
        <references count="4">
          <reference field="0" count="1" selected="0">
            <x v="42"/>
          </reference>
          <reference field="2" count="1">
            <x v="129"/>
          </reference>
          <reference field="3" count="1" selected="0">
            <x v="125"/>
          </reference>
          <reference field="5" count="1" selected="0">
            <x v="5"/>
          </reference>
        </references>
      </pivotArea>
    </format>
    <format dxfId="353">
      <pivotArea dataOnly="0" labelOnly="1" outline="0" fieldPosition="0">
        <references count="4">
          <reference field="0" count="1" selected="0">
            <x v="103"/>
          </reference>
          <reference field="2" count="1">
            <x v="130"/>
          </reference>
          <reference field="3" count="1" selected="0">
            <x v="126"/>
          </reference>
          <reference field="5" count="1" selected="0">
            <x v="5"/>
          </reference>
        </references>
      </pivotArea>
    </format>
    <format dxfId="352">
      <pivotArea dataOnly="0" labelOnly="1" outline="0" fieldPosition="0">
        <references count="4">
          <reference field="0" count="1" selected="0">
            <x v="255"/>
          </reference>
          <reference field="2" count="1">
            <x v="131"/>
          </reference>
          <reference field="3" count="1" selected="0">
            <x v="127"/>
          </reference>
          <reference field="5" count="1" selected="0">
            <x v="5"/>
          </reference>
        </references>
      </pivotArea>
    </format>
    <format dxfId="351">
      <pivotArea dataOnly="0" labelOnly="1" outline="0" fieldPosition="0">
        <references count="4">
          <reference field="0" count="1" selected="0">
            <x v="162"/>
          </reference>
          <reference field="2" count="1">
            <x v="132"/>
          </reference>
          <reference field="3" count="1" selected="0">
            <x v="128"/>
          </reference>
          <reference field="5" count="1" selected="0">
            <x v="5"/>
          </reference>
        </references>
      </pivotArea>
    </format>
    <format dxfId="350">
      <pivotArea dataOnly="0" labelOnly="1" outline="0" fieldPosition="0">
        <references count="4">
          <reference field="0" count="1" selected="0">
            <x v="98"/>
          </reference>
          <reference field="2" count="1">
            <x v="133"/>
          </reference>
          <reference field="3" count="1" selected="0">
            <x v="129"/>
          </reference>
          <reference field="5" count="1" selected="0">
            <x v="5"/>
          </reference>
        </references>
      </pivotArea>
    </format>
    <format dxfId="349">
      <pivotArea dataOnly="0" labelOnly="1" outline="0" fieldPosition="0">
        <references count="4">
          <reference field="0" count="1" selected="0">
            <x v="278"/>
          </reference>
          <reference field="2" count="1">
            <x v="134"/>
          </reference>
          <reference field="3" count="1" selected="0">
            <x v="130"/>
          </reference>
          <reference field="5" count="1" selected="0">
            <x v="5"/>
          </reference>
        </references>
      </pivotArea>
    </format>
    <format dxfId="348">
      <pivotArea dataOnly="0" labelOnly="1" outline="0" fieldPosition="0">
        <references count="4">
          <reference field="0" count="1" selected="0">
            <x v="464"/>
          </reference>
          <reference field="2" count="1">
            <x v="135"/>
          </reference>
          <reference field="3" count="1" selected="0">
            <x v="131"/>
          </reference>
          <reference field="5" count="1" selected="0">
            <x v="5"/>
          </reference>
        </references>
      </pivotArea>
    </format>
    <format dxfId="347">
      <pivotArea dataOnly="0" labelOnly="1" outline="0" fieldPosition="0">
        <references count="4">
          <reference field="0" count="1" selected="0">
            <x v="399"/>
          </reference>
          <reference field="2" count="1">
            <x v="136"/>
          </reference>
          <reference field="3" count="1" selected="0">
            <x v="132"/>
          </reference>
          <reference field="5" count="1" selected="0">
            <x v="5"/>
          </reference>
        </references>
      </pivotArea>
    </format>
    <format dxfId="346">
      <pivotArea dataOnly="0" labelOnly="1" outline="0" fieldPosition="0">
        <references count="4">
          <reference field="0" count="1" selected="0">
            <x v="124"/>
          </reference>
          <reference field="2" count="1">
            <x v="138"/>
          </reference>
          <reference field="3" count="1" selected="0">
            <x v="133"/>
          </reference>
          <reference field="5" count="1" selected="0">
            <x v="5"/>
          </reference>
        </references>
      </pivotArea>
    </format>
    <format dxfId="345">
      <pivotArea dataOnly="0" labelOnly="1" outline="0" fieldPosition="0">
        <references count="4">
          <reference field="0" count="1" selected="0">
            <x v="382"/>
          </reference>
          <reference field="2" count="1">
            <x v="137"/>
          </reference>
          <reference field="3" count="1" selected="0">
            <x v="134"/>
          </reference>
          <reference field="5" count="1" selected="0">
            <x v="5"/>
          </reference>
        </references>
      </pivotArea>
    </format>
    <format dxfId="344">
      <pivotArea dataOnly="0" labelOnly="1" outline="0" fieldPosition="0">
        <references count="4">
          <reference field="0" count="1" selected="0">
            <x v="147"/>
          </reference>
          <reference field="2" count="1">
            <x v="140"/>
          </reference>
          <reference field="3" count="1" selected="0">
            <x v="135"/>
          </reference>
          <reference field="5" count="1" selected="0">
            <x v="5"/>
          </reference>
        </references>
      </pivotArea>
    </format>
    <format dxfId="343">
      <pivotArea dataOnly="0" labelOnly="1" outline="0" fieldPosition="0">
        <references count="4">
          <reference field="0" count="1" selected="0">
            <x v="501"/>
          </reference>
          <reference field="2" count="1">
            <x v="141"/>
          </reference>
          <reference field="3" count="1" selected="0">
            <x v="136"/>
          </reference>
          <reference field="5" count="1" selected="0">
            <x v="5"/>
          </reference>
        </references>
      </pivotArea>
    </format>
    <format dxfId="342">
      <pivotArea dataOnly="0" labelOnly="1" outline="0" fieldPosition="0">
        <references count="4">
          <reference field="0" count="1" selected="0">
            <x v="82"/>
          </reference>
          <reference field="2" count="1">
            <x v="142"/>
          </reference>
          <reference field="3" count="1" selected="0">
            <x v="137"/>
          </reference>
          <reference field="5" count="1" selected="0">
            <x v="5"/>
          </reference>
        </references>
      </pivotArea>
    </format>
    <format dxfId="341">
      <pivotArea dataOnly="0" labelOnly="1" outline="0" fieldPosition="0">
        <references count="4">
          <reference field="0" count="1" selected="0">
            <x v="366"/>
          </reference>
          <reference field="2" count="1">
            <x v="139"/>
          </reference>
          <reference field="3" count="1" selected="0">
            <x v="138"/>
          </reference>
          <reference field="5" count="1" selected="0">
            <x v="5"/>
          </reference>
        </references>
      </pivotArea>
    </format>
    <format dxfId="340">
      <pivotArea dataOnly="0" labelOnly="1" outline="0" fieldPosition="0">
        <references count="4">
          <reference field="0" count="1" selected="0">
            <x v="493"/>
          </reference>
          <reference field="2" count="1">
            <x v="145"/>
          </reference>
          <reference field="3" count="1" selected="0">
            <x v="139"/>
          </reference>
          <reference field="5" count="1" selected="0">
            <x v="5"/>
          </reference>
        </references>
      </pivotArea>
    </format>
    <format dxfId="339">
      <pivotArea dataOnly="0" labelOnly="1" outline="0" fieldPosition="0">
        <references count="4">
          <reference field="0" count="1" selected="0">
            <x v="330"/>
          </reference>
          <reference field="2" count="1">
            <x v="148"/>
          </reference>
          <reference field="3" count="1" selected="0">
            <x v="142"/>
          </reference>
          <reference field="5" count="1" selected="0">
            <x v="5"/>
          </reference>
        </references>
      </pivotArea>
    </format>
    <format dxfId="338">
      <pivotArea dataOnly="0" labelOnly="1" outline="0" fieldPosition="0">
        <references count="4">
          <reference field="0" count="1" selected="0">
            <x v="407"/>
          </reference>
          <reference field="2" count="1">
            <x v="149"/>
          </reference>
          <reference field="3" count="1" selected="0">
            <x v="143"/>
          </reference>
          <reference field="5" count="1" selected="0">
            <x v="5"/>
          </reference>
        </references>
      </pivotArea>
    </format>
    <format dxfId="337">
      <pivotArea dataOnly="0" labelOnly="1" outline="0" fieldPosition="0">
        <references count="4">
          <reference field="0" count="1" selected="0">
            <x v="485"/>
          </reference>
          <reference field="2" count="1">
            <x v="150"/>
          </reference>
          <reference field="3" count="1" selected="0">
            <x v="144"/>
          </reference>
          <reference field="5" count="1" selected="0">
            <x v="5"/>
          </reference>
        </references>
      </pivotArea>
    </format>
    <format dxfId="336">
      <pivotArea dataOnly="0" labelOnly="1" outline="0" fieldPosition="0">
        <references count="4">
          <reference field="0" count="1" selected="0">
            <x v="85"/>
          </reference>
          <reference field="2" count="1">
            <x v="151"/>
          </reference>
          <reference field="3" count="1" selected="0">
            <x v="145"/>
          </reference>
          <reference field="5" count="1" selected="0">
            <x v="5"/>
          </reference>
        </references>
      </pivotArea>
    </format>
    <format dxfId="335">
      <pivotArea dataOnly="0" labelOnly="1" outline="0" fieldPosition="0">
        <references count="4">
          <reference field="0" count="1" selected="0">
            <x v="177"/>
          </reference>
          <reference field="2" count="1">
            <x v="152"/>
          </reference>
          <reference field="3" count="1" selected="0">
            <x v="146"/>
          </reference>
          <reference field="5" count="1" selected="0">
            <x v="5"/>
          </reference>
        </references>
      </pivotArea>
    </format>
    <format dxfId="334">
      <pivotArea dataOnly="0" labelOnly="1" outline="0" fieldPosition="0">
        <references count="4">
          <reference field="0" count="1" selected="0">
            <x v="211"/>
          </reference>
          <reference field="2" count="1">
            <x v="154"/>
          </reference>
          <reference field="3" count="1" selected="0">
            <x v="148"/>
          </reference>
          <reference field="5" count="1" selected="0">
            <x v="5"/>
          </reference>
        </references>
      </pivotArea>
    </format>
    <format dxfId="333">
      <pivotArea dataOnly="0" labelOnly="1" outline="0" fieldPosition="0">
        <references count="4">
          <reference field="0" count="1" selected="0">
            <x v="75"/>
          </reference>
          <reference field="2" count="1">
            <x v="155"/>
          </reference>
          <reference field="3" count="1" selected="0">
            <x v="149"/>
          </reference>
          <reference field="5" count="1" selected="0">
            <x v="5"/>
          </reference>
        </references>
      </pivotArea>
    </format>
    <format dxfId="332">
      <pivotArea dataOnly="0" labelOnly="1" outline="0" fieldPosition="0">
        <references count="4">
          <reference field="0" count="1" selected="0">
            <x v="140"/>
          </reference>
          <reference field="2" count="1">
            <x v="156"/>
          </reference>
          <reference field="3" count="1" selected="0">
            <x v="150"/>
          </reference>
          <reference field="5" count="1" selected="0">
            <x v="5"/>
          </reference>
        </references>
      </pivotArea>
    </format>
    <format dxfId="331">
      <pivotArea dataOnly="0" labelOnly="1" outline="0" fieldPosition="0">
        <references count="4">
          <reference field="0" count="1" selected="0">
            <x v="267"/>
          </reference>
          <reference field="2" count="1">
            <x v="157"/>
          </reference>
          <reference field="3" count="1" selected="0">
            <x v="151"/>
          </reference>
          <reference field="5" count="1" selected="0">
            <x v="5"/>
          </reference>
        </references>
      </pivotArea>
    </format>
    <format dxfId="330">
      <pivotArea dataOnly="0" labelOnly="1" outline="0" fieldPosition="0">
        <references count="4">
          <reference field="0" count="1" selected="0">
            <x v="447"/>
          </reference>
          <reference field="2" count="1">
            <x v="158"/>
          </reference>
          <reference field="3" count="1" selected="0">
            <x v="152"/>
          </reference>
          <reference field="5" count="1" selected="0">
            <x v="5"/>
          </reference>
        </references>
      </pivotArea>
    </format>
    <format dxfId="329">
      <pivotArea dataOnly="0" labelOnly="1" outline="0" fieldPosition="0">
        <references count="4">
          <reference field="0" count="1" selected="0">
            <x v="292"/>
          </reference>
          <reference field="2" count="1">
            <x v="159"/>
          </reference>
          <reference field="3" count="1" selected="0">
            <x v="153"/>
          </reference>
          <reference field="5" count="1" selected="0">
            <x v="5"/>
          </reference>
        </references>
      </pivotArea>
    </format>
    <format dxfId="328">
      <pivotArea dataOnly="0" labelOnly="1" outline="0" fieldPosition="0">
        <references count="4">
          <reference field="0" count="1" selected="0">
            <x v="69"/>
          </reference>
          <reference field="2" count="1">
            <x v="160"/>
          </reference>
          <reference field="3" count="1" selected="0">
            <x v="154"/>
          </reference>
          <reference field="5" count="1" selected="0">
            <x v="5"/>
          </reference>
        </references>
      </pivotArea>
    </format>
    <format dxfId="327">
      <pivotArea dataOnly="0" labelOnly="1" outline="0" fieldPosition="0">
        <references count="4">
          <reference field="0" count="1" selected="0">
            <x v="402"/>
          </reference>
          <reference field="2" count="1">
            <x v="161"/>
          </reference>
          <reference field="3" count="1" selected="0">
            <x v="155"/>
          </reference>
          <reference field="5" count="1" selected="0">
            <x v="5"/>
          </reference>
        </references>
      </pivotArea>
    </format>
    <format dxfId="326">
      <pivotArea dataOnly="0" labelOnly="1" outline="0" fieldPosition="0">
        <references count="4">
          <reference field="0" count="1" selected="0">
            <x v="128"/>
          </reference>
          <reference field="2" count="1">
            <x v="162"/>
          </reference>
          <reference field="3" count="1" selected="0">
            <x v="156"/>
          </reference>
          <reference field="5" count="1" selected="0">
            <x v="5"/>
          </reference>
        </references>
      </pivotArea>
    </format>
    <format dxfId="325">
      <pivotArea dataOnly="0" labelOnly="1" outline="0" fieldPosition="0">
        <references count="4">
          <reference field="0" count="1" selected="0">
            <x v="239"/>
          </reference>
          <reference field="2" count="1">
            <x v="163"/>
          </reference>
          <reference field="3" count="1" selected="0">
            <x v="157"/>
          </reference>
          <reference field="5" count="1" selected="0">
            <x v="5"/>
          </reference>
        </references>
      </pivotArea>
    </format>
    <format dxfId="324">
      <pivotArea dataOnly="0" labelOnly="1" outline="0" fieldPosition="0">
        <references count="4">
          <reference field="0" count="1" selected="0">
            <x v="260"/>
          </reference>
          <reference field="2" count="1">
            <x v="164"/>
          </reference>
          <reference field="3" count="1" selected="0">
            <x v="158"/>
          </reference>
          <reference field="5" count="1" selected="0">
            <x v="5"/>
          </reference>
        </references>
      </pivotArea>
    </format>
    <format dxfId="323">
      <pivotArea dataOnly="0" labelOnly="1" outline="0" fieldPosition="0">
        <references count="4">
          <reference field="0" count="1" selected="0">
            <x v="207"/>
          </reference>
          <reference field="2" count="1">
            <x v="165"/>
          </reference>
          <reference field="3" count="1" selected="0">
            <x v="159"/>
          </reference>
          <reference field="5" count="1" selected="0">
            <x v="5"/>
          </reference>
        </references>
      </pivotArea>
    </format>
    <format dxfId="322">
      <pivotArea dataOnly="0" labelOnly="1" outline="0" fieldPosition="0">
        <references count="4">
          <reference field="0" count="1" selected="0">
            <x v="163"/>
          </reference>
          <reference field="2" count="1">
            <x v="166"/>
          </reference>
          <reference field="3" count="1" selected="0">
            <x v="160"/>
          </reference>
          <reference field="5" count="1" selected="0">
            <x v="5"/>
          </reference>
        </references>
      </pivotArea>
    </format>
    <format dxfId="321">
      <pivotArea dataOnly="0" labelOnly="1" outline="0" fieldPosition="0">
        <references count="4">
          <reference field="0" count="1" selected="0">
            <x v="365"/>
          </reference>
          <reference field="2" count="1">
            <x v="167"/>
          </reference>
          <reference field="3" count="1" selected="0">
            <x v="161"/>
          </reference>
          <reference field="5" count="1" selected="0">
            <x v="5"/>
          </reference>
        </references>
      </pivotArea>
    </format>
    <format dxfId="320">
      <pivotArea dataOnly="0" labelOnly="1" outline="0" fieldPosition="0">
        <references count="4">
          <reference field="0" count="1" selected="0">
            <x v="161"/>
          </reference>
          <reference field="2" count="1">
            <x v="168"/>
          </reference>
          <reference field="3" count="1" selected="0">
            <x v="162"/>
          </reference>
          <reference field="5" count="1" selected="0">
            <x v="5"/>
          </reference>
        </references>
      </pivotArea>
    </format>
    <format dxfId="319">
      <pivotArea dataOnly="0" labelOnly="1" outline="0" fieldPosition="0">
        <references count="4">
          <reference field="0" count="1" selected="0">
            <x v="58"/>
          </reference>
          <reference field="2" count="1">
            <x v="169"/>
          </reference>
          <reference field="3" count="1" selected="0">
            <x v="163"/>
          </reference>
          <reference field="5" count="1" selected="0">
            <x v="5"/>
          </reference>
        </references>
      </pivotArea>
    </format>
    <format dxfId="318">
      <pivotArea dataOnly="0" labelOnly="1" outline="0" fieldPosition="0">
        <references count="4">
          <reference field="0" count="1" selected="0">
            <x v="233"/>
          </reference>
          <reference field="2" count="1">
            <x v="170"/>
          </reference>
          <reference field="3" count="1" selected="0">
            <x v="164"/>
          </reference>
          <reference field="5" count="1" selected="0">
            <x v="5"/>
          </reference>
        </references>
      </pivotArea>
    </format>
    <format dxfId="317">
      <pivotArea dataOnly="0" labelOnly="1" outline="0" fieldPosition="0">
        <references count="4">
          <reference field="0" count="1" selected="0">
            <x v="176"/>
          </reference>
          <reference field="2" count="1">
            <x v="173"/>
          </reference>
          <reference field="3" count="1" selected="0">
            <x v="166"/>
          </reference>
          <reference field="5" count="1" selected="0">
            <x v="5"/>
          </reference>
        </references>
      </pivotArea>
    </format>
    <format dxfId="316">
      <pivotArea dataOnly="0" labelOnly="1" outline="0" fieldPosition="0">
        <references count="4">
          <reference field="0" count="1" selected="0">
            <x v="3"/>
          </reference>
          <reference field="2" count="1">
            <x v="174"/>
          </reference>
          <reference field="3" count="1" selected="0">
            <x v="167"/>
          </reference>
          <reference field="5" count="1" selected="0">
            <x v="5"/>
          </reference>
        </references>
      </pivotArea>
    </format>
    <format dxfId="315">
      <pivotArea dataOnly="0" labelOnly="1" outline="0" fieldPosition="0">
        <references count="4">
          <reference field="0" count="1" selected="0">
            <x v="36"/>
          </reference>
          <reference field="2" count="1">
            <x v="175"/>
          </reference>
          <reference field="3" count="1" selected="0">
            <x v="168"/>
          </reference>
          <reference field="5" count="1" selected="0">
            <x v="5"/>
          </reference>
        </references>
      </pivotArea>
    </format>
    <format dxfId="314">
      <pivotArea dataOnly="0" labelOnly="1" outline="0" fieldPosition="0">
        <references count="4">
          <reference field="0" count="1" selected="0">
            <x v="481"/>
          </reference>
          <reference field="2" count="1">
            <x v="177"/>
          </reference>
          <reference field="3" count="1" selected="0">
            <x v="170"/>
          </reference>
          <reference field="5" count="1" selected="0">
            <x v="5"/>
          </reference>
        </references>
      </pivotArea>
    </format>
    <format dxfId="313">
      <pivotArea dataOnly="0" labelOnly="1" outline="0" fieldPosition="0">
        <references count="4">
          <reference field="0" count="1" selected="0">
            <x v="136"/>
          </reference>
          <reference field="2" count="1">
            <x v="183"/>
          </reference>
          <reference field="3" count="1" selected="0">
            <x v="171"/>
          </reference>
          <reference field="5" count="1" selected="0">
            <x v="5"/>
          </reference>
        </references>
      </pivotArea>
    </format>
    <format dxfId="312">
      <pivotArea dataOnly="0" labelOnly="1" outline="0" fieldPosition="0">
        <references count="4">
          <reference field="0" count="1" selected="0">
            <x v="459"/>
          </reference>
          <reference field="2" count="1">
            <x v="178"/>
          </reference>
          <reference field="3" count="1" selected="0">
            <x v="172"/>
          </reference>
          <reference field="5" count="1" selected="0">
            <x v="5"/>
          </reference>
        </references>
      </pivotArea>
    </format>
    <format dxfId="311">
      <pivotArea dataOnly="0" labelOnly="1" outline="0" fieldPosition="0">
        <references count="4">
          <reference field="0" count="1" selected="0">
            <x v="137"/>
          </reference>
          <reference field="2" count="1">
            <x v="179"/>
          </reference>
          <reference field="3" count="1" selected="0">
            <x v="173"/>
          </reference>
          <reference field="5" count="1" selected="0">
            <x v="5"/>
          </reference>
        </references>
      </pivotArea>
    </format>
    <format dxfId="310">
      <pivotArea dataOnly="0" labelOnly="1" outline="0" fieldPosition="0">
        <references count="4">
          <reference field="0" count="1" selected="0">
            <x v="470"/>
          </reference>
          <reference field="2" count="1">
            <x v="180"/>
          </reference>
          <reference field="3" count="1" selected="0">
            <x v="174"/>
          </reference>
          <reference field="5" count="1" selected="0">
            <x v="5"/>
          </reference>
        </references>
      </pivotArea>
    </format>
    <format dxfId="309">
      <pivotArea dataOnly="0" labelOnly="1" outline="0" fieldPosition="0">
        <references count="4">
          <reference field="0" count="1" selected="0">
            <x v="76"/>
          </reference>
          <reference field="2" count="1">
            <x v="181"/>
          </reference>
          <reference field="3" count="1" selected="0">
            <x v="175"/>
          </reference>
          <reference field="5" count="1" selected="0">
            <x v="5"/>
          </reference>
        </references>
      </pivotArea>
    </format>
    <format dxfId="308">
      <pivotArea dataOnly="0" labelOnly="1" outline="0" fieldPosition="0">
        <references count="4">
          <reference field="0" count="1" selected="0">
            <x v="113"/>
          </reference>
          <reference field="2" count="1">
            <x v="182"/>
          </reference>
          <reference field="3" count="1" selected="0">
            <x v="176"/>
          </reference>
          <reference field="5" count="1" selected="0">
            <x v="5"/>
          </reference>
        </references>
      </pivotArea>
    </format>
    <format dxfId="307">
      <pivotArea dataOnly="0" labelOnly="1" outline="0" fieldPosition="0">
        <references count="4">
          <reference field="0" count="1" selected="0">
            <x v="225"/>
          </reference>
          <reference field="2" count="1">
            <x v="185"/>
          </reference>
          <reference field="3" count="1" selected="0">
            <x v="178"/>
          </reference>
          <reference field="5" count="1" selected="0">
            <x v="5"/>
          </reference>
        </references>
      </pivotArea>
    </format>
    <format dxfId="306">
      <pivotArea dataOnly="0" labelOnly="1" outline="0" fieldPosition="0">
        <references count="4">
          <reference field="0" count="1" selected="0">
            <x v="180"/>
          </reference>
          <reference field="2" count="1">
            <x v="186"/>
          </reference>
          <reference field="3" count="1" selected="0">
            <x v="179"/>
          </reference>
          <reference field="5" count="1" selected="0">
            <x v="5"/>
          </reference>
        </references>
      </pivotArea>
    </format>
    <format dxfId="305">
      <pivotArea dataOnly="0" labelOnly="1" outline="0" fieldPosition="0">
        <references count="4">
          <reference field="0" count="1" selected="0">
            <x v="187"/>
          </reference>
          <reference field="2" count="1">
            <x v="187"/>
          </reference>
          <reference field="3" count="1" selected="0">
            <x v="180"/>
          </reference>
          <reference field="5" count="1" selected="0">
            <x v="5"/>
          </reference>
        </references>
      </pivotArea>
    </format>
    <format dxfId="304">
      <pivotArea dataOnly="0" labelOnly="1" outline="0" fieldPosition="0">
        <references count="4">
          <reference field="0" count="1" selected="0">
            <x v="298"/>
          </reference>
          <reference field="2" count="1">
            <x v="188"/>
          </reference>
          <reference field="3" count="1" selected="0">
            <x v="181"/>
          </reference>
          <reference field="5" count="1" selected="0">
            <x v="5"/>
          </reference>
        </references>
      </pivotArea>
    </format>
    <format dxfId="303">
      <pivotArea dataOnly="0" labelOnly="1" outline="0" fieldPosition="0">
        <references count="4">
          <reference field="0" count="1" selected="0">
            <x v="247"/>
          </reference>
          <reference field="2" count="1">
            <x v="189"/>
          </reference>
          <reference field="3" count="1" selected="0">
            <x v="182"/>
          </reference>
          <reference field="5" count="1" selected="0">
            <x v="5"/>
          </reference>
        </references>
      </pivotArea>
    </format>
    <format dxfId="302">
      <pivotArea dataOnly="0" labelOnly="1" outline="0" fieldPosition="0">
        <references count="4">
          <reference field="0" count="1" selected="0">
            <x v="303"/>
          </reference>
          <reference field="2" count="1">
            <x v="190"/>
          </reference>
          <reference field="3" count="1" selected="0">
            <x v="183"/>
          </reference>
          <reference field="5" count="1" selected="0">
            <x v="5"/>
          </reference>
        </references>
      </pivotArea>
    </format>
    <format dxfId="301">
      <pivotArea dataOnly="0" labelOnly="1" outline="0" fieldPosition="0">
        <references count="4">
          <reference field="0" count="1" selected="0">
            <x v="326"/>
          </reference>
          <reference field="2" count="1">
            <x v="192"/>
          </reference>
          <reference field="3" count="1" selected="0">
            <x v="185"/>
          </reference>
          <reference field="5" count="1" selected="0">
            <x v="5"/>
          </reference>
        </references>
      </pivotArea>
    </format>
    <format dxfId="300">
      <pivotArea dataOnly="0" labelOnly="1" outline="0" fieldPosition="0">
        <references count="4">
          <reference field="0" count="1" selected="0">
            <x v="472"/>
          </reference>
          <reference field="2" count="1">
            <x v="195"/>
          </reference>
          <reference field="3" count="1" selected="0">
            <x v="186"/>
          </reference>
          <reference field="5" count="1" selected="0">
            <x v="5"/>
          </reference>
        </references>
      </pivotArea>
    </format>
    <format dxfId="299">
      <pivotArea dataOnly="0" labelOnly="1" outline="0" fieldPosition="0">
        <references count="4">
          <reference field="0" count="1" selected="0">
            <x v="353"/>
          </reference>
          <reference field="2" count="1">
            <x v="193"/>
          </reference>
          <reference field="3" count="1" selected="0">
            <x v="187"/>
          </reference>
          <reference field="5" count="1" selected="0">
            <x v="5"/>
          </reference>
        </references>
      </pivotArea>
    </format>
    <format dxfId="298">
      <pivotArea dataOnly="0" labelOnly="1" outline="0" fieldPosition="0">
        <references count="4">
          <reference field="0" count="1" selected="0">
            <x v="471"/>
          </reference>
          <reference field="2" count="1">
            <x v="194"/>
          </reference>
          <reference field="3" count="1" selected="0">
            <x v="188"/>
          </reference>
          <reference field="5" count="1" selected="0">
            <x v="5"/>
          </reference>
        </references>
      </pivotArea>
    </format>
    <format dxfId="297">
      <pivotArea dataOnly="0" labelOnly="1" outline="0" fieldPosition="0">
        <references count="4">
          <reference field="0" count="1" selected="0">
            <x v="488"/>
          </reference>
          <reference field="2" count="1">
            <x v="197"/>
          </reference>
          <reference field="3" count="1" selected="0">
            <x v="190"/>
          </reference>
          <reference field="5" count="1" selected="0">
            <x v="5"/>
          </reference>
        </references>
      </pivotArea>
    </format>
    <format dxfId="296">
      <pivotArea dataOnly="0" labelOnly="1" outline="0" fieldPosition="0">
        <references count="4">
          <reference field="0" count="1" selected="0">
            <x v="394"/>
          </reference>
          <reference field="2" count="1">
            <x v="198"/>
          </reference>
          <reference field="3" count="1" selected="0">
            <x v="191"/>
          </reference>
          <reference field="5" count="1" selected="0">
            <x v="5"/>
          </reference>
        </references>
      </pivotArea>
    </format>
    <format dxfId="295">
      <pivotArea dataOnly="0" labelOnly="1" outline="0" fieldPosition="0">
        <references count="4">
          <reference field="0" count="1" selected="0">
            <x v="144"/>
          </reference>
          <reference field="2" count="1">
            <x v="199"/>
          </reference>
          <reference field="3" count="1" selected="0">
            <x v="192"/>
          </reference>
          <reference field="5" count="1" selected="0">
            <x v="5"/>
          </reference>
        </references>
      </pivotArea>
    </format>
    <format dxfId="294">
      <pivotArea dataOnly="0" labelOnly="1" outline="0" fieldPosition="0">
        <references count="4">
          <reference field="0" count="1" selected="0">
            <x v="478"/>
          </reference>
          <reference field="2" count="1">
            <x v="200"/>
          </reference>
          <reference field="3" count="1" selected="0">
            <x v="193"/>
          </reference>
          <reference field="5" count="1" selected="0">
            <x v="5"/>
          </reference>
        </references>
      </pivotArea>
    </format>
    <format dxfId="293">
      <pivotArea dataOnly="0" labelOnly="1" outline="0" fieldPosition="0">
        <references count="4">
          <reference field="0" count="1" selected="0">
            <x v="151"/>
          </reference>
          <reference field="2" count="1">
            <x v="203"/>
          </reference>
          <reference field="3" count="1" selected="0">
            <x v="195"/>
          </reference>
          <reference field="5" count="1" selected="0">
            <x v="5"/>
          </reference>
        </references>
      </pivotArea>
    </format>
    <format dxfId="292">
      <pivotArea dataOnly="0" labelOnly="1" outline="0" fieldPosition="0">
        <references count="4">
          <reference field="0" count="1" selected="0">
            <x v="37"/>
          </reference>
          <reference field="2" count="1">
            <x v="205"/>
          </reference>
          <reference field="3" count="1" selected="0">
            <x v="196"/>
          </reference>
          <reference field="5" count="1" selected="0">
            <x v="5"/>
          </reference>
        </references>
      </pivotArea>
    </format>
    <format dxfId="291">
      <pivotArea dataOnly="0" labelOnly="1" outline="0" fieldPosition="0">
        <references count="4">
          <reference field="0" count="1" selected="0">
            <x v="80"/>
          </reference>
          <reference field="2" count="1">
            <x v="206"/>
          </reference>
          <reference field="3" count="1" selected="0">
            <x v="197"/>
          </reference>
          <reference field="5" count="1" selected="0">
            <x v="5"/>
          </reference>
        </references>
      </pivotArea>
    </format>
    <format dxfId="290">
      <pivotArea dataOnly="0" labelOnly="1" outline="0" fieldPosition="0">
        <references count="4">
          <reference field="0" count="1" selected="0">
            <x v="231"/>
          </reference>
          <reference field="2" count="1">
            <x v="204"/>
          </reference>
          <reference field="3" count="1" selected="0">
            <x v="198"/>
          </reference>
          <reference field="5" count="1" selected="0">
            <x v="5"/>
          </reference>
        </references>
      </pivotArea>
    </format>
    <format dxfId="289">
      <pivotArea dataOnly="0" labelOnly="1" outline="0" fieldPosition="0">
        <references count="4">
          <reference field="0" count="1" selected="0">
            <x v="262"/>
          </reference>
          <reference field="2" count="1">
            <x v="207"/>
          </reference>
          <reference field="3" count="1" selected="0">
            <x v="199"/>
          </reference>
          <reference field="5" count="1" selected="0">
            <x v="5"/>
          </reference>
        </references>
      </pivotArea>
    </format>
    <format dxfId="288">
      <pivotArea dataOnly="0" labelOnly="1" outline="0" fieldPosition="0">
        <references count="4">
          <reference field="0" count="1" selected="0">
            <x v="150"/>
          </reference>
          <reference field="2" count="1">
            <x v="208"/>
          </reference>
          <reference field="3" count="1" selected="0">
            <x v="200"/>
          </reference>
          <reference field="5" count="1" selected="0">
            <x v="5"/>
          </reference>
        </references>
      </pivotArea>
    </format>
    <format dxfId="287">
      <pivotArea dataOnly="0" labelOnly="1" outline="0" fieldPosition="0">
        <references count="4">
          <reference field="0" count="1" selected="0">
            <x v="236"/>
          </reference>
          <reference field="2" count="1">
            <x v="209"/>
          </reference>
          <reference field="3" count="1" selected="0">
            <x v="201"/>
          </reference>
          <reference field="5" count="1" selected="0">
            <x v="5"/>
          </reference>
        </references>
      </pivotArea>
    </format>
    <format dxfId="286">
      <pivotArea dataOnly="0" labelOnly="1" outline="0" fieldPosition="0">
        <references count="4">
          <reference field="0" count="1" selected="0">
            <x v="268"/>
          </reference>
          <reference field="2" count="1">
            <x v="210"/>
          </reference>
          <reference field="3" count="1" selected="0">
            <x v="202"/>
          </reference>
          <reference field="5" count="1" selected="0">
            <x v="5"/>
          </reference>
        </references>
      </pivotArea>
    </format>
    <format dxfId="285">
      <pivotArea dataOnly="0" labelOnly="1" outline="0" fieldPosition="0">
        <references count="4">
          <reference field="0" count="1" selected="0">
            <x v="213"/>
          </reference>
          <reference field="2" count="1">
            <x v="211"/>
          </reference>
          <reference field="3" count="1" selected="0">
            <x v="203"/>
          </reference>
          <reference field="5" count="1" selected="0">
            <x v="5"/>
          </reference>
        </references>
      </pivotArea>
    </format>
    <format dxfId="284">
      <pivotArea dataOnly="0" labelOnly="1" outline="0" fieldPosition="0">
        <references count="4">
          <reference field="0" count="1" selected="0">
            <x v="111"/>
          </reference>
          <reference field="2" count="1">
            <x v="212"/>
          </reference>
          <reference field="3" count="1" selected="0">
            <x v="204"/>
          </reference>
          <reference field="5" count="1" selected="0">
            <x v="5"/>
          </reference>
        </references>
      </pivotArea>
    </format>
    <format dxfId="283">
      <pivotArea dataOnly="0" labelOnly="1" outline="0" fieldPosition="0">
        <references count="4">
          <reference field="0" count="1" selected="0">
            <x v="143"/>
          </reference>
          <reference field="2" count="1">
            <x v="214"/>
          </reference>
          <reference field="3" count="1" selected="0">
            <x v="206"/>
          </reference>
          <reference field="5" count="1" selected="0">
            <x v="5"/>
          </reference>
        </references>
      </pivotArea>
    </format>
    <format dxfId="282">
      <pivotArea dataOnly="0" labelOnly="1" outline="0" fieldPosition="0">
        <references count="4">
          <reference field="0" count="1" selected="0">
            <x v="438"/>
          </reference>
          <reference field="2" count="1">
            <x v="215"/>
          </reference>
          <reference field="3" count="1" selected="0">
            <x v="207"/>
          </reference>
          <reference field="5" count="1" selected="0">
            <x v="5"/>
          </reference>
        </references>
      </pivotArea>
    </format>
    <format dxfId="281">
      <pivotArea dataOnly="0" labelOnly="1" outline="0" fieldPosition="0">
        <references count="4">
          <reference field="0" count="1" selected="0">
            <x v="360"/>
          </reference>
          <reference field="2" count="1">
            <x v="216"/>
          </reference>
          <reference field="3" count="1" selected="0">
            <x v="208"/>
          </reference>
          <reference field="5" count="1" selected="0">
            <x v="5"/>
          </reference>
        </references>
      </pivotArea>
    </format>
    <format dxfId="280">
      <pivotArea dataOnly="0" labelOnly="1" outline="0" fieldPosition="0">
        <references count="4">
          <reference field="0" count="1" selected="0">
            <x v="141"/>
          </reference>
          <reference field="2" count="1">
            <x v="217"/>
          </reference>
          <reference field="3" count="1" selected="0">
            <x v="209"/>
          </reference>
          <reference field="5" count="1" selected="0">
            <x v="5"/>
          </reference>
        </references>
      </pivotArea>
    </format>
    <format dxfId="279">
      <pivotArea dataOnly="0" labelOnly="1" outline="0" fieldPosition="0">
        <references count="4">
          <reference field="0" count="1" selected="0">
            <x v="265"/>
          </reference>
          <reference field="2" count="1">
            <x v="218"/>
          </reference>
          <reference field="3" count="1" selected="0">
            <x v="210"/>
          </reference>
          <reference field="5" count="1" selected="0">
            <x v="5"/>
          </reference>
        </references>
      </pivotArea>
    </format>
    <format dxfId="278">
      <pivotArea dataOnly="0" labelOnly="1" outline="0" fieldPosition="0">
        <references count="4">
          <reference field="0" count="1" selected="0">
            <x v="414"/>
          </reference>
          <reference field="2" count="1">
            <x v="219"/>
          </reference>
          <reference field="3" count="1" selected="0">
            <x v="211"/>
          </reference>
          <reference field="5" count="1" selected="0">
            <x v="5"/>
          </reference>
        </references>
      </pivotArea>
    </format>
    <format dxfId="277">
      <pivotArea dataOnly="0" labelOnly="1" outline="0" fieldPosition="0">
        <references count="4">
          <reference field="0" count="1" selected="0">
            <x v="379"/>
          </reference>
          <reference field="2" count="1">
            <x v="220"/>
          </reference>
          <reference field="3" count="1" selected="0">
            <x v="212"/>
          </reference>
          <reference field="5" count="1" selected="0">
            <x v="5"/>
          </reference>
        </references>
      </pivotArea>
    </format>
    <format dxfId="276">
      <pivotArea dataOnly="0" labelOnly="1" outline="0" fieldPosition="0">
        <references count="4">
          <reference field="0" count="1" selected="0">
            <x v="272"/>
          </reference>
          <reference field="2" count="1">
            <x v="221"/>
          </reference>
          <reference field="3" count="1" selected="0">
            <x v="213"/>
          </reference>
          <reference field="5" count="1" selected="0">
            <x v="5"/>
          </reference>
        </references>
      </pivotArea>
    </format>
    <format dxfId="275">
      <pivotArea dataOnly="0" labelOnly="1" outline="0" fieldPosition="0">
        <references count="4">
          <reference field="0" count="1" selected="0">
            <x v="309"/>
          </reference>
          <reference field="2" count="1">
            <x v="222"/>
          </reference>
          <reference field="3" count="1" selected="0">
            <x v="214"/>
          </reference>
          <reference field="5" count="1" selected="0">
            <x v="5"/>
          </reference>
        </references>
      </pivotArea>
    </format>
    <format dxfId="274">
      <pivotArea dataOnly="0" labelOnly="1" outline="0" fieldPosition="0">
        <references count="4">
          <reference field="0" count="1" selected="0">
            <x v="416"/>
          </reference>
          <reference field="2" count="1">
            <x v="223"/>
          </reference>
          <reference field="3" count="1" selected="0">
            <x v="215"/>
          </reference>
          <reference field="5" count="1" selected="0">
            <x v="5"/>
          </reference>
        </references>
      </pivotArea>
    </format>
    <format dxfId="273">
      <pivotArea dataOnly="0" labelOnly="1" outline="0" fieldPosition="0">
        <references count="4">
          <reference field="0" count="1" selected="0">
            <x v="57"/>
          </reference>
          <reference field="2" count="1">
            <x v="226"/>
          </reference>
          <reference field="3" count="1" selected="0">
            <x v="218"/>
          </reference>
          <reference field="5" count="1" selected="0">
            <x v="5"/>
          </reference>
        </references>
      </pivotArea>
    </format>
    <format dxfId="272">
      <pivotArea dataOnly="0" labelOnly="1" outline="0" fieldPosition="0">
        <references count="4">
          <reference field="0" count="1" selected="0">
            <x v="77"/>
          </reference>
          <reference field="2" count="1">
            <x v="227"/>
          </reference>
          <reference field="3" count="1" selected="0">
            <x v="219"/>
          </reference>
          <reference field="5" count="1" selected="0">
            <x v="5"/>
          </reference>
        </references>
      </pivotArea>
    </format>
    <format dxfId="271">
      <pivotArea dataOnly="0" labelOnly="1" outline="0" fieldPosition="0">
        <references count="4">
          <reference field="0" count="1" selected="0">
            <x v="142"/>
          </reference>
          <reference field="2" count="1">
            <x v="228"/>
          </reference>
          <reference field="3" count="1" selected="0">
            <x v="220"/>
          </reference>
          <reference field="5" count="1" selected="0">
            <x v="5"/>
          </reference>
        </references>
      </pivotArea>
    </format>
    <format dxfId="270">
      <pivotArea dataOnly="0" labelOnly="1" outline="0" fieldPosition="0">
        <references count="4">
          <reference field="0" count="1" selected="0">
            <x v="104"/>
          </reference>
          <reference field="2" count="1">
            <x v="229"/>
          </reference>
          <reference field="3" count="1" selected="0">
            <x v="221"/>
          </reference>
          <reference field="5" count="1" selected="0">
            <x v="5"/>
          </reference>
        </references>
      </pivotArea>
    </format>
    <format dxfId="269">
      <pivotArea dataOnly="0" labelOnly="1" outline="0" fieldPosition="0">
        <references count="4">
          <reference field="0" count="1" selected="0">
            <x v="425"/>
          </reference>
          <reference field="2" count="1">
            <x v="230"/>
          </reference>
          <reference field="3" count="1" selected="0">
            <x v="222"/>
          </reference>
          <reference field="5" count="1" selected="0">
            <x v="5"/>
          </reference>
        </references>
      </pivotArea>
    </format>
    <format dxfId="268">
      <pivotArea dataOnly="0" labelOnly="1" outline="0" fieldPosition="0">
        <references count="4">
          <reference field="0" count="1" selected="0">
            <x v="283"/>
          </reference>
          <reference field="2" count="1">
            <x v="231"/>
          </reference>
          <reference field="3" count="1" selected="0">
            <x v="223"/>
          </reference>
          <reference field="5" count="1" selected="0">
            <x v="5"/>
          </reference>
        </references>
      </pivotArea>
    </format>
    <format dxfId="267">
      <pivotArea dataOnly="0" labelOnly="1" outline="0" fieldPosition="0">
        <references count="4">
          <reference field="0" count="1" selected="0">
            <x v="156"/>
          </reference>
          <reference field="2" count="1">
            <x v="232"/>
          </reference>
          <reference field="3" count="1" selected="0">
            <x v="224"/>
          </reference>
          <reference field="5" count="1" selected="0">
            <x v="5"/>
          </reference>
        </references>
      </pivotArea>
    </format>
    <format dxfId="266">
      <pivotArea dataOnly="0" labelOnly="1" outline="0" fieldPosition="0">
        <references count="4">
          <reference field="0" count="1" selected="0">
            <x v="201"/>
          </reference>
          <reference field="2" count="1">
            <x v="233"/>
          </reference>
          <reference field="3" count="1" selected="0">
            <x v="225"/>
          </reference>
          <reference field="5" count="1" selected="0">
            <x v="5"/>
          </reference>
        </references>
      </pivotArea>
    </format>
    <format dxfId="265">
      <pivotArea dataOnly="0" labelOnly="1" outline="0" fieldPosition="0">
        <references count="4">
          <reference field="0" count="1" selected="0">
            <x v="387"/>
          </reference>
          <reference field="2" count="1">
            <x v="234"/>
          </reference>
          <reference field="3" count="1" selected="0">
            <x v="226"/>
          </reference>
          <reference field="5" count="1" selected="0">
            <x v="5"/>
          </reference>
        </references>
      </pivotArea>
    </format>
    <format dxfId="264">
      <pivotArea dataOnly="0" labelOnly="1" outline="0" fieldPosition="0">
        <references count="4">
          <reference field="0" count="1" selected="0">
            <x v="246"/>
          </reference>
          <reference field="2" count="1">
            <x v="235"/>
          </reference>
          <reference field="3" count="1" selected="0">
            <x v="227"/>
          </reference>
          <reference field="5" count="1" selected="0">
            <x v="5"/>
          </reference>
        </references>
      </pivotArea>
    </format>
    <format dxfId="263">
      <pivotArea dataOnly="0" labelOnly="1" outline="0" fieldPosition="0">
        <references count="4">
          <reference field="0" count="1" selected="0">
            <x v="18"/>
          </reference>
          <reference field="2" count="1">
            <x v="236"/>
          </reference>
          <reference field="3" count="1" selected="0">
            <x v="228"/>
          </reference>
          <reference field="5" count="1" selected="0">
            <x v="5"/>
          </reference>
        </references>
      </pivotArea>
    </format>
    <format dxfId="262">
      <pivotArea dataOnly="0" labelOnly="1" outline="0" fieldPosition="0">
        <references count="4">
          <reference field="0" count="1" selected="0">
            <x v="62"/>
          </reference>
          <reference field="2" count="1">
            <x v="237"/>
          </reference>
          <reference field="3" count="1" selected="0">
            <x v="229"/>
          </reference>
          <reference field="5" count="1" selected="0">
            <x v="5"/>
          </reference>
        </references>
      </pivotArea>
    </format>
    <format dxfId="261">
      <pivotArea dataOnly="0" labelOnly="1" outline="0" fieldPosition="0">
        <references count="4">
          <reference field="0" count="1" selected="0">
            <x v="39"/>
          </reference>
          <reference field="2" count="1">
            <x v="238"/>
          </reference>
          <reference field="3" count="1" selected="0">
            <x v="230"/>
          </reference>
          <reference field="5" count="1" selected="0">
            <x v="5"/>
          </reference>
        </references>
      </pivotArea>
    </format>
    <format dxfId="260">
      <pivotArea dataOnly="0" labelOnly="1" outline="0" fieldPosition="0">
        <references count="4">
          <reference field="0" count="1" selected="0">
            <x v="386"/>
          </reference>
          <reference field="2" count="1">
            <x v="241"/>
          </reference>
          <reference field="3" count="1" selected="0">
            <x v="232"/>
          </reference>
          <reference field="5" count="1" selected="0">
            <x v="5"/>
          </reference>
        </references>
      </pivotArea>
    </format>
    <format dxfId="259">
      <pivotArea dataOnly="0" labelOnly="1" outline="0" fieldPosition="0">
        <references count="4">
          <reference field="0" count="1" selected="0">
            <x v="131"/>
          </reference>
          <reference field="2" count="1">
            <x v="242"/>
          </reference>
          <reference field="3" count="1" selected="0">
            <x v="233"/>
          </reference>
          <reference field="5" count="1" selected="0">
            <x v="5"/>
          </reference>
        </references>
      </pivotArea>
    </format>
    <format dxfId="258">
      <pivotArea dataOnly="0" labelOnly="1" outline="0" fieldPosition="0">
        <references count="4">
          <reference field="0" count="1" selected="0">
            <x v="130"/>
          </reference>
          <reference field="2" count="1">
            <x v="243"/>
          </reference>
          <reference field="3" count="1" selected="0">
            <x v="234"/>
          </reference>
          <reference field="5" count="1" selected="0">
            <x v="5"/>
          </reference>
        </references>
      </pivotArea>
    </format>
    <format dxfId="257">
      <pivotArea dataOnly="0" labelOnly="1" outline="0" fieldPosition="0">
        <references count="4">
          <reference field="0" count="1" selected="0">
            <x v="285"/>
          </reference>
          <reference field="2" count="1">
            <x v="246"/>
          </reference>
          <reference field="3" count="1" selected="0">
            <x v="236"/>
          </reference>
          <reference field="5" count="1" selected="0">
            <x v="5"/>
          </reference>
        </references>
      </pivotArea>
    </format>
    <format dxfId="256">
      <pivotArea dataOnly="0" labelOnly="1" outline="0" fieldPosition="0">
        <references count="4">
          <reference field="0" count="1" selected="0">
            <x v="196"/>
          </reference>
          <reference field="2" count="1">
            <x v="247"/>
          </reference>
          <reference field="3" count="1" selected="0">
            <x v="237"/>
          </reference>
          <reference field="5" count="1" selected="0">
            <x v="5"/>
          </reference>
        </references>
      </pivotArea>
    </format>
    <format dxfId="255">
      <pivotArea dataOnly="0" labelOnly="1" outline="0" fieldPosition="0">
        <references count="4">
          <reference field="0" count="1" selected="0">
            <x v="461"/>
          </reference>
          <reference field="2" count="1">
            <x v="248"/>
          </reference>
          <reference field="3" count="1" selected="0">
            <x v="238"/>
          </reference>
          <reference field="5" count="1" selected="0">
            <x v="5"/>
          </reference>
        </references>
      </pivotArea>
    </format>
    <format dxfId="254">
      <pivotArea dataOnly="0" labelOnly="1" outline="0" fieldPosition="0">
        <references count="4">
          <reference field="0" count="1" selected="0">
            <x v="65"/>
          </reference>
          <reference field="2" count="1">
            <x v="249"/>
          </reference>
          <reference field="3" count="1" selected="0">
            <x v="239"/>
          </reference>
          <reference field="5" count="1" selected="0">
            <x v="5"/>
          </reference>
        </references>
      </pivotArea>
    </format>
    <format dxfId="253">
      <pivotArea dataOnly="0" labelOnly="1" outline="0" fieldPosition="0">
        <references count="4">
          <reference field="0" count="1" selected="0">
            <x v="115"/>
          </reference>
          <reference field="2" count="1">
            <x v="250"/>
          </reference>
          <reference field="3" count="1" selected="0">
            <x v="240"/>
          </reference>
          <reference field="5" count="1" selected="0">
            <x v="5"/>
          </reference>
        </references>
      </pivotArea>
    </format>
    <format dxfId="252">
      <pivotArea dataOnly="0" labelOnly="1" outline="0" fieldPosition="0">
        <references count="4">
          <reference field="0" count="1" selected="0">
            <x v="497"/>
          </reference>
          <reference field="2" count="1">
            <x v="251"/>
          </reference>
          <reference field="3" count="1" selected="0">
            <x v="241"/>
          </reference>
          <reference field="5" count="1" selected="0">
            <x v="5"/>
          </reference>
        </references>
      </pivotArea>
    </format>
    <format dxfId="251">
      <pivotArea dataOnly="0" labelOnly="1" outline="0" fieldPosition="0">
        <references count="4">
          <reference field="0" count="1" selected="0">
            <x v="499"/>
          </reference>
          <reference field="2" count="1">
            <x v="252"/>
          </reference>
          <reference field="3" count="1" selected="0">
            <x v="242"/>
          </reference>
          <reference field="5" count="1" selected="0">
            <x v="5"/>
          </reference>
        </references>
      </pivotArea>
    </format>
    <format dxfId="250">
      <pivotArea dataOnly="0" labelOnly="1" outline="0" fieldPosition="0">
        <references count="4">
          <reference field="0" count="1" selected="0">
            <x v="229"/>
          </reference>
          <reference field="2" count="1">
            <x v="253"/>
          </reference>
          <reference field="3" count="1" selected="0">
            <x v="243"/>
          </reference>
          <reference field="5" count="1" selected="0">
            <x v="5"/>
          </reference>
        </references>
      </pivotArea>
    </format>
    <format dxfId="249">
      <pivotArea dataOnly="0" labelOnly="1" outline="0" fieldPosition="0">
        <references count="4">
          <reference field="0" count="1" selected="0">
            <x v="345"/>
          </reference>
          <reference field="2" count="1">
            <x v="254"/>
          </reference>
          <reference field="3" count="1" selected="0">
            <x v="244"/>
          </reference>
          <reference field="5" count="1" selected="0">
            <x v="5"/>
          </reference>
        </references>
      </pivotArea>
    </format>
    <format dxfId="248">
      <pivotArea dataOnly="0" labelOnly="1" outline="0" fieldPosition="0">
        <references count="4">
          <reference field="0" count="1" selected="0">
            <x v="174"/>
          </reference>
          <reference field="2" count="1">
            <x v="255"/>
          </reference>
          <reference field="3" count="1" selected="0">
            <x v="245"/>
          </reference>
          <reference field="5" count="1" selected="0">
            <x v="5"/>
          </reference>
        </references>
      </pivotArea>
    </format>
    <format dxfId="247">
      <pivotArea dataOnly="0" labelOnly="1" outline="0" fieldPosition="0">
        <references count="4">
          <reference field="0" count="1" selected="0">
            <x v="338"/>
          </reference>
          <reference field="2" count="1">
            <x v="256"/>
          </reference>
          <reference field="3" count="1" selected="0">
            <x v="246"/>
          </reference>
          <reference field="5" count="1" selected="0">
            <x v="5"/>
          </reference>
        </references>
      </pivotArea>
    </format>
    <format dxfId="246">
      <pivotArea dataOnly="0" labelOnly="1" outline="0" fieldPosition="0">
        <references count="4">
          <reference field="0" count="1" selected="0">
            <x v="198"/>
          </reference>
          <reference field="2" count="1">
            <x v="257"/>
          </reference>
          <reference field="3" count="1" selected="0">
            <x v="247"/>
          </reference>
          <reference field="5" count="1" selected="0">
            <x v="5"/>
          </reference>
        </references>
      </pivotArea>
    </format>
    <format dxfId="245">
      <pivotArea dataOnly="0" labelOnly="1" outline="0" fieldPosition="0">
        <references count="4">
          <reference field="0" count="1" selected="0">
            <x v="266"/>
          </reference>
          <reference field="2" count="1">
            <x v="258"/>
          </reference>
          <reference field="3" count="1" selected="0">
            <x v="248"/>
          </reference>
          <reference field="5" count="1" selected="0">
            <x v="5"/>
          </reference>
        </references>
      </pivotArea>
    </format>
    <format dxfId="244">
      <pivotArea dataOnly="0" labelOnly="1" outline="0" fieldPosition="0">
        <references count="4">
          <reference field="0" count="1" selected="0">
            <x v="118"/>
          </reference>
          <reference field="2" count="1">
            <x v="259"/>
          </reference>
          <reference field="3" count="1" selected="0">
            <x v="249"/>
          </reference>
          <reference field="5" count="1" selected="0">
            <x v="5"/>
          </reference>
        </references>
      </pivotArea>
    </format>
    <format dxfId="243">
      <pivotArea dataOnly="0" labelOnly="1" outline="0" fieldPosition="0">
        <references count="4">
          <reference field="0" count="1" selected="0">
            <x v="390"/>
          </reference>
          <reference field="2" count="1">
            <x v="260"/>
          </reference>
          <reference field="3" count="1" selected="0">
            <x v="250"/>
          </reference>
          <reference field="5" count="1" selected="0">
            <x v="5"/>
          </reference>
        </references>
      </pivotArea>
    </format>
    <format dxfId="242">
      <pivotArea dataOnly="0" labelOnly="1" outline="0" fieldPosition="0">
        <references count="4">
          <reference field="0" count="1" selected="0">
            <x v="307"/>
          </reference>
          <reference field="2" count="1">
            <x v="262"/>
          </reference>
          <reference field="3" count="1" selected="0">
            <x v="251"/>
          </reference>
          <reference field="5" count="1" selected="0">
            <x v="5"/>
          </reference>
        </references>
      </pivotArea>
    </format>
    <format dxfId="241">
      <pivotArea dataOnly="0" labelOnly="1" outline="0" fieldPosition="0">
        <references count="4">
          <reference field="0" count="1" selected="0">
            <x v="5"/>
          </reference>
          <reference field="2" count="1">
            <x v="263"/>
          </reference>
          <reference field="3" count="1" selected="0">
            <x v="252"/>
          </reference>
          <reference field="5" count="1" selected="0">
            <x v="5"/>
          </reference>
        </references>
      </pivotArea>
    </format>
    <format dxfId="240">
      <pivotArea dataOnly="0" labelOnly="1" outline="0" fieldPosition="0">
        <references count="4">
          <reference field="0" count="1" selected="0">
            <x v="492"/>
          </reference>
          <reference field="2" count="1">
            <x v="264"/>
          </reference>
          <reference field="3" count="1" selected="0">
            <x v="253"/>
          </reference>
          <reference field="5" count="1" selected="0">
            <x v="5"/>
          </reference>
        </references>
      </pivotArea>
    </format>
    <format dxfId="239">
      <pivotArea dataOnly="0" labelOnly="1" outline="0" fieldPosition="0">
        <references count="4">
          <reference field="0" count="1" selected="0">
            <x v="192"/>
          </reference>
          <reference field="2" count="1">
            <x v="266"/>
          </reference>
          <reference field="3" count="1" selected="0">
            <x v="254"/>
          </reference>
          <reference field="5" count="1" selected="0">
            <x v="5"/>
          </reference>
        </references>
      </pivotArea>
    </format>
    <format dxfId="238">
      <pivotArea dataOnly="0" labelOnly="1" outline="0" fieldPosition="0">
        <references count="4">
          <reference field="0" count="1" selected="0">
            <x v="158"/>
          </reference>
          <reference field="2" count="1">
            <x v="265"/>
          </reference>
          <reference field="3" count="1" selected="0">
            <x v="255"/>
          </reference>
          <reference field="5" count="1" selected="0">
            <x v="5"/>
          </reference>
        </references>
      </pivotArea>
    </format>
    <format dxfId="237">
      <pivotArea dataOnly="0" labelOnly="1" outline="0" fieldPosition="0">
        <references count="4">
          <reference field="0" count="1" selected="0">
            <x v="475"/>
          </reference>
          <reference field="2" count="1">
            <x v="268"/>
          </reference>
          <reference field="3" count="1" selected="0">
            <x v="257"/>
          </reference>
          <reference field="5" count="1" selected="0">
            <x v="5"/>
          </reference>
        </references>
      </pivotArea>
    </format>
    <format dxfId="236">
      <pivotArea dataOnly="0" labelOnly="1" outline="0" fieldPosition="0">
        <references count="4">
          <reference field="0" count="1" selected="0">
            <x v="476"/>
          </reference>
          <reference field="2" count="1">
            <x v="269"/>
          </reference>
          <reference field="3" count="1" selected="0">
            <x v="258"/>
          </reference>
          <reference field="5" count="1" selected="0">
            <x v="5"/>
          </reference>
        </references>
      </pivotArea>
    </format>
    <format dxfId="235">
      <pivotArea dataOnly="0" labelOnly="1" outline="0" fieldPosition="0">
        <references count="4">
          <reference field="0" count="1" selected="0">
            <x v="112"/>
          </reference>
          <reference field="2" count="1">
            <x v="270"/>
          </reference>
          <reference field="3" count="1" selected="0">
            <x v="259"/>
          </reference>
          <reference field="5" count="1" selected="0">
            <x v="5"/>
          </reference>
        </references>
      </pivotArea>
    </format>
    <format dxfId="234">
      <pivotArea dataOnly="0" labelOnly="1" outline="0" fieldPosition="0">
        <references count="4">
          <reference field="0" count="1" selected="0">
            <x v="91"/>
          </reference>
          <reference field="2" count="1">
            <x v="271"/>
          </reference>
          <reference field="3" count="1" selected="0">
            <x v="260"/>
          </reference>
          <reference field="5" count="1" selected="0">
            <x v="5"/>
          </reference>
        </references>
      </pivotArea>
    </format>
    <format dxfId="233">
      <pivotArea dataOnly="0" labelOnly="1" outline="0" fieldPosition="0">
        <references count="4">
          <reference field="0" count="1" selected="0">
            <x v="165"/>
          </reference>
          <reference field="2" count="1">
            <x v="272"/>
          </reference>
          <reference field="3" count="1" selected="0">
            <x v="261"/>
          </reference>
          <reference field="5" count="1" selected="0">
            <x v="5"/>
          </reference>
        </references>
      </pivotArea>
    </format>
    <format dxfId="232">
      <pivotArea dataOnly="0" labelOnly="1" outline="0" fieldPosition="0">
        <references count="4">
          <reference field="0" count="1" selected="0">
            <x v="93"/>
          </reference>
          <reference field="2" count="1">
            <x v="273"/>
          </reference>
          <reference field="3" count="1" selected="0">
            <x v="262"/>
          </reference>
          <reference field="5" count="1" selected="0">
            <x v="5"/>
          </reference>
        </references>
      </pivotArea>
    </format>
    <format dxfId="231">
      <pivotArea dataOnly="0" labelOnly="1" outline="0" fieldPosition="0">
        <references count="4">
          <reference field="0" count="1" selected="0">
            <x v="20"/>
          </reference>
          <reference field="2" count="1">
            <x v="274"/>
          </reference>
          <reference field="3" count="1" selected="0">
            <x v="263"/>
          </reference>
          <reference field="5" count="1" selected="0">
            <x v="5"/>
          </reference>
        </references>
      </pivotArea>
    </format>
    <format dxfId="230">
      <pivotArea dataOnly="0" labelOnly="1" outline="0" fieldPosition="0">
        <references count="4">
          <reference field="0" count="1" selected="0">
            <x v="324"/>
          </reference>
          <reference field="2" count="1">
            <x v="276"/>
          </reference>
          <reference field="3" count="1" selected="0">
            <x v="264"/>
          </reference>
          <reference field="5" count="1" selected="0">
            <x v="5"/>
          </reference>
        </references>
      </pivotArea>
    </format>
    <format dxfId="229">
      <pivotArea dataOnly="0" labelOnly="1" outline="0" fieldPosition="0">
        <references count="4">
          <reference field="0" count="1" selected="0">
            <x v="64"/>
          </reference>
          <reference field="2" count="1">
            <x v="275"/>
          </reference>
          <reference field="3" count="1" selected="0">
            <x v="265"/>
          </reference>
          <reference field="5" count="1" selected="0">
            <x v="5"/>
          </reference>
        </references>
      </pivotArea>
    </format>
    <format dxfId="228">
      <pivotArea dataOnly="0" labelOnly="1" outline="0" fieldPosition="0">
        <references count="4">
          <reference field="0" count="1" selected="0">
            <x v="55"/>
          </reference>
          <reference field="2" count="1">
            <x v="277"/>
          </reference>
          <reference field="3" count="1" selected="0">
            <x v="266"/>
          </reference>
          <reference field="5" count="1" selected="0">
            <x v="5"/>
          </reference>
        </references>
      </pivotArea>
    </format>
    <format dxfId="227">
      <pivotArea dataOnly="0" labelOnly="1" outline="0" fieldPosition="0">
        <references count="4">
          <reference field="0" count="1" selected="0">
            <x v="177"/>
          </reference>
          <reference field="2" count="1">
            <x v="278"/>
          </reference>
          <reference field="3" count="1" selected="0">
            <x v="267"/>
          </reference>
          <reference field="5" count="1" selected="0">
            <x v="5"/>
          </reference>
        </references>
      </pivotArea>
    </format>
    <format dxfId="226">
      <pivotArea dataOnly="0" labelOnly="1" outline="0" fieldPosition="0">
        <references count="4">
          <reference field="0" count="1" selected="0">
            <x v="240"/>
          </reference>
          <reference field="2" count="1">
            <x v="280"/>
          </reference>
          <reference field="3" count="1" selected="0">
            <x v="269"/>
          </reference>
          <reference field="5" count="1" selected="0">
            <x v="5"/>
          </reference>
        </references>
      </pivotArea>
    </format>
    <format dxfId="225">
      <pivotArea dataOnly="0" labelOnly="1" outline="0" fieldPosition="0">
        <references count="4">
          <reference field="0" count="1" selected="0">
            <x v="258"/>
          </reference>
          <reference field="2" count="1">
            <x v="281"/>
          </reference>
          <reference field="3" count="1" selected="0">
            <x v="270"/>
          </reference>
          <reference field="5" count="1" selected="0">
            <x v="5"/>
          </reference>
        </references>
      </pivotArea>
    </format>
    <format dxfId="224">
      <pivotArea dataOnly="0" labelOnly="1" outline="0" fieldPosition="0">
        <references count="4">
          <reference field="0" count="1" selected="0">
            <x v="466"/>
          </reference>
          <reference field="2" count="1">
            <x v="282"/>
          </reference>
          <reference field="3" count="1" selected="0">
            <x v="271"/>
          </reference>
          <reference field="5" count="1" selected="0">
            <x v="5"/>
          </reference>
        </references>
      </pivotArea>
    </format>
    <format dxfId="223">
      <pivotArea dataOnly="0" labelOnly="1" outline="0" fieldPosition="0">
        <references count="4">
          <reference field="0" count="1" selected="0">
            <x v="92"/>
          </reference>
          <reference field="2" count="1">
            <x v="285"/>
          </reference>
          <reference field="3" count="1" selected="0">
            <x v="274"/>
          </reference>
          <reference field="5" count="1" selected="0">
            <x v="5"/>
          </reference>
        </references>
      </pivotArea>
    </format>
    <format dxfId="222">
      <pivotArea dataOnly="0" labelOnly="1" outline="0" fieldPosition="0">
        <references count="4">
          <reference field="0" count="1" selected="0">
            <x v="367"/>
          </reference>
          <reference field="2" count="1">
            <x v="286"/>
          </reference>
          <reference field="3" count="1" selected="0">
            <x v="275"/>
          </reference>
          <reference field="5" count="1" selected="0">
            <x v="5"/>
          </reference>
        </references>
      </pivotArea>
    </format>
    <format dxfId="221">
      <pivotArea dataOnly="0" labelOnly="1" outline="0" fieldPosition="0">
        <references count="4">
          <reference field="0" count="1" selected="0">
            <x v="323"/>
          </reference>
          <reference field="2" count="1">
            <x v="287"/>
          </reference>
          <reference field="3" count="1" selected="0">
            <x v="276"/>
          </reference>
          <reference field="5" count="1" selected="0">
            <x v="5"/>
          </reference>
        </references>
      </pivotArea>
    </format>
    <format dxfId="220">
      <pivotArea dataOnly="0" labelOnly="1" outline="0" fieldPosition="0">
        <references count="4">
          <reference field="0" count="1" selected="0">
            <x v="469"/>
          </reference>
          <reference field="2" count="1">
            <x v="288"/>
          </reference>
          <reference field="3" count="1" selected="0">
            <x v="277"/>
          </reference>
          <reference field="5" count="1" selected="0">
            <x v="5"/>
          </reference>
        </references>
      </pivotArea>
    </format>
    <format dxfId="219">
      <pivotArea dataOnly="0" labelOnly="1" outline="0" fieldPosition="0">
        <references count="4">
          <reference field="0" count="1" selected="0">
            <x v="181"/>
          </reference>
          <reference field="2" count="1">
            <x v="289"/>
          </reference>
          <reference field="3" count="1" selected="0">
            <x v="278"/>
          </reference>
          <reference field="5" count="1" selected="0">
            <x v="5"/>
          </reference>
        </references>
      </pivotArea>
    </format>
    <format dxfId="218">
      <pivotArea dataOnly="0" labelOnly="1" outline="0" fieldPosition="0">
        <references count="4">
          <reference field="0" count="1" selected="0">
            <x v="467"/>
          </reference>
          <reference field="2" count="1">
            <x v="290"/>
          </reference>
          <reference field="3" count="1" selected="0">
            <x v="279"/>
          </reference>
          <reference field="5" count="1" selected="0">
            <x v="5"/>
          </reference>
        </references>
      </pivotArea>
    </format>
    <format dxfId="217">
      <pivotArea dataOnly="0" labelOnly="1" outline="0" fieldPosition="0">
        <references count="4">
          <reference field="0" count="1" selected="0">
            <x v="33"/>
          </reference>
          <reference field="2" count="1">
            <x v="291"/>
          </reference>
          <reference field="3" count="1" selected="0">
            <x v="280"/>
          </reference>
          <reference field="5" count="1" selected="0">
            <x v="5"/>
          </reference>
        </references>
      </pivotArea>
    </format>
    <format dxfId="216">
      <pivotArea dataOnly="0" labelOnly="1" outline="0" fieldPosition="0">
        <references count="4">
          <reference field="0" count="1" selected="0">
            <x v="442"/>
          </reference>
          <reference field="2" count="1">
            <x v="293"/>
          </reference>
          <reference field="3" count="1" selected="0">
            <x v="281"/>
          </reference>
          <reference field="5" count="1" selected="0">
            <x v="5"/>
          </reference>
        </references>
      </pivotArea>
    </format>
    <format dxfId="215">
      <pivotArea dataOnly="0" labelOnly="1" outline="0" fieldPosition="0">
        <references count="4">
          <reference field="0" count="1" selected="0">
            <x v="230"/>
          </reference>
          <reference field="2" count="1">
            <x v="294"/>
          </reference>
          <reference field="3" count="1" selected="0">
            <x v="282"/>
          </reference>
          <reference field="5" count="1" selected="0">
            <x v="5"/>
          </reference>
        </references>
      </pivotArea>
    </format>
    <format dxfId="214">
      <pivotArea dataOnly="0" labelOnly="1" outline="0" fieldPosition="0">
        <references count="4">
          <reference field="0" count="1" selected="0">
            <x v="218"/>
          </reference>
          <reference field="2" count="1">
            <x v="295"/>
          </reference>
          <reference field="3" count="1" selected="0">
            <x v="283"/>
          </reference>
          <reference field="5" count="1" selected="0">
            <x v="5"/>
          </reference>
        </references>
      </pivotArea>
    </format>
    <format dxfId="213">
      <pivotArea dataOnly="0" labelOnly="1" outline="0" fieldPosition="0">
        <references count="4">
          <reference field="0" count="1" selected="0">
            <x v="412"/>
          </reference>
          <reference field="2" count="1">
            <x v="297"/>
          </reference>
          <reference field="3" count="1" selected="0">
            <x v="285"/>
          </reference>
          <reference field="5" count="1" selected="0">
            <x v="5"/>
          </reference>
        </references>
      </pivotArea>
    </format>
    <format dxfId="212">
      <pivotArea dataOnly="0" labelOnly="1" outline="0" fieldPosition="0">
        <references count="4">
          <reference field="0" count="1" selected="0">
            <x v="410"/>
          </reference>
          <reference field="2" count="1">
            <x v="298"/>
          </reference>
          <reference field="3" count="1" selected="0">
            <x v="286"/>
          </reference>
          <reference field="5" count="1" selected="0">
            <x v="5"/>
          </reference>
        </references>
      </pivotArea>
    </format>
    <format dxfId="211">
      <pivotArea dataOnly="0" labelOnly="1" outline="0" fieldPosition="0">
        <references count="4">
          <reference field="0" count="1" selected="0">
            <x v="507"/>
          </reference>
          <reference field="2" count="1">
            <x v="299"/>
          </reference>
          <reference field="3" count="1" selected="0">
            <x v="287"/>
          </reference>
          <reference field="5" count="1" selected="0">
            <x v="5"/>
          </reference>
        </references>
      </pivotArea>
    </format>
    <format dxfId="210">
      <pivotArea dataOnly="0" labelOnly="1" outline="0" fieldPosition="0">
        <references count="4">
          <reference field="0" count="1" selected="0">
            <x v="74"/>
          </reference>
          <reference field="2" count="1">
            <x v="300"/>
          </reference>
          <reference field="3" count="1" selected="0">
            <x v="288"/>
          </reference>
          <reference field="5" count="1" selected="0">
            <x v="5"/>
          </reference>
        </references>
      </pivotArea>
    </format>
    <format dxfId="209">
      <pivotArea dataOnly="0" labelOnly="1" outline="0" fieldPosition="0">
        <references count="4">
          <reference field="0" count="1" selected="0">
            <x v="199"/>
          </reference>
          <reference field="2" count="1">
            <x v="303"/>
          </reference>
          <reference field="3" count="1" selected="0">
            <x v="289"/>
          </reference>
          <reference field="5" count="1" selected="0">
            <x v="5"/>
          </reference>
        </references>
      </pivotArea>
    </format>
    <format dxfId="208">
      <pivotArea dataOnly="0" labelOnly="1" outline="0" fieldPosition="0">
        <references count="4">
          <reference field="0" count="1" selected="0">
            <x v="288"/>
          </reference>
          <reference field="2" count="1">
            <x v="305"/>
          </reference>
          <reference field="3" count="1" selected="0">
            <x v="291"/>
          </reference>
          <reference field="5" count="1" selected="0">
            <x v="5"/>
          </reference>
        </references>
      </pivotArea>
    </format>
    <format dxfId="207">
      <pivotArea dataOnly="0" labelOnly="1" outline="0" fieldPosition="0">
        <references count="4">
          <reference field="0" count="1" selected="0">
            <x v="468"/>
          </reference>
          <reference field="2" count="1">
            <x v="306"/>
          </reference>
          <reference field="3" count="1" selected="0">
            <x v="292"/>
          </reference>
          <reference field="5" count="1" selected="0">
            <x v="5"/>
          </reference>
        </references>
      </pivotArea>
    </format>
    <format dxfId="206">
      <pivotArea dataOnly="0" labelOnly="1" outline="0" fieldPosition="0">
        <references count="4">
          <reference field="0" count="1" selected="0">
            <x v="228"/>
          </reference>
          <reference field="2" count="1">
            <x v="307"/>
          </reference>
          <reference field="3" count="1" selected="0">
            <x v="293"/>
          </reference>
          <reference field="5" count="1" selected="0">
            <x v="5"/>
          </reference>
        </references>
      </pivotArea>
    </format>
    <format dxfId="205">
      <pivotArea dataOnly="0" labelOnly="1" outline="0" fieldPosition="0">
        <references count="4">
          <reference field="0" count="1" selected="0">
            <x v="185"/>
          </reference>
          <reference field="2" count="1">
            <x v="308"/>
          </reference>
          <reference field="3" count="1" selected="0">
            <x v="294"/>
          </reference>
          <reference field="5" count="1" selected="0">
            <x v="5"/>
          </reference>
        </references>
      </pivotArea>
    </format>
    <format dxfId="204">
      <pivotArea dataOnly="0" labelOnly="1" outline="0" fieldPosition="0">
        <references count="4">
          <reference field="0" count="1" selected="0">
            <x v="52"/>
          </reference>
          <reference field="2" count="1">
            <x v="309"/>
          </reference>
          <reference field="3" count="1" selected="0">
            <x v="295"/>
          </reference>
          <reference field="5" count="1" selected="0">
            <x v="5"/>
          </reference>
        </references>
      </pivotArea>
    </format>
    <format dxfId="203">
      <pivotArea dataOnly="0" labelOnly="1" outline="0" fieldPosition="0">
        <references count="4">
          <reference field="0" count="1" selected="0">
            <x v="347"/>
          </reference>
          <reference field="2" count="1">
            <x v="310"/>
          </reference>
          <reference field="3" count="1" selected="0">
            <x v="296"/>
          </reference>
          <reference field="5" count="1" selected="0">
            <x v="5"/>
          </reference>
        </references>
      </pivotArea>
    </format>
    <format dxfId="202">
      <pivotArea dataOnly="0" labelOnly="1" outline="0" fieldPosition="0">
        <references count="4">
          <reference field="0" count="1" selected="0">
            <x v="7"/>
          </reference>
          <reference field="2" count="1">
            <x v="311"/>
          </reference>
          <reference field="3" count="1" selected="0">
            <x v="297"/>
          </reference>
          <reference field="5" count="1" selected="0">
            <x v="5"/>
          </reference>
        </references>
      </pivotArea>
    </format>
    <format dxfId="201">
      <pivotArea dataOnly="0" labelOnly="1" outline="0" fieldPosition="0">
        <references count="4">
          <reference field="0" count="1" selected="0">
            <x v="331"/>
          </reference>
          <reference field="2" count="1">
            <x v="312"/>
          </reference>
          <reference field="3" count="1" selected="0">
            <x v="298"/>
          </reference>
          <reference field="5" count="1" selected="0">
            <x v="5"/>
          </reference>
        </references>
      </pivotArea>
    </format>
    <format dxfId="200">
      <pivotArea dataOnly="0" labelOnly="1" outline="0" fieldPosition="0">
        <references count="4">
          <reference field="0" count="1" selected="0">
            <x v="445"/>
          </reference>
          <reference field="2" count="1">
            <x v="313"/>
          </reference>
          <reference field="3" count="1" selected="0">
            <x v="299"/>
          </reference>
          <reference field="5" count="1" selected="0">
            <x v="5"/>
          </reference>
        </references>
      </pivotArea>
    </format>
    <format dxfId="199">
      <pivotArea dataOnly="0" labelOnly="1" outline="0" fieldPosition="0">
        <references count="4">
          <reference field="0" count="1" selected="0">
            <x v="455"/>
          </reference>
          <reference field="2" count="1">
            <x v="314"/>
          </reference>
          <reference field="3" count="1" selected="0">
            <x v="300"/>
          </reference>
          <reference field="5" count="1" selected="0">
            <x v="5"/>
          </reference>
        </references>
      </pivotArea>
    </format>
    <format dxfId="198">
      <pivotArea dataOnly="0" labelOnly="1" outline="0" fieldPosition="0">
        <references count="4">
          <reference field="0" count="1" selected="0">
            <x v="200"/>
          </reference>
          <reference field="2" count="1">
            <x v="315"/>
          </reference>
          <reference field="3" count="1" selected="0">
            <x v="301"/>
          </reference>
          <reference field="5" count="1" selected="0">
            <x v="5"/>
          </reference>
        </references>
      </pivotArea>
    </format>
    <format dxfId="197">
      <pivotArea dataOnly="0" labelOnly="1" outline="0" fieldPosition="0">
        <references count="4">
          <reference field="0" count="1" selected="0">
            <x v="346"/>
          </reference>
          <reference field="2" count="1">
            <x v="316"/>
          </reference>
          <reference field="3" count="1" selected="0">
            <x v="302"/>
          </reference>
          <reference field="5" count="1" selected="0">
            <x v="5"/>
          </reference>
        </references>
      </pivotArea>
    </format>
    <format dxfId="196">
      <pivotArea dataOnly="0" labelOnly="1" outline="0" fieldPosition="0">
        <references count="4">
          <reference field="0" count="1" selected="0">
            <x v="51"/>
          </reference>
          <reference field="2" count="1">
            <x v="317"/>
          </reference>
          <reference field="3" count="1" selected="0">
            <x v="303"/>
          </reference>
          <reference field="5" count="1" selected="0">
            <x v="5"/>
          </reference>
        </references>
      </pivotArea>
    </format>
    <format dxfId="195">
      <pivotArea dataOnly="0" labelOnly="1" outline="0" fieldPosition="0">
        <references count="4">
          <reference field="0" count="1" selected="0">
            <x v="370"/>
          </reference>
          <reference field="2" count="1">
            <x v="318"/>
          </reference>
          <reference field="3" count="1" selected="0">
            <x v="304"/>
          </reference>
          <reference field="5" count="1" selected="0">
            <x v="5"/>
          </reference>
        </references>
      </pivotArea>
    </format>
    <format dxfId="194">
      <pivotArea dataOnly="0" labelOnly="1" outline="0" fieldPosition="0">
        <references count="4">
          <reference field="0" count="1" selected="0">
            <x v="107"/>
          </reference>
          <reference field="2" count="1">
            <x v="319"/>
          </reference>
          <reference field="3" count="1" selected="0">
            <x v="305"/>
          </reference>
          <reference field="5" count="1" selected="0">
            <x v="5"/>
          </reference>
        </references>
      </pivotArea>
    </format>
    <format dxfId="193">
      <pivotArea dataOnly="0" labelOnly="1" outline="0" fieldPosition="0">
        <references count="4">
          <reference field="0" count="1" selected="0">
            <x v="244"/>
          </reference>
          <reference field="2" count="1">
            <x v="320"/>
          </reference>
          <reference field="3" count="1" selected="0">
            <x v="306"/>
          </reference>
          <reference field="5" count="1" selected="0">
            <x v="5"/>
          </reference>
        </references>
      </pivotArea>
    </format>
    <format dxfId="192">
      <pivotArea dataOnly="0" labelOnly="1" outline="0" fieldPosition="0">
        <references count="4">
          <reference field="0" count="1" selected="0">
            <x v="234"/>
          </reference>
          <reference field="2" count="1">
            <x v="322"/>
          </reference>
          <reference field="3" count="1" selected="0">
            <x v="307"/>
          </reference>
          <reference field="5" count="1" selected="0">
            <x v="5"/>
          </reference>
        </references>
      </pivotArea>
    </format>
    <format dxfId="191">
      <pivotArea dataOnly="0" labelOnly="1" outline="0" fieldPosition="0">
        <references count="4">
          <reference field="0" count="1" selected="0">
            <x v="235"/>
          </reference>
          <reference field="2" count="1">
            <x v="324"/>
          </reference>
          <reference field="3" count="1" selected="0">
            <x v="309"/>
          </reference>
          <reference field="5" count="1" selected="0">
            <x v="5"/>
          </reference>
        </references>
      </pivotArea>
    </format>
    <format dxfId="190">
      <pivotArea dataOnly="0" labelOnly="1" outline="0" fieldPosition="0">
        <references count="4">
          <reference field="0" count="1" selected="0">
            <x v="48"/>
          </reference>
          <reference field="2" count="1">
            <x v="321"/>
          </reference>
          <reference field="3" count="1" selected="0">
            <x v="310"/>
          </reference>
          <reference field="5" count="1" selected="0">
            <x v="5"/>
          </reference>
        </references>
      </pivotArea>
    </format>
    <format dxfId="189">
      <pivotArea dataOnly="0" labelOnly="1" outline="0" fieldPosition="0">
        <references count="4">
          <reference field="0" count="1" selected="0">
            <x v="312"/>
          </reference>
          <reference field="2" count="1">
            <x v="326"/>
          </reference>
          <reference field="3" count="1" selected="0">
            <x v="312"/>
          </reference>
          <reference field="5" count="1" selected="0">
            <x v="5"/>
          </reference>
        </references>
      </pivotArea>
    </format>
    <format dxfId="188">
      <pivotArea dataOnly="0" labelOnly="1" outline="0" fieldPosition="0">
        <references count="4">
          <reference field="0" count="1" selected="0">
            <x v="322"/>
          </reference>
          <reference field="2" count="1">
            <x v="327"/>
          </reference>
          <reference field="3" count="1" selected="0">
            <x v="313"/>
          </reference>
          <reference field="5" count="1" selected="0">
            <x v="5"/>
          </reference>
        </references>
      </pivotArea>
    </format>
    <format dxfId="187">
      <pivotArea dataOnly="0" labelOnly="1" outline="0" fieldPosition="0">
        <references count="4">
          <reference field="0" count="1" selected="0">
            <x v="253"/>
          </reference>
          <reference field="2" count="1">
            <x v="328"/>
          </reference>
          <reference field="3" count="1" selected="0">
            <x v="314"/>
          </reference>
          <reference field="5" count="1" selected="0">
            <x v="5"/>
          </reference>
        </references>
      </pivotArea>
    </format>
    <format dxfId="186">
      <pivotArea dataOnly="0" labelOnly="1" outline="0" fieldPosition="0">
        <references count="4">
          <reference field="0" count="1" selected="0">
            <x v="420"/>
          </reference>
          <reference field="2" count="1">
            <x v="329"/>
          </reference>
          <reference field="3" count="1" selected="0">
            <x v="315"/>
          </reference>
          <reference field="5" count="1" selected="0">
            <x v="5"/>
          </reference>
        </references>
      </pivotArea>
    </format>
    <format dxfId="185">
      <pivotArea dataOnly="0" labelOnly="1" outline="0" fieldPosition="0">
        <references count="4">
          <reference field="0" count="1" selected="0">
            <x v="232"/>
          </reference>
          <reference field="2" count="1">
            <x v="333"/>
          </reference>
          <reference field="3" count="1" selected="0">
            <x v="319"/>
          </reference>
          <reference field="5" count="1" selected="0">
            <x v="5"/>
          </reference>
        </references>
      </pivotArea>
    </format>
    <format dxfId="184">
      <pivotArea dataOnly="0" labelOnly="1" outline="0" fieldPosition="0">
        <references count="4">
          <reference field="0" count="1" selected="0">
            <x v="116"/>
          </reference>
          <reference field="2" count="1">
            <x v="334"/>
          </reference>
          <reference field="3" count="1" selected="0">
            <x v="320"/>
          </reference>
          <reference field="5" count="1" selected="0">
            <x v="5"/>
          </reference>
        </references>
      </pivotArea>
    </format>
    <format dxfId="183">
      <pivotArea dataOnly="0" labelOnly="1" outline="0" fieldPosition="0">
        <references count="4">
          <reference field="0" count="1" selected="0">
            <x v="157"/>
          </reference>
          <reference field="2" count="1">
            <x v="335"/>
          </reference>
          <reference field="3" count="1" selected="0">
            <x v="321"/>
          </reference>
          <reference field="5" count="1" selected="0">
            <x v="5"/>
          </reference>
        </references>
      </pivotArea>
    </format>
    <format dxfId="182">
      <pivotArea dataOnly="0" labelOnly="1" outline="0" fieldPosition="0">
        <references count="4">
          <reference field="0" count="1" selected="0">
            <x v="341"/>
          </reference>
          <reference field="2" count="1">
            <x v="338"/>
          </reference>
          <reference field="3" count="1" selected="0">
            <x v="322"/>
          </reference>
          <reference field="5" count="1" selected="0">
            <x v="5"/>
          </reference>
        </references>
      </pivotArea>
    </format>
    <format dxfId="181">
      <pivotArea dataOnly="0" labelOnly="1" outline="0" fieldPosition="0">
        <references count="4">
          <reference field="0" count="1" selected="0">
            <x v="194"/>
          </reference>
          <reference field="2" count="1">
            <x v="337"/>
          </reference>
          <reference field="3" count="1" selected="0">
            <x v="324"/>
          </reference>
          <reference field="5" count="1" selected="0">
            <x v="5"/>
          </reference>
        </references>
      </pivotArea>
    </format>
    <format dxfId="180">
      <pivotArea dataOnly="0" labelOnly="1" outline="0" fieldPosition="0">
        <references count="4">
          <reference field="0" count="1" selected="0">
            <x v="419"/>
          </reference>
          <reference field="2" count="1">
            <x v="340"/>
          </reference>
          <reference field="3" count="1" selected="0">
            <x v="325"/>
          </reference>
          <reference field="5" count="1" selected="0">
            <x v="5"/>
          </reference>
        </references>
      </pivotArea>
    </format>
    <format dxfId="179">
      <pivotArea dataOnly="0" labelOnly="1" outline="0" fieldPosition="0">
        <references count="4">
          <reference field="0" count="1" selected="0">
            <x v="364"/>
          </reference>
          <reference field="2" count="1">
            <x v="341"/>
          </reference>
          <reference field="3" count="1" selected="0">
            <x v="326"/>
          </reference>
          <reference field="5" count="1" selected="0">
            <x v="5"/>
          </reference>
        </references>
      </pivotArea>
    </format>
    <format dxfId="178">
      <pivotArea dataOnly="0" labelOnly="1" outline="0" fieldPosition="0">
        <references count="4">
          <reference field="0" count="1" selected="0">
            <x v="357"/>
          </reference>
          <reference field="2" count="1">
            <x v="343"/>
          </reference>
          <reference field="3" count="1" selected="0">
            <x v="327"/>
          </reference>
          <reference field="5" count="1" selected="0">
            <x v="5"/>
          </reference>
        </references>
      </pivotArea>
    </format>
    <format dxfId="177">
      <pivotArea dataOnly="0" labelOnly="1" outline="0" fieldPosition="0">
        <references count="4">
          <reference field="0" count="1" selected="0">
            <x v="450"/>
          </reference>
          <reference field="2" count="1">
            <x v="344"/>
          </reference>
          <reference field="3" count="1" selected="0">
            <x v="328"/>
          </reference>
          <reference field="5" count="1" selected="0">
            <x v="5"/>
          </reference>
        </references>
      </pivotArea>
    </format>
    <format dxfId="176">
      <pivotArea dataOnly="0" labelOnly="1" outline="0" fieldPosition="0">
        <references count="4">
          <reference field="0" count="1" selected="0">
            <x v="449"/>
          </reference>
          <reference field="2" count="1">
            <x v="345"/>
          </reference>
          <reference field="3" count="1" selected="0">
            <x v="329"/>
          </reference>
          <reference field="5" count="1" selected="0">
            <x v="5"/>
          </reference>
        </references>
      </pivotArea>
    </format>
    <format dxfId="175">
      <pivotArea dataOnly="0" labelOnly="1" outline="0" fieldPosition="0">
        <references count="4">
          <reference field="0" count="1" selected="0">
            <x v="46"/>
          </reference>
          <reference field="2" count="1">
            <x v="346"/>
          </reference>
          <reference field="3" count="1" selected="0">
            <x v="330"/>
          </reference>
          <reference field="5" count="1" selected="0">
            <x v="5"/>
          </reference>
        </references>
      </pivotArea>
    </format>
    <format dxfId="174">
      <pivotArea dataOnly="0" labelOnly="1" outline="0" fieldPosition="0">
        <references count="4">
          <reference field="0" count="1" selected="0">
            <x v="422"/>
          </reference>
          <reference field="2" count="1">
            <x v="347"/>
          </reference>
          <reference field="3" count="1" selected="0">
            <x v="331"/>
          </reference>
          <reference field="5" count="1" selected="0">
            <x v="5"/>
          </reference>
        </references>
      </pivotArea>
    </format>
    <format dxfId="173">
      <pivotArea dataOnly="0" labelOnly="1" outline="0" fieldPosition="0">
        <references count="4">
          <reference field="0" count="1" selected="0">
            <x v="190"/>
          </reference>
          <reference field="2" count="1">
            <x v="348"/>
          </reference>
          <reference field="3" count="1" selected="0">
            <x v="332"/>
          </reference>
          <reference field="5" count="1" selected="0">
            <x v="5"/>
          </reference>
        </references>
      </pivotArea>
    </format>
    <format dxfId="172">
      <pivotArea dataOnly="0" labelOnly="1" outline="0" fieldPosition="0">
        <references count="4">
          <reference field="0" count="1" selected="0">
            <x v="411"/>
          </reference>
          <reference field="2" count="1">
            <x v="349"/>
          </reference>
          <reference field="3" count="1" selected="0">
            <x v="333"/>
          </reference>
          <reference field="5" count="1" selected="0">
            <x v="5"/>
          </reference>
        </references>
      </pivotArea>
    </format>
    <format dxfId="171">
      <pivotArea dataOnly="0" labelOnly="1" outline="0" fieldPosition="0">
        <references count="4">
          <reference field="0" count="1" selected="0">
            <x v="167"/>
          </reference>
          <reference field="2" count="1">
            <x v="350"/>
          </reference>
          <reference field="3" count="1" selected="0">
            <x v="334"/>
          </reference>
          <reference field="5" count="1" selected="0">
            <x v="5"/>
          </reference>
        </references>
      </pivotArea>
    </format>
    <format dxfId="170">
      <pivotArea dataOnly="0" labelOnly="1" outline="0" fieldPosition="0">
        <references count="4">
          <reference field="0" count="1" selected="0">
            <x v="31"/>
          </reference>
          <reference field="2" count="1">
            <x v="351"/>
          </reference>
          <reference field="3" count="1" selected="0">
            <x v="335"/>
          </reference>
          <reference field="5" count="1" selected="0">
            <x v="5"/>
          </reference>
        </references>
      </pivotArea>
    </format>
    <format dxfId="169">
      <pivotArea dataOnly="0" labelOnly="1" outline="0" fieldPosition="0">
        <references count="4">
          <reference field="0" count="1" selected="0">
            <x v="32"/>
          </reference>
          <reference field="2" count="1">
            <x v="352"/>
          </reference>
          <reference field="3" count="1" selected="0">
            <x v="336"/>
          </reference>
          <reference field="5" count="1" selected="0">
            <x v="5"/>
          </reference>
        </references>
      </pivotArea>
    </format>
    <format dxfId="168">
      <pivotArea dataOnly="0" labelOnly="1" outline="0" fieldPosition="0">
        <references count="4">
          <reference field="0" count="1" selected="0">
            <x v="81"/>
          </reference>
          <reference field="2" count="1">
            <x v="353"/>
          </reference>
          <reference field="3" count="1" selected="0">
            <x v="337"/>
          </reference>
          <reference field="5" count="1" selected="0">
            <x v="5"/>
          </reference>
        </references>
      </pivotArea>
    </format>
    <format dxfId="167">
      <pivotArea dataOnly="0" labelOnly="1" outline="0" fieldPosition="0">
        <references count="4">
          <reference field="0" count="1" selected="0">
            <x v="72"/>
          </reference>
          <reference field="2" count="1">
            <x v="355"/>
          </reference>
          <reference field="3" count="1" selected="0">
            <x v="339"/>
          </reference>
          <reference field="5" count="1" selected="0">
            <x v="5"/>
          </reference>
        </references>
      </pivotArea>
    </format>
    <format dxfId="166">
      <pivotArea dataOnly="0" labelOnly="1" outline="0" fieldPosition="0">
        <references count="4">
          <reference field="0" count="1" selected="0">
            <x v="19"/>
          </reference>
          <reference field="2" count="1">
            <x v="356"/>
          </reference>
          <reference field="3" count="1" selected="0">
            <x v="340"/>
          </reference>
          <reference field="5" count="1" selected="0">
            <x v="5"/>
          </reference>
        </references>
      </pivotArea>
    </format>
    <format dxfId="165">
      <pivotArea dataOnly="0" labelOnly="1" outline="0" fieldPosition="0">
        <references count="4">
          <reference field="0" count="1" selected="0">
            <x v="249"/>
          </reference>
          <reference field="2" count="1">
            <x v="357"/>
          </reference>
          <reference field="3" count="1" selected="0">
            <x v="341"/>
          </reference>
          <reference field="5" count="1" selected="0">
            <x v="5"/>
          </reference>
        </references>
      </pivotArea>
    </format>
    <format dxfId="164">
      <pivotArea dataOnly="0" labelOnly="1" outline="0" fieldPosition="0">
        <references count="4">
          <reference field="0" count="1" selected="0">
            <x v="219"/>
          </reference>
          <reference field="2" count="1">
            <x v="359"/>
          </reference>
          <reference field="3" count="1" selected="0">
            <x v="343"/>
          </reference>
          <reference field="5" count="1" selected="0">
            <x v="5"/>
          </reference>
        </references>
      </pivotArea>
    </format>
    <format dxfId="163">
      <pivotArea dataOnly="0" labelOnly="1" outline="0" fieldPosition="0">
        <references count="4">
          <reference field="0" count="1" selected="0">
            <x v="175"/>
          </reference>
          <reference field="2" count="1">
            <x v="364"/>
          </reference>
          <reference field="3" count="1" selected="0">
            <x v="345"/>
          </reference>
          <reference field="5" count="1" selected="0">
            <x v="5"/>
          </reference>
        </references>
      </pivotArea>
    </format>
    <format dxfId="162">
      <pivotArea dataOnly="0" labelOnly="1" outline="0" fieldPosition="0">
        <references count="4">
          <reference field="0" count="1" selected="0">
            <x v="172"/>
          </reference>
          <reference field="2" count="1">
            <x v="361"/>
          </reference>
          <reference field="3" count="1" selected="0">
            <x v="346"/>
          </reference>
          <reference field="5" count="1" selected="0">
            <x v="5"/>
          </reference>
        </references>
      </pivotArea>
    </format>
    <format dxfId="161">
      <pivotArea dataOnly="0" labelOnly="1" outline="0" fieldPosition="0">
        <references count="4">
          <reference field="0" count="1" selected="0">
            <x v="169"/>
          </reference>
          <reference field="2" count="1">
            <x v="362"/>
          </reference>
          <reference field="3" count="1" selected="0">
            <x v="347"/>
          </reference>
          <reference field="5" count="1" selected="0">
            <x v="5"/>
          </reference>
        </references>
      </pivotArea>
    </format>
    <format dxfId="160">
      <pivotArea dataOnly="0" labelOnly="1" outline="0" fieldPosition="0">
        <references count="4">
          <reference field="0" count="1" selected="0">
            <x v="221"/>
          </reference>
          <reference field="2" count="1">
            <x v="363"/>
          </reference>
          <reference field="3" count="1" selected="0">
            <x v="348"/>
          </reference>
          <reference field="5" count="1" selected="0">
            <x v="5"/>
          </reference>
        </references>
      </pivotArea>
    </format>
    <format dxfId="159">
      <pivotArea dataOnly="0" labelOnly="1" outline="0" fieldPosition="0">
        <references count="4">
          <reference field="0" count="1" selected="0">
            <x v="254"/>
          </reference>
          <reference field="2" count="1">
            <x v="365"/>
          </reference>
          <reference field="3" count="1" selected="0">
            <x v="349"/>
          </reference>
          <reference field="5" count="1" selected="0">
            <x v="5"/>
          </reference>
        </references>
      </pivotArea>
    </format>
    <format dxfId="158">
      <pivotArea dataOnly="0" labelOnly="1" outline="0" fieldPosition="0">
        <references count="4">
          <reference field="0" count="1" selected="0">
            <x v="276"/>
          </reference>
          <reference field="2" count="1">
            <x v="366"/>
          </reference>
          <reference field="3" count="1" selected="0">
            <x v="350"/>
          </reference>
          <reference field="5" count="1" selected="0">
            <x v="5"/>
          </reference>
        </references>
      </pivotArea>
    </format>
    <format dxfId="157">
      <pivotArea dataOnly="0" labelOnly="1" outline="0" fieldPosition="0">
        <references count="4">
          <reference field="0" count="1" selected="0">
            <x v="54"/>
          </reference>
          <reference field="2" count="1">
            <x v="368"/>
          </reference>
          <reference field="3" count="1" selected="0">
            <x v="351"/>
          </reference>
          <reference field="5" count="1" selected="0">
            <x v="5"/>
          </reference>
        </references>
      </pivotArea>
    </format>
    <format dxfId="156">
      <pivotArea dataOnly="0" labelOnly="1" outline="0" fieldPosition="0">
        <references count="4">
          <reference field="0" count="1" selected="0">
            <x v="24"/>
          </reference>
          <reference field="2" count="1">
            <x v="369"/>
          </reference>
          <reference field="3" count="1" selected="0">
            <x v="352"/>
          </reference>
          <reference field="5" count="1" selected="0">
            <x v="5"/>
          </reference>
        </references>
      </pivotArea>
    </format>
    <format dxfId="155">
      <pivotArea dataOnly="0" labelOnly="1" outline="0" fieldPosition="0">
        <references count="4">
          <reference field="0" count="1" selected="0">
            <x v="135"/>
          </reference>
          <reference field="2" count="1">
            <x v="370"/>
          </reference>
          <reference field="3" count="1" selected="0">
            <x v="353"/>
          </reference>
          <reference field="5" count="1" selected="0">
            <x v="5"/>
          </reference>
        </references>
      </pivotArea>
    </format>
    <format dxfId="154">
      <pivotArea dataOnly="0" labelOnly="1" outline="0" fieldPosition="0">
        <references count="4">
          <reference field="0" count="1" selected="0">
            <x v="354"/>
          </reference>
          <reference field="2" count="1">
            <x v="371"/>
          </reference>
          <reference field="3" count="1" selected="0">
            <x v="354"/>
          </reference>
          <reference field="5" count="1" selected="0">
            <x v="5"/>
          </reference>
        </references>
      </pivotArea>
    </format>
    <format dxfId="153">
      <pivotArea dataOnly="0" labelOnly="1" outline="0" fieldPosition="0">
        <references count="4">
          <reference field="0" count="1" selected="0">
            <x v="398"/>
          </reference>
          <reference field="2" count="1">
            <x v="372"/>
          </reference>
          <reference field="3" count="1" selected="0">
            <x v="355"/>
          </reference>
          <reference field="5" count="1" selected="0">
            <x v="5"/>
          </reference>
        </references>
      </pivotArea>
    </format>
    <format dxfId="152">
      <pivotArea dataOnly="0" labelOnly="1" outline="0" fieldPosition="0">
        <references count="4">
          <reference field="0" count="1" selected="0">
            <x v="259"/>
          </reference>
          <reference field="2" count="1">
            <x v="373"/>
          </reference>
          <reference field="3" count="1" selected="0">
            <x v="356"/>
          </reference>
          <reference field="5" count="1" selected="0">
            <x v="5"/>
          </reference>
        </references>
      </pivotArea>
    </format>
    <format dxfId="151">
      <pivotArea dataOnly="0" labelOnly="1" outline="0" fieldPosition="0">
        <references count="4">
          <reference field="0" count="1" selected="0">
            <x v="355"/>
          </reference>
          <reference field="2" count="1">
            <x v="374"/>
          </reference>
          <reference field="3" count="1" selected="0">
            <x v="357"/>
          </reference>
          <reference field="5" count="1" selected="0">
            <x v="5"/>
          </reference>
        </references>
      </pivotArea>
    </format>
    <format dxfId="150">
      <pivotArea dataOnly="0" labelOnly="1" outline="0" fieldPosition="0">
        <references count="4">
          <reference field="0" count="1" selected="0">
            <x v="457"/>
          </reference>
          <reference field="2" count="1">
            <x v="375"/>
          </reference>
          <reference field="3" count="1" selected="0">
            <x v="358"/>
          </reference>
          <reference field="5" count="1" selected="0">
            <x v="5"/>
          </reference>
        </references>
      </pivotArea>
    </format>
    <format dxfId="149">
      <pivotArea dataOnly="0" labelOnly="1" outline="0" fieldPosition="0">
        <references count="4">
          <reference field="0" count="1" selected="0">
            <x v="401"/>
          </reference>
          <reference field="2" count="1">
            <x v="376"/>
          </reference>
          <reference field="3" count="1" selected="0">
            <x v="359"/>
          </reference>
          <reference field="5" count="1" selected="0">
            <x v="5"/>
          </reference>
        </references>
      </pivotArea>
    </format>
    <format dxfId="148">
      <pivotArea dataOnly="0" labelOnly="1" outline="0" fieldPosition="0">
        <references count="4">
          <reference field="0" count="1" selected="0">
            <x v="88"/>
          </reference>
          <reference field="2" count="1">
            <x v="378"/>
          </reference>
          <reference field="3" count="1" selected="0">
            <x v="361"/>
          </reference>
          <reference field="5" count="1" selected="0">
            <x v="5"/>
          </reference>
        </references>
      </pivotArea>
    </format>
    <format dxfId="147">
      <pivotArea dataOnly="0" labelOnly="1" outline="0" fieldPosition="0">
        <references count="4">
          <reference field="0" count="1" selected="0">
            <x v="371"/>
          </reference>
          <reference field="2" count="1">
            <x v="367"/>
          </reference>
          <reference field="3" count="1" selected="0">
            <x v="362"/>
          </reference>
          <reference field="5" count="1" selected="0">
            <x v="5"/>
          </reference>
        </references>
      </pivotArea>
    </format>
    <format dxfId="146">
      <pivotArea dataOnly="0" labelOnly="1" outline="0" fieldPosition="0">
        <references count="4">
          <reference field="0" count="1" selected="0">
            <x v="53"/>
          </reference>
          <reference field="2" count="1">
            <x v="380"/>
          </reference>
          <reference field="3" count="1" selected="0">
            <x v="363"/>
          </reference>
          <reference field="5" count="1" selected="0">
            <x v="5"/>
          </reference>
        </references>
      </pivotArea>
    </format>
    <format dxfId="145">
      <pivotArea dataOnly="0" labelOnly="1" outline="0" fieldPosition="0">
        <references count="4">
          <reference field="0" count="1" selected="0">
            <x v="123"/>
          </reference>
          <reference field="2" count="1">
            <x v="381"/>
          </reference>
          <reference field="3" count="1" selected="0">
            <x v="365"/>
          </reference>
          <reference field="5" count="1" selected="0">
            <x v="5"/>
          </reference>
        </references>
      </pivotArea>
    </format>
    <format dxfId="144">
      <pivotArea dataOnly="0" labelOnly="1" outline="0" fieldPosition="0">
        <references count="4">
          <reference field="0" count="1" selected="0">
            <x v="327"/>
          </reference>
          <reference field="2" count="1">
            <x v="382"/>
          </reference>
          <reference field="3" count="1" selected="0">
            <x v="366"/>
          </reference>
          <reference field="5" count="1" selected="0">
            <x v="5"/>
          </reference>
        </references>
      </pivotArea>
    </format>
    <format dxfId="143">
      <pivotArea dataOnly="0" labelOnly="1" outline="0" fieldPosition="0">
        <references count="4">
          <reference field="0" count="1" selected="0">
            <x v="281"/>
          </reference>
          <reference field="2" count="1">
            <x v="384"/>
          </reference>
          <reference field="3" count="1" selected="0">
            <x v="367"/>
          </reference>
          <reference field="5" count="1" selected="0">
            <x v="5"/>
          </reference>
        </references>
      </pivotArea>
    </format>
    <format dxfId="142">
      <pivotArea dataOnly="0" labelOnly="1" outline="0" fieldPosition="0">
        <references count="4">
          <reference field="0" count="1" selected="0">
            <x v="280"/>
          </reference>
          <reference field="2" count="1">
            <x v="383"/>
          </reference>
          <reference field="3" count="1" selected="0">
            <x v="368"/>
          </reference>
          <reference field="5" count="1" selected="0">
            <x v="5"/>
          </reference>
        </references>
      </pivotArea>
    </format>
    <format dxfId="141">
      <pivotArea dataOnly="0" labelOnly="1" outline="0" fieldPosition="0">
        <references count="4">
          <reference field="0" count="1" selected="0">
            <x v="126"/>
          </reference>
          <reference field="2" count="1">
            <x v="385"/>
          </reference>
          <reference field="3" count="1" selected="0">
            <x v="369"/>
          </reference>
          <reference field="5" count="1" selected="0">
            <x v="5"/>
          </reference>
        </references>
      </pivotArea>
    </format>
    <format dxfId="140">
      <pivotArea dataOnly="0" labelOnly="1" outline="0" fieldPosition="0">
        <references count="4">
          <reference field="0" count="1" selected="0">
            <x v="79"/>
          </reference>
          <reference field="2" count="1">
            <x v="386"/>
          </reference>
          <reference field="3" count="1" selected="0">
            <x v="370"/>
          </reference>
          <reference field="5" count="1" selected="0">
            <x v="5"/>
          </reference>
        </references>
      </pivotArea>
    </format>
    <format dxfId="139">
      <pivotArea dataOnly="0" labelOnly="1" outline="0" fieldPosition="0">
        <references count="4">
          <reference field="0" count="1" selected="0">
            <x v="335"/>
          </reference>
          <reference field="2" count="1">
            <x v="387"/>
          </reference>
          <reference field="3" count="1" selected="0">
            <x v="371"/>
          </reference>
          <reference field="5" count="1" selected="0">
            <x v="5"/>
          </reference>
        </references>
      </pivotArea>
    </format>
    <format dxfId="138">
      <pivotArea dataOnly="0" labelOnly="1" outline="0" fieldPosition="0">
        <references count="4">
          <reference field="0" count="1" selected="0">
            <x v="193"/>
          </reference>
          <reference field="2" count="1">
            <x v="388"/>
          </reference>
          <reference field="3" count="1" selected="0">
            <x v="372"/>
          </reference>
          <reference field="5" count="1" selected="0">
            <x v="5"/>
          </reference>
        </references>
      </pivotArea>
    </format>
    <format dxfId="137">
      <pivotArea dataOnly="0" labelOnly="1" outline="0" fieldPosition="0">
        <references count="4">
          <reference field="0" count="1" selected="0">
            <x v="277"/>
          </reference>
          <reference field="2" count="1">
            <x v="389"/>
          </reference>
          <reference field="3" count="1" selected="0">
            <x v="373"/>
          </reference>
          <reference field="5" count="1" selected="0">
            <x v="5"/>
          </reference>
        </references>
      </pivotArea>
    </format>
    <format dxfId="136">
      <pivotArea dataOnly="0" labelOnly="1" outline="0" fieldPosition="0">
        <references count="4">
          <reference field="0" count="1" selected="0">
            <x v="334"/>
          </reference>
          <reference field="2" count="1">
            <x v="390"/>
          </reference>
          <reference field="3" count="1" selected="0">
            <x v="374"/>
          </reference>
          <reference field="5" count="1" selected="0">
            <x v="5"/>
          </reference>
        </references>
      </pivotArea>
    </format>
    <format dxfId="135">
      <pivotArea dataOnly="0" labelOnly="1" outline="0" fieldPosition="0">
        <references count="4">
          <reference field="0" count="1" selected="0">
            <x v="484"/>
          </reference>
          <reference field="2" count="1">
            <x v="394"/>
          </reference>
          <reference field="3" count="1" selected="0">
            <x v="378"/>
          </reference>
          <reference field="5" count="1" selected="0">
            <x v="5"/>
          </reference>
        </references>
      </pivotArea>
    </format>
    <format dxfId="134">
      <pivotArea dataOnly="0" labelOnly="1" outline="0" fieldPosition="0">
        <references count="4">
          <reference field="0" count="1" selected="0">
            <x v="59"/>
          </reference>
          <reference field="2" count="1">
            <x v="395"/>
          </reference>
          <reference field="3" count="1" selected="0">
            <x v="379"/>
          </reference>
          <reference field="5" count="1" selected="0">
            <x v="5"/>
          </reference>
        </references>
      </pivotArea>
    </format>
    <format dxfId="133">
      <pivotArea dataOnly="0" labelOnly="1" outline="0" fieldPosition="0">
        <references count="4">
          <reference field="0" count="1" selected="0">
            <x v="421"/>
          </reference>
          <reference field="2" count="1">
            <x v="396"/>
          </reference>
          <reference field="3" count="1" selected="0">
            <x v="380"/>
          </reference>
          <reference field="5" count="1" selected="0">
            <x v="5"/>
          </reference>
        </references>
      </pivotArea>
    </format>
    <format dxfId="132">
      <pivotArea dataOnly="0" labelOnly="1" outline="0" fieldPosition="0">
        <references count="4">
          <reference field="0" count="1" selected="0">
            <x v="99"/>
          </reference>
          <reference field="2" count="1">
            <x v="398"/>
          </reference>
          <reference field="3" count="1" selected="0">
            <x v="382"/>
          </reference>
          <reference field="5" count="1" selected="0">
            <x v="5"/>
          </reference>
        </references>
      </pivotArea>
    </format>
    <format dxfId="131">
      <pivotArea dataOnly="0" labelOnly="1" outline="0" fieldPosition="0">
        <references count="4">
          <reference field="0" count="1" selected="0">
            <x v="295"/>
          </reference>
          <reference field="2" count="1">
            <x v="399"/>
          </reference>
          <reference field="3" count="1" selected="0">
            <x v="383"/>
          </reference>
          <reference field="5" count="1" selected="0">
            <x v="5"/>
          </reference>
        </references>
      </pivotArea>
    </format>
    <format dxfId="130">
      <pivotArea dataOnly="0" labelOnly="1" outline="0" fieldPosition="0">
        <references count="4">
          <reference field="0" count="1" selected="0">
            <x v="441"/>
          </reference>
          <reference field="2" count="1">
            <x v="401"/>
          </reference>
          <reference field="3" count="1" selected="0">
            <x v="385"/>
          </reference>
          <reference field="5" count="1" selected="0">
            <x v="5"/>
          </reference>
        </references>
      </pivotArea>
    </format>
    <format dxfId="129">
      <pivotArea dataOnly="0" labelOnly="1" outline="0" fieldPosition="0">
        <references count="4">
          <reference field="0" count="1" selected="0">
            <x v="271"/>
          </reference>
          <reference field="2" count="1">
            <x v="402"/>
          </reference>
          <reference field="3" count="1" selected="0">
            <x v="386"/>
          </reference>
          <reference field="5" count="1" selected="0">
            <x v="5"/>
          </reference>
        </references>
      </pivotArea>
    </format>
    <format dxfId="128">
      <pivotArea dataOnly="0" labelOnly="1" outline="0" fieldPosition="0">
        <references count="4">
          <reference field="0" count="1" selected="0">
            <x v="482"/>
          </reference>
          <reference field="2" count="1">
            <x v="403"/>
          </reference>
          <reference field="3" count="1" selected="0">
            <x v="387"/>
          </reference>
          <reference field="5" count="1" selected="0">
            <x v="5"/>
          </reference>
        </references>
      </pivotArea>
    </format>
    <format dxfId="127">
      <pivotArea dataOnly="0" labelOnly="1" outline="0" fieldPosition="0">
        <references count="4">
          <reference field="0" count="1" selected="0">
            <x v="155"/>
          </reference>
          <reference field="2" count="1">
            <x v="404"/>
          </reference>
          <reference field="3" count="1" selected="0">
            <x v="388"/>
          </reference>
          <reference field="5" count="1" selected="0">
            <x v="5"/>
          </reference>
        </references>
      </pivotArea>
    </format>
    <format dxfId="126">
      <pivotArea dataOnly="0" labelOnly="1" outline="0" fieldPosition="0">
        <references count="4">
          <reference field="0" count="1" selected="0">
            <x v="431"/>
          </reference>
          <reference field="2" count="1">
            <x v="405"/>
          </reference>
          <reference field="3" count="1" selected="0">
            <x v="389"/>
          </reference>
          <reference field="5" count="1" selected="0">
            <x v="5"/>
          </reference>
        </references>
      </pivotArea>
    </format>
    <format dxfId="125">
      <pivotArea dataOnly="0" labelOnly="1" outline="0" fieldPosition="0">
        <references count="4">
          <reference field="0" count="1" selected="0">
            <x v="396"/>
          </reference>
          <reference field="2" count="1">
            <x v="406"/>
          </reference>
          <reference field="3" count="1" selected="0">
            <x v="390"/>
          </reference>
          <reference field="5" count="1" selected="0">
            <x v="5"/>
          </reference>
        </references>
      </pivotArea>
    </format>
    <format dxfId="124">
      <pivotArea dataOnly="0" labelOnly="1" outline="0" fieldPosition="0">
        <references count="4">
          <reference field="0" count="1" selected="0">
            <x v="395"/>
          </reference>
          <reference field="2" count="1">
            <x v="407"/>
          </reference>
          <reference field="3" count="1" selected="0">
            <x v="391"/>
          </reference>
          <reference field="5" count="1" selected="0">
            <x v="5"/>
          </reference>
        </references>
      </pivotArea>
    </format>
    <format dxfId="123">
      <pivotArea dataOnly="0" labelOnly="1" outline="0" fieldPosition="0">
        <references count="4">
          <reference field="0" count="1" selected="0">
            <x v="44"/>
          </reference>
          <reference field="2" count="1">
            <x v="408"/>
          </reference>
          <reference field="3" count="1" selected="0">
            <x v="392"/>
          </reference>
          <reference field="5" count="1" selected="0">
            <x v="5"/>
          </reference>
        </references>
      </pivotArea>
    </format>
    <format dxfId="122">
      <pivotArea dataOnly="0" labelOnly="1" outline="0" fieldPosition="0">
        <references count="4">
          <reference field="0" count="1" selected="0">
            <x v="437"/>
          </reference>
          <reference field="2" count="1">
            <x v="409"/>
          </reference>
          <reference field="3" count="1" selected="0">
            <x v="393"/>
          </reference>
          <reference field="5" count="1" selected="0">
            <x v="5"/>
          </reference>
        </references>
      </pivotArea>
    </format>
    <format dxfId="121">
      <pivotArea dataOnly="0" labelOnly="1" outline="0" fieldPosition="0">
        <references count="4">
          <reference field="0" count="1" selected="0">
            <x v="78"/>
          </reference>
          <reference field="2" count="1">
            <x v="410"/>
          </reference>
          <reference field="3" count="1" selected="0">
            <x v="394"/>
          </reference>
          <reference field="5" count="1" selected="0">
            <x v="5"/>
          </reference>
        </references>
      </pivotArea>
    </format>
    <format dxfId="120">
      <pivotArea dataOnly="0" labelOnly="1" outline="0" fieldPosition="0">
        <references count="4">
          <reference field="0" count="1" selected="0">
            <x v="434"/>
          </reference>
          <reference field="2" count="1">
            <x v="411"/>
          </reference>
          <reference field="3" count="1" selected="0">
            <x v="395"/>
          </reference>
          <reference field="5" count="1" selected="0">
            <x v="5"/>
          </reference>
        </references>
      </pivotArea>
    </format>
    <format dxfId="119">
      <pivotArea dataOnly="0" labelOnly="1" outline="0" fieldPosition="0">
        <references count="4">
          <reference field="0" count="1" selected="0">
            <x v="375"/>
          </reference>
          <reference field="2" count="1">
            <x v="412"/>
          </reference>
          <reference field="3" count="1" selected="0">
            <x v="396"/>
          </reference>
          <reference field="5" count="1" selected="0">
            <x v="5"/>
          </reference>
        </references>
      </pivotArea>
    </format>
    <format dxfId="118">
      <pivotArea dataOnly="0" labelOnly="1" outline="0" fieldPosition="0">
        <references count="4">
          <reference field="0" count="1" selected="0">
            <x v="316"/>
          </reference>
          <reference field="2" count="1">
            <x v="415"/>
          </reference>
          <reference field="3" count="1" selected="0">
            <x v="399"/>
          </reference>
          <reference field="5" count="1" selected="0">
            <x v="5"/>
          </reference>
        </references>
      </pivotArea>
    </format>
    <format dxfId="117">
      <pivotArea dataOnly="0" labelOnly="1" outline="0" fieldPosition="0">
        <references count="4">
          <reference field="0" count="1" selected="0">
            <x v="12"/>
          </reference>
          <reference field="2" count="1">
            <x v="416"/>
          </reference>
          <reference field="3" count="1" selected="0">
            <x v="400"/>
          </reference>
          <reference field="5" count="1" selected="0">
            <x v="5"/>
          </reference>
        </references>
      </pivotArea>
    </format>
    <format dxfId="116">
      <pivotArea dataOnly="0" labelOnly="1" outline="0" fieldPosition="0">
        <references count="4">
          <reference field="0" count="1" selected="0">
            <x v="504"/>
          </reference>
          <reference field="2" count="1">
            <x v="417"/>
          </reference>
          <reference field="3" count="1" selected="0">
            <x v="401"/>
          </reference>
          <reference field="5" count="1" selected="0">
            <x v="5"/>
          </reference>
        </references>
      </pivotArea>
    </format>
    <format dxfId="115">
      <pivotArea dataOnly="0" labelOnly="1" outline="0" fieldPosition="0">
        <references count="4">
          <reference field="0" count="1" selected="0">
            <x v="16"/>
          </reference>
          <reference field="2" count="1">
            <x v="418"/>
          </reference>
          <reference field="3" count="1" selected="0">
            <x v="402"/>
          </reference>
          <reference field="5" count="1" selected="0">
            <x v="5"/>
          </reference>
        </references>
      </pivotArea>
    </format>
    <format dxfId="114">
      <pivotArea dataOnly="0" labelOnly="1" outline="0" fieldPosition="0">
        <references count="4">
          <reference field="0" count="1" selected="0">
            <x v="133"/>
          </reference>
          <reference field="2" count="1">
            <x v="419"/>
          </reference>
          <reference field="3" count="1" selected="0">
            <x v="403"/>
          </reference>
          <reference field="5" count="1" selected="0">
            <x v="5"/>
          </reference>
        </references>
      </pivotArea>
    </format>
    <format dxfId="113">
      <pivotArea dataOnly="0" labelOnly="1" outline="0" fieldPosition="0">
        <references count="4">
          <reference field="0" count="1" selected="0">
            <x v="17"/>
          </reference>
          <reference field="2" count="1">
            <x v="421"/>
          </reference>
          <reference field="3" count="1" selected="0">
            <x v="405"/>
          </reference>
          <reference field="5" count="1" selected="0">
            <x v="5"/>
          </reference>
        </references>
      </pivotArea>
    </format>
    <format dxfId="112">
      <pivotArea dataOnly="0" labelOnly="1" outline="0" fieldPosition="0">
        <references count="4">
          <reference field="0" count="1" selected="0">
            <x v="428"/>
          </reference>
          <reference field="2" count="1">
            <x v="422"/>
          </reference>
          <reference field="3" count="1" selected="0">
            <x v="406"/>
          </reference>
          <reference field="5" count="1" selected="0">
            <x v="5"/>
          </reference>
        </references>
      </pivotArea>
    </format>
    <format dxfId="111">
      <pivotArea dataOnly="0" labelOnly="1" outline="0" fieldPosition="0">
        <references count="4">
          <reference field="0" count="1" selected="0">
            <x v="25"/>
          </reference>
          <reference field="2" count="1">
            <x v="424"/>
          </reference>
          <reference field="3" count="1" selected="0">
            <x v="407"/>
          </reference>
          <reference field="5" count="1" selected="0">
            <x v="5"/>
          </reference>
        </references>
      </pivotArea>
    </format>
    <format dxfId="110">
      <pivotArea dataOnly="0" labelOnly="1" outline="0" fieldPosition="0">
        <references count="4">
          <reference field="0" count="1" selected="0">
            <x v="385"/>
          </reference>
          <reference field="2" count="1">
            <x v="423"/>
          </reference>
          <reference field="3" count="1" selected="0">
            <x v="408"/>
          </reference>
          <reference field="5" count="1" selected="0">
            <x v="5"/>
          </reference>
        </references>
      </pivotArea>
    </format>
    <format dxfId="109">
      <pivotArea dataOnly="0" labelOnly="1" outline="0" fieldPosition="0">
        <references count="4">
          <reference field="0" count="1" selected="0">
            <x v="384"/>
          </reference>
          <reference field="2" count="1">
            <x v="425"/>
          </reference>
          <reference field="3" count="1" selected="0">
            <x v="409"/>
          </reference>
          <reference field="5" count="1" selected="0">
            <x v="5"/>
          </reference>
        </references>
      </pivotArea>
    </format>
    <format dxfId="108">
      <pivotArea dataOnly="0" labelOnly="1" outline="0" fieldPosition="0">
        <references count="4">
          <reference field="0" count="1" selected="0">
            <x v="383"/>
          </reference>
          <reference field="2" count="1">
            <x v="426"/>
          </reference>
          <reference field="3" count="1" selected="0">
            <x v="410"/>
          </reference>
          <reference field="5" count="1" selected="0">
            <x v="5"/>
          </reference>
        </references>
      </pivotArea>
    </format>
    <format dxfId="107">
      <pivotArea dataOnly="0" labelOnly="1" outline="0" fieldPosition="0">
        <references count="4">
          <reference field="0" count="1" selected="0">
            <x v="388"/>
          </reference>
          <reference field="2" count="1">
            <x v="430"/>
          </reference>
          <reference field="3" count="1" selected="0">
            <x v="413"/>
          </reference>
          <reference field="5" count="1" selected="0">
            <x v="5"/>
          </reference>
        </references>
      </pivotArea>
    </format>
    <format dxfId="106">
      <pivotArea dataOnly="0" labelOnly="1" outline="0" fieldPosition="0">
        <references count="4">
          <reference field="0" count="1" selected="0">
            <x v="408"/>
          </reference>
          <reference field="2" count="1">
            <x v="431"/>
          </reference>
          <reference field="3" count="1" selected="0">
            <x v="414"/>
          </reference>
          <reference field="5" count="1" selected="0">
            <x v="5"/>
          </reference>
        </references>
      </pivotArea>
    </format>
    <format dxfId="105">
      <pivotArea dataOnly="0" labelOnly="1" outline="0" fieldPosition="0">
        <references count="4">
          <reference field="0" count="1" selected="0">
            <x v="405"/>
          </reference>
          <reference field="2" count="1">
            <x v="432"/>
          </reference>
          <reference field="3" count="1" selected="0">
            <x v="415"/>
          </reference>
          <reference field="5" count="1" selected="0">
            <x v="5"/>
          </reference>
        </references>
      </pivotArea>
    </format>
    <format dxfId="104">
      <pivotArea dataOnly="0" labelOnly="1" outline="0" fieldPosition="0">
        <references count="4">
          <reference field="0" count="1" selected="0">
            <x v="404"/>
          </reference>
          <reference field="2" count="1">
            <x v="433"/>
          </reference>
          <reference field="3" count="1" selected="0">
            <x v="416"/>
          </reference>
          <reference field="5" count="1" selected="0">
            <x v="5"/>
          </reference>
        </references>
      </pivotArea>
    </format>
    <format dxfId="103">
      <pivotArea dataOnly="0" labelOnly="1" outline="0" fieldPosition="0">
        <references count="4">
          <reference field="0" count="1" selected="0">
            <x v="34"/>
          </reference>
          <reference field="2" count="1">
            <x v="434"/>
          </reference>
          <reference field="3" count="1" selected="0">
            <x v="417"/>
          </reference>
          <reference field="5" count="1" selected="0">
            <x v="5"/>
          </reference>
        </references>
      </pivotArea>
    </format>
    <format dxfId="102">
      <pivotArea dataOnly="0" labelOnly="1" outline="0" fieldPosition="0">
        <references count="4">
          <reference field="0" count="1" selected="0">
            <x v="500"/>
          </reference>
          <reference field="2" count="1">
            <x v="428"/>
          </reference>
          <reference field="3" count="1" selected="0">
            <x v="418"/>
          </reference>
          <reference field="5" count="1" selected="0">
            <x v="5"/>
          </reference>
        </references>
      </pivotArea>
    </format>
    <format dxfId="101">
      <pivotArea dataOnly="0" labelOnly="1" outline="0" fieldPosition="0">
        <references count="4">
          <reference field="0" count="1" selected="0">
            <x v="287"/>
          </reference>
          <reference field="2" count="1">
            <x v="435"/>
          </reference>
          <reference field="3" count="1" selected="0">
            <x v="419"/>
          </reference>
          <reference field="5" count="1" selected="0">
            <x v="5"/>
          </reference>
        </references>
      </pivotArea>
    </format>
    <format dxfId="100">
      <pivotArea dataOnly="0" labelOnly="1" outline="0" fieldPosition="0">
        <references count="4">
          <reference field="0" count="1" selected="0">
            <x v="67"/>
          </reference>
          <reference field="2" count="1">
            <x v="436"/>
          </reference>
          <reference field="3" count="1" selected="0">
            <x v="420"/>
          </reference>
          <reference field="5" count="1" selected="0">
            <x v="5"/>
          </reference>
        </references>
      </pivotArea>
    </format>
    <format dxfId="99">
      <pivotArea dataOnly="0" labelOnly="1" outline="0" fieldPosition="0">
        <references count="4">
          <reference field="0" count="1" selected="0">
            <x v="68"/>
          </reference>
          <reference field="2" count="1">
            <x v="437"/>
          </reference>
          <reference field="3" count="1" selected="0">
            <x v="421"/>
          </reference>
          <reference field="5" count="1" selected="0">
            <x v="5"/>
          </reference>
        </references>
      </pivotArea>
    </format>
    <format dxfId="98">
      <pivotArea dataOnly="0" labelOnly="1" outline="0" fieldPosition="0">
        <references count="4">
          <reference field="0" count="1" selected="0">
            <x v="325"/>
          </reference>
          <reference field="2" count="1">
            <x v="438"/>
          </reference>
          <reference field="3" count="1" selected="0">
            <x v="422"/>
          </reference>
          <reference field="5" count="1" selected="0">
            <x v="5"/>
          </reference>
        </references>
      </pivotArea>
    </format>
    <format dxfId="97">
      <pivotArea dataOnly="0" labelOnly="1" outline="0" fieldPosition="0">
        <references count="4">
          <reference field="0" count="1" selected="0">
            <x v="356"/>
          </reference>
          <reference field="2" count="1">
            <x v="440"/>
          </reference>
          <reference field="3" count="1" selected="0">
            <x v="424"/>
          </reference>
          <reference field="5" count="1" selected="0">
            <x v="5"/>
          </reference>
        </references>
      </pivotArea>
    </format>
    <format dxfId="96">
      <pivotArea dataOnly="0" labelOnly="1" outline="0" fieldPosition="0">
        <references count="4">
          <reference field="0" count="1" selected="0">
            <x v="212"/>
          </reference>
          <reference field="2" count="1">
            <x v="441"/>
          </reference>
          <reference field="3" count="1" selected="0">
            <x v="425"/>
          </reference>
          <reference field="5" count="1" selected="0">
            <x v="5"/>
          </reference>
        </references>
      </pivotArea>
    </format>
    <format dxfId="95">
      <pivotArea dataOnly="0" labelOnly="1" outline="0" fieldPosition="0">
        <references count="4">
          <reference field="0" count="1" selected="0">
            <x v="148"/>
          </reference>
          <reference field="2" count="1">
            <x v="442"/>
          </reference>
          <reference field="3" count="1" selected="0">
            <x v="426"/>
          </reference>
          <reference field="5" count="1" selected="0">
            <x v="5"/>
          </reference>
        </references>
      </pivotArea>
    </format>
    <format dxfId="94">
      <pivotArea dataOnly="0" labelOnly="1" outline="0" fieldPosition="0">
        <references count="4">
          <reference field="0" count="1" selected="0">
            <x v="454"/>
          </reference>
          <reference field="2" count="1">
            <x v="443"/>
          </reference>
          <reference field="3" count="1" selected="0">
            <x v="427"/>
          </reference>
          <reference field="5" count="1" selected="0">
            <x v="5"/>
          </reference>
        </references>
      </pivotArea>
    </format>
    <format dxfId="93">
      <pivotArea dataOnly="0" labelOnly="1" outline="0" fieldPosition="0">
        <references count="4">
          <reference field="0" count="1" selected="0">
            <x v="304"/>
          </reference>
          <reference field="2" count="1">
            <x v="444"/>
          </reference>
          <reference field="3" count="1" selected="0">
            <x v="428"/>
          </reference>
          <reference field="5" count="1" selected="0">
            <x v="5"/>
          </reference>
        </references>
      </pivotArea>
    </format>
    <format dxfId="92">
      <pivotArea dataOnly="0" labelOnly="1" outline="0" fieldPosition="0">
        <references count="4">
          <reference field="0" count="1" selected="0">
            <x v="15"/>
          </reference>
          <reference field="2" count="1">
            <x v="445"/>
          </reference>
          <reference field="3" count="1" selected="0">
            <x v="429"/>
          </reference>
          <reference field="5" count="1" selected="0">
            <x v="5"/>
          </reference>
        </references>
      </pivotArea>
    </format>
    <format dxfId="91">
      <pivotArea dataOnly="0" labelOnly="1" outline="0" fieldPosition="0">
        <references count="4">
          <reference field="0" count="1" selected="0">
            <x v="348"/>
          </reference>
          <reference field="2" count="1">
            <x v="446"/>
          </reference>
          <reference field="3" count="1" selected="0">
            <x v="430"/>
          </reference>
          <reference field="5" count="1" selected="0">
            <x v="5"/>
          </reference>
        </references>
      </pivotArea>
    </format>
    <format dxfId="90">
      <pivotArea dataOnly="0" labelOnly="1" outline="0" fieldPosition="0">
        <references count="4">
          <reference field="0" count="1" selected="0">
            <x v="209"/>
          </reference>
          <reference field="2" count="1">
            <x v="448"/>
          </reference>
          <reference field="3" count="1" selected="0">
            <x v="431"/>
          </reference>
          <reference field="5" count="1" selected="0">
            <x v="5"/>
          </reference>
        </references>
      </pivotArea>
    </format>
    <format dxfId="89">
      <pivotArea dataOnly="0" labelOnly="1" outline="0" fieldPosition="0">
        <references count="4">
          <reference field="0" count="1" selected="0">
            <x v="436"/>
          </reference>
          <reference field="2" count="1">
            <x v="450"/>
          </reference>
          <reference field="3" count="1" selected="0">
            <x v="433"/>
          </reference>
          <reference field="5" count="1" selected="0">
            <x v="5"/>
          </reference>
        </references>
      </pivotArea>
    </format>
    <format dxfId="88">
      <pivotArea dataOnly="0" labelOnly="1" outline="0" fieldPosition="0">
        <references count="4">
          <reference field="0" count="1" selected="0">
            <x v="217"/>
          </reference>
          <reference field="2" count="1">
            <x v="451"/>
          </reference>
          <reference field="3" count="1" selected="0">
            <x v="434"/>
          </reference>
          <reference field="5" count="1" selected="0">
            <x v="5"/>
          </reference>
        </references>
      </pivotArea>
    </format>
    <format dxfId="87">
      <pivotArea dataOnly="0" labelOnly="1" outline="0" fieldPosition="0">
        <references count="4">
          <reference field="0" count="1" selected="0">
            <x v="282"/>
          </reference>
          <reference field="2" count="1">
            <x v="452"/>
          </reference>
          <reference field="3" count="1" selected="0">
            <x v="435"/>
          </reference>
          <reference field="5" count="1" selected="0">
            <x v="5"/>
          </reference>
        </references>
      </pivotArea>
    </format>
    <format dxfId="86">
      <pivotArea dataOnly="0" labelOnly="1" outline="0" fieldPosition="0">
        <references count="4">
          <reference field="0" count="1" selected="0">
            <x v="204"/>
          </reference>
          <reference field="2" count="1">
            <x v="454"/>
          </reference>
          <reference field="3" count="1" selected="0">
            <x v="437"/>
          </reference>
          <reference field="5" count="1" selected="0">
            <x v="5"/>
          </reference>
        </references>
      </pivotArea>
    </format>
    <format dxfId="85">
      <pivotArea dataOnly="0" labelOnly="1" outline="0" fieldPosition="0">
        <references count="4">
          <reference field="0" count="1" selected="0">
            <x v="203"/>
          </reference>
          <reference field="2" count="1">
            <x v="455"/>
          </reference>
          <reference field="3" count="1" selected="0">
            <x v="438"/>
          </reference>
          <reference field="5" count="1" selected="0">
            <x v="5"/>
          </reference>
        </references>
      </pivotArea>
    </format>
    <format dxfId="84">
      <pivotArea dataOnly="0" labelOnly="1" outline="0" fieldPosition="0">
        <references count="4">
          <reference field="0" count="1" selected="0">
            <x v="369"/>
          </reference>
          <reference field="2" count="1">
            <x v="456"/>
          </reference>
          <reference field="3" count="1" selected="0">
            <x v="439"/>
          </reference>
          <reference field="5" count="1" selected="0">
            <x v="5"/>
          </reference>
        </references>
      </pivotArea>
    </format>
    <format dxfId="83">
      <pivotArea dataOnly="0" labelOnly="1" outline="0" fieldPosition="0">
        <references count="4">
          <reference field="0" count="1" selected="0">
            <x v="463"/>
          </reference>
          <reference field="2" count="1">
            <x v="457"/>
          </reference>
          <reference field="3" count="1" selected="0">
            <x v="440"/>
          </reference>
          <reference field="5" count="1" selected="0">
            <x v="5"/>
          </reference>
        </references>
      </pivotArea>
    </format>
    <format dxfId="82">
      <pivotArea dataOnly="0" labelOnly="1" outline="0" fieldPosition="0">
        <references count="4">
          <reference field="0" count="1" selected="0">
            <x v="392"/>
          </reference>
          <reference field="2" count="1">
            <x v="458"/>
          </reference>
          <reference field="3" count="1" selected="0">
            <x v="441"/>
          </reference>
          <reference field="5" count="1" selected="0">
            <x v="5"/>
          </reference>
        </references>
      </pivotArea>
    </format>
    <format dxfId="81">
      <pivotArea dataOnly="0" labelOnly="1" outline="0" fieldPosition="0">
        <references count="4">
          <reference field="0" count="1" selected="0">
            <x v="159"/>
          </reference>
          <reference field="2" count="1">
            <x v="460"/>
          </reference>
          <reference field="3" count="1" selected="0">
            <x v="443"/>
          </reference>
          <reference field="5" count="1" selected="0">
            <x v="5"/>
          </reference>
        </references>
      </pivotArea>
    </format>
    <format dxfId="80">
      <pivotArea dataOnly="0" labelOnly="1" outline="0" fieldPosition="0">
        <references count="4">
          <reference field="0" count="1" selected="0">
            <x v="413"/>
          </reference>
          <reference field="2" count="1">
            <x v="463"/>
          </reference>
          <reference field="3" count="1" selected="0">
            <x v="445"/>
          </reference>
          <reference field="5" count="1" selected="0">
            <x v="5"/>
          </reference>
        </references>
      </pivotArea>
    </format>
    <format dxfId="79">
      <pivotArea dataOnly="0" labelOnly="1" outline="0" fieldPosition="0">
        <references count="4">
          <reference field="0" count="1" selected="0">
            <x v="125"/>
          </reference>
          <reference field="2" count="1">
            <x v="462"/>
          </reference>
          <reference field="3" count="1" selected="0">
            <x v="446"/>
          </reference>
          <reference field="5" count="1" selected="0">
            <x v="5"/>
          </reference>
        </references>
      </pivotArea>
    </format>
    <format dxfId="78">
      <pivotArea dataOnly="0" labelOnly="1" outline="0" fieldPosition="0">
        <references count="4">
          <reference field="0" count="1" selected="0">
            <x v="114"/>
          </reference>
          <reference field="2" count="1">
            <x v="464"/>
          </reference>
          <reference field="3" count="1" selected="0">
            <x v="447"/>
          </reference>
          <reference field="5" count="1" selected="0">
            <x v="5"/>
          </reference>
        </references>
      </pivotArea>
    </format>
    <format dxfId="77">
      <pivotArea dataOnly="0" labelOnly="1" outline="0" fieldPosition="0">
        <references count="4">
          <reference field="0" count="1" selected="0">
            <x v="178"/>
          </reference>
          <reference field="2" count="1">
            <x v="466"/>
          </reference>
          <reference field="3" count="1" selected="0">
            <x v="449"/>
          </reference>
          <reference field="5" count="1" selected="0">
            <x v="5"/>
          </reference>
        </references>
      </pivotArea>
    </format>
    <format dxfId="76">
      <pivotArea dataOnly="0" labelOnly="1" outline="0" fieldPosition="0">
        <references count="4">
          <reference field="0" count="1" selected="0">
            <x v="320"/>
          </reference>
          <reference field="2" count="1">
            <x v="467"/>
          </reference>
          <reference field="3" count="1" selected="0">
            <x v="450"/>
          </reference>
          <reference field="5" count="1" selected="0">
            <x v="5"/>
          </reference>
        </references>
      </pivotArea>
    </format>
    <format dxfId="75">
      <pivotArea dataOnly="0" labelOnly="1" outline="0" fieldPosition="0">
        <references count="4">
          <reference field="0" count="1" selected="0">
            <x v="186"/>
          </reference>
          <reference field="2" count="1">
            <x v="468"/>
          </reference>
          <reference field="3" count="1" selected="0">
            <x v="451"/>
          </reference>
          <reference field="5" count="1" selected="0">
            <x v="5"/>
          </reference>
        </references>
      </pivotArea>
    </format>
    <format dxfId="74">
      <pivotArea dataOnly="0" labelOnly="1" outline="0" fieldPosition="0">
        <references count="4">
          <reference field="0" count="1" selected="0">
            <x v="426"/>
          </reference>
          <reference field="2" count="1">
            <x v="469"/>
          </reference>
          <reference field="3" count="1" selected="0">
            <x v="452"/>
          </reference>
          <reference field="5" count="1" selected="0">
            <x v="5"/>
          </reference>
        </references>
      </pivotArea>
    </format>
    <format dxfId="73">
      <pivotArea dataOnly="0" labelOnly="1" outline="0" fieldPosition="0">
        <references count="4">
          <reference field="0" count="1" selected="0">
            <x v="9"/>
          </reference>
          <reference field="2" count="1">
            <x v="470"/>
          </reference>
          <reference field="3" count="1" selected="0">
            <x v="453"/>
          </reference>
          <reference field="5" count="1" selected="0">
            <x v="5"/>
          </reference>
        </references>
      </pivotArea>
    </format>
    <format dxfId="72">
      <pivotArea dataOnly="0" labelOnly="1" outline="0" fieldPosition="0">
        <references count="4">
          <reference field="0" count="1" selected="0">
            <x v="205"/>
          </reference>
          <reference field="2" count="1">
            <x v="471"/>
          </reference>
          <reference field="3" count="1" selected="0">
            <x v="454"/>
          </reference>
          <reference field="5" count="1" selected="0">
            <x v="5"/>
          </reference>
        </references>
      </pivotArea>
    </format>
    <format dxfId="71">
      <pivotArea dataOnly="0" labelOnly="1" outline="0" fieldPosition="0">
        <references count="4">
          <reference field="0" count="1" selected="0">
            <x v="205"/>
          </reference>
          <reference field="2" count="1">
            <x v="472"/>
          </reference>
          <reference field="3" count="1" selected="0">
            <x v="455"/>
          </reference>
          <reference field="5" count="1" selected="0">
            <x v="5"/>
          </reference>
        </references>
      </pivotArea>
    </format>
    <format dxfId="70">
      <pivotArea dataOnly="0" labelOnly="1" outline="0" fieldPosition="0">
        <references count="4">
          <reference field="0" count="1" selected="0">
            <x v="30"/>
          </reference>
          <reference field="2" count="1">
            <x v="473"/>
          </reference>
          <reference field="3" count="1" selected="0">
            <x v="456"/>
          </reference>
          <reference field="5" count="1" selected="0">
            <x v="5"/>
          </reference>
        </references>
      </pivotArea>
    </format>
    <format dxfId="69">
      <pivotArea dataOnly="0" labelOnly="1" outline="0" fieldPosition="0">
        <references count="4">
          <reference field="0" count="1" selected="0">
            <x v="50"/>
          </reference>
          <reference field="2" count="1">
            <x v="474"/>
          </reference>
          <reference field="3" count="1" selected="0">
            <x v="457"/>
          </reference>
          <reference field="5" count="1" selected="0">
            <x v="5"/>
          </reference>
        </references>
      </pivotArea>
    </format>
    <format dxfId="68">
      <pivotArea dataOnly="0" labelOnly="1" outline="0" fieldPosition="0">
        <references count="4">
          <reference field="0" count="1" selected="0">
            <x v="263"/>
          </reference>
          <reference field="2" count="1">
            <x v="475"/>
          </reference>
          <reference field="3" count="1" selected="0">
            <x v="458"/>
          </reference>
          <reference field="5" count="1" selected="0">
            <x v="5"/>
          </reference>
        </references>
      </pivotArea>
    </format>
    <format dxfId="67">
      <pivotArea dataOnly="0" labelOnly="1" outline="0" fieldPosition="0">
        <references count="4">
          <reference field="0" count="1" selected="0">
            <x v="40"/>
          </reference>
          <reference field="2" count="1">
            <x v="476"/>
          </reference>
          <reference field="3" count="1" selected="0">
            <x v="459"/>
          </reference>
          <reference field="5" count="1" selected="0">
            <x v="5"/>
          </reference>
        </references>
      </pivotArea>
    </format>
    <format dxfId="66">
      <pivotArea dataOnly="0" labelOnly="1" outline="0" fieldPosition="0">
        <references count="4">
          <reference field="0" count="1" selected="0">
            <x v="49"/>
          </reference>
          <reference field="2" count="1">
            <x v="478"/>
          </reference>
          <reference field="3" count="1" selected="0">
            <x v="460"/>
          </reference>
          <reference field="5" count="1" selected="0">
            <x v="5"/>
          </reference>
        </references>
      </pivotArea>
    </format>
    <format dxfId="65">
      <pivotArea dataOnly="0" labelOnly="1" outline="0" fieldPosition="0">
        <references count="4">
          <reference field="0" count="1" selected="0">
            <x v="41"/>
          </reference>
          <reference field="2" count="1">
            <x v="477"/>
          </reference>
          <reference field="3" count="1" selected="0">
            <x v="461"/>
          </reference>
          <reference field="5" count="1" selected="0">
            <x v="5"/>
          </reference>
        </references>
      </pivotArea>
    </format>
    <format dxfId="64">
      <pivotArea dataOnly="0" labelOnly="1" outline="0" fieldPosition="0">
        <references count="4">
          <reference field="0" count="1" selected="0">
            <x v="45"/>
          </reference>
          <reference field="2" count="1">
            <x v="479"/>
          </reference>
          <reference field="3" count="1" selected="0">
            <x v="462"/>
          </reference>
          <reference field="5" count="1" selected="0">
            <x v="5"/>
          </reference>
        </references>
      </pivotArea>
    </format>
    <format dxfId="63">
      <pivotArea dataOnly="0" labelOnly="1" outline="0" fieldPosition="0">
        <references count="4">
          <reference field="0" count="1" selected="0">
            <x v="446"/>
          </reference>
          <reference field="2" count="1">
            <x v="480"/>
          </reference>
          <reference field="3" count="1" selected="0">
            <x v="463"/>
          </reference>
          <reference field="5" count="1" selected="0">
            <x v="5"/>
          </reference>
        </references>
      </pivotArea>
    </format>
    <format dxfId="62">
      <pivotArea dataOnly="0" labelOnly="1" outline="0" fieldPosition="0">
        <references count="4">
          <reference field="0" count="1" selected="0">
            <x v="182"/>
          </reference>
          <reference field="2" count="1">
            <x v="481"/>
          </reference>
          <reference field="3" count="1" selected="0">
            <x v="464"/>
          </reference>
          <reference field="5" count="1" selected="0">
            <x v="5"/>
          </reference>
        </references>
      </pivotArea>
    </format>
    <format dxfId="61">
      <pivotArea dataOnly="0" labelOnly="1" outline="0" fieldPosition="0">
        <references count="4">
          <reference field="0" count="1" selected="0">
            <x v="89"/>
          </reference>
          <reference field="2" count="1">
            <x v="482"/>
          </reference>
          <reference field="3" count="1" selected="0">
            <x v="465"/>
          </reference>
          <reference field="5" count="1" selected="0">
            <x v="5"/>
          </reference>
        </references>
      </pivotArea>
    </format>
    <format dxfId="60">
      <pivotArea dataOnly="0" labelOnly="1" outline="0" fieldPosition="0">
        <references count="4">
          <reference field="0" count="1" selected="0">
            <x v="164"/>
          </reference>
          <reference field="2" count="1">
            <x v="483"/>
          </reference>
          <reference field="3" count="1" selected="0">
            <x v="466"/>
          </reference>
          <reference field="5" count="1" selected="0">
            <x v="5"/>
          </reference>
        </references>
      </pivotArea>
    </format>
    <format dxfId="59">
      <pivotArea dataOnly="0" labelOnly="1" outline="0" fieldPosition="0">
        <references count="4">
          <reference field="0" count="1" selected="0">
            <x v="238"/>
          </reference>
          <reference field="2" count="1">
            <x v="484"/>
          </reference>
          <reference field="3" count="1" selected="0">
            <x v="467"/>
          </reference>
          <reference field="5" count="1" selected="0">
            <x v="5"/>
          </reference>
        </references>
      </pivotArea>
    </format>
    <format dxfId="58">
      <pivotArea dataOnly="0" labelOnly="1" outline="0" fieldPosition="0">
        <references count="4">
          <reference field="0" count="1" selected="0">
            <x v="380"/>
          </reference>
          <reference field="2" count="1">
            <x v="485"/>
          </reference>
          <reference field="3" count="1" selected="0">
            <x v="468"/>
          </reference>
          <reference field="5" count="1" selected="0">
            <x v="5"/>
          </reference>
        </references>
      </pivotArea>
    </format>
    <format dxfId="57">
      <pivotArea dataOnly="0" labelOnly="1" outline="0" fieldPosition="0">
        <references count="4">
          <reference field="0" count="1" selected="0">
            <x v="96"/>
          </reference>
          <reference field="2" count="1">
            <x v="486"/>
          </reference>
          <reference field="3" count="1" selected="0">
            <x v="469"/>
          </reference>
          <reference field="5" count="1" selected="0">
            <x v="5"/>
          </reference>
        </references>
      </pivotArea>
    </format>
    <format dxfId="56">
      <pivotArea dataOnly="0" labelOnly="1" outline="0" fieldPosition="0">
        <references count="4">
          <reference field="0" count="1" selected="0">
            <x v="160"/>
          </reference>
          <reference field="2" count="1">
            <x v="487"/>
          </reference>
          <reference field="3" count="1" selected="0">
            <x v="470"/>
          </reference>
          <reference field="5" count="1" selected="0">
            <x v="5"/>
          </reference>
        </references>
      </pivotArea>
    </format>
    <format dxfId="55">
      <pivotArea dataOnly="0" labelOnly="1" outline="0" fieldPosition="0">
        <references count="4">
          <reference field="0" count="1" selected="0">
            <x v="237"/>
          </reference>
          <reference field="2" count="1">
            <x v="489"/>
          </reference>
          <reference field="3" count="1" selected="0">
            <x v="471"/>
          </reference>
          <reference field="5" count="1" selected="0">
            <x v="5"/>
          </reference>
        </references>
      </pivotArea>
    </format>
    <format dxfId="54">
      <pivotArea dataOnly="0" labelOnly="1" outline="0" fieldPosition="0">
        <references count="4">
          <reference field="0" count="1" selected="0">
            <x v="306"/>
          </reference>
          <reference field="2" count="1">
            <x v="491"/>
          </reference>
          <reference field="3" count="1" selected="0">
            <x v="473"/>
          </reference>
          <reference field="5" count="1" selected="0">
            <x v="5"/>
          </reference>
        </references>
      </pivotArea>
    </format>
    <format dxfId="53">
      <pivotArea dataOnly="0" labelOnly="1" outline="0" fieldPosition="0">
        <references count="4">
          <reference field="0" count="1" selected="0">
            <x v="121"/>
          </reference>
          <reference field="2" count="1">
            <x v="492"/>
          </reference>
          <reference field="3" count="1" selected="0">
            <x v="474"/>
          </reference>
          <reference field="5" count="1" selected="0">
            <x v="5"/>
          </reference>
        </references>
      </pivotArea>
    </format>
    <format dxfId="52">
      <pivotArea dataOnly="0" labelOnly="1" outline="0" fieldPosition="0">
        <references count="4">
          <reference field="0" count="1" selected="0">
            <x v="127"/>
          </reference>
          <reference field="2" count="1">
            <x v="493"/>
          </reference>
          <reference field="3" count="1" selected="0">
            <x v="475"/>
          </reference>
          <reference field="5" count="1" selected="0">
            <x v="5"/>
          </reference>
        </references>
      </pivotArea>
    </format>
    <format dxfId="51">
      <pivotArea dataOnly="0" labelOnly="1" outline="0" fieldPosition="0">
        <references count="4">
          <reference field="0" count="1" selected="0">
            <x v="311"/>
          </reference>
          <reference field="2" count="1">
            <x v="494"/>
          </reference>
          <reference field="3" count="1" selected="0">
            <x v="476"/>
          </reference>
          <reference field="5" count="1" selected="0">
            <x v="5"/>
          </reference>
        </references>
      </pivotArea>
    </format>
    <format dxfId="50">
      <pivotArea dataOnly="0" labelOnly="1" outline="0" fieldPosition="0">
        <references count="4">
          <reference field="0" count="1" selected="0">
            <x v="216"/>
          </reference>
          <reference field="2" count="1">
            <x v="39"/>
          </reference>
          <reference field="3" count="1" selected="0">
            <x v="477"/>
          </reference>
          <reference field="5" count="1" selected="0">
            <x v="5"/>
          </reference>
        </references>
      </pivotArea>
    </format>
    <format dxfId="49">
      <pivotArea dataOnly="0" labelOnly="1" outline="0" fieldPosition="0">
        <references count="4">
          <reference field="0" count="1" selected="0">
            <x v="337"/>
          </reference>
          <reference field="2" count="1">
            <x v="122"/>
          </reference>
          <reference field="3" count="1" selected="0">
            <x v="478"/>
          </reference>
          <reference field="5" count="1" selected="0">
            <x v="5"/>
          </reference>
        </references>
      </pivotArea>
    </format>
    <format dxfId="48">
      <pivotArea dataOnly="0" labelOnly="1" outline="0" fieldPosition="0">
        <references count="4">
          <reference field="0" count="1" selected="0">
            <x v="215"/>
          </reference>
          <reference field="2" count="1">
            <x v="127"/>
          </reference>
          <reference field="3" count="1" selected="0">
            <x v="479"/>
          </reference>
          <reference field="5" count="1" selected="0">
            <x v="5"/>
          </reference>
        </references>
      </pivotArea>
    </format>
    <format dxfId="47">
      <pivotArea dataOnly="0" labelOnly="1" outline="0" fieldPosition="0">
        <references count="4">
          <reference field="0" count="1" selected="0">
            <x v="339"/>
          </reference>
          <reference field="2" count="1">
            <x v="201"/>
          </reference>
          <reference field="3" count="1" selected="0">
            <x v="481"/>
          </reference>
          <reference field="5" count="1" selected="0">
            <x v="5"/>
          </reference>
        </references>
      </pivotArea>
    </format>
    <format dxfId="46">
      <pivotArea dataOnly="0" labelOnly="1" outline="0" fieldPosition="0">
        <references count="4">
          <reference field="0" count="1" selected="0">
            <x v="166"/>
          </reference>
          <reference field="2" count="1">
            <x v="301"/>
          </reference>
          <reference field="3" count="1" selected="0">
            <x v="482"/>
          </reference>
          <reference field="5" count="1" selected="0">
            <x v="5"/>
          </reference>
        </references>
      </pivotArea>
    </format>
    <format dxfId="45">
      <pivotArea dataOnly="0" labelOnly="1" outline="0" fieldPosition="0">
        <references count="4">
          <reference field="0" count="1" selected="0">
            <x v="318"/>
          </reference>
          <reference field="2" count="1">
            <x v="302"/>
          </reference>
          <reference field="3" count="1" selected="0">
            <x v="483"/>
          </reference>
          <reference field="5" count="1" selected="0">
            <x v="5"/>
          </reference>
        </references>
      </pivotArea>
    </format>
    <format dxfId="44">
      <pivotArea dataOnly="0" labelOnly="1" outline="0" fieldPosition="0">
        <references count="4">
          <reference field="0" count="1" selected="0">
            <x v="208"/>
          </reference>
          <reference field="2" count="1">
            <x v="339"/>
          </reference>
          <reference field="3" count="1" selected="0">
            <x v="485"/>
          </reference>
          <reference field="5" count="1" selected="0">
            <x v="5"/>
          </reference>
        </references>
      </pivotArea>
    </format>
    <format dxfId="43">
      <pivotArea dataOnly="0" labelOnly="1" outline="0" fieldPosition="0">
        <references count="4">
          <reference field="0" count="1" selected="0">
            <x v="38"/>
          </reference>
          <reference field="2" count="1">
            <x v="240"/>
          </reference>
          <reference field="3" count="1" selected="0">
            <x v="486"/>
          </reference>
          <reference field="5" count="1" selected="0">
            <x v="5"/>
          </reference>
        </references>
      </pivotArea>
    </format>
    <format dxfId="42">
      <pivotArea dataOnly="0" labelOnly="1" outline="0" fieldPosition="0">
        <references count="4">
          <reference field="0" count="1" selected="0">
            <x v="0"/>
          </reference>
          <reference field="2" count="1">
            <x v="0"/>
          </reference>
          <reference field="3" count="1" selected="0">
            <x v="487"/>
          </reference>
          <reference field="5" count="1" selected="0">
            <x v="5"/>
          </reference>
        </references>
      </pivotArea>
    </format>
    <format dxfId="41">
      <pivotArea dataOnly="0" labelOnly="1" outline="0" fieldPosition="0">
        <references count="4">
          <reference field="0" count="1" selected="0">
            <x v="305"/>
          </reference>
          <reference field="2" count="1">
            <x v="342"/>
          </reference>
          <reference field="3" count="1" selected="0">
            <x v="488"/>
          </reference>
          <reference field="5" count="1" selected="0">
            <x v="5"/>
          </reference>
        </references>
      </pivotArea>
    </format>
    <format dxfId="40">
      <pivotArea dataOnly="0" labelOnly="1" outline="0" fieldPosition="0">
        <references count="4">
          <reference field="0" count="1" selected="0">
            <x v="429"/>
          </reference>
          <reference field="2" count="1">
            <x v="292"/>
          </reference>
          <reference field="3" count="1" selected="0">
            <x v="489"/>
          </reference>
          <reference field="5" count="1" selected="0">
            <x v="5"/>
          </reference>
        </references>
      </pivotArea>
    </format>
    <format dxfId="39">
      <pivotArea dataOnly="0" labelOnly="1" outline="0" fieldPosition="0">
        <references count="4">
          <reference field="0" count="1" selected="0">
            <x v="296"/>
          </reference>
          <reference field="2" count="1">
            <x v="143"/>
          </reference>
          <reference field="3" count="1" selected="0">
            <x v="490"/>
          </reference>
          <reference field="5" count="1" selected="0">
            <x v="5"/>
          </reference>
        </references>
      </pivotArea>
    </format>
    <format dxfId="38">
      <pivotArea dataOnly="0" labelOnly="1" outline="0" fieldPosition="0">
        <references count="4">
          <reference field="0" count="1" selected="0">
            <x v="0"/>
          </reference>
          <reference field="2" count="1">
            <x v="0"/>
          </reference>
          <reference field="3" count="1" selected="0">
            <x v="491"/>
          </reference>
          <reference field="5" count="1" selected="0">
            <x v="5"/>
          </reference>
        </references>
      </pivotArea>
    </format>
    <format dxfId="37">
      <pivotArea dataOnly="0" labelOnly="1" outline="0" fieldPosition="0">
        <references count="4">
          <reference field="0" count="1" selected="0">
            <x v="0"/>
          </reference>
          <reference field="2" count="1">
            <x v="0"/>
          </reference>
          <reference field="3" count="1" selected="0">
            <x v="492"/>
          </reference>
          <reference field="5" count="1" selected="0">
            <x v="5"/>
          </reference>
        </references>
      </pivotArea>
    </format>
    <format dxfId="36">
      <pivotArea dataOnly="0" labelOnly="1" outline="0" fieldPosition="0">
        <references count="4">
          <reference field="0" count="1" selected="0">
            <x v="0"/>
          </reference>
          <reference field="2" count="1">
            <x v="0"/>
          </reference>
          <reference field="3" count="1" selected="0">
            <x v="493"/>
          </reference>
          <reference field="5" count="1" selected="0">
            <x v="5"/>
          </reference>
        </references>
      </pivotArea>
    </format>
    <format dxfId="35">
      <pivotArea dataOnly="0" labelOnly="1" outline="0" fieldPosition="0">
        <references count="4">
          <reference field="0" count="1" selected="0">
            <x v="0"/>
          </reference>
          <reference field="2" count="1">
            <x v="0"/>
          </reference>
          <reference field="3" count="1" selected="0">
            <x v="494"/>
          </reference>
          <reference field="5" count="1" selected="0">
            <x v="5"/>
          </reference>
        </references>
      </pivotArea>
    </format>
    <format dxfId="34">
      <pivotArea dataOnly="0" labelOnly="1" outline="0" fieldPosition="0">
        <references count="4">
          <reference field="0" count="1" selected="0">
            <x v="0"/>
          </reference>
          <reference field="2" count="1">
            <x v="0"/>
          </reference>
          <reference field="3" count="1" selected="0">
            <x v="495"/>
          </reference>
          <reference field="5" count="1" selected="0">
            <x v="5"/>
          </reference>
        </references>
      </pivotArea>
    </format>
    <format dxfId="33">
      <pivotArea dataOnly="0" labelOnly="1" outline="0" fieldPosition="0">
        <references count="4">
          <reference field="0" count="1" selected="0">
            <x v="0"/>
          </reference>
          <reference field="2" count="1">
            <x v="0"/>
          </reference>
          <reference field="3" count="1" selected="0">
            <x v="496"/>
          </reference>
          <reference field="5" count="1" selected="0">
            <x v="5"/>
          </reference>
        </references>
      </pivotArea>
    </format>
    <format dxfId="32">
      <pivotArea dataOnly="0" labelOnly="1" outline="0" fieldPosition="0">
        <references count="4">
          <reference field="0" count="1" selected="0">
            <x v="0"/>
          </reference>
          <reference field="2" count="1">
            <x v="0"/>
          </reference>
          <reference field="3" count="1" selected="0">
            <x v="497"/>
          </reference>
          <reference field="5" count="1" selected="0">
            <x v="5"/>
          </reference>
        </references>
      </pivotArea>
    </format>
    <format dxfId="31">
      <pivotArea dataOnly="0" labelOnly="1" outline="0" fieldPosition="0">
        <references count="4">
          <reference field="0" count="1" selected="0">
            <x v="0"/>
          </reference>
          <reference field="2" count="1">
            <x v="0"/>
          </reference>
          <reference field="3" count="1" selected="0">
            <x v="498"/>
          </reference>
          <reference field="5" count="1" selected="0">
            <x v="5"/>
          </reference>
        </references>
      </pivotArea>
    </format>
    <format dxfId="30">
      <pivotArea dataOnly="0" labelOnly="1" outline="0" fieldPosition="0">
        <references count="4">
          <reference field="0" count="1" selected="0">
            <x v="0"/>
          </reference>
          <reference field="2" count="1">
            <x v="0"/>
          </reference>
          <reference field="3" count="1" selected="0">
            <x v="499"/>
          </reference>
          <reference field="5" count="1" selected="0">
            <x v="5"/>
          </reference>
        </references>
      </pivotArea>
    </format>
    <format dxfId="29">
      <pivotArea dataOnly="0" labelOnly="1" outline="0" fieldPosition="0">
        <references count="4">
          <reference field="0" count="1" selected="0">
            <x v="349"/>
          </reference>
          <reference field="2" count="1">
            <x v="171"/>
          </reference>
          <reference field="3" count="1" selected="0">
            <x v="500"/>
          </reference>
          <reference field="5" count="1" selected="0">
            <x v="5"/>
          </reference>
        </references>
      </pivotArea>
    </format>
    <format dxfId="28">
      <pivotArea dataOnly="0" labelOnly="1" outline="0" fieldPosition="0">
        <references count="4">
          <reference field="0" count="1" selected="0">
            <x v="284"/>
          </reference>
          <reference field="2" count="1">
            <x v="245"/>
          </reference>
          <reference field="3" count="1" selected="0">
            <x v="501"/>
          </reference>
          <reference field="5" count="1" selected="0">
            <x v="5"/>
          </reference>
        </references>
      </pivotArea>
    </format>
    <format dxfId="27">
      <pivotArea dataOnly="0" labelOnly="1" outline="0" fieldPosition="0">
        <references count="4">
          <reference field="0" count="1" selected="0">
            <x v="503"/>
          </reference>
          <reference field="2" count="1">
            <x v="2"/>
          </reference>
          <reference field="3" count="1" selected="0">
            <x v="502"/>
          </reference>
          <reference field="5" count="1" selected="0">
            <x v="5"/>
          </reference>
        </references>
      </pivotArea>
    </format>
    <format dxfId="26">
      <pivotArea dataOnly="0" labelOnly="1" outline="0" fieldPosition="0">
        <references count="4">
          <reference field="0" count="1" selected="0">
            <x v="0"/>
          </reference>
          <reference field="2" count="1">
            <x v="0"/>
          </reference>
          <reference field="3" count="1" selected="0">
            <x v="503"/>
          </reference>
          <reference field="5" count="1" selected="0">
            <x v="5"/>
          </reference>
        </references>
      </pivotArea>
    </format>
    <format dxfId="25">
      <pivotArea dataOnly="0" labelOnly="1" outline="0" fieldPosition="0">
        <references count="4">
          <reference field="0" count="1" selected="0">
            <x v="189"/>
          </reference>
          <reference field="2" count="1">
            <x v="0"/>
          </reference>
          <reference field="3" count="1" selected="0">
            <x v="504"/>
          </reference>
          <reference field="5" count="1" selected="0">
            <x v="5"/>
          </reference>
        </references>
      </pivotArea>
    </format>
    <format dxfId="24">
      <pivotArea dataOnly="0" labelOnly="1" outline="0" fieldPosition="0">
        <references count="4">
          <reference field="0" count="1" selected="0">
            <x v="333"/>
          </reference>
          <reference field="2" count="1">
            <x v="495"/>
          </reference>
          <reference field="3" count="1" selected="0">
            <x v="505"/>
          </reference>
          <reference field="5" count="1" selected="0">
            <x v="5"/>
          </reference>
        </references>
      </pivotArea>
    </format>
    <format dxfId="23">
      <pivotArea dataOnly="0" labelOnly="1" outline="0" fieldPosition="0">
        <references count="4">
          <reference field="0" count="1" selected="0">
            <x v="391"/>
          </reference>
          <reference field="2" count="1">
            <x v="495"/>
          </reference>
          <reference field="3" count="1" selected="0">
            <x v="506"/>
          </reference>
          <reference field="5" count="1" selected="0">
            <x v="5"/>
          </reference>
        </references>
      </pivotArea>
    </format>
    <format dxfId="22">
      <pivotArea dataOnly="0" labelOnly="1" outline="0" fieldPosition="0">
        <references count="4">
          <reference field="0" count="1" selected="0">
            <x v="101"/>
          </reference>
          <reference field="2" count="1">
            <x v="495"/>
          </reference>
          <reference field="3" count="1" selected="0">
            <x v="507"/>
          </reference>
          <reference field="5" count="1" selected="0">
            <x v="5"/>
          </reference>
        </references>
      </pivotArea>
    </format>
    <format dxfId="21">
      <pivotArea dataOnly="0" labelOnly="1" outline="0" fieldPosition="0">
        <references count="4">
          <reference field="0" count="1" selected="0">
            <x v="0"/>
          </reference>
          <reference field="2" count="1">
            <x v="0"/>
          </reference>
          <reference field="3" count="1" selected="0">
            <x v="508"/>
          </reference>
          <reference field="5" count="1" selected="0">
            <x v="5"/>
          </reference>
        </references>
      </pivotArea>
    </format>
    <format dxfId="20">
      <pivotArea dataOnly="0" labelOnly="1" outline="0" fieldPosition="0">
        <references count="4">
          <reference field="0" count="1" selected="0">
            <x v="119"/>
          </reference>
          <reference field="2" count="1">
            <x v="495"/>
          </reference>
          <reference field="3" count="1" selected="0">
            <x v="509"/>
          </reference>
          <reference field="5" count="1" selected="0">
            <x v="5"/>
          </reference>
        </references>
      </pivotArea>
    </format>
    <format dxfId="19">
      <pivotArea dataOnly="0" labelOnly="1" outline="0" fieldPosition="0">
        <references count="4">
          <reference field="0" count="1" selected="0">
            <x v="129"/>
          </reference>
          <reference field="2" count="1">
            <x v="495"/>
          </reference>
          <reference field="3" count="1" selected="0">
            <x v="510"/>
          </reference>
          <reference field="5" count="1" selected="0">
            <x v="5"/>
          </reference>
        </references>
      </pivotArea>
    </format>
    <format dxfId="18">
      <pivotArea dataOnly="0" labelOnly="1" outline="0" fieldPosition="0">
        <references count="4">
          <reference field="0" count="1" selected="0">
            <x v="242"/>
          </reference>
          <reference field="2" count="1">
            <x v="495"/>
          </reference>
          <reference field="3" count="1" selected="0">
            <x v="511"/>
          </reference>
          <reference field="5" count="1" selected="0">
            <x v="5"/>
          </reference>
        </references>
      </pivotArea>
    </format>
    <format dxfId="17">
      <pivotArea dataOnly="0" labelOnly="1" outline="0" fieldPosition="0">
        <references count="4">
          <reference field="0" count="1" selected="0">
            <x v="0"/>
          </reference>
          <reference field="2" count="1">
            <x v="0"/>
          </reference>
          <reference field="3" count="1" selected="0">
            <x v="512"/>
          </reference>
          <reference field="5" count="1" selected="0">
            <x v="5"/>
          </reference>
        </references>
      </pivotArea>
    </format>
    <format dxfId="16">
      <pivotArea dataOnly="0" labelOnly="1" outline="0" fieldPosition="0">
        <references count="4">
          <reference field="0" count="1" selected="0">
            <x v="222"/>
          </reference>
          <reference field="2" count="1">
            <x v="495"/>
          </reference>
          <reference field="3" count="1" selected="0">
            <x v="513"/>
          </reference>
          <reference field="5" count="1" selected="0">
            <x v="5"/>
          </reference>
        </references>
      </pivotArea>
    </format>
    <format dxfId="15">
      <pivotArea dataOnly="0" labelOnly="1" outline="0" fieldPosition="0">
        <references count="4">
          <reference field="0" count="1" selected="0">
            <x v="0"/>
          </reference>
          <reference field="2" count="1">
            <x v="0"/>
          </reference>
          <reference field="3" count="1" selected="0">
            <x v="514"/>
          </reference>
          <reference field="5" count="1" selected="0">
            <x v="5"/>
          </reference>
        </references>
      </pivotArea>
    </format>
    <format dxfId="14">
      <pivotArea dataOnly="0" labelOnly="1" outline="0" fieldPosition="0">
        <references count="4">
          <reference field="0" count="1" selected="0">
            <x v="317"/>
          </reference>
          <reference field="2" count="1">
            <x v="495"/>
          </reference>
          <reference field="3" count="1" selected="0">
            <x v="515"/>
          </reference>
          <reference field="5" count="1" selected="0">
            <x v="5"/>
          </reference>
        </references>
      </pivotArea>
    </format>
    <format dxfId="13">
      <pivotArea dataOnly="0" labelOnly="1" outline="0" fieldPosition="0">
        <references count="4">
          <reference field="0" count="1" selected="0">
            <x v="372"/>
          </reference>
          <reference field="2" count="1">
            <x v="0"/>
          </reference>
          <reference field="3" count="1" selected="0">
            <x v="516"/>
          </reference>
          <reference field="5" count="1" selected="0">
            <x v="5"/>
          </reference>
        </references>
      </pivotArea>
    </format>
    <format dxfId="12">
      <pivotArea dataOnly="0" labelOnly="1" outline="0" fieldPosition="0">
        <references count="4">
          <reference field="0" count="1" selected="0">
            <x v="0"/>
          </reference>
          <reference field="2" count="1">
            <x v="0"/>
          </reference>
          <reference field="3" count="1" selected="0">
            <x v="517"/>
          </reference>
          <reference field="5" count="1" selected="0">
            <x v="5"/>
          </reference>
        </references>
      </pivotArea>
    </format>
    <format dxfId="11">
      <pivotArea dataOnly="0" labelOnly="1" outline="0" fieldPosition="0">
        <references count="4">
          <reference field="0" count="1" selected="0">
            <x v="0"/>
          </reference>
          <reference field="2" count="1">
            <x v="0"/>
          </reference>
          <reference field="3" count="1" selected="0">
            <x v="518"/>
          </reference>
          <reference field="5" count="1" selected="0">
            <x v="5"/>
          </reference>
        </references>
      </pivotArea>
    </format>
    <format dxfId="10">
      <pivotArea dataOnly="0" labelOnly="1" outline="0" fieldPosition="0">
        <references count="4">
          <reference field="0" count="1" selected="0">
            <x v="6"/>
          </reference>
          <reference field="2" count="1">
            <x v="495"/>
          </reference>
          <reference field="3" count="1" selected="0">
            <x v="519"/>
          </reference>
          <reference field="5" count="1" selected="0">
            <x v="5"/>
          </reference>
        </references>
      </pivotArea>
    </format>
    <format dxfId="9">
      <pivotArea dataOnly="0" labelOnly="1" outline="0" fieldPosition="0">
        <references count="4">
          <reference field="0" count="1" selected="0">
            <x v="0"/>
          </reference>
          <reference field="2" count="1">
            <x v="495"/>
          </reference>
          <reference field="3" count="1" selected="0">
            <x v="520"/>
          </reference>
          <reference field="5" count="1" selected="0">
            <x v="5"/>
          </reference>
        </references>
      </pivotArea>
    </format>
    <format dxfId="8">
      <pivotArea dataOnly="0" labelOnly="1" outline="0" fieldPosition="0">
        <references count="4">
          <reference field="0" count="1" selected="0">
            <x v="0"/>
          </reference>
          <reference field="2" count="1">
            <x v="0"/>
          </reference>
          <reference field="3" count="1" selected="0">
            <x v="521"/>
          </reference>
          <reference field="5" count="1" selected="0">
            <x v="5"/>
          </reference>
        </references>
      </pivotArea>
    </format>
    <format dxfId="7">
      <pivotArea dataOnly="0" labelOnly="1" outline="0" fieldPosition="0">
        <references count="4">
          <reference field="0" count="1" selected="0">
            <x v="0"/>
          </reference>
          <reference field="2" count="1">
            <x v="0"/>
          </reference>
          <reference field="3" count="1" selected="0">
            <x v="522"/>
          </reference>
          <reference field="5" count="1" selected="0">
            <x v="5"/>
          </reference>
        </references>
      </pivotArea>
    </format>
    <format dxfId="6">
      <pivotArea dataOnly="0" labelOnly="1" outline="0" fieldPosition="0">
        <references count="4">
          <reference field="0" count="1" selected="0">
            <x v="170"/>
          </reference>
          <reference field="2" count="1">
            <x v="0"/>
          </reference>
          <reference field="3" count="1" selected="0">
            <x v="523"/>
          </reference>
          <reference field="5" count="1" selected="0">
            <x v="5"/>
          </reference>
        </references>
      </pivotArea>
    </format>
    <format dxfId="5">
      <pivotArea dataOnly="0" labelOnly="1" outline="0" fieldPosition="0">
        <references count="4">
          <reference field="0" count="1" selected="0">
            <x v="299"/>
          </reference>
          <reference field="2" count="1">
            <x v="495"/>
          </reference>
          <reference field="3" count="1" selected="0">
            <x v="524"/>
          </reference>
          <reference field="5" count="1" selected="0">
            <x v="5"/>
          </reference>
        </references>
      </pivotArea>
    </format>
    <format dxfId="4">
      <pivotArea dataOnly="0" labelOnly="1" outline="0" fieldPosition="0">
        <references count="4">
          <reference field="0" count="1" selected="0">
            <x v="138"/>
          </reference>
          <reference field="2" count="1">
            <x v="495"/>
          </reference>
          <reference field="3" count="1" selected="0">
            <x v="525"/>
          </reference>
          <reference field="5" count="1" selected="0">
            <x v="5"/>
          </reference>
        </references>
      </pivotArea>
    </format>
    <format dxfId="3">
      <pivotArea dataOnly="0" labelOnly="1" outline="0" fieldPosition="0">
        <references count="4">
          <reference field="0" count="1" selected="0">
            <x v="0"/>
          </reference>
          <reference field="2" count="1">
            <x v="0"/>
          </reference>
          <reference field="3" count="1" selected="0">
            <x v="526"/>
          </reference>
          <reference field="5" count="1" selected="0">
            <x v="5"/>
          </reference>
        </references>
      </pivotArea>
    </format>
    <format dxfId="2">
      <pivotArea dataOnly="0" labelOnly="1" outline="0" fieldPosition="0">
        <references count="4">
          <reference field="0" count="1" selected="0">
            <x v="291"/>
          </reference>
          <reference field="2" count="1">
            <x v="495"/>
          </reference>
          <reference field="3" count="1" selected="0">
            <x v="527"/>
          </reference>
          <reference field="5" count="1" selected="0">
            <x v="5"/>
          </reference>
        </references>
      </pivotArea>
    </format>
    <format dxfId="1">
      <pivotArea dataOnly="0" labelOnly="1" outline="0" fieldPosition="0">
        <references count="4">
          <reference field="0" count="1" selected="0">
            <x v="0"/>
          </reference>
          <reference field="2" count="1">
            <x v="0"/>
          </reference>
          <reference field="3" count="1" selected="0">
            <x v="528"/>
          </reference>
          <reference field="5" count="1" selected="0">
            <x v="5"/>
          </reference>
        </references>
      </pivotArea>
    </format>
    <format dxfId="0">
      <pivotArea dataOnly="0" labelOnly="1" outline="0" fieldPosition="0">
        <references count="4">
          <reference field="0" count="1" selected="0">
            <x v="489"/>
          </reference>
          <reference field="2" count="1">
            <x v="21"/>
          </reference>
          <reference field="3" count="1" selected="0">
            <x v="529"/>
          </reference>
          <reference field="5" count="1" selected="0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535"/>
  <sheetViews>
    <sheetView topLeftCell="A514" workbookViewId="0">
      <selection activeCell="N5" sqref="N5"/>
    </sheetView>
  </sheetViews>
  <sheetFormatPr baseColWidth="10" defaultColWidth="8.83203125" defaultRowHeight="13"/>
  <cols>
    <col min="1" max="1" width="9.5" customWidth="1"/>
    <col min="2" max="2" width="8" bestFit="1" customWidth="1"/>
    <col min="3" max="3" width="55.83203125" style="67" customWidth="1"/>
    <col min="4" max="4" width="25.1640625" style="68" bestFit="1" customWidth="1"/>
  </cols>
  <sheetData>
    <row r="3" spans="1:4">
      <c r="C3"/>
      <c r="D3"/>
    </row>
    <row r="4" spans="1:4">
      <c r="A4" s="66" t="s">
        <v>5</v>
      </c>
      <c r="B4" s="66" t="s">
        <v>3</v>
      </c>
      <c r="C4" s="76" t="s">
        <v>0</v>
      </c>
      <c r="D4" s="77" t="s">
        <v>2</v>
      </c>
    </row>
    <row r="5" spans="1:4">
      <c r="A5">
        <v>0</v>
      </c>
      <c r="B5">
        <v>1</v>
      </c>
      <c r="C5" t="s">
        <v>1055</v>
      </c>
      <c r="D5" s="78" t="s">
        <v>22</v>
      </c>
    </row>
    <row r="6" spans="1:4">
      <c r="A6">
        <v>1</v>
      </c>
      <c r="B6">
        <v>2</v>
      </c>
      <c r="C6" t="s">
        <v>1056</v>
      </c>
      <c r="D6" s="78" t="s">
        <v>25</v>
      </c>
    </row>
    <row r="7" spans="1:4">
      <c r="B7">
        <v>121</v>
      </c>
      <c r="C7" t="s">
        <v>1175</v>
      </c>
      <c r="D7" s="78" t="s">
        <v>277</v>
      </c>
    </row>
    <row r="8" spans="1:4">
      <c r="B8">
        <v>217</v>
      </c>
      <c r="C8" t="s">
        <v>1271</v>
      </c>
      <c r="D8" s="78" t="s">
        <v>468</v>
      </c>
    </row>
    <row r="9" spans="1:4">
      <c r="B9">
        <v>218</v>
      </c>
      <c r="C9" t="s">
        <v>1272</v>
      </c>
      <c r="D9" s="78" t="s">
        <v>470</v>
      </c>
    </row>
    <row r="10" spans="1:4">
      <c r="B10">
        <v>319</v>
      </c>
      <c r="C10" t="s">
        <v>1372</v>
      </c>
      <c r="D10" s="78" t="s">
        <v>671</v>
      </c>
    </row>
    <row r="11" spans="1:4">
      <c r="B11">
        <v>343</v>
      </c>
      <c r="C11" t="s">
        <v>1396</v>
      </c>
      <c r="D11" s="78" t="s">
        <v>719</v>
      </c>
    </row>
    <row r="12" spans="1:4">
      <c r="B12">
        <v>405</v>
      </c>
      <c r="C12" t="s">
        <v>1458</v>
      </c>
      <c r="D12" s="78" t="s">
        <v>843</v>
      </c>
    </row>
    <row r="13" spans="1:4">
      <c r="A13">
        <v>2</v>
      </c>
      <c r="B13">
        <v>11</v>
      </c>
      <c r="C13" t="s">
        <v>1065</v>
      </c>
      <c r="D13" s="78" t="s">
        <v>50</v>
      </c>
    </row>
    <row r="14" spans="1:4">
      <c r="B14">
        <v>18</v>
      </c>
      <c r="C14" t="s">
        <v>1072</v>
      </c>
      <c r="D14" s="78" t="s">
        <v>66</v>
      </c>
    </row>
    <row r="15" spans="1:4">
      <c r="B15">
        <v>20</v>
      </c>
      <c r="C15" t="s">
        <v>1074</v>
      </c>
      <c r="D15" s="78" t="s">
        <v>71</v>
      </c>
    </row>
    <row r="16" spans="1:4">
      <c r="B16">
        <v>21</v>
      </c>
      <c r="C16" t="s">
        <v>1075</v>
      </c>
      <c r="D16" s="78" t="s">
        <v>75</v>
      </c>
    </row>
    <row r="17" spans="2:4">
      <c r="B17">
        <v>48</v>
      </c>
      <c r="C17" t="s">
        <v>1102</v>
      </c>
      <c r="D17" s="78" t="s">
        <v>131</v>
      </c>
    </row>
    <row r="18" spans="2:4">
      <c r="B18">
        <v>90</v>
      </c>
      <c r="C18" t="s">
        <v>1144</v>
      </c>
      <c r="D18" s="78" t="s">
        <v>215</v>
      </c>
    </row>
    <row r="19" spans="2:4">
      <c r="B19">
        <v>92</v>
      </c>
      <c r="C19" t="s">
        <v>1146</v>
      </c>
      <c r="D19" s="78" t="s">
        <v>219</v>
      </c>
    </row>
    <row r="20" spans="2:4">
      <c r="B20">
        <v>98</v>
      </c>
      <c r="C20" t="s">
        <v>1152</v>
      </c>
      <c r="D20" s="78" t="s">
        <v>231</v>
      </c>
    </row>
    <row r="21" spans="2:4">
      <c r="B21">
        <v>101</v>
      </c>
      <c r="C21" t="s">
        <v>1155</v>
      </c>
      <c r="D21" s="78" t="s">
        <v>237</v>
      </c>
    </row>
    <row r="22" spans="2:4">
      <c r="B22">
        <v>102</v>
      </c>
      <c r="C22" t="s">
        <v>1156</v>
      </c>
      <c r="D22" s="78" t="s">
        <v>239</v>
      </c>
    </row>
    <row r="23" spans="2:4">
      <c r="B23">
        <v>118</v>
      </c>
      <c r="C23" t="s">
        <v>1172</v>
      </c>
      <c r="D23" s="78" t="s">
        <v>271</v>
      </c>
    </row>
    <row r="24" spans="2:4">
      <c r="B24">
        <v>141</v>
      </c>
      <c r="C24" t="s">
        <v>1195</v>
      </c>
      <c r="D24" s="78" t="s">
        <v>316</v>
      </c>
    </row>
    <row r="25" spans="2:4">
      <c r="B25">
        <v>142</v>
      </c>
      <c r="C25" t="s">
        <v>1196</v>
      </c>
      <c r="D25" s="78" t="s">
        <v>318</v>
      </c>
    </row>
    <row r="26" spans="2:4">
      <c r="B26">
        <v>170</v>
      </c>
      <c r="C26" t="s">
        <v>1224</v>
      </c>
      <c r="D26" s="78" t="s">
        <v>374</v>
      </c>
    </row>
    <row r="27" spans="2:4">
      <c r="B27">
        <v>195</v>
      </c>
      <c r="C27" t="s">
        <v>1249</v>
      </c>
      <c r="D27" s="78" t="s">
        <v>424</v>
      </c>
    </row>
    <row r="28" spans="2:4">
      <c r="B28">
        <v>269</v>
      </c>
      <c r="C28" t="s">
        <v>1322</v>
      </c>
      <c r="D28" s="78" t="s">
        <v>571</v>
      </c>
    </row>
    <row r="29" spans="2:4">
      <c r="B29">
        <v>274</v>
      </c>
      <c r="C29" t="s">
        <v>1327</v>
      </c>
      <c r="D29" s="78" t="s">
        <v>581</v>
      </c>
    </row>
    <row r="30" spans="2:4">
      <c r="B30">
        <v>285</v>
      </c>
      <c r="C30" t="s">
        <v>1338</v>
      </c>
      <c r="D30" s="78" t="s">
        <v>603</v>
      </c>
    </row>
    <row r="31" spans="2:4">
      <c r="B31">
        <v>291</v>
      </c>
      <c r="C31" t="s">
        <v>1344</v>
      </c>
      <c r="D31" s="78" t="s">
        <v>615</v>
      </c>
    </row>
    <row r="32" spans="2:4">
      <c r="B32">
        <v>317</v>
      </c>
      <c r="C32" t="s">
        <v>1370</v>
      </c>
      <c r="D32" s="78" t="s">
        <v>667</v>
      </c>
    </row>
    <row r="33" spans="1:4">
      <c r="B33">
        <v>318</v>
      </c>
      <c r="C33" t="s">
        <v>1371</v>
      </c>
      <c r="D33" s="78" t="s">
        <v>669</v>
      </c>
    </row>
    <row r="34" spans="1:4">
      <c r="B34">
        <v>324</v>
      </c>
      <c r="C34" t="s">
        <v>1377</v>
      </c>
      <c r="D34" s="78" t="s">
        <v>681</v>
      </c>
    </row>
    <row r="35" spans="1:4">
      <c r="B35">
        <v>339</v>
      </c>
      <c r="C35" t="s">
        <v>1392</v>
      </c>
      <c r="D35" s="78" t="s">
        <v>711</v>
      </c>
    </row>
    <row r="36" spans="1:4">
      <c r="B36">
        <v>473</v>
      </c>
      <c r="C36" t="s">
        <v>1525</v>
      </c>
      <c r="D36" s="78" t="s">
        <v>976</v>
      </c>
    </row>
    <row r="37" spans="1:4">
      <c r="B37">
        <v>481</v>
      </c>
      <c r="C37" t="s">
        <v>1533</v>
      </c>
      <c r="D37" s="78" t="s">
        <v>993</v>
      </c>
    </row>
    <row r="38" spans="1:4">
      <c r="A38">
        <v>3</v>
      </c>
      <c r="B38">
        <v>29</v>
      </c>
      <c r="C38" t="s">
        <v>1083</v>
      </c>
      <c r="D38" s="78" t="s">
        <v>92</v>
      </c>
    </row>
    <row r="39" spans="1:4">
      <c r="B39">
        <v>30</v>
      </c>
      <c r="C39" t="s">
        <v>1084</v>
      </c>
      <c r="D39" s="78" t="s">
        <v>94</v>
      </c>
    </row>
    <row r="40" spans="1:4">
      <c r="B40">
        <v>33</v>
      </c>
      <c r="C40" t="s">
        <v>1087</v>
      </c>
      <c r="D40" s="78" t="s">
        <v>100</v>
      </c>
    </row>
    <row r="41" spans="1:4">
      <c r="B41">
        <v>42</v>
      </c>
      <c r="C41" t="s">
        <v>1096</v>
      </c>
      <c r="D41" s="78" t="s">
        <v>119</v>
      </c>
    </row>
    <row r="42" spans="1:4">
      <c r="B42">
        <v>75</v>
      </c>
      <c r="C42" t="s">
        <v>1129</v>
      </c>
      <c r="D42" s="78" t="s">
        <v>185</v>
      </c>
    </row>
    <row r="43" spans="1:4">
      <c r="B43">
        <v>78</v>
      </c>
      <c r="C43" t="s">
        <v>1132</v>
      </c>
      <c r="D43" s="78" t="s">
        <v>191</v>
      </c>
    </row>
    <row r="44" spans="1:4">
      <c r="B44">
        <v>86</v>
      </c>
      <c r="C44" t="s">
        <v>1140</v>
      </c>
      <c r="D44" s="78" t="s">
        <v>207</v>
      </c>
    </row>
    <row r="45" spans="1:4">
      <c r="B45">
        <v>108</v>
      </c>
      <c r="C45" t="s">
        <v>1162</v>
      </c>
      <c r="D45" s="78" t="s">
        <v>251</v>
      </c>
    </row>
    <row r="46" spans="1:4">
      <c r="B46">
        <v>166</v>
      </c>
      <c r="C46" t="s">
        <v>1220</v>
      </c>
      <c r="D46" s="78" t="s">
        <v>366</v>
      </c>
    </row>
    <row r="47" spans="1:4">
      <c r="B47">
        <v>185</v>
      </c>
      <c r="C47" t="s">
        <v>1239</v>
      </c>
      <c r="D47" s="78" t="s">
        <v>404</v>
      </c>
    </row>
    <row r="48" spans="1:4">
      <c r="B48">
        <v>206</v>
      </c>
      <c r="C48" t="s">
        <v>1260</v>
      </c>
      <c r="D48" s="78" t="s">
        <v>446</v>
      </c>
    </row>
    <row r="49" spans="1:4">
      <c r="B49">
        <v>232</v>
      </c>
      <c r="C49" t="s">
        <v>1286</v>
      </c>
      <c r="D49" s="78" t="s">
        <v>498</v>
      </c>
    </row>
    <row r="50" spans="1:4">
      <c r="B50">
        <v>257</v>
      </c>
      <c r="C50" t="s">
        <v>1311</v>
      </c>
      <c r="D50" s="78" t="s">
        <v>548</v>
      </c>
    </row>
    <row r="51" spans="1:4">
      <c r="B51">
        <v>273</v>
      </c>
      <c r="C51" t="s">
        <v>1326</v>
      </c>
      <c r="D51" s="78" t="s">
        <v>579</v>
      </c>
    </row>
    <row r="52" spans="1:4">
      <c r="B52">
        <v>309</v>
      </c>
      <c r="C52" t="s">
        <v>1362</v>
      </c>
      <c r="D52" s="78" t="s">
        <v>651</v>
      </c>
    </row>
    <row r="53" spans="1:4">
      <c r="B53">
        <v>312</v>
      </c>
      <c r="C53" t="s">
        <v>1365</v>
      </c>
      <c r="D53" s="78" t="s">
        <v>657</v>
      </c>
    </row>
    <row r="54" spans="1:4">
      <c r="B54">
        <v>361</v>
      </c>
      <c r="C54" t="s">
        <v>1414</v>
      </c>
      <c r="D54" s="78" t="s">
        <v>755</v>
      </c>
    </row>
    <row r="55" spans="1:4">
      <c r="B55">
        <v>365</v>
      </c>
      <c r="C55" t="s">
        <v>1418</v>
      </c>
      <c r="D55" s="78" t="s">
        <v>763</v>
      </c>
    </row>
    <row r="56" spans="1:4">
      <c r="B56">
        <v>398</v>
      </c>
      <c r="C56" t="s">
        <v>1451</v>
      </c>
      <c r="D56" s="78" t="s">
        <v>829</v>
      </c>
    </row>
    <row r="57" spans="1:4">
      <c r="B57">
        <v>399</v>
      </c>
      <c r="C57" t="s">
        <v>1452</v>
      </c>
      <c r="D57" s="78" t="s">
        <v>831</v>
      </c>
    </row>
    <row r="58" spans="1:4">
      <c r="B58">
        <v>424</v>
      </c>
      <c r="C58" t="s">
        <v>1477</v>
      </c>
      <c r="D58" s="78" t="s">
        <v>880</v>
      </c>
    </row>
    <row r="59" spans="1:4">
      <c r="B59">
        <v>433</v>
      </c>
      <c r="C59" t="s">
        <v>1486</v>
      </c>
      <c r="D59" s="78" t="s">
        <v>898</v>
      </c>
    </row>
    <row r="60" spans="1:4">
      <c r="B60">
        <v>437</v>
      </c>
      <c r="C60" t="s">
        <v>1490</v>
      </c>
      <c r="D60" s="78" t="s">
        <v>906</v>
      </c>
    </row>
    <row r="61" spans="1:4">
      <c r="B61">
        <v>443</v>
      </c>
      <c r="C61" t="s">
        <v>1496</v>
      </c>
      <c r="D61" s="78" t="s">
        <v>917</v>
      </c>
    </row>
    <row r="62" spans="1:4">
      <c r="B62">
        <v>485</v>
      </c>
      <c r="C62" t="s">
        <v>1537</v>
      </c>
      <c r="D62" s="78" t="s">
        <v>1001</v>
      </c>
    </row>
    <row r="63" spans="1:4">
      <c r="A63">
        <v>4</v>
      </c>
      <c r="B63">
        <v>15</v>
      </c>
      <c r="C63" t="s">
        <v>1069</v>
      </c>
      <c r="D63" s="78" t="s">
        <v>58</v>
      </c>
    </row>
    <row r="64" spans="1:4">
      <c r="B64">
        <v>35</v>
      </c>
      <c r="C64" t="s">
        <v>1089</v>
      </c>
      <c r="D64" s="78" t="s">
        <v>104</v>
      </c>
    </row>
    <row r="65" spans="1:4">
      <c r="B65">
        <v>148</v>
      </c>
      <c r="C65" t="s">
        <v>1202</v>
      </c>
      <c r="D65" s="78" t="s">
        <v>330</v>
      </c>
    </row>
    <row r="66" spans="1:4">
      <c r="B66">
        <v>178</v>
      </c>
      <c r="C66" t="s">
        <v>1232</v>
      </c>
      <c r="D66" s="78" t="s">
        <v>390</v>
      </c>
    </row>
    <row r="67" spans="1:4">
      <c r="B67">
        <v>190</v>
      </c>
      <c r="C67" t="s">
        <v>1244</v>
      </c>
      <c r="D67" s="78" t="s">
        <v>414</v>
      </c>
    </row>
    <row r="68" spans="1:4">
      <c r="B68">
        <v>236</v>
      </c>
      <c r="C68" t="s">
        <v>1290</v>
      </c>
      <c r="D68" s="78" t="s">
        <v>506</v>
      </c>
    </row>
    <row r="69" spans="1:4">
      <c r="B69">
        <v>345</v>
      </c>
      <c r="C69" t="s">
        <v>1398</v>
      </c>
      <c r="D69" s="78" t="s">
        <v>723</v>
      </c>
    </row>
    <row r="70" spans="1:4">
      <c r="B70">
        <v>376</v>
      </c>
      <c r="C70" t="s">
        <v>1429</v>
      </c>
      <c r="D70" s="78" t="s">
        <v>785</v>
      </c>
    </row>
    <row r="71" spans="1:4">
      <c r="B71">
        <v>377</v>
      </c>
      <c r="C71" t="s">
        <v>1430</v>
      </c>
      <c r="D71" s="78" t="s">
        <v>787</v>
      </c>
    </row>
    <row r="72" spans="1:4">
      <c r="B72">
        <v>378</v>
      </c>
      <c r="C72" t="s">
        <v>1431</v>
      </c>
      <c r="D72" s="78" t="s">
        <v>789</v>
      </c>
    </row>
    <row r="73" spans="1:4">
      <c r="B73">
        <v>382</v>
      </c>
      <c r="C73" t="s">
        <v>1435</v>
      </c>
      <c r="D73" s="78" t="s">
        <v>797</v>
      </c>
    </row>
    <row r="74" spans="1:4">
      <c r="B74">
        <v>385</v>
      </c>
      <c r="C74" t="s">
        <v>1438</v>
      </c>
      <c r="D74" s="78" t="s">
        <v>803</v>
      </c>
    </row>
    <row r="75" spans="1:4">
      <c r="B75">
        <v>412</v>
      </c>
      <c r="C75" t="s">
        <v>1465</v>
      </c>
      <c r="D75" s="78" t="s">
        <v>857</v>
      </c>
    </row>
    <row r="76" spans="1:4">
      <c r="B76">
        <v>413</v>
      </c>
      <c r="C76" t="s">
        <v>1466</v>
      </c>
      <c r="D76" s="78" t="s">
        <v>859</v>
      </c>
    </row>
    <row r="77" spans="1:4">
      <c r="B77">
        <v>445</v>
      </c>
      <c r="C77" t="s">
        <v>1498</v>
      </c>
      <c r="D77" s="78" t="s">
        <v>921</v>
      </c>
    </row>
    <row r="78" spans="1:4">
      <c r="B78">
        <v>449</v>
      </c>
      <c r="C78" t="s">
        <v>1502</v>
      </c>
      <c r="D78" s="78" t="s">
        <v>929</v>
      </c>
    </row>
    <row r="79" spans="1:4">
      <c r="A79">
        <v>5</v>
      </c>
      <c r="B79">
        <v>3</v>
      </c>
      <c r="C79" t="s">
        <v>1057</v>
      </c>
      <c r="D79" s="78" t="s">
        <v>28</v>
      </c>
    </row>
    <row r="80" spans="1:4">
      <c r="B80">
        <v>4</v>
      </c>
      <c r="C80" t="s">
        <v>1058</v>
      </c>
      <c r="D80" s="78" t="s">
        <v>31</v>
      </c>
    </row>
    <row r="81" spans="2:4">
      <c r="B81">
        <v>5</v>
      </c>
      <c r="C81" t="s">
        <v>1059</v>
      </c>
      <c r="D81" s="78" t="s">
        <v>34</v>
      </c>
    </row>
    <row r="82" spans="2:4">
      <c r="B82">
        <v>6</v>
      </c>
      <c r="C82" t="s">
        <v>1060</v>
      </c>
      <c r="D82" s="78" t="s">
        <v>37</v>
      </c>
    </row>
    <row r="83" spans="2:4">
      <c r="B83">
        <v>7</v>
      </c>
      <c r="C83" t="s">
        <v>1061</v>
      </c>
      <c r="D83" s="78" t="s">
        <v>40</v>
      </c>
    </row>
    <row r="84" spans="2:4">
      <c r="B84">
        <v>8</v>
      </c>
      <c r="C84" t="s">
        <v>1062</v>
      </c>
      <c r="D84" s="78" t="s">
        <v>43</v>
      </c>
    </row>
    <row r="85" spans="2:4">
      <c r="B85">
        <v>9</v>
      </c>
      <c r="C85" t="s">
        <v>1063</v>
      </c>
      <c r="D85" s="78" t="s">
        <v>46</v>
      </c>
    </row>
    <row r="86" spans="2:4">
      <c r="B86">
        <v>10</v>
      </c>
      <c r="C86" t="s">
        <v>1064</v>
      </c>
      <c r="D86" s="78" t="s">
        <v>48</v>
      </c>
    </row>
    <row r="87" spans="2:4">
      <c r="B87">
        <v>12</v>
      </c>
      <c r="C87" t="s">
        <v>1066</v>
      </c>
      <c r="D87" s="78" t="s">
        <v>52</v>
      </c>
    </row>
    <row r="88" spans="2:4">
      <c r="B88">
        <v>13</v>
      </c>
      <c r="C88" t="s">
        <v>1067</v>
      </c>
      <c r="D88" s="78" t="s">
        <v>54</v>
      </c>
    </row>
    <row r="89" spans="2:4">
      <c r="B89">
        <v>14</v>
      </c>
      <c r="C89" t="s">
        <v>1068</v>
      </c>
      <c r="D89" s="78" t="s">
        <v>56</v>
      </c>
    </row>
    <row r="90" spans="2:4">
      <c r="B90">
        <v>16</v>
      </c>
      <c r="C90" t="s">
        <v>1070</v>
      </c>
      <c r="D90" s="78" t="s">
        <v>61</v>
      </c>
    </row>
    <row r="91" spans="2:4">
      <c r="B91">
        <v>17</v>
      </c>
      <c r="C91" t="s">
        <v>1071</v>
      </c>
      <c r="D91" s="78" t="s">
        <v>64</v>
      </c>
    </row>
    <row r="92" spans="2:4">
      <c r="B92">
        <v>19</v>
      </c>
      <c r="C92" t="s">
        <v>1073</v>
      </c>
      <c r="D92" s="78" t="s">
        <v>68</v>
      </c>
    </row>
    <row r="93" spans="2:4">
      <c r="B93">
        <v>22</v>
      </c>
      <c r="C93" t="s">
        <v>1076</v>
      </c>
      <c r="D93" s="78" t="s">
        <v>77</v>
      </c>
    </row>
    <row r="94" spans="2:4">
      <c r="B94">
        <v>23</v>
      </c>
      <c r="C94" t="s">
        <v>1077</v>
      </c>
      <c r="D94" s="78" t="s">
        <v>79</v>
      </c>
    </row>
    <row r="95" spans="2:4">
      <c r="B95">
        <v>24</v>
      </c>
      <c r="C95" t="s">
        <v>1078</v>
      </c>
      <c r="D95" s="78" t="s">
        <v>81</v>
      </c>
    </row>
    <row r="96" spans="2:4">
      <c r="B96">
        <v>25</v>
      </c>
      <c r="C96" t="s">
        <v>1079</v>
      </c>
      <c r="D96" s="78" t="s">
        <v>83</v>
      </c>
    </row>
    <row r="97" spans="2:4">
      <c r="B97">
        <v>26</v>
      </c>
      <c r="C97" t="s">
        <v>1080</v>
      </c>
      <c r="D97" s="78" t="s">
        <v>86</v>
      </c>
    </row>
    <row r="98" spans="2:4">
      <c r="B98">
        <v>27</v>
      </c>
      <c r="C98" t="s">
        <v>1081</v>
      </c>
      <c r="D98" s="78" t="s">
        <v>88</v>
      </c>
    </row>
    <row r="99" spans="2:4">
      <c r="B99">
        <v>28</v>
      </c>
      <c r="C99" t="s">
        <v>1082</v>
      </c>
      <c r="D99" s="78" t="s">
        <v>90</v>
      </c>
    </row>
    <row r="100" spans="2:4">
      <c r="B100">
        <v>31</v>
      </c>
      <c r="C100" t="s">
        <v>1085</v>
      </c>
      <c r="D100" s="78" t="s">
        <v>96</v>
      </c>
    </row>
    <row r="101" spans="2:4">
      <c r="B101">
        <v>32</v>
      </c>
      <c r="C101" t="s">
        <v>1086</v>
      </c>
      <c r="D101" s="78" t="s">
        <v>98</v>
      </c>
    </row>
    <row r="102" spans="2:4">
      <c r="B102">
        <v>34</v>
      </c>
      <c r="C102" t="s">
        <v>1088</v>
      </c>
      <c r="D102" s="78" t="s">
        <v>102</v>
      </c>
    </row>
    <row r="103" spans="2:4">
      <c r="B103">
        <v>36</v>
      </c>
      <c r="C103" t="s">
        <v>1090</v>
      </c>
      <c r="D103" s="78" t="s">
        <v>106</v>
      </c>
    </row>
    <row r="104" spans="2:4">
      <c r="B104">
        <v>37</v>
      </c>
      <c r="C104" t="s">
        <v>1091</v>
      </c>
      <c r="D104" s="78" t="s">
        <v>108</v>
      </c>
    </row>
    <row r="105" spans="2:4">
      <c r="B105">
        <v>38</v>
      </c>
      <c r="C105" t="s">
        <v>1092</v>
      </c>
      <c r="D105" s="78" t="s">
        <v>110</v>
      </c>
    </row>
    <row r="106" spans="2:4">
      <c r="B106">
        <v>39</v>
      </c>
      <c r="C106" t="s">
        <v>1093</v>
      </c>
      <c r="D106" s="78" t="s">
        <v>112</v>
      </c>
    </row>
    <row r="107" spans="2:4">
      <c r="B107">
        <v>40</v>
      </c>
      <c r="C107" t="s">
        <v>1094</v>
      </c>
      <c r="D107" s="78" t="s">
        <v>115</v>
      </c>
    </row>
    <row r="108" spans="2:4">
      <c r="B108">
        <v>41</v>
      </c>
      <c r="C108" t="s">
        <v>1095</v>
      </c>
      <c r="D108" s="78" t="s">
        <v>117</v>
      </c>
    </row>
    <row r="109" spans="2:4">
      <c r="B109">
        <v>43</v>
      </c>
      <c r="C109" t="s">
        <v>1097</v>
      </c>
      <c r="D109" s="78" t="s">
        <v>121</v>
      </c>
    </row>
    <row r="110" spans="2:4">
      <c r="B110">
        <v>44</v>
      </c>
      <c r="C110" t="s">
        <v>1098</v>
      </c>
      <c r="D110" s="78" t="s">
        <v>123</v>
      </c>
    </row>
    <row r="111" spans="2:4">
      <c r="B111">
        <v>45</v>
      </c>
      <c r="C111" t="s">
        <v>1099</v>
      </c>
      <c r="D111" s="78" t="s">
        <v>125</v>
      </c>
    </row>
    <row r="112" spans="2:4">
      <c r="B112">
        <v>46</v>
      </c>
      <c r="C112" t="s">
        <v>1100</v>
      </c>
      <c r="D112" s="78" t="s">
        <v>127</v>
      </c>
    </row>
    <row r="113" spans="2:4">
      <c r="B113">
        <v>47</v>
      </c>
      <c r="C113" t="s">
        <v>1101</v>
      </c>
      <c r="D113" s="78" t="s">
        <v>129</v>
      </c>
    </row>
    <row r="114" spans="2:4">
      <c r="B114">
        <v>49</v>
      </c>
      <c r="C114" t="s">
        <v>1103</v>
      </c>
      <c r="D114" s="78" t="s">
        <v>133</v>
      </c>
    </row>
    <row r="115" spans="2:4">
      <c r="B115">
        <v>50</v>
      </c>
      <c r="C115" t="s">
        <v>1104</v>
      </c>
      <c r="D115" s="78" t="s">
        <v>135</v>
      </c>
    </row>
    <row r="116" spans="2:4">
      <c r="B116">
        <v>51</v>
      </c>
      <c r="C116" t="s">
        <v>1105</v>
      </c>
      <c r="D116" s="78" t="s">
        <v>137</v>
      </c>
    </row>
    <row r="117" spans="2:4">
      <c r="B117">
        <v>52</v>
      </c>
      <c r="C117" t="s">
        <v>1106</v>
      </c>
      <c r="D117" s="78" t="s">
        <v>139</v>
      </c>
    </row>
    <row r="118" spans="2:4">
      <c r="B118">
        <v>53</v>
      </c>
      <c r="C118" t="s">
        <v>1107</v>
      </c>
      <c r="D118" s="78" t="s">
        <v>141</v>
      </c>
    </row>
    <row r="119" spans="2:4">
      <c r="B119">
        <v>54</v>
      </c>
      <c r="C119" t="s">
        <v>1108</v>
      </c>
      <c r="D119" s="78" t="s">
        <v>143</v>
      </c>
    </row>
    <row r="120" spans="2:4">
      <c r="B120">
        <v>55</v>
      </c>
      <c r="C120" t="s">
        <v>1109</v>
      </c>
      <c r="D120" s="78" t="s">
        <v>145</v>
      </c>
    </row>
    <row r="121" spans="2:4">
      <c r="B121">
        <v>56</v>
      </c>
      <c r="C121" t="s">
        <v>1110</v>
      </c>
      <c r="D121" s="78" t="s">
        <v>147</v>
      </c>
    </row>
    <row r="122" spans="2:4">
      <c r="B122">
        <v>57</v>
      </c>
      <c r="C122" t="s">
        <v>1111</v>
      </c>
      <c r="D122" s="78" t="s">
        <v>149</v>
      </c>
    </row>
    <row r="123" spans="2:4">
      <c r="B123">
        <v>58</v>
      </c>
      <c r="C123" t="s">
        <v>1112</v>
      </c>
      <c r="D123" s="78" t="s">
        <v>151</v>
      </c>
    </row>
    <row r="124" spans="2:4">
      <c r="B124">
        <v>59</v>
      </c>
      <c r="C124" t="s">
        <v>1113</v>
      </c>
      <c r="D124" s="78" t="s">
        <v>153</v>
      </c>
    </row>
    <row r="125" spans="2:4">
      <c r="B125">
        <v>60</v>
      </c>
      <c r="C125" t="s">
        <v>1114</v>
      </c>
      <c r="D125" s="78" t="s">
        <v>155</v>
      </c>
    </row>
    <row r="126" spans="2:4">
      <c r="B126">
        <v>61</v>
      </c>
      <c r="C126" t="s">
        <v>1115</v>
      </c>
      <c r="D126" s="78" t="s">
        <v>157</v>
      </c>
    </row>
    <row r="127" spans="2:4">
      <c r="B127">
        <v>62</v>
      </c>
      <c r="C127" t="s">
        <v>1116</v>
      </c>
      <c r="D127" s="78" t="s">
        <v>159</v>
      </c>
    </row>
    <row r="128" spans="2:4">
      <c r="B128">
        <v>63</v>
      </c>
      <c r="C128" t="s">
        <v>1117</v>
      </c>
      <c r="D128" s="78" t="s">
        <v>161</v>
      </c>
    </row>
    <row r="129" spans="2:4">
      <c r="B129">
        <v>64</v>
      </c>
      <c r="C129" t="s">
        <v>1118</v>
      </c>
      <c r="D129" s="78" t="s">
        <v>163</v>
      </c>
    </row>
    <row r="130" spans="2:4">
      <c r="B130">
        <v>65</v>
      </c>
      <c r="C130" t="s">
        <v>1119</v>
      </c>
      <c r="D130" s="78" t="s">
        <v>165</v>
      </c>
    </row>
    <row r="131" spans="2:4">
      <c r="B131">
        <v>66</v>
      </c>
      <c r="C131" t="s">
        <v>1120</v>
      </c>
      <c r="D131" s="78" t="s">
        <v>167</v>
      </c>
    </row>
    <row r="132" spans="2:4">
      <c r="B132">
        <v>67</v>
      </c>
      <c r="C132" t="s">
        <v>1121</v>
      </c>
      <c r="D132" s="78" t="s">
        <v>169</v>
      </c>
    </row>
    <row r="133" spans="2:4">
      <c r="B133">
        <v>68</v>
      </c>
      <c r="C133" t="s">
        <v>1122</v>
      </c>
      <c r="D133" s="78" t="s">
        <v>171</v>
      </c>
    </row>
    <row r="134" spans="2:4">
      <c r="B134">
        <v>69</v>
      </c>
      <c r="C134" t="s">
        <v>1123</v>
      </c>
      <c r="D134" s="78" t="s">
        <v>173</v>
      </c>
    </row>
    <row r="135" spans="2:4">
      <c r="B135">
        <v>70</v>
      </c>
      <c r="C135" t="s">
        <v>1124</v>
      </c>
      <c r="D135" s="78" t="s">
        <v>175</v>
      </c>
    </row>
    <row r="136" spans="2:4">
      <c r="B136">
        <v>71</v>
      </c>
      <c r="C136" t="s">
        <v>1125</v>
      </c>
      <c r="D136" s="78" t="s">
        <v>177</v>
      </c>
    </row>
    <row r="137" spans="2:4">
      <c r="B137">
        <v>72</v>
      </c>
      <c r="C137" t="s">
        <v>1126</v>
      </c>
      <c r="D137" s="78" t="s">
        <v>179</v>
      </c>
    </row>
    <row r="138" spans="2:4">
      <c r="B138">
        <v>73</v>
      </c>
      <c r="C138" t="s">
        <v>1127</v>
      </c>
      <c r="D138" s="78" t="s">
        <v>181</v>
      </c>
    </row>
    <row r="139" spans="2:4">
      <c r="B139">
        <v>74</v>
      </c>
      <c r="C139" t="s">
        <v>1128</v>
      </c>
      <c r="D139" s="78" t="s">
        <v>183</v>
      </c>
    </row>
    <row r="140" spans="2:4">
      <c r="B140">
        <v>76</v>
      </c>
      <c r="C140" t="s">
        <v>1130</v>
      </c>
      <c r="D140" s="78" t="s">
        <v>187</v>
      </c>
    </row>
    <row r="141" spans="2:4">
      <c r="B141">
        <v>77</v>
      </c>
      <c r="C141" t="s">
        <v>1131</v>
      </c>
      <c r="D141" s="78" t="s">
        <v>189</v>
      </c>
    </row>
    <row r="142" spans="2:4">
      <c r="B142">
        <v>79</v>
      </c>
      <c r="C142" t="s">
        <v>1133</v>
      </c>
      <c r="D142" s="78" t="s">
        <v>193</v>
      </c>
    </row>
    <row r="143" spans="2:4">
      <c r="B143">
        <v>80</v>
      </c>
      <c r="C143" t="s">
        <v>1134</v>
      </c>
      <c r="D143" s="78" t="s">
        <v>195</v>
      </c>
    </row>
    <row r="144" spans="2:4">
      <c r="B144">
        <v>81</v>
      </c>
      <c r="C144" t="s">
        <v>1135</v>
      </c>
      <c r="D144" s="78" t="s">
        <v>197</v>
      </c>
    </row>
    <row r="145" spans="2:4">
      <c r="B145">
        <v>82</v>
      </c>
      <c r="C145" t="s">
        <v>1136</v>
      </c>
      <c r="D145" s="78" t="s">
        <v>199</v>
      </c>
    </row>
    <row r="146" spans="2:4">
      <c r="B146">
        <v>83</v>
      </c>
      <c r="C146" t="s">
        <v>1137</v>
      </c>
      <c r="D146" s="78" t="s">
        <v>201</v>
      </c>
    </row>
    <row r="147" spans="2:4">
      <c r="B147">
        <v>84</v>
      </c>
      <c r="C147" t="s">
        <v>1138</v>
      </c>
      <c r="D147" s="78" t="s">
        <v>203</v>
      </c>
    </row>
    <row r="148" spans="2:4">
      <c r="B148">
        <v>85</v>
      </c>
      <c r="C148" t="s">
        <v>1139</v>
      </c>
      <c r="D148" s="78" t="s">
        <v>205</v>
      </c>
    </row>
    <row r="149" spans="2:4">
      <c r="B149">
        <v>87</v>
      </c>
      <c r="C149" t="s">
        <v>1141</v>
      </c>
      <c r="D149" s="78" t="s">
        <v>209</v>
      </c>
    </row>
    <row r="150" spans="2:4">
      <c r="B150">
        <v>88</v>
      </c>
      <c r="C150" t="s">
        <v>1142</v>
      </c>
      <c r="D150" s="78" t="s">
        <v>211</v>
      </c>
    </row>
    <row r="151" spans="2:4">
      <c r="B151">
        <v>89</v>
      </c>
      <c r="C151" t="s">
        <v>1143</v>
      </c>
      <c r="D151" s="78" t="s">
        <v>213</v>
      </c>
    </row>
    <row r="152" spans="2:4">
      <c r="B152">
        <v>91</v>
      </c>
      <c r="C152" t="s">
        <v>1145</v>
      </c>
      <c r="D152" s="78" t="s">
        <v>217</v>
      </c>
    </row>
    <row r="153" spans="2:4">
      <c r="B153">
        <v>93</v>
      </c>
      <c r="C153" t="s">
        <v>1147</v>
      </c>
      <c r="D153" s="78" t="s">
        <v>221</v>
      </c>
    </row>
    <row r="154" spans="2:4">
      <c r="B154">
        <v>94</v>
      </c>
      <c r="C154" t="s">
        <v>1148</v>
      </c>
      <c r="D154" s="78" t="s">
        <v>223</v>
      </c>
    </row>
    <row r="155" spans="2:4">
      <c r="B155">
        <v>95</v>
      </c>
      <c r="C155" t="s">
        <v>1149</v>
      </c>
      <c r="D155" s="78" t="s">
        <v>225</v>
      </c>
    </row>
    <row r="156" spans="2:4">
      <c r="B156">
        <v>96</v>
      </c>
      <c r="C156" t="s">
        <v>1150</v>
      </c>
      <c r="D156" s="78" t="s">
        <v>227</v>
      </c>
    </row>
    <row r="157" spans="2:4">
      <c r="B157">
        <v>97</v>
      </c>
      <c r="C157" t="s">
        <v>1151</v>
      </c>
      <c r="D157" s="78" t="s">
        <v>229</v>
      </c>
    </row>
    <row r="158" spans="2:4">
      <c r="B158">
        <v>99</v>
      </c>
      <c r="C158" t="s">
        <v>1153</v>
      </c>
      <c r="D158" s="78" t="s">
        <v>233</v>
      </c>
    </row>
    <row r="159" spans="2:4">
      <c r="B159">
        <v>100</v>
      </c>
      <c r="C159" t="s">
        <v>1154</v>
      </c>
      <c r="D159" s="78" t="s">
        <v>235</v>
      </c>
    </row>
    <row r="160" spans="2:4">
      <c r="B160">
        <v>103</v>
      </c>
      <c r="C160" t="s">
        <v>1157</v>
      </c>
      <c r="D160" s="78" t="s">
        <v>241</v>
      </c>
    </row>
    <row r="161" spans="2:4">
      <c r="B161">
        <v>104</v>
      </c>
      <c r="C161" t="s">
        <v>1158</v>
      </c>
      <c r="D161" s="78" t="s">
        <v>243</v>
      </c>
    </row>
    <row r="162" spans="2:4">
      <c r="B162">
        <v>105</v>
      </c>
      <c r="C162" t="s">
        <v>1159</v>
      </c>
      <c r="D162" s="78" t="s">
        <v>245</v>
      </c>
    </row>
    <row r="163" spans="2:4">
      <c r="B163">
        <v>106</v>
      </c>
      <c r="C163" t="s">
        <v>1160</v>
      </c>
      <c r="D163" s="78" t="s">
        <v>247</v>
      </c>
    </row>
    <row r="164" spans="2:4">
      <c r="B164">
        <v>107</v>
      </c>
      <c r="C164" t="s">
        <v>1161</v>
      </c>
      <c r="D164" s="78" t="s">
        <v>249</v>
      </c>
    </row>
    <row r="165" spans="2:4">
      <c r="B165">
        <v>109</v>
      </c>
      <c r="C165" t="s">
        <v>1163</v>
      </c>
      <c r="D165" s="78" t="s">
        <v>253</v>
      </c>
    </row>
    <row r="166" spans="2:4">
      <c r="B166">
        <v>110</v>
      </c>
      <c r="C166" t="s">
        <v>1164</v>
      </c>
      <c r="D166" s="78" t="s">
        <v>255</v>
      </c>
    </row>
    <row r="167" spans="2:4">
      <c r="B167">
        <v>111</v>
      </c>
      <c r="C167" t="s">
        <v>1165</v>
      </c>
      <c r="D167" s="78" t="s">
        <v>257</v>
      </c>
    </row>
    <row r="168" spans="2:4">
      <c r="B168">
        <v>112</v>
      </c>
      <c r="C168" t="s">
        <v>1166</v>
      </c>
      <c r="D168" s="78" t="s">
        <v>259</v>
      </c>
    </row>
    <row r="169" spans="2:4">
      <c r="B169">
        <v>113</v>
      </c>
      <c r="C169" t="s">
        <v>1167</v>
      </c>
      <c r="D169" s="78" t="s">
        <v>261</v>
      </c>
    </row>
    <row r="170" spans="2:4">
      <c r="B170">
        <v>114</v>
      </c>
      <c r="C170" t="s">
        <v>1168</v>
      </c>
      <c r="D170" s="78" t="s">
        <v>263</v>
      </c>
    </row>
    <row r="171" spans="2:4">
      <c r="B171">
        <v>115</v>
      </c>
      <c r="C171" t="s">
        <v>1169</v>
      </c>
      <c r="D171" s="78" t="s">
        <v>265</v>
      </c>
    </row>
    <row r="172" spans="2:4">
      <c r="B172">
        <v>116</v>
      </c>
      <c r="C172" t="s">
        <v>1170</v>
      </c>
      <c r="D172" s="78" t="s">
        <v>267</v>
      </c>
    </row>
    <row r="173" spans="2:4">
      <c r="B173">
        <v>117</v>
      </c>
      <c r="C173" t="s">
        <v>1171</v>
      </c>
      <c r="D173" s="78" t="s">
        <v>269</v>
      </c>
    </row>
    <row r="174" spans="2:4">
      <c r="B174">
        <v>119</v>
      </c>
      <c r="C174" t="s">
        <v>1173</v>
      </c>
      <c r="D174" s="78" t="s">
        <v>273</v>
      </c>
    </row>
    <row r="175" spans="2:4">
      <c r="B175">
        <v>120</v>
      </c>
      <c r="C175" t="s">
        <v>1174</v>
      </c>
      <c r="D175" s="78" t="s">
        <v>275</v>
      </c>
    </row>
    <row r="176" spans="2:4">
      <c r="B176">
        <v>122</v>
      </c>
      <c r="C176" t="s">
        <v>1176</v>
      </c>
      <c r="D176" s="78" t="s">
        <v>279</v>
      </c>
    </row>
    <row r="177" spans="2:4">
      <c r="B177">
        <v>123</v>
      </c>
      <c r="C177" t="s">
        <v>1177</v>
      </c>
      <c r="D177" s="78" t="s">
        <v>281</v>
      </c>
    </row>
    <row r="178" spans="2:4">
      <c r="B178">
        <v>124</v>
      </c>
      <c r="C178" t="s">
        <v>1178</v>
      </c>
      <c r="D178" s="78" t="s">
        <v>283</v>
      </c>
    </row>
    <row r="179" spans="2:4">
      <c r="B179">
        <v>125</v>
      </c>
      <c r="C179" t="s">
        <v>1179</v>
      </c>
      <c r="D179" s="78" t="s">
        <v>285</v>
      </c>
    </row>
    <row r="180" spans="2:4">
      <c r="B180">
        <v>126</v>
      </c>
      <c r="C180" t="s">
        <v>1180</v>
      </c>
      <c r="D180" s="78" t="s">
        <v>287</v>
      </c>
    </row>
    <row r="181" spans="2:4">
      <c r="B181">
        <v>127</v>
      </c>
      <c r="C181" t="s">
        <v>1181</v>
      </c>
      <c r="D181" s="78" t="s">
        <v>289</v>
      </c>
    </row>
    <row r="182" spans="2:4">
      <c r="B182">
        <v>128</v>
      </c>
      <c r="C182" t="s">
        <v>1182</v>
      </c>
      <c r="D182" s="78" t="s">
        <v>291</v>
      </c>
    </row>
    <row r="183" spans="2:4">
      <c r="B183">
        <v>129</v>
      </c>
      <c r="C183" t="s">
        <v>1183</v>
      </c>
      <c r="D183" s="78" t="s">
        <v>293</v>
      </c>
    </row>
    <row r="184" spans="2:4">
      <c r="B184">
        <v>130</v>
      </c>
      <c r="C184" t="s">
        <v>1184</v>
      </c>
      <c r="D184" s="78" t="s">
        <v>295</v>
      </c>
    </row>
    <row r="185" spans="2:4">
      <c r="B185">
        <v>131</v>
      </c>
      <c r="C185" t="s">
        <v>1185</v>
      </c>
      <c r="D185" s="78" t="s">
        <v>296</v>
      </c>
    </row>
    <row r="186" spans="2:4">
      <c r="B186">
        <v>132</v>
      </c>
      <c r="C186" t="s">
        <v>1186</v>
      </c>
      <c r="D186" s="78" t="s">
        <v>298</v>
      </c>
    </row>
    <row r="187" spans="2:4">
      <c r="B187">
        <v>133</v>
      </c>
      <c r="C187" t="s">
        <v>1187</v>
      </c>
      <c r="D187" s="78" t="s">
        <v>300</v>
      </c>
    </row>
    <row r="188" spans="2:4">
      <c r="B188">
        <v>134</v>
      </c>
      <c r="C188" t="s">
        <v>1188</v>
      </c>
      <c r="D188" s="78" t="s">
        <v>302</v>
      </c>
    </row>
    <row r="189" spans="2:4">
      <c r="B189">
        <v>135</v>
      </c>
      <c r="C189" t="s">
        <v>1189</v>
      </c>
      <c r="D189" s="78" t="s">
        <v>304</v>
      </c>
    </row>
    <row r="190" spans="2:4">
      <c r="B190">
        <v>136</v>
      </c>
      <c r="C190" t="s">
        <v>1190</v>
      </c>
      <c r="D190" s="78" t="s">
        <v>306</v>
      </c>
    </row>
    <row r="191" spans="2:4">
      <c r="B191">
        <v>137</v>
      </c>
      <c r="C191" t="s">
        <v>1191</v>
      </c>
      <c r="D191" s="78" t="s">
        <v>308</v>
      </c>
    </row>
    <row r="192" spans="2:4">
      <c r="B192">
        <v>138</v>
      </c>
      <c r="C192" t="s">
        <v>1192</v>
      </c>
      <c r="D192" s="78" t="s">
        <v>310</v>
      </c>
    </row>
    <row r="193" spans="2:4">
      <c r="B193">
        <v>139</v>
      </c>
      <c r="C193" t="s">
        <v>1193</v>
      </c>
      <c r="D193" s="78" t="s">
        <v>312</v>
      </c>
    </row>
    <row r="194" spans="2:4">
      <c r="B194">
        <v>140</v>
      </c>
      <c r="C194" t="s">
        <v>1194</v>
      </c>
      <c r="D194" s="78" t="s">
        <v>314</v>
      </c>
    </row>
    <row r="195" spans="2:4">
      <c r="B195">
        <v>143</v>
      </c>
      <c r="C195" t="s">
        <v>1197</v>
      </c>
      <c r="D195" s="78" t="s">
        <v>320</v>
      </c>
    </row>
    <row r="196" spans="2:4">
      <c r="B196">
        <v>144</v>
      </c>
      <c r="C196" t="s">
        <v>1198</v>
      </c>
      <c r="D196" s="78" t="s">
        <v>322</v>
      </c>
    </row>
    <row r="197" spans="2:4">
      <c r="B197">
        <v>145</v>
      </c>
      <c r="C197" t="s">
        <v>1199</v>
      </c>
      <c r="D197" s="78" t="s">
        <v>324</v>
      </c>
    </row>
    <row r="198" spans="2:4">
      <c r="B198">
        <v>146</v>
      </c>
      <c r="C198" t="s">
        <v>1200</v>
      </c>
      <c r="D198" s="78" t="s">
        <v>326</v>
      </c>
    </row>
    <row r="199" spans="2:4">
      <c r="B199">
        <v>147</v>
      </c>
      <c r="C199" t="s">
        <v>1201</v>
      </c>
      <c r="D199" s="78" t="s">
        <v>328</v>
      </c>
    </row>
    <row r="200" spans="2:4">
      <c r="B200">
        <v>149</v>
      </c>
      <c r="C200" t="s">
        <v>1203</v>
      </c>
      <c r="D200" s="78" t="s">
        <v>332</v>
      </c>
    </row>
    <row r="201" spans="2:4">
      <c r="B201">
        <v>150</v>
      </c>
      <c r="C201" t="s">
        <v>1204</v>
      </c>
      <c r="D201" s="78" t="s">
        <v>334</v>
      </c>
    </row>
    <row r="202" spans="2:4">
      <c r="B202">
        <v>151</v>
      </c>
      <c r="C202" t="s">
        <v>1205</v>
      </c>
      <c r="D202" s="78" t="s">
        <v>336</v>
      </c>
    </row>
    <row r="203" spans="2:4">
      <c r="B203">
        <v>152</v>
      </c>
      <c r="C203" t="s">
        <v>1206</v>
      </c>
      <c r="D203" s="78" t="s">
        <v>338</v>
      </c>
    </row>
    <row r="204" spans="2:4">
      <c r="B204">
        <v>153</v>
      </c>
      <c r="C204" t="s">
        <v>1207</v>
      </c>
      <c r="D204" s="78" t="s">
        <v>340</v>
      </c>
    </row>
    <row r="205" spans="2:4">
      <c r="B205">
        <v>154</v>
      </c>
      <c r="C205" t="s">
        <v>1208</v>
      </c>
      <c r="D205" s="78" t="s">
        <v>342</v>
      </c>
    </row>
    <row r="206" spans="2:4">
      <c r="B206">
        <v>155</v>
      </c>
      <c r="C206" t="s">
        <v>1209</v>
      </c>
      <c r="D206" s="78" t="s">
        <v>344</v>
      </c>
    </row>
    <row r="207" spans="2:4">
      <c r="B207">
        <v>156</v>
      </c>
      <c r="C207" t="s">
        <v>1210</v>
      </c>
      <c r="D207" s="78" t="s">
        <v>346</v>
      </c>
    </row>
    <row r="208" spans="2:4">
      <c r="B208">
        <v>157</v>
      </c>
      <c r="C208" t="s">
        <v>1211</v>
      </c>
      <c r="D208" s="78" t="s">
        <v>348</v>
      </c>
    </row>
    <row r="209" spans="2:4">
      <c r="B209">
        <v>158</v>
      </c>
      <c r="C209" t="s">
        <v>1212</v>
      </c>
      <c r="D209" s="78" t="s">
        <v>350</v>
      </c>
    </row>
    <row r="210" spans="2:4">
      <c r="B210">
        <v>159</v>
      </c>
      <c r="C210" t="s">
        <v>1213</v>
      </c>
      <c r="D210" s="78" t="s">
        <v>352</v>
      </c>
    </row>
    <row r="211" spans="2:4">
      <c r="B211">
        <v>160</v>
      </c>
      <c r="C211" t="s">
        <v>1214</v>
      </c>
      <c r="D211" s="78" t="s">
        <v>354</v>
      </c>
    </row>
    <row r="212" spans="2:4">
      <c r="B212">
        <v>161</v>
      </c>
      <c r="C212" t="s">
        <v>1215</v>
      </c>
      <c r="D212" s="78" t="s">
        <v>356</v>
      </c>
    </row>
    <row r="213" spans="2:4">
      <c r="B213">
        <v>162</v>
      </c>
      <c r="C213" t="s">
        <v>1216</v>
      </c>
      <c r="D213" s="78" t="s">
        <v>358</v>
      </c>
    </row>
    <row r="214" spans="2:4">
      <c r="B214">
        <v>163</v>
      </c>
      <c r="C214" t="s">
        <v>1217</v>
      </c>
      <c r="D214" s="78" t="s">
        <v>360</v>
      </c>
    </row>
    <row r="215" spans="2:4">
      <c r="B215">
        <v>164</v>
      </c>
      <c r="C215" t="s">
        <v>1218</v>
      </c>
      <c r="D215" s="78" t="s">
        <v>362</v>
      </c>
    </row>
    <row r="216" spans="2:4">
      <c r="B216">
        <v>165</v>
      </c>
      <c r="C216" t="s">
        <v>1219</v>
      </c>
      <c r="D216" s="78" t="s">
        <v>364</v>
      </c>
    </row>
    <row r="217" spans="2:4">
      <c r="B217">
        <v>167</v>
      </c>
      <c r="C217" t="s">
        <v>1221</v>
      </c>
      <c r="D217" s="78" t="s">
        <v>368</v>
      </c>
    </row>
    <row r="218" spans="2:4">
      <c r="B218">
        <v>168</v>
      </c>
      <c r="C218" t="s">
        <v>1222</v>
      </c>
      <c r="D218" s="78" t="s">
        <v>370</v>
      </c>
    </row>
    <row r="219" spans="2:4">
      <c r="B219">
        <v>169</v>
      </c>
      <c r="C219" t="s">
        <v>1223</v>
      </c>
      <c r="D219" s="78" t="s">
        <v>372</v>
      </c>
    </row>
    <row r="220" spans="2:4">
      <c r="B220">
        <v>171</v>
      </c>
      <c r="C220" t="s">
        <v>1225</v>
      </c>
      <c r="D220" s="78" t="s">
        <v>376</v>
      </c>
    </row>
    <row r="221" spans="2:4">
      <c r="B221">
        <v>172</v>
      </c>
      <c r="C221" t="s">
        <v>1226</v>
      </c>
      <c r="D221" s="78" t="s">
        <v>378</v>
      </c>
    </row>
    <row r="222" spans="2:4">
      <c r="B222">
        <v>173</v>
      </c>
      <c r="C222" t="s">
        <v>1227</v>
      </c>
      <c r="D222" s="78" t="s">
        <v>380</v>
      </c>
    </row>
    <row r="223" spans="2:4">
      <c r="B223">
        <v>174</v>
      </c>
      <c r="C223" t="s">
        <v>1228</v>
      </c>
      <c r="D223" s="78" t="s">
        <v>382</v>
      </c>
    </row>
    <row r="224" spans="2:4">
      <c r="B224">
        <v>175</v>
      </c>
      <c r="C224" t="s">
        <v>1229</v>
      </c>
      <c r="D224" s="78" t="s">
        <v>384</v>
      </c>
    </row>
    <row r="225" spans="2:4">
      <c r="B225">
        <v>176</v>
      </c>
      <c r="C225" t="s">
        <v>1230</v>
      </c>
      <c r="D225" s="78" t="s">
        <v>386</v>
      </c>
    </row>
    <row r="226" spans="2:4">
      <c r="B226">
        <v>177</v>
      </c>
      <c r="C226" t="s">
        <v>1231</v>
      </c>
      <c r="D226" s="78" t="s">
        <v>388</v>
      </c>
    </row>
    <row r="227" spans="2:4">
      <c r="B227">
        <v>179</v>
      </c>
      <c r="C227" t="s">
        <v>1233</v>
      </c>
      <c r="D227" s="78" t="s">
        <v>392</v>
      </c>
    </row>
    <row r="228" spans="2:4">
      <c r="B228">
        <v>180</v>
      </c>
      <c r="C228" t="s">
        <v>1234</v>
      </c>
      <c r="D228" s="78" t="s">
        <v>394</v>
      </c>
    </row>
    <row r="229" spans="2:4">
      <c r="B229">
        <v>181</v>
      </c>
      <c r="C229" t="s">
        <v>1235</v>
      </c>
      <c r="D229" s="78" t="s">
        <v>396</v>
      </c>
    </row>
    <row r="230" spans="2:4">
      <c r="B230">
        <v>182</v>
      </c>
      <c r="C230" t="s">
        <v>1236</v>
      </c>
      <c r="D230" s="78" t="s">
        <v>398</v>
      </c>
    </row>
    <row r="231" spans="2:4">
      <c r="B231">
        <v>183</v>
      </c>
      <c r="C231" t="s">
        <v>1237</v>
      </c>
      <c r="D231" s="78" t="s">
        <v>400</v>
      </c>
    </row>
    <row r="232" spans="2:4">
      <c r="B232">
        <v>184</v>
      </c>
      <c r="C232" t="s">
        <v>1238</v>
      </c>
      <c r="D232" s="78" t="s">
        <v>402</v>
      </c>
    </row>
    <row r="233" spans="2:4">
      <c r="B233">
        <v>186</v>
      </c>
      <c r="C233" t="s">
        <v>1240</v>
      </c>
      <c r="D233" s="78" t="s">
        <v>406</v>
      </c>
    </row>
    <row r="234" spans="2:4">
      <c r="B234">
        <v>187</v>
      </c>
      <c r="C234" t="s">
        <v>1241</v>
      </c>
      <c r="D234" s="78" t="s">
        <v>408</v>
      </c>
    </row>
    <row r="235" spans="2:4">
      <c r="B235">
        <v>188</v>
      </c>
      <c r="C235" t="s">
        <v>1242</v>
      </c>
      <c r="D235" s="78" t="s">
        <v>410</v>
      </c>
    </row>
    <row r="236" spans="2:4">
      <c r="B236">
        <v>189</v>
      </c>
      <c r="C236" t="s">
        <v>1243</v>
      </c>
      <c r="D236" s="78" t="s">
        <v>412</v>
      </c>
    </row>
    <row r="237" spans="2:4">
      <c r="B237">
        <v>191</v>
      </c>
      <c r="C237" t="s">
        <v>1245</v>
      </c>
      <c r="D237" s="78" t="s">
        <v>416</v>
      </c>
    </row>
    <row r="238" spans="2:4">
      <c r="B238">
        <v>192</v>
      </c>
      <c r="C238" t="s">
        <v>1246</v>
      </c>
      <c r="D238" s="78" t="s">
        <v>418</v>
      </c>
    </row>
    <row r="239" spans="2:4">
      <c r="B239">
        <v>193</v>
      </c>
      <c r="C239" t="s">
        <v>1247</v>
      </c>
      <c r="D239" s="78" t="s">
        <v>420</v>
      </c>
    </row>
    <row r="240" spans="2:4">
      <c r="B240">
        <v>194</v>
      </c>
      <c r="C240" t="s">
        <v>1248</v>
      </c>
      <c r="D240" s="78" t="s">
        <v>422</v>
      </c>
    </row>
    <row r="241" spans="2:4">
      <c r="B241">
        <v>196</v>
      </c>
      <c r="C241" t="s">
        <v>1250</v>
      </c>
      <c r="D241" s="78" t="s">
        <v>426</v>
      </c>
    </row>
    <row r="242" spans="2:4">
      <c r="B242">
        <v>197</v>
      </c>
      <c r="C242" t="s">
        <v>1251</v>
      </c>
      <c r="D242" s="78" t="s">
        <v>428</v>
      </c>
    </row>
    <row r="243" spans="2:4">
      <c r="B243">
        <v>198</v>
      </c>
      <c r="C243" t="s">
        <v>1252</v>
      </c>
      <c r="D243" s="78" t="s">
        <v>430</v>
      </c>
    </row>
    <row r="244" spans="2:4">
      <c r="B244">
        <v>199</v>
      </c>
      <c r="C244" t="s">
        <v>1253</v>
      </c>
      <c r="D244" s="78" t="s">
        <v>432</v>
      </c>
    </row>
    <row r="245" spans="2:4">
      <c r="B245">
        <v>200</v>
      </c>
      <c r="C245" t="s">
        <v>1254</v>
      </c>
      <c r="D245" s="78" t="s">
        <v>434</v>
      </c>
    </row>
    <row r="246" spans="2:4">
      <c r="B246">
        <v>201</v>
      </c>
      <c r="C246" t="s">
        <v>1255</v>
      </c>
      <c r="D246" s="78" t="s">
        <v>436</v>
      </c>
    </row>
    <row r="247" spans="2:4">
      <c r="B247">
        <v>202</v>
      </c>
      <c r="C247" t="s">
        <v>1256</v>
      </c>
      <c r="D247" s="78" t="s">
        <v>438</v>
      </c>
    </row>
    <row r="248" spans="2:4">
      <c r="B248">
        <v>203</v>
      </c>
      <c r="C248" t="s">
        <v>1257</v>
      </c>
      <c r="D248" s="78" t="s">
        <v>440</v>
      </c>
    </row>
    <row r="249" spans="2:4">
      <c r="B249">
        <v>204</v>
      </c>
      <c r="C249" t="s">
        <v>1258</v>
      </c>
      <c r="D249" s="78" t="s">
        <v>442</v>
      </c>
    </row>
    <row r="250" spans="2:4">
      <c r="B250">
        <v>205</v>
      </c>
      <c r="C250" t="s">
        <v>1259</v>
      </c>
      <c r="D250" s="78" t="s">
        <v>444</v>
      </c>
    </row>
    <row r="251" spans="2:4">
      <c r="B251">
        <v>207</v>
      </c>
      <c r="C251" t="s">
        <v>1261</v>
      </c>
      <c r="D251" s="78" t="s">
        <v>448</v>
      </c>
    </row>
    <row r="252" spans="2:4">
      <c r="B252">
        <v>208</v>
      </c>
      <c r="C252" t="s">
        <v>1262</v>
      </c>
      <c r="D252" s="78" t="s">
        <v>450</v>
      </c>
    </row>
    <row r="253" spans="2:4">
      <c r="B253">
        <v>209</v>
      </c>
      <c r="C253" t="s">
        <v>1263</v>
      </c>
      <c r="D253" s="78" t="s">
        <v>452</v>
      </c>
    </row>
    <row r="254" spans="2:4">
      <c r="B254">
        <v>210</v>
      </c>
      <c r="C254" t="s">
        <v>1264</v>
      </c>
      <c r="D254" s="78" t="s">
        <v>454</v>
      </c>
    </row>
    <row r="255" spans="2:4">
      <c r="B255">
        <v>211</v>
      </c>
      <c r="C255" t="s">
        <v>1265</v>
      </c>
      <c r="D255" s="78" t="s">
        <v>456</v>
      </c>
    </row>
    <row r="256" spans="2:4">
      <c r="B256">
        <v>212</v>
      </c>
      <c r="C256" t="s">
        <v>1266</v>
      </c>
      <c r="D256" s="78" t="s">
        <v>458</v>
      </c>
    </row>
    <row r="257" spans="2:4">
      <c r="B257">
        <v>213</v>
      </c>
      <c r="C257" t="s">
        <v>1267</v>
      </c>
      <c r="D257" s="78" t="s">
        <v>460</v>
      </c>
    </row>
    <row r="258" spans="2:4">
      <c r="B258">
        <v>214</v>
      </c>
      <c r="C258" t="s">
        <v>1268</v>
      </c>
      <c r="D258" s="78" t="s">
        <v>462</v>
      </c>
    </row>
    <row r="259" spans="2:4">
      <c r="B259">
        <v>215</v>
      </c>
      <c r="C259" t="s">
        <v>1269</v>
      </c>
      <c r="D259" s="78" t="s">
        <v>464</v>
      </c>
    </row>
    <row r="260" spans="2:4">
      <c r="B260">
        <v>216</v>
      </c>
      <c r="C260" t="s">
        <v>1270</v>
      </c>
      <c r="D260" s="78" t="s">
        <v>466</v>
      </c>
    </row>
    <row r="261" spans="2:4">
      <c r="B261">
        <v>219</v>
      </c>
      <c r="C261" t="s">
        <v>1273</v>
      </c>
      <c r="D261" s="78" t="s">
        <v>472</v>
      </c>
    </row>
    <row r="262" spans="2:4">
      <c r="B262">
        <v>220</v>
      </c>
      <c r="C262" t="s">
        <v>1274</v>
      </c>
      <c r="D262" s="78" t="s">
        <v>474</v>
      </c>
    </row>
    <row r="263" spans="2:4">
      <c r="B263">
        <v>221</v>
      </c>
      <c r="C263" t="s">
        <v>1275</v>
      </c>
      <c r="D263" s="78" t="s">
        <v>476</v>
      </c>
    </row>
    <row r="264" spans="2:4">
      <c r="B264">
        <v>222</v>
      </c>
      <c r="C264" t="s">
        <v>1276</v>
      </c>
      <c r="D264" s="78" t="s">
        <v>478</v>
      </c>
    </row>
    <row r="265" spans="2:4">
      <c r="B265">
        <v>223</v>
      </c>
      <c r="C265" t="s">
        <v>1277</v>
      </c>
      <c r="D265" s="78" t="s">
        <v>480</v>
      </c>
    </row>
    <row r="266" spans="2:4">
      <c r="B266">
        <v>224</v>
      </c>
      <c r="C266" t="s">
        <v>1278</v>
      </c>
      <c r="D266" s="78" t="s">
        <v>482</v>
      </c>
    </row>
    <row r="267" spans="2:4">
      <c r="B267">
        <v>225</v>
      </c>
      <c r="C267" t="s">
        <v>1279</v>
      </c>
      <c r="D267" s="78" t="s">
        <v>484</v>
      </c>
    </row>
    <row r="268" spans="2:4">
      <c r="B268">
        <v>226</v>
      </c>
      <c r="C268" t="s">
        <v>1280</v>
      </c>
      <c r="D268" s="78" t="s">
        <v>486</v>
      </c>
    </row>
    <row r="269" spans="2:4">
      <c r="B269">
        <v>227</v>
      </c>
      <c r="C269" t="s">
        <v>1281</v>
      </c>
      <c r="D269" s="78" t="s">
        <v>488</v>
      </c>
    </row>
    <row r="270" spans="2:4">
      <c r="B270">
        <v>228</v>
      </c>
      <c r="C270" t="s">
        <v>1282</v>
      </c>
      <c r="D270" s="78" t="s">
        <v>490</v>
      </c>
    </row>
    <row r="271" spans="2:4">
      <c r="B271">
        <v>229</v>
      </c>
      <c r="C271" t="s">
        <v>1283</v>
      </c>
      <c r="D271" s="78" t="s">
        <v>492</v>
      </c>
    </row>
    <row r="272" spans="2:4">
      <c r="B272">
        <v>230</v>
      </c>
      <c r="C272" t="s">
        <v>1284</v>
      </c>
      <c r="D272" s="78" t="s">
        <v>494</v>
      </c>
    </row>
    <row r="273" spans="2:4">
      <c r="B273">
        <v>231</v>
      </c>
      <c r="C273" t="s">
        <v>1285</v>
      </c>
      <c r="D273" s="78" t="s">
        <v>496</v>
      </c>
    </row>
    <row r="274" spans="2:4">
      <c r="B274">
        <v>233</v>
      </c>
      <c r="C274" t="s">
        <v>1287</v>
      </c>
      <c r="D274" s="78" t="s">
        <v>500</v>
      </c>
    </row>
    <row r="275" spans="2:4">
      <c r="B275">
        <v>234</v>
      </c>
      <c r="C275" t="s">
        <v>1288</v>
      </c>
      <c r="D275" s="78" t="s">
        <v>502</v>
      </c>
    </row>
    <row r="276" spans="2:4">
      <c r="B276">
        <v>235</v>
      </c>
      <c r="C276" t="s">
        <v>1289</v>
      </c>
      <c r="D276" s="78" t="s">
        <v>504</v>
      </c>
    </row>
    <row r="277" spans="2:4">
      <c r="B277">
        <v>237</v>
      </c>
      <c r="C277" t="s">
        <v>1291</v>
      </c>
      <c r="D277" s="78" t="s">
        <v>508</v>
      </c>
    </row>
    <row r="278" spans="2:4">
      <c r="B278">
        <v>238</v>
      </c>
      <c r="C278" t="s">
        <v>1292</v>
      </c>
      <c r="D278" s="78" t="s">
        <v>510</v>
      </c>
    </row>
    <row r="279" spans="2:4">
      <c r="B279">
        <v>239</v>
      </c>
      <c r="C279" t="s">
        <v>1293</v>
      </c>
      <c r="D279" s="78" t="s">
        <v>512</v>
      </c>
    </row>
    <row r="280" spans="2:4">
      <c r="B280">
        <v>240</v>
      </c>
      <c r="C280" t="s">
        <v>1294</v>
      </c>
      <c r="D280" s="78" t="s">
        <v>514</v>
      </c>
    </row>
    <row r="281" spans="2:4">
      <c r="B281">
        <v>241</v>
      </c>
      <c r="C281" t="s">
        <v>1295</v>
      </c>
      <c r="D281" s="78" t="s">
        <v>516</v>
      </c>
    </row>
    <row r="282" spans="2:4">
      <c r="B282">
        <v>242</v>
      </c>
      <c r="C282" t="s">
        <v>1296</v>
      </c>
      <c r="D282" s="78" t="s">
        <v>518</v>
      </c>
    </row>
    <row r="283" spans="2:4">
      <c r="B283">
        <v>243</v>
      </c>
      <c r="C283" t="s">
        <v>1297</v>
      </c>
      <c r="D283" s="78" t="s">
        <v>520</v>
      </c>
    </row>
    <row r="284" spans="2:4">
      <c r="B284">
        <v>244</v>
      </c>
      <c r="C284" t="s">
        <v>1298</v>
      </c>
      <c r="D284" s="78" t="s">
        <v>522</v>
      </c>
    </row>
    <row r="285" spans="2:4">
      <c r="B285">
        <v>245</v>
      </c>
      <c r="C285" t="s">
        <v>1299</v>
      </c>
      <c r="D285" s="78" t="s">
        <v>524</v>
      </c>
    </row>
    <row r="286" spans="2:4">
      <c r="B286">
        <v>246</v>
      </c>
      <c r="C286" t="s">
        <v>1300</v>
      </c>
      <c r="D286" s="78" t="s">
        <v>526</v>
      </c>
    </row>
    <row r="287" spans="2:4">
      <c r="B287">
        <v>247</v>
      </c>
      <c r="C287" t="s">
        <v>1301</v>
      </c>
      <c r="D287" s="78" t="s">
        <v>528</v>
      </c>
    </row>
    <row r="288" spans="2:4">
      <c r="B288">
        <v>248</v>
      </c>
      <c r="C288" t="s">
        <v>1302</v>
      </c>
      <c r="D288" s="78" t="s">
        <v>530</v>
      </c>
    </row>
    <row r="289" spans="2:4">
      <c r="B289">
        <v>249</v>
      </c>
      <c r="C289" t="s">
        <v>1303</v>
      </c>
      <c r="D289" s="78" t="s">
        <v>532</v>
      </c>
    </row>
    <row r="290" spans="2:4">
      <c r="B290">
        <v>250</v>
      </c>
      <c r="C290" t="s">
        <v>1304</v>
      </c>
      <c r="D290" s="78" t="s">
        <v>534</v>
      </c>
    </row>
    <row r="291" spans="2:4">
      <c r="B291">
        <v>251</v>
      </c>
      <c r="C291" t="s">
        <v>1305</v>
      </c>
      <c r="D291" s="78" t="s">
        <v>536</v>
      </c>
    </row>
    <row r="292" spans="2:4">
      <c r="B292">
        <v>252</v>
      </c>
      <c r="C292" t="s">
        <v>1306</v>
      </c>
      <c r="D292" s="78" t="s">
        <v>538</v>
      </c>
    </row>
    <row r="293" spans="2:4">
      <c r="B293">
        <v>253</v>
      </c>
      <c r="C293" t="s">
        <v>1307</v>
      </c>
      <c r="D293" s="78" t="s">
        <v>540</v>
      </c>
    </row>
    <row r="294" spans="2:4">
      <c r="B294">
        <v>254</v>
      </c>
      <c r="C294" t="s">
        <v>1308</v>
      </c>
      <c r="D294" s="78" t="s">
        <v>542</v>
      </c>
    </row>
    <row r="295" spans="2:4">
      <c r="B295">
        <v>255</v>
      </c>
      <c r="C295" t="s">
        <v>1309</v>
      </c>
      <c r="D295" s="78" t="s">
        <v>544</v>
      </c>
    </row>
    <row r="296" spans="2:4">
      <c r="B296">
        <v>256</v>
      </c>
      <c r="C296" t="s">
        <v>1310</v>
      </c>
      <c r="D296" s="78" t="s">
        <v>546</v>
      </c>
    </row>
    <row r="297" spans="2:4">
      <c r="B297">
        <v>258</v>
      </c>
      <c r="C297" t="s">
        <v>1312</v>
      </c>
      <c r="D297" s="78" t="s">
        <v>550</v>
      </c>
    </row>
    <row r="298" spans="2:4">
      <c r="B298">
        <v>259</v>
      </c>
      <c r="C298" t="s">
        <v>1313</v>
      </c>
      <c r="D298" s="78" t="s">
        <v>552</v>
      </c>
    </row>
    <row r="299" spans="2:4">
      <c r="B299">
        <v>260</v>
      </c>
      <c r="C299" t="s">
        <v>1314</v>
      </c>
      <c r="D299" s="78" t="s">
        <v>554</v>
      </c>
    </row>
    <row r="300" spans="2:4">
      <c r="B300">
        <v>261</v>
      </c>
      <c r="C300" t="s">
        <v>1315</v>
      </c>
      <c r="D300" s="78" t="s">
        <v>556</v>
      </c>
    </row>
    <row r="301" spans="2:4">
      <c r="B301">
        <v>262</v>
      </c>
      <c r="C301" t="s">
        <v>1316</v>
      </c>
      <c r="D301" s="78" t="s">
        <v>558</v>
      </c>
    </row>
    <row r="302" spans="2:4">
      <c r="B302">
        <v>263</v>
      </c>
      <c r="C302" t="s">
        <v>1317</v>
      </c>
      <c r="D302" s="78" t="s">
        <v>560</v>
      </c>
    </row>
    <row r="303" spans="2:4">
      <c r="B303">
        <v>264</v>
      </c>
      <c r="C303" t="s">
        <v>1318</v>
      </c>
      <c r="D303" s="78" t="s">
        <v>562</v>
      </c>
    </row>
    <row r="304" spans="2:4">
      <c r="B304">
        <v>265</v>
      </c>
      <c r="C304" t="s">
        <v>1319</v>
      </c>
      <c r="D304" s="78" t="s">
        <v>564</v>
      </c>
    </row>
    <row r="305" spans="2:4">
      <c r="B305">
        <v>266</v>
      </c>
      <c r="C305" t="s">
        <v>1320</v>
      </c>
      <c r="D305" s="78" t="s">
        <v>566</v>
      </c>
    </row>
    <row r="306" spans="2:4">
      <c r="B306">
        <v>267</v>
      </c>
      <c r="C306" t="s">
        <v>1321</v>
      </c>
      <c r="D306" s="78" t="s">
        <v>568</v>
      </c>
    </row>
    <row r="307" spans="2:4">
      <c r="B307">
        <v>268</v>
      </c>
      <c r="C307" t="s">
        <v>1201</v>
      </c>
      <c r="D307" s="78" t="s">
        <v>569</v>
      </c>
    </row>
    <row r="308" spans="2:4">
      <c r="B308">
        <v>270</v>
      </c>
      <c r="C308" t="s">
        <v>1323</v>
      </c>
      <c r="D308" s="78" t="s">
        <v>573</v>
      </c>
    </row>
    <row r="309" spans="2:4">
      <c r="B309">
        <v>271</v>
      </c>
      <c r="C309" t="s">
        <v>1324</v>
      </c>
      <c r="D309" s="78" t="s">
        <v>575</v>
      </c>
    </row>
    <row r="310" spans="2:4">
      <c r="B310">
        <v>272</v>
      </c>
      <c r="C310" t="s">
        <v>1325</v>
      </c>
      <c r="D310" s="78" t="s">
        <v>577</v>
      </c>
    </row>
    <row r="311" spans="2:4">
      <c r="B311">
        <v>275</v>
      </c>
      <c r="C311" t="s">
        <v>1328</v>
      </c>
      <c r="D311" s="78" t="s">
        <v>583</v>
      </c>
    </row>
    <row r="312" spans="2:4">
      <c r="B312">
        <v>276</v>
      </c>
      <c r="C312" t="s">
        <v>1329</v>
      </c>
      <c r="D312" s="78" t="s">
        <v>585</v>
      </c>
    </row>
    <row r="313" spans="2:4">
      <c r="B313">
        <v>277</v>
      </c>
      <c r="C313" t="s">
        <v>1330</v>
      </c>
      <c r="D313" s="78" t="s">
        <v>587</v>
      </c>
    </row>
    <row r="314" spans="2:4">
      <c r="B314">
        <v>278</v>
      </c>
      <c r="C314" t="s">
        <v>1331</v>
      </c>
      <c r="D314" s="78" t="s">
        <v>589</v>
      </c>
    </row>
    <row r="315" spans="2:4">
      <c r="B315">
        <v>279</v>
      </c>
      <c r="C315" t="s">
        <v>1332</v>
      </c>
      <c r="D315" s="78" t="s">
        <v>591</v>
      </c>
    </row>
    <row r="316" spans="2:4">
      <c r="B316">
        <v>280</v>
      </c>
      <c r="C316" t="s">
        <v>1333</v>
      </c>
      <c r="D316" s="78" t="s">
        <v>593</v>
      </c>
    </row>
    <row r="317" spans="2:4">
      <c r="B317">
        <v>281</v>
      </c>
      <c r="C317" t="s">
        <v>1334</v>
      </c>
      <c r="D317" s="78" t="s">
        <v>595</v>
      </c>
    </row>
    <row r="318" spans="2:4">
      <c r="B318">
        <v>282</v>
      </c>
      <c r="C318" t="s">
        <v>1335</v>
      </c>
      <c r="D318" s="78" t="s">
        <v>597</v>
      </c>
    </row>
    <row r="319" spans="2:4">
      <c r="B319">
        <v>283</v>
      </c>
      <c r="C319" t="s">
        <v>1336</v>
      </c>
      <c r="D319" s="78" t="s">
        <v>599</v>
      </c>
    </row>
    <row r="320" spans="2:4">
      <c r="B320">
        <v>284</v>
      </c>
      <c r="C320" t="s">
        <v>1337</v>
      </c>
      <c r="D320" s="78" t="s">
        <v>601</v>
      </c>
    </row>
    <row r="321" spans="2:4">
      <c r="B321">
        <v>286</v>
      </c>
      <c r="C321" t="s">
        <v>1339</v>
      </c>
      <c r="D321" s="78" t="s">
        <v>605</v>
      </c>
    </row>
    <row r="322" spans="2:4">
      <c r="B322">
        <v>287</v>
      </c>
      <c r="C322" t="s">
        <v>1340</v>
      </c>
      <c r="D322" s="78" t="s">
        <v>607</v>
      </c>
    </row>
    <row r="323" spans="2:4">
      <c r="B323">
        <v>288</v>
      </c>
      <c r="C323" t="s">
        <v>1341</v>
      </c>
      <c r="D323" s="78" t="s">
        <v>609</v>
      </c>
    </row>
    <row r="324" spans="2:4">
      <c r="B324">
        <v>289</v>
      </c>
      <c r="C324" t="s">
        <v>1342</v>
      </c>
      <c r="D324" s="78" t="s">
        <v>611</v>
      </c>
    </row>
    <row r="325" spans="2:4">
      <c r="B325">
        <v>290</v>
      </c>
      <c r="C325" t="s">
        <v>1343</v>
      </c>
      <c r="D325" s="78" t="s">
        <v>613</v>
      </c>
    </row>
    <row r="326" spans="2:4">
      <c r="B326">
        <v>292</v>
      </c>
      <c r="C326" t="s">
        <v>1345</v>
      </c>
      <c r="D326" s="78" t="s">
        <v>617</v>
      </c>
    </row>
    <row r="327" spans="2:4">
      <c r="B327">
        <v>293</v>
      </c>
      <c r="C327" t="s">
        <v>1346</v>
      </c>
      <c r="D327" s="78" t="s">
        <v>619</v>
      </c>
    </row>
    <row r="328" spans="2:4">
      <c r="B328">
        <v>294</v>
      </c>
      <c r="C328" t="s">
        <v>1347</v>
      </c>
      <c r="D328" s="78" t="s">
        <v>621</v>
      </c>
    </row>
    <row r="329" spans="2:4">
      <c r="B329">
        <v>295</v>
      </c>
      <c r="C329" t="s">
        <v>1348</v>
      </c>
      <c r="D329" s="78" t="s">
        <v>623</v>
      </c>
    </row>
    <row r="330" spans="2:4">
      <c r="B330">
        <v>296</v>
      </c>
      <c r="C330" t="s">
        <v>1349</v>
      </c>
      <c r="D330" s="78" t="s">
        <v>625</v>
      </c>
    </row>
    <row r="331" spans="2:4">
      <c r="B331">
        <v>297</v>
      </c>
      <c r="C331" t="s">
        <v>1350</v>
      </c>
      <c r="D331" s="78" t="s">
        <v>627</v>
      </c>
    </row>
    <row r="332" spans="2:4">
      <c r="B332">
        <v>298</v>
      </c>
      <c r="C332" t="s">
        <v>1351</v>
      </c>
      <c r="D332" s="78" t="s">
        <v>629</v>
      </c>
    </row>
    <row r="333" spans="2:4">
      <c r="B333">
        <v>299</v>
      </c>
      <c r="C333" t="s">
        <v>1352</v>
      </c>
      <c r="D333" s="78" t="s">
        <v>631</v>
      </c>
    </row>
    <row r="334" spans="2:4">
      <c r="B334">
        <v>300</v>
      </c>
      <c r="C334" t="s">
        <v>1353</v>
      </c>
      <c r="D334" s="78" t="s">
        <v>633</v>
      </c>
    </row>
    <row r="335" spans="2:4">
      <c r="B335">
        <v>301</v>
      </c>
      <c r="C335" t="s">
        <v>1354</v>
      </c>
      <c r="D335" s="78" t="s">
        <v>635</v>
      </c>
    </row>
    <row r="336" spans="2:4">
      <c r="B336">
        <v>302</v>
      </c>
      <c r="C336" t="s">
        <v>1355</v>
      </c>
      <c r="D336" s="78" t="s">
        <v>637</v>
      </c>
    </row>
    <row r="337" spans="2:4">
      <c r="B337">
        <v>303</v>
      </c>
      <c r="C337" t="s">
        <v>1356</v>
      </c>
      <c r="D337" s="78" t="s">
        <v>639</v>
      </c>
    </row>
    <row r="338" spans="2:4">
      <c r="B338">
        <v>304</v>
      </c>
      <c r="C338" t="s">
        <v>1357</v>
      </c>
      <c r="D338" s="78" t="s">
        <v>641</v>
      </c>
    </row>
    <row r="339" spans="2:4">
      <c r="B339">
        <v>305</v>
      </c>
      <c r="C339" t="s">
        <v>1358</v>
      </c>
      <c r="D339" s="78" t="s">
        <v>643</v>
      </c>
    </row>
    <row r="340" spans="2:4">
      <c r="B340">
        <v>306</v>
      </c>
      <c r="C340" t="s">
        <v>1359</v>
      </c>
      <c r="D340" s="78" t="s">
        <v>645</v>
      </c>
    </row>
    <row r="341" spans="2:4">
      <c r="B341">
        <v>307</v>
      </c>
      <c r="C341" t="s">
        <v>1360</v>
      </c>
      <c r="D341" s="78" t="s">
        <v>647</v>
      </c>
    </row>
    <row r="342" spans="2:4">
      <c r="B342">
        <v>308</v>
      </c>
      <c r="C342" t="s">
        <v>1361</v>
      </c>
      <c r="D342" s="78" t="s">
        <v>649</v>
      </c>
    </row>
    <row r="343" spans="2:4">
      <c r="B343">
        <v>310</v>
      </c>
      <c r="C343" t="s">
        <v>1363</v>
      </c>
      <c r="D343" s="78" t="s">
        <v>653</v>
      </c>
    </row>
    <row r="344" spans="2:4">
      <c r="B344">
        <v>311</v>
      </c>
      <c r="C344" t="s">
        <v>1364</v>
      </c>
      <c r="D344" s="78" t="s">
        <v>655</v>
      </c>
    </row>
    <row r="345" spans="2:4">
      <c r="B345">
        <v>313</v>
      </c>
      <c r="C345" t="s">
        <v>1366</v>
      </c>
      <c r="D345" s="78" t="s">
        <v>659</v>
      </c>
    </row>
    <row r="346" spans="2:4">
      <c r="B346">
        <v>314</v>
      </c>
      <c r="C346" t="s">
        <v>1367</v>
      </c>
      <c r="D346" s="78" t="s">
        <v>661</v>
      </c>
    </row>
    <row r="347" spans="2:4">
      <c r="B347">
        <v>315</v>
      </c>
      <c r="C347" t="s">
        <v>1368</v>
      </c>
      <c r="D347" s="78" t="s">
        <v>663</v>
      </c>
    </row>
    <row r="348" spans="2:4">
      <c r="B348">
        <v>316</v>
      </c>
      <c r="C348" t="s">
        <v>1369</v>
      </c>
      <c r="D348" s="78" t="s">
        <v>665</v>
      </c>
    </row>
    <row r="349" spans="2:4">
      <c r="B349">
        <v>320</v>
      </c>
      <c r="C349" t="s">
        <v>1373</v>
      </c>
      <c r="D349" s="78" t="s">
        <v>673</v>
      </c>
    </row>
    <row r="350" spans="2:4">
      <c r="B350">
        <v>321</v>
      </c>
      <c r="C350" t="s">
        <v>1374</v>
      </c>
      <c r="D350" s="78" t="s">
        <v>675</v>
      </c>
    </row>
    <row r="351" spans="2:4">
      <c r="B351">
        <v>322</v>
      </c>
      <c r="C351" t="s">
        <v>1375</v>
      </c>
      <c r="D351" s="78" t="s">
        <v>677</v>
      </c>
    </row>
    <row r="352" spans="2:4">
      <c r="B352">
        <v>323</v>
      </c>
      <c r="C352" t="s">
        <v>1376</v>
      </c>
      <c r="D352" s="78" t="s">
        <v>679</v>
      </c>
    </row>
    <row r="353" spans="2:4">
      <c r="B353">
        <v>325</v>
      </c>
      <c r="C353" t="s">
        <v>1378</v>
      </c>
      <c r="D353" s="78" t="s">
        <v>683</v>
      </c>
    </row>
    <row r="354" spans="2:4">
      <c r="B354">
        <v>326</v>
      </c>
      <c r="C354" t="s">
        <v>1379</v>
      </c>
      <c r="D354" s="78" t="s">
        <v>685</v>
      </c>
    </row>
    <row r="355" spans="2:4">
      <c r="B355">
        <v>327</v>
      </c>
      <c r="C355" t="s">
        <v>1380</v>
      </c>
      <c r="D355" s="78" t="s">
        <v>687</v>
      </c>
    </row>
    <row r="356" spans="2:4">
      <c r="B356">
        <v>328</v>
      </c>
      <c r="C356" t="s">
        <v>1381</v>
      </c>
      <c r="D356" s="78" t="s">
        <v>689</v>
      </c>
    </row>
    <row r="357" spans="2:4">
      <c r="B357">
        <v>329</v>
      </c>
      <c r="C357" t="s">
        <v>1382</v>
      </c>
      <c r="D357" s="78" t="s">
        <v>691</v>
      </c>
    </row>
    <row r="358" spans="2:4">
      <c r="B358">
        <v>330</v>
      </c>
      <c r="C358" t="s">
        <v>1383</v>
      </c>
      <c r="D358" s="78" t="s">
        <v>693</v>
      </c>
    </row>
    <row r="359" spans="2:4">
      <c r="B359">
        <v>331</v>
      </c>
      <c r="C359" t="s">
        <v>1384</v>
      </c>
      <c r="D359" s="78" t="s">
        <v>695</v>
      </c>
    </row>
    <row r="360" spans="2:4">
      <c r="B360">
        <v>332</v>
      </c>
      <c r="C360" t="s">
        <v>1385</v>
      </c>
      <c r="D360" s="78" t="s">
        <v>697</v>
      </c>
    </row>
    <row r="361" spans="2:4">
      <c r="B361">
        <v>333</v>
      </c>
      <c r="C361" t="s">
        <v>1386</v>
      </c>
      <c r="D361" s="78" t="s">
        <v>699</v>
      </c>
    </row>
    <row r="362" spans="2:4">
      <c r="B362">
        <v>334</v>
      </c>
      <c r="C362" t="s">
        <v>1387</v>
      </c>
      <c r="D362" s="78" t="s">
        <v>701</v>
      </c>
    </row>
    <row r="363" spans="2:4">
      <c r="B363">
        <v>335</v>
      </c>
      <c r="C363" t="s">
        <v>1388</v>
      </c>
      <c r="D363" s="78" t="s">
        <v>703</v>
      </c>
    </row>
    <row r="364" spans="2:4">
      <c r="B364">
        <v>336</v>
      </c>
      <c r="C364" t="s">
        <v>1389</v>
      </c>
      <c r="D364" s="78" t="s">
        <v>705</v>
      </c>
    </row>
    <row r="365" spans="2:4">
      <c r="B365">
        <v>337</v>
      </c>
      <c r="C365" t="s">
        <v>1390</v>
      </c>
      <c r="D365" s="78" t="s">
        <v>707</v>
      </c>
    </row>
    <row r="366" spans="2:4">
      <c r="B366">
        <v>338</v>
      </c>
      <c r="C366" t="s">
        <v>1391</v>
      </c>
      <c r="D366" s="78" t="s">
        <v>709</v>
      </c>
    </row>
    <row r="367" spans="2:4">
      <c r="B367">
        <v>340</v>
      </c>
      <c r="C367" t="s">
        <v>1393</v>
      </c>
      <c r="D367" s="78" t="s">
        <v>713</v>
      </c>
    </row>
    <row r="368" spans="2:4">
      <c r="B368">
        <v>341</v>
      </c>
      <c r="C368" t="s">
        <v>1394</v>
      </c>
      <c r="D368" s="78" t="s">
        <v>715</v>
      </c>
    </row>
    <row r="369" spans="2:4">
      <c r="B369">
        <v>342</v>
      </c>
      <c r="C369" t="s">
        <v>1395</v>
      </c>
      <c r="D369" s="78" t="s">
        <v>717</v>
      </c>
    </row>
    <row r="370" spans="2:4">
      <c r="B370">
        <v>344</v>
      </c>
      <c r="C370" t="s">
        <v>1397</v>
      </c>
      <c r="D370" s="78" t="s">
        <v>721</v>
      </c>
    </row>
    <row r="371" spans="2:4">
      <c r="B371">
        <v>346</v>
      </c>
      <c r="C371" t="s">
        <v>1399</v>
      </c>
      <c r="D371" s="78" t="s">
        <v>725</v>
      </c>
    </row>
    <row r="372" spans="2:4">
      <c r="B372">
        <v>347</v>
      </c>
      <c r="C372" t="s">
        <v>1400</v>
      </c>
      <c r="D372" s="78" t="s">
        <v>727</v>
      </c>
    </row>
    <row r="373" spans="2:4">
      <c r="B373">
        <v>348</v>
      </c>
      <c r="C373" t="s">
        <v>1401</v>
      </c>
      <c r="D373" s="78" t="s">
        <v>729</v>
      </c>
    </row>
    <row r="374" spans="2:4">
      <c r="B374">
        <v>349</v>
      </c>
      <c r="C374" t="s">
        <v>1402</v>
      </c>
      <c r="D374" s="78" t="s">
        <v>731</v>
      </c>
    </row>
    <row r="375" spans="2:4">
      <c r="B375">
        <v>350</v>
      </c>
      <c r="C375" t="s">
        <v>1403</v>
      </c>
      <c r="D375" s="78" t="s">
        <v>733</v>
      </c>
    </row>
    <row r="376" spans="2:4">
      <c r="B376">
        <v>351</v>
      </c>
      <c r="C376" t="s">
        <v>1404</v>
      </c>
      <c r="D376" s="78" t="s">
        <v>735</v>
      </c>
    </row>
    <row r="377" spans="2:4">
      <c r="B377">
        <v>352</v>
      </c>
      <c r="C377" t="s">
        <v>1405</v>
      </c>
      <c r="D377" s="78" t="s">
        <v>737</v>
      </c>
    </row>
    <row r="378" spans="2:4">
      <c r="B378">
        <v>353</v>
      </c>
      <c r="C378" t="s">
        <v>1406</v>
      </c>
      <c r="D378" s="78" t="s">
        <v>739</v>
      </c>
    </row>
    <row r="379" spans="2:4">
      <c r="B379">
        <v>354</v>
      </c>
      <c r="C379" t="s">
        <v>1407</v>
      </c>
      <c r="D379" s="78" t="s">
        <v>741</v>
      </c>
    </row>
    <row r="380" spans="2:4">
      <c r="B380">
        <v>355</v>
      </c>
      <c r="C380" t="s">
        <v>1408</v>
      </c>
      <c r="D380" s="78" t="s">
        <v>743</v>
      </c>
    </row>
    <row r="381" spans="2:4">
      <c r="B381">
        <v>356</v>
      </c>
      <c r="C381" t="s">
        <v>1409</v>
      </c>
      <c r="D381" s="78" t="s">
        <v>745</v>
      </c>
    </row>
    <row r="382" spans="2:4">
      <c r="B382">
        <v>357</v>
      </c>
      <c r="C382" t="s">
        <v>1410</v>
      </c>
      <c r="D382" s="78" t="s">
        <v>747</v>
      </c>
    </row>
    <row r="383" spans="2:4">
      <c r="B383">
        <v>358</v>
      </c>
      <c r="C383" t="s">
        <v>1411</v>
      </c>
      <c r="D383" s="78" t="s">
        <v>749</v>
      </c>
    </row>
    <row r="384" spans="2:4">
      <c r="B384">
        <v>359</v>
      </c>
      <c r="C384" t="s">
        <v>1412</v>
      </c>
      <c r="D384" s="78" t="s">
        <v>751</v>
      </c>
    </row>
    <row r="385" spans="2:4">
      <c r="B385">
        <v>360</v>
      </c>
      <c r="C385" t="s">
        <v>1413</v>
      </c>
      <c r="D385" s="78" t="s">
        <v>753</v>
      </c>
    </row>
    <row r="386" spans="2:4">
      <c r="B386">
        <v>362</v>
      </c>
      <c r="C386" t="s">
        <v>1415</v>
      </c>
      <c r="D386" s="78" t="s">
        <v>757</v>
      </c>
    </row>
    <row r="387" spans="2:4">
      <c r="B387">
        <v>363</v>
      </c>
      <c r="C387" t="s">
        <v>1416</v>
      </c>
      <c r="D387" s="78" t="s">
        <v>759</v>
      </c>
    </row>
    <row r="388" spans="2:4">
      <c r="B388">
        <v>364</v>
      </c>
      <c r="C388" t="s">
        <v>1417</v>
      </c>
      <c r="D388" s="78" t="s">
        <v>761</v>
      </c>
    </row>
    <row r="389" spans="2:4">
      <c r="B389">
        <v>366</v>
      </c>
      <c r="C389" t="s">
        <v>1419</v>
      </c>
      <c r="D389" s="78" t="s">
        <v>765</v>
      </c>
    </row>
    <row r="390" spans="2:4">
      <c r="B390">
        <v>367</v>
      </c>
      <c r="C390" t="s">
        <v>1420</v>
      </c>
      <c r="D390" s="78" t="s">
        <v>767</v>
      </c>
    </row>
    <row r="391" spans="2:4">
      <c r="B391">
        <v>368</v>
      </c>
      <c r="C391" t="s">
        <v>1421</v>
      </c>
      <c r="D391" s="78" t="s">
        <v>769</v>
      </c>
    </row>
    <row r="392" spans="2:4">
      <c r="B392">
        <v>369</v>
      </c>
      <c r="C392" t="s">
        <v>1422</v>
      </c>
      <c r="D392" s="78" t="s">
        <v>771</v>
      </c>
    </row>
    <row r="393" spans="2:4">
      <c r="B393">
        <v>370</v>
      </c>
      <c r="C393" t="s">
        <v>1423</v>
      </c>
      <c r="D393" s="78" t="s">
        <v>773</v>
      </c>
    </row>
    <row r="394" spans="2:4">
      <c r="B394">
        <v>371</v>
      </c>
      <c r="C394" t="s">
        <v>1424</v>
      </c>
      <c r="D394" s="78" t="s">
        <v>775</v>
      </c>
    </row>
    <row r="395" spans="2:4">
      <c r="B395">
        <v>372</v>
      </c>
      <c r="C395" t="s">
        <v>1425</v>
      </c>
      <c r="D395" s="78" t="s">
        <v>777</v>
      </c>
    </row>
    <row r="396" spans="2:4">
      <c r="B396">
        <v>373</v>
      </c>
      <c r="C396" t="s">
        <v>1426</v>
      </c>
      <c r="D396" s="78" t="s">
        <v>779</v>
      </c>
    </row>
    <row r="397" spans="2:4">
      <c r="B397">
        <v>374</v>
      </c>
      <c r="C397" t="s">
        <v>1427</v>
      </c>
      <c r="D397" s="78" t="s">
        <v>781</v>
      </c>
    </row>
    <row r="398" spans="2:4">
      <c r="B398">
        <v>375</v>
      </c>
      <c r="C398" t="s">
        <v>1428</v>
      </c>
      <c r="D398" s="78" t="s">
        <v>783</v>
      </c>
    </row>
    <row r="399" spans="2:4">
      <c r="B399">
        <v>379</v>
      </c>
      <c r="C399" t="s">
        <v>1432</v>
      </c>
      <c r="D399" s="78" t="s">
        <v>791</v>
      </c>
    </row>
    <row r="400" spans="2:4">
      <c r="B400">
        <v>380</v>
      </c>
      <c r="C400" t="s">
        <v>1433</v>
      </c>
      <c r="D400" s="78" t="s">
        <v>793</v>
      </c>
    </row>
    <row r="401" spans="2:4">
      <c r="B401">
        <v>381</v>
      </c>
      <c r="C401" t="s">
        <v>1434</v>
      </c>
      <c r="D401" s="78" t="s">
        <v>795</v>
      </c>
    </row>
    <row r="402" spans="2:4">
      <c r="B402">
        <v>383</v>
      </c>
      <c r="C402" t="s">
        <v>1436</v>
      </c>
      <c r="D402" s="78" t="s">
        <v>799</v>
      </c>
    </row>
    <row r="403" spans="2:4">
      <c r="B403">
        <v>384</v>
      </c>
      <c r="C403" t="s">
        <v>1437</v>
      </c>
      <c r="D403" s="78" t="s">
        <v>801</v>
      </c>
    </row>
    <row r="404" spans="2:4">
      <c r="B404">
        <v>386</v>
      </c>
      <c r="C404" t="s">
        <v>1439</v>
      </c>
      <c r="D404" s="78" t="s">
        <v>805</v>
      </c>
    </row>
    <row r="405" spans="2:4">
      <c r="B405">
        <v>387</v>
      </c>
      <c r="C405" t="s">
        <v>1440</v>
      </c>
      <c r="D405" s="78" t="s">
        <v>807</v>
      </c>
    </row>
    <row r="406" spans="2:4">
      <c r="B406">
        <v>388</v>
      </c>
      <c r="C406" t="s">
        <v>1441</v>
      </c>
      <c r="D406" s="78" t="s">
        <v>809</v>
      </c>
    </row>
    <row r="407" spans="2:4">
      <c r="B407">
        <v>389</v>
      </c>
      <c r="C407" t="s">
        <v>1442</v>
      </c>
      <c r="D407" s="78" t="s">
        <v>811</v>
      </c>
    </row>
    <row r="408" spans="2:4">
      <c r="B408">
        <v>390</v>
      </c>
      <c r="C408" t="s">
        <v>1443</v>
      </c>
      <c r="D408" s="78" t="s">
        <v>813</v>
      </c>
    </row>
    <row r="409" spans="2:4">
      <c r="B409">
        <v>391</v>
      </c>
      <c r="C409" t="s">
        <v>1444</v>
      </c>
      <c r="D409" s="78" t="s">
        <v>815</v>
      </c>
    </row>
    <row r="410" spans="2:4">
      <c r="B410">
        <v>392</v>
      </c>
      <c r="C410" t="s">
        <v>1445</v>
      </c>
      <c r="D410" s="78" t="s">
        <v>817</v>
      </c>
    </row>
    <row r="411" spans="2:4">
      <c r="B411">
        <v>393</v>
      </c>
      <c r="C411" t="s">
        <v>1446</v>
      </c>
      <c r="D411" s="78" t="s">
        <v>819</v>
      </c>
    </row>
    <row r="412" spans="2:4">
      <c r="B412">
        <v>394</v>
      </c>
      <c r="C412" t="s">
        <v>1447</v>
      </c>
      <c r="D412" s="78" t="s">
        <v>821</v>
      </c>
    </row>
    <row r="413" spans="2:4">
      <c r="B413">
        <v>395</v>
      </c>
      <c r="C413" t="s">
        <v>1448</v>
      </c>
      <c r="D413" s="78" t="s">
        <v>823</v>
      </c>
    </row>
    <row r="414" spans="2:4">
      <c r="B414">
        <v>396</v>
      </c>
      <c r="C414" t="s">
        <v>1449</v>
      </c>
      <c r="D414" s="78" t="s">
        <v>825</v>
      </c>
    </row>
    <row r="415" spans="2:4">
      <c r="B415">
        <v>397</v>
      </c>
      <c r="C415" t="s">
        <v>1450</v>
      </c>
      <c r="D415" s="78" t="s">
        <v>827</v>
      </c>
    </row>
    <row r="416" spans="2:4">
      <c r="B416">
        <v>400</v>
      </c>
      <c r="C416" t="s">
        <v>1453</v>
      </c>
      <c r="D416" s="78" t="s">
        <v>833</v>
      </c>
    </row>
    <row r="417" spans="2:4">
      <c r="B417">
        <v>401</v>
      </c>
      <c r="C417" t="s">
        <v>1454</v>
      </c>
      <c r="D417" s="78" t="s">
        <v>835</v>
      </c>
    </row>
    <row r="418" spans="2:4">
      <c r="B418">
        <v>402</v>
      </c>
      <c r="C418" t="s">
        <v>1455</v>
      </c>
      <c r="D418" s="78" t="s">
        <v>837</v>
      </c>
    </row>
    <row r="419" spans="2:4">
      <c r="B419">
        <v>403</v>
      </c>
      <c r="C419" t="s">
        <v>1456</v>
      </c>
      <c r="D419" s="78" t="s">
        <v>839</v>
      </c>
    </row>
    <row r="420" spans="2:4">
      <c r="B420">
        <v>404</v>
      </c>
      <c r="C420" t="s">
        <v>1457</v>
      </c>
      <c r="D420" s="78" t="s">
        <v>841</v>
      </c>
    </row>
    <row r="421" spans="2:4">
      <c r="B421">
        <v>406</v>
      </c>
      <c r="C421" t="s">
        <v>1459</v>
      </c>
      <c r="D421" s="78" t="s">
        <v>845</v>
      </c>
    </row>
    <row r="422" spans="2:4">
      <c r="B422">
        <v>407</v>
      </c>
      <c r="C422" t="s">
        <v>1460</v>
      </c>
      <c r="D422" s="78" t="s">
        <v>847</v>
      </c>
    </row>
    <row r="423" spans="2:4">
      <c r="B423">
        <v>408</v>
      </c>
      <c r="C423" t="s">
        <v>1461</v>
      </c>
      <c r="D423" s="78" t="s">
        <v>849</v>
      </c>
    </row>
    <row r="424" spans="2:4">
      <c r="B424">
        <v>409</v>
      </c>
      <c r="C424" t="s">
        <v>1462</v>
      </c>
      <c r="D424" s="78" t="s">
        <v>851</v>
      </c>
    </row>
    <row r="425" spans="2:4">
      <c r="B425">
        <v>410</v>
      </c>
      <c r="C425" t="s">
        <v>1463</v>
      </c>
      <c r="D425" s="78" t="s">
        <v>853</v>
      </c>
    </row>
    <row r="426" spans="2:4">
      <c r="B426">
        <v>411</v>
      </c>
      <c r="C426" t="s">
        <v>1464</v>
      </c>
      <c r="D426" s="78" t="s">
        <v>855</v>
      </c>
    </row>
    <row r="427" spans="2:4">
      <c r="B427">
        <v>414</v>
      </c>
      <c r="C427" t="s">
        <v>1467</v>
      </c>
      <c r="D427" s="78" t="s">
        <v>861</v>
      </c>
    </row>
    <row r="428" spans="2:4">
      <c r="B428">
        <v>415</v>
      </c>
      <c r="C428" t="s">
        <v>1468</v>
      </c>
      <c r="D428" s="78" t="s">
        <v>863</v>
      </c>
    </row>
    <row r="429" spans="2:4">
      <c r="B429">
        <v>416</v>
      </c>
      <c r="C429" t="s">
        <v>1469</v>
      </c>
      <c r="D429" s="78" t="s">
        <v>865</v>
      </c>
    </row>
    <row r="430" spans="2:4">
      <c r="B430">
        <v>417</v>
      </c>
      <c r="C430" t="s">
        <v>1470</v>
      </c>
      <c r="D430" s="78" t="s">
        <v>867</v>
      </c>
    </row>
    <row r="431" spans="2:4">
      <c r="B431">
        <v>418</v>
      </c>
      <c r="C431" t="s">
        <v>1471</v>
      </c>
      <c r="D431" s="78" t="s">
        <v>869</v>
      </c>
    </row>
    <row r="432" spans="2:4">
      <c r="B432">
        <v>419</v>
      </c>
      <c r="C432" t="s">
        <v>1472</v>
      </c>
      <c r="D432" s="78" t="s">
        <v>871</v>
      </c>
    </row>
    <row r="433" spans="2:4">
      <c r="B433">
        <v>420</v>
      </c>
      <c r="C433" t="s">
        <v>1473</v>
      </c>
      <c r="D433" s="78" t="s">
        <v>873</v>
      </c>
    </row>
    <row r="434" spans="2:4">
      <c r="B434">
        <v>421</v>
      </c>
      <c r="C434" t="s">
        <v>1474</v>
      </c>
      <c r="D434" s="78" t="s">
        <v>874</v>
      </c>
    </row>
    <row r="435" spans="2:4">
      <c r="B435">
        <v>422</v>
      </c>
      <c r="C435" t="s">
        <v>1475</v>
      </c>
      <c r="D435" s="78" t="s">
        <v>876</v>
      </c>
    </row>
    <row r="436" spans="2:4">
      <c r="B436">
        <v>423</v>
      </c>
      <c r="C436" t="s">
        <v>1476</v>
      </c>
      <c r="D436" s="78" t="s">
        <v>878</v>
      </c>
    </row>
    <row r="437" spans="2:4">
      <c r="B437">
        <v>425</v>
      </c>
      <c r="C437" t="s">
        <v>1478</v>
      </c>
      <c r="D437" s="78" t="s">
        <v>882</v>
      </c>
    </row>
    <row r="438" spans="2:4">
      <c r="B438">
        <v>426</v>
      </c>
      <c r="C438" t="s">
        <v>1479</v>
      </c>
      <c r="D438" s="78" t="s">
        <v>884</v>
      </c>
    </row>
    <row r="439" spans="2:4">
      <c r="B439">
        <v>427</v>
      </c>
      <c r="C439" t="s">
        <v>1480</v>
      </c>
      <c r="D439" s="78" t="s">
        <v>886</v>
      </c>
    </row>
    <row r="440" spans="2:4">
      <c r="B440">
        <v>428</v>
      </c>
      <c r="C440" t="s">
        <v>1481</v>
      </c>
      <c r="D440" s="78" t="s">
        <v>888</v>
      </c>
    </row>
    <row r="441" spans="2:4">
      <c r="B441">
        <v>429</v>
      </c>
      <c r="C441" t="s">
        <v>1482</v>
      </c>
      <c r="D441" s="78" t="s">
        <v>890</v>
      </c>
    </row>
    <row r="442" spans="2:4">
      <c r="B442">
        <v>430</v>
      </c>
      <c r="C442" t="s">
        <v>1483</v>
      </c>
      <c r="D442" s="78" t="s">
        <v>892</v>
      </c>
    </row>
    <row r="443" spans="2:4">
      <c r="B443">
        <v>431</v>
      </c>
      <c r="C443" t="s">
        <v>1484</v>
      </c>
      <c r="D443" s="78" t="s">
        <v>894</v>
      </c>
    </row>
    <row r="444" spans="2:4">
      <c r="B444">
        <v>432</v>
      </c>
      <c r="C444" t="s">
        <v>1485</v>
      </c>
      <c r="D444" s="78" t="s">
        <v>896</v>
      </c>
    </row>
    <row r="445" spans="2:4">
      <c r="B445">
        <v>434</v>
      </c>
      <c r="C445" t="s">
        <v>1487</v>
      </c>
      <c r="D445" s="78" t="s">
        <v>900</v>
      </c>
    </row>
    <row r="446" spans="2:4">
      <c r="B446">
        <v>435</v>
      </c>
      <c r="C446" t="s">
        <v>1488</v>
      </c>
      <c r="D446" s="78" t="s">
        <v>902</v>
      </c>
    </row>
    <row r="447" spans="2:4">
      <c r="B447">
        <v>436</v>
      </c>
      <c r="C447" t="s">
        <v>1489</v>
      </c>
      <c r="D447" s="78" t="s">
        <v>904</v>
      </c>
    </row>
    <row r="448" spans="2:4">
      <c r="B448">
        <v>438</v>
      </c>
      <c r="C448" t="s">
        <v>1491</v>
      </c>
      <c r="D448" s="78" t="s">
        <v>908</v>
      </c>
    </row>
    <row r="449" spans="2:4">
      <c r="B449">
        <v>439</v>
      </c>
      <c r="C449" t="s">
        <v>1492</v>
      </c>
      <c r="D449" s="78" t="s">
        <v>910</v>
      </c>
    </row>
    <row r="450" spans="2:4">
      <c r="B450">
        <v>440</v>
      </c>
      <c r="C450" t="s">
        <v>1493</v>
      </c>
      <c r="D450" s="78" t="s">
        <v>912</v>
      </c>
    </row>
    <row r="451" spans="2:4">
      <c r="B451">
        <v>441</v>
      </c>
      <c r="C451" t="s">
        <v>1494</v>
      </c>
      <c r="D451" s="78" t="s">
        <v>914</v>
      </c>
    </row>
    <row r="452" spans="2:4">
      <c r="B452">
        <v>442</v>
      </c>
      <c r="C452" t="s">
        <v>1495</v>
      </c>
      <c r="D452" s="78" t="s">
        <v>916</v>
      </c>
    </row>
    <row r="453" spans="2:4">
      <c r="B453">
        <v>444</v>
      </c>
      <c r="C453" t="s">
        <v>1497</v>
      </c>
      <c r="D453" s="78" t="s">
        <v>919</v>
      </c>
    </row>
    <row r="454" spans="2:4">
      <c r="B454">
        <v>446</v>
      </c>
      <c r="C454" t="s">
        <v>1499</v>
      </c>
      <c r="D454" s="78" t="s">
        <v>923</v>
      </c>
    </row>
    <row r="455" spans="2:4">
      <c r="B455">
        <v>447</v>
      </c>
      <c r="C455" t="s">
        <v>1500</v>
      </c>
      <c r="D455" s="78" t="s">
        <v>925</v>
      </c>
    </row>
    <row r="456" spans="2:4">
      <c r="B456">
        <v>448</v>
      </c>
      <c r="C456" t="s">
        <v>1501</v>
      </c>
      <c r="D456" s="78" t="s">
        <v>927</v>
      </c>
    </row>
    <row r="457" spans="2:4">
      <c r="B457">
        <v>450</v>
      </c>
      <c r="C457" t="s">
        <v>1503</v>
      </c>
      <c r="D457" s="78" t="s">
        <v>931</v>
      </c>
    </row>
    <row r="458" spans="2:4">
      <c r="B458">
        <v>451</v>
      </c>
      <c r="C458" t="s">
        <v>1504</v>
      </c>
      <c r="D458" s="78" t="s">
        <v>933</v>
      </c>
    </row>
    <row r="459" spans="2:4">
      <c r="B459">
        <v>452</v>
      </c>
      <c r="C459" t="s">
        <v>1505</v>
      </c>
      <c r="D459" s="78" t="s">
        <v>935</v>
      </c>
    </row>
    <row r="460" spans="2:4">
      <c r="B460">
        <v>453</v>
      </c>
      <c r="C460" t="s">
        <v>1506</v>
      </c>
      <c r="D460" s="78" t="s">
        <v>937</v>
      </c>
    </row>
    <row r="461" spans="2:4">
      <c r="B461">
        <v>454</v>
      </c>
      <c r="C461" t="s">
        <v>1507</v>
      </c>
      <c r="D461" s="78" t="s">
        <v>939</v>
      </c>
    </row>
    <row r="462" spans="2:4">
      <c r="B462">
        <v>455</v>
      </c>
      <c r="C462" t="s">
        <v>1508</v>
      </c>
      <c r="D462" s="78" t="s">
        <v>941</v>
      </c>
    </row>
    <row r="463" spans="2:4">
      <c r="B463">
        <v>456</v>
      </c>
      <c r="C463" t="s">
        <v>1508</v>
      </c>
      <c r="D463" s="78" t="s">
        <v>942</v>
      </c>
    </row>
    <row r="464" spans="2:4">
      <c r="B464">
        <v>457</v>
      </c>
      <c r="C464" t="s">
        <v>1509</v>
      </c>
      <c r="D464" s="78" t="s">
        <v>944</v>
      </c>
    </row>
    <row r="465" spans="2:4">
      <c r="B465">
        <v>458</v>
      </c>
      <c r="C465" t="s">
        <v>1510</v>
      </c>
      <c r="D465" s="78" t="s">
        <v>946</v>
      </c>
    </row>
    <row r="466" spans="2:4">
      <c r="B466">
        <v>459</v>
      </c>
      <c r="C466" t="s">
        <v>1511</v>
      </c>
      <c r="D466" s="78" t="s">
        <v>948</v>
      </c>
    </row>
    <row r="467" spans="2:4">
      <c r="B467">
        <v>460</v>
      </c>
      <c r="C467" t="s">
        <v>1512</v>
      </c>
      <c r="D467" s="78" t="s">
        <v>950</v>
      </c>
    </row>
    <row r="468" spans="2:4">
      <c r="B468">
        <v>461</v>
      </c>
      <c r="C468" t="s">
        <v>1513</v>
      </c>
      <c r="D468" s="78" t="s">
        <v>952</v>
      </c>
    </row>
    <row r="469" spans="2:4">
      <c r="B469">
        <v>462</v>
      </c>
      <c r="C469" t="s">
        <v>1514</v>
      </c>
      <c r="D469" s="78" t="s">
        <v>954</v>
      </c>
    </row>
    <row r="470" spans="2:4">
      <c r="B470">
        <v>463</v>
      </c>
      <c r="C470" t="s">
        <v>1515</v>
      </c>
      <c r="D470" s="78" t="s">
        <v>956</v>
      </c>
    </row>
    <row r="471" spans="2:4">
      <c r="B471">
        <v>464</v>
      </c>
      <c r="C471" t="s">
        <v>1516</v>
      </c>
      <c r="D471" s="78" t="s">
        <v>958</v>
      </c>
    </row>
    <row r="472" spans="2:4">
      <c r="B472">
        <v>465</v>
      </c>
      <c r="C472" t="s">
        <v>1517</v>
      </c>
      <c r="D472" s="78" t="s">
        <v>960</v>
      </c>
    </row>
    <row r="473" spans="2:4">
      <c r="B473">
        <v>466</v>
      </c>
      <c r="C473" t="s">
        <v>1518</v>
      </c>
      <c r="D473" s="78" t="s">
        <v>962</v>
      </c>
    </row>
    <row r="474" spans="2:4">
      <c r="B474">
        <v>467</v>
      </c>
      <c r="C474" t="s">
        <v>1519</v>
      </c>
      <c r="D474" s="78" t="s">
        <v>964</v>
      </c>
    </row>
    <row r="475" spans="2:4">
      <c r="B475">
        <v>468</v>
      </c>
      <c r="C475" t="s">
        <v>1520</v>
      </c>
      <c r="D475" s="78" t="s">
        <v>966</v>
      </c>
    </row>
    <row r="476" spans="2:4">
      <c r="B476">
        <v>469</v>
      </c>
      <c r="C476" t="s">
        <v>1521</v>
      </c>
      <c r="D476" s="78" t="s">
        <v>968</v>
      </c>
    </row>
    <row r="477" spans="2:4">
      <c r="B477">
        <v>470</v>
      </c>
      <c r="C477" t="s">
        <v>1522</v>
      </c>
      <c r="D477" s="78" t="s">
        <v>970</v>
      </c>
    </row>
    <row r="478" spans="2:4">
      <c r="B478">
        <v>471</v>
      </c>
      <c r="C478" t="s">
        <v>1523</v>
      </c>
      <c r="D478" s="78" t="s">
        <v>972</v>
      </c>
    </row>
    <row r="479" spans="2:4">
      <c r="B479">
        <v>472</v>
      </c>
      <c r="C479" t="s">
        <v>1524</v>
      </c>
      <c r="D479" s="78" t="s">
        <v>974</v>
      </c>
    </row>
    <row r="480" spans="2:4">
      <c r="B480">
        <v>474</v>
      </c>
      <c r="C480" t="s">
        <v>1526</v>
      </c>
      <c r="D480" s="78" t="s">
        <v>978</v>
      </c>
    </row>
    <row r="481" spans="2:4">
      <c r="B481">
        <v>475</v>
      </c>
      <c r="C481" t="s">
        <v>1527</v>
      </c>
      <c r="D481" s="78" t="s">
        <v>980</v>
      </c>
    </row>
    <row r="482" spans="2:4">
      <c r="B482">
        <v>476</v>
      </c>
      <c r="C482" t="s">
        <v>1528</v>
      </c>
      <c r="D482" s="78" t="s">
        <v>982</v>
      </c>
    </row>
    <row r="483" spans="2:4">
      <c r="B483">
        <v>477</v>
      </c>
      <c r="C483" t="s">
        <v>1529</v>
      </c>
      <c r="D483" s="78" t="s">
        <v>984</v>
      </c>
    </row>
    <row r="484" spans="2:4">
      <c r="B484">
        <v>478</v>
      </c>
      <c r="C484" t="s">
        <v>1530</v>
      </c>
      <c r="D484" s="78" t="s">
        <v>987</v>
      </c>
    </row>
    <row r="485" spans="2:4">
      <c r="B485">
        <v>479</v>
      </c>
      <c r="C485" t="s">
        <v>1531</v>
      </c>
      <c r="D485" s="78" t="s">
        <v>989</v>
      </c>
    </row>
    <row r="486" spans="2:4">
      <c r="B486">
        <v>480</v>
      </c>
      <c r="C486" t="s">
        <v>1532</v>
      </c>
      <c r="D486" s="78" t="s">
        <v>991</v>
      </c>
    </row>
    <row r="487" spans="2:4">
      <c r="B487">
        <v>482</v>
      </c>
      <c r="C487" t="s">
        <v>1534</v>
      </c>
      <c r="D487" s="78" t="s">
        <v>995</v>
      </c>
    </row>
    <row r="488" spans="2:4">
      <c r="B488">
        <v>483</v>
      </c>
      <c r="C488" t="s">
        <v>1535</v>
      </c>
      <c r="D488" s="78" t="s">
        <v>997</v>
      </c>
    </row>
    <row r="489" spans="2:4">
      <c r="B489">
        <v>484</v>
      </c>
      <c r="C489" t="s">
        <v>1536</v>
      </c>
      <c r="D489" s="78" t="s">
        <v>999</v>
      </c>
    </row>
    <row r="490" spans="2:4">
      <c r="B490">
        <v>486</v>
      </c>
      <c r="C490" t="s">
        <v>1538</v>
      </c>
      <c r="D490" s="78" t="s">
        <v>1003</v>
      </c>
    </row>
    <row r="491" spans="2:4">
      <c r="B491">
        <v>487</v>
      </c>
      <c r="C491" t="s">
        <v>1539</v>
      </c>
      <c r="D491" s="78" t="s">
        <v>1005</v>
      </c>
    </row>
    <row r="492" spans="2:4">
      <c r="B492">
        <v>488</v>
      </c>
      <c r="C492" t="s">
        <v>985</v>
      </c>
      <c r="D492" s="78" t="s">
        <v>985</v>
      </c>
    </row>
    <row r="493" spans="2:4">
      <c r="B493">
        <v>489</v>
      </c>
      <c r="C493" t="s">
        <v>1540</v>
      </c>
      <c r="D493" s="78" t="s">
        <v>1008</v>
      </c>
    </row>
    <row r="494" spans="2:4">
      <c r="B494">
        <v>490</v>
      </c>
      <c r="C494" t="s">
        <v>1541</v>
      </c>
      <c r="D494" s="78" t="s">
        <v>1010</v>
      </c>
    </row>
    <row r="495" spans="2:4">
      <c r="B495">
        <v>491</v>
      </c>
      <c r="C495" t="s">
        <v>1542</v>
      </c>
      <c r="D495" s="78" t="s">
        <v>1012</v>
      </c>
    </row>
    <row r="496" spans="2:4">
      <c r="B496">
        <v>492</v>
      </c>
      <c r="C496" t="s">
        <v>985</v>
      </c>
      <c r="D496" s="78" t="s">
        <v>985</v>
      </c>
    </row>
    <row r="497" spans="2:4">
      <c r="B497">
        <v>493</v>
      </c>
      <c r="C497" t="s">
        <v>985</v>
      </c>
      <c r="D497" s="78" t="s">
        <v>985</v>
      </c>
    </row>
    <row r="498" spans="2:4">
      <c r="B498">
        <v>494</v>
      </c>
      <c r="C498" t="s">
        <v>985</v>
      </c>
      <c r="D498" s="78" t="s">
        <v>985</v>
      </c>
    </row>
    <row r="499" spans="2:4">
      <c r="B499">
        <v>495</v>
      </c>
      <c r="C499" t="s">
        <v>985</v>
      </c>
      <c r="D499" s="78" t="s">
        <v>985</v>
      </c>
    </row>
    <row r="500" spans="2:4">
      <c r="B500">
        <v>496</v>
      </c>
      <c r="C500" t="s">
        <v>985</v>
      </c>
      <c r="D500" s="78" t="s">
        <v>985</v>
      </c>
    </row>
    <row r="501" spans="2:4">
      <c r="B501">
        <v>497</v>
      </c>
      <c r="C501" t="s">
        <v>985</v>
      </c>
      <c r="D501" s="78" t="s">
        <v>985</v>
      </c>
    </row>
    <row r="502" spans="2:4">
      <c r="B502">
        <v>498</v>
      </c>
      <c r="C502" t="s">
        <v>985</v>
      </c>
      <c r="D502" s="78" t="s">
        <v>985</v>
      </c>
    </row>
    <row r="503" spans="2:4">
      <c r="B503">
        <v>499</v>
      </c>
      <c r="C503" t="s">
        <v>985</v>
      </c>
      <c r="D503" s="78" t="s">
        <v>985</v>
      </c>
    </row>
    <row r="504" spans="2:4">
      <c r="B504">
        <v>500</v>
      </c>
      <c r="C504" t="s">
        <v>985</v>
      </c>
      <c r="D504" s="78" t="s">
        <v>985</v>
      </c>
    </row>
    <row r="505" spans="2:4">
      <c r="B505">
        <v>501</v>
      </c>
      <c r="C505" t="s">
        <v>1543</v>
      </c>
      <c r="D505" s="78" t="s">
        <v>1023</v>
      </c>
    </row>
    <row r="506" spans="2:4">
      <c r="B506">
        <v>502</v>
      </c>
      <c r="C506" t="s">
        <v>1544</v>
      </c>
      <c r="D506" s="78" t="s">
        <v>1025</v>
      </c>
    </row>
    <row r="507" spans="2:4">
      <c r="B507">
        <v>503</v>
      </c>
      <c r="C507" t="s">
        <v>1545</v>
      </c>
      <c r="D507" s="78" t="s">
        <v>1027</v>
      </c>
    </row>
    <row r="508" spans="2:4">
      <c r="B508">
        <v>504</v>
      </c>
      <c r="C508" t="s">
        <v>985</v>
      </c>
      <c r="D508" s="78" t="s">
        <v>985</v>
      </c>
    </row>
    <row r="509" spans="2:4">
      <c r="B509">
        <v>505</v>
      </c>
      <c r="C509" t="s">
        <v>1546</v>
      </c>
      <c r="D509" s="78" t="s">
        <v>985</v>
      </c>
    </row>
    <row r="510" spans="2:4">
      <c r="B510">
        <v>506</v>
      </c>
      <c r="C510" t="s">
        <v>1547</v>
      </c>
      <c r="D510" s="78" t="s">
        <v>1572</v>
      </c>
    </row>
    <row r="511" spans="2:4">
      <c r="B511">
        <v>507</v>
      </c>
      <c r="C511" t="s">
        <v>1548</v>
      </c>
      <c r="D511" s="78" t="s">
        <v>1572</v>
      </c>
    </row>
    <row r="512" spans="2:4">
      <c r="B512">
        <v>508</v>
      </c>
      <c r="C512" t="s">
        <v>1549</v>
      </c>
      <c r="D512" s="78" t="s">
        <v>1572</v>
      </c>
    </row>
    <row r="513" spans="2:4">
      <c r="B513">
        <v>509</v>
      </c>
      <c r="C513" t="s">
        <v>985</v>
      </c>
      <c r="D513" s="78" t="s">
        <v>985</v>
      </c>
    </row>
    <row r="514" spans="2:4">
      <c r="B514">
        <v>510</v>
      </c>
      <c r="C514" t="s">
        <v>1550</v>
      </c>
      <c r="D514" s="78" t="s">
        <v>1572</v>
      </c>
    </row>
    <row r="515" spans="2:4">
      <c r="B515">
        <v>511</v>
      </c>
      <c r="C515" t="s">
        <v>1551</v>
      </c>
      <c r="D515" s="78" t="s">
        <v>1572</v>
      </c>
    </row>
    <row r="516" spans="2:4">
      <c r="B516">
        <v>512</v>
      </c>
      <c r="C516" t="s">
        <v>1552</v>
      </c>
      <c r="D516" s="78" t="s">
        <v>1572</v>
      </c>
    </row>
    <row r="517" spans="2:4">
      <c r="B517">
        <v>513</v>
      </c>
      <c r="C517" t="s">
        <v>985</v>
      </c>
      <c r="D517" s="78" t="s">
        <v>985</v>
      </c>
    </row>
    <row r="518" spans="2:4">
      <c r="B518">
        <v>514</v>
      </c>
      <c r="C518" t="s">
        <v>1553</v>
      </c>
      <c r="D518" s="78" t="s">
        <v>1572</v>
      </c>
    </row>
    <row r="519" spans="2:4">
      <c r="B519">
        <v>515</v>
      </c>
      <c r="C519" t="s">
        <v>985</v>
      </c>
      <c r="D519" s="78" t="s">
        <v>985</v>
      </c>
    </row>
    <row r="520" spans="2:4">
      <c r="B520">
        <v>516</v>
      </c>
      <c r="C520" t="s">
        <v>1554</v>
      </c>
      <c r="D520" s="78" t="s">
        <v>1572</v>
      </c>
    </row>
    <row r="521" spans="2:4">
      <c r="B521">
        <v>517</v>
      </c>
      <c r="C521" t="s">
        <v>1555</v>
      </c>
      <c r="D521" s="78" t="s">
        <v>985</v>
      </c>
    </row>
    <row r="522" spans="2:4">
      <c r="B522">
        <v>518</v>
      </c>
      <c r="C522" t="s">
        <v>985</v>
      </c>
      <c r="D522" s="78" t="s">
        <v>985</v>
      </c>
    </row>
    <row r="523" spans="2:4">
      <c r="B523">
        <v>519</v>
      </c>
      <c r="C523" t="s">
        <v>985</v>
      </c>
      <c r="D523" s="78" t="s">
        <v>985</v>
      </c>
    </row>
    <row r="524" spans="2:4">
      <c r="B524">
        <v>520</v>
      </c>
      <c r="C524" t="s">
        <v>1556</v>
      </c>
      <c r="D524" s="78" t="s">
        <v>1572</v>
      </c>
    </row>
    <row r="525" spans="2:4">
      <c r="B525">
        <v>521</v>
      </c>
      <c r="C525" t="s">
        <v>985</v>
      </c>
      <c r="D525" s="78" t="s">
        <v>1572</v>
      </c>
    </row>
    <row r="526" spans="2:4">
      <c r="B526">
        <v>522</v>
      </c>
      <c r="C526" t="s">
        <v>985</v>
      </c>
      <c r="D526" s="78" t="s">
        <v>985</v>
      </c>
    </row>
    <row r="527" spans="2:4">
      <c r="B527">
        <v>523</v>
      </c>
      <c r="C527" t="s">
        <v>985</v>
      </c>
      <c r="D527" s="78" t="s">
        <v>985</v>
      </c>
    </row>
    <row r="528" spans="2:4">
      <c r="B528">
        <v>524</v>
      </c>
      <c r="C528" t="s">
        <v>1557</v>
      </c>
      <c r="D528" s="78" t="s">
        <v>985</v>
      </c>
    </row>
    <row r="529" spans="1:4">
      <c r="B529">
        <v>525</v>
      </c>
      <c r="C529" t="s">
        <v>1558</v>
      </c>
      <c r="D529" s="78" t="s">
        <v>1572</v>
      </c>
    </row>
    <row r="530" spans="1:4">
      <c r="B530">
        <v>526</v>
      </c>
      <c r="C530" t="s">
        <v>1559</v>
      </c>
      <c r="D530" s="78" t="s">
        <v>1572</v>
      </c>
    </row>
    <row r="531" spans="1:4">
      <c r="B531">
        <v>527</v>
      </c>
      <c r="C531" t="s">
        <v>985</v>
      </c>
      <c r="D531" s="78" t="s">
        <v>985</v>
      </c>
    </row>
    <row r="532" spans="1:4">
      <c r="B532">
        <v>528</v>
      </c>
      <c r="C532" t="s">
        <v>1560</v>
      </c>
      <c r="D532" s="78" t="s">
        <v>1572</v>
      </c>
    </row>
    <row r="533" spans="1:4">
      <c r="B533">
        <v>529</v>
      </c>
      <c r="C533" t="s">
        <v>985</v>
      </c>
      <c r="D533" s="78" t="s">
        <v>985</v>
      </c>
    </row>
    <row r="534" spans="1:4">
      <c r="B534">
        <v>999</v>
      </c>
      <c r="C534" t="s">
        <v>1561</v>
      </c>
      <c r="D534" s="78" t="s">
        <v>1054</v>
      </c>
    </row>
    <row r="535" spans="1:4">
      <c r="A535" s="78" t="s">
        <v>1571</v>
      </c>
      <c r="B535" s="78"/>
      <c r="C535" s="78"/>
      <c r="D535" s="7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32"/>
  <sheetViews>
    <sheetView workbookViewId="0">
      <selection activeCell="J4" sqref="J4"/>
    </sheetView>
  </sheetViews>
  <sheetFormatPr baseColWidth="10" defaultColWidth="9.1640625" defaultRowHeight="11"/>
  <cols>
    <col min="1" max="1" width="28.83203125" style="5" customWidth="1"/>
    <col min="2" max="2" width="16.5" style="5" bestFit="1" customWidth="1"/>
    <col min="3" max="3" width="8" style="5" customWidth="1"/>
    <col min="4" max="4" width="9.1640625" style="5" customWidth="1"/>
    <col min="5" max="16384" width="9.1640625" style="5"/>
  </cols>
  <sheetData>
    <row r="1" spans="1:4">
      <c r="A1" s="1" t="s">
        <v>0</v>
      </c>
      <c r="B1" s="2" t="s">
        <v>1</v>
      </c>
      <c r="C1" s="4" t="s">
        <v>3</v>
      </c>
      <c r="D1" s="5" t="s">
        <v>5</v>
      </c>
    </row>
    <row r="2" spans="1:4" ht="14">
      <c r="A2" s="40" t="s">
        <v>1055</v>
      </c>
      <c r="B2" s="11" t="s">
        <v>21</v>
      </c>
      <c r="C2" s="13">
        <v>1</v>
      </c>
      <c r="D2" s="5">
        <v>0</v>
      </c>
    </row>
    <row r="3" spans="1:4" ht="14">
      <c r="A3" s="40" t="s">
        <v>1056</v>
      </c>
      <c r="B3" s="11" t="s">
        <v>24</v>
      </c>
      <c r="C3" s="13">
        <v>2</v>
      </c>
      <c r="D3" s="5">
        <v>1</v>
      </c>
    </row>
    <row r="4" spans="1:4" ht="14">
      <c r="A4" s="40" t="s">
        <v>1175</v>
      </c>
      <c r="B4" s="11" t="s">
        <v>276</v>
      </c>
      <c r="C4" s="13">
        <v>121</v>
      </c>
      <c r="D4" s="5">
        <v>1</v>
      </c>
    </row>
    <row r="5" spans="1:4" ht="14">
      <c r="A5" s="40" t="s">
        <v>1271</v>
      </c>
      <c r="B5" s="11" t="s">
        <v>467</v>
      </c>
      <c r="C5" s="13">
        <v>217</v>
      </c>
      <c r="D5" s="5">
        <v>1</v>
      </c>
    </row>
    <row r="6" spans="1:4" ht="14">
      <c r="A6" s="40" t="s">
        <v>1272</v>
      </c>
      <c r="B6" s="11" t="s">
        <v>469</v>
      </c>
      <c r="C6" s="13">
        <v>218</v>
      </c>
      <c r="D6" s="5">
        <v>1</v>
      </c>
    </row>
    <row r="7" spans="1:4" ht="14">
      <c r="A7" s="40" t="s">
        <v>1372</v>
      </c>
      <c r="B7" s="11" t="s">
        <v>670</v>
      </c>
      <c r="C7" s="13">
        <v>319</v>
      </c>
      <c r="D7" s="5">
        <v>1</v>
      </c>
    </row>
    <row r="8" spans="1:4" ht="14">
      <c r="A8" s="40" t="s">
        <v>1396</v>
      </c>
      <c r="B8" s="11" t="s">
        <v>718</v>
      </c>
      <c r="C8" s="13">
        <v>343</v>
      </c>
      <c r="D8" s="5">
        <v>1</v>
      </c>
    </row>
    <row r="9" spans="1:4" ht="14">
      <c r="A9" s="40" t="s">
        <v>1458</v>
      </c>
      <c r="B9" s="11" t="s">
        <v>842</v>
      </c>
      <c r="C9" s="13">
        <v>405</v>
      </c>
      <c r="D9" s="5">
        <v>1</v>
      </c>
    </row>
    <row r="10" spans="1:4" ht="14">
      <c r="A10" s="40" t="s">
        <v>1065</v>
      </c>
      <c r="B10" s="11" t="s">
        <v>49</v>
      </c>
      <c r="C10" s="13">
        <v>11</v>
      </c>
      <c r="D10" s="5">
        <v>2</v>
      </c>
    </row>
    <row r="11" spans="1:4" ht="14">
      <c r="A11" s="40" t="s">
        <v>1072</v>
      </c>
      <c r="B11" s="11" t="s">
        <v>65</v>
      </c>
      <c r="C11" s="13">
        <v>18</v>
      </c>
      <c r="D11" s="5">
        <v>2</v>
      </c>
    </row>
    <row r="12" spans="1:4" ht="14">
      <c r="A12" s="40" t="s">
        <v>1074</v>
      </c>
      <c r="B12" s="11" t="s">
        <v>70</v>
      </c>
      <c r="C12" s="13">
        <v>20</v>
      </c>
      <c r="D12" s="5">
        <v>2</v>
      </c>
    </row>
    <row r="13" spans="1:4" ht="14">
      <c r="A13" s="40" t="s">
        <v>1075</v>
      </c>
      <c r="B13" s="11" t="s">
        <v>74</v>
      </c>
      <c r="C13" s="13">
        <v>21</v>
      </c>
      <c r="D13" s="5">
        <v>2</v>
      </c>
    </row>
    <row r="14" spans="1:4" ht="15" customHeight="1">
      <c r="A14" s="40" t="s">
        <v>1102</v>
      </c>
      <c r="B14" s="11" t="s">
        <v>130</v>
      </c>
      <c r="C14" s="13">
        <v>48</v>
      </c>
      <c r="D14" s="5">
        <v>2</v>
      </c>
    </row>
    <row r="15" spans="1:4" ht="15" customHeight="1">
      <c r="A15" s="40" t="s">
        <v>1144</v>
      </c>
      <c r="B15" s="11" t="s">
        <v>214</v>
      </c>
      <c r="C15" s="13">
        <v>90</v>
      </c>
      <c r="D15" s="5">
        <v>2</v>
      </c>
    </row>
    <row r="16" spans="1:4" ht="15" customHeight="1">
      <c r="A16" s="40" t="s">
        <v>1146</v>
      </c>
      <c r="B16" s="11" t="s">
        <v>218</v>
      </c>
      <c r="C16" s="13">
        <v>92</v>
      </c>
      <c r="D16" s="5">
        <v>2</v>
      </c>
    </row>
    <row r="17" spans="1:4" ht="15" customHeight="1">
      <c r="A17" s="40" t="s">
        <v>1152</v>
      </c>
      <c r="B17" s="11" t="s">
        <v>230</v>
      </c>
      <c r="C17" s="13">
        <v>98</v>
      </c>
      <c r="D17" s="5">
        <v>2</v>
      </c>
    </row>
    <row r="18" spans="1:4" ht="15" customHeight="1">
      <c r="A18" s="40" t="s">
        <v>1155</v>
      </c>
      <c r="B18" s="11" t="s">
        <v>236</v>
      </c>
      <c r="C18" s="13">
        <v>101</v>
      </c>
      <c r="D18" s="5">
        <v>2</v>
      </c>
    </row>
    <row r="19" spans="1:4" ht="15" customHeight="1">
      <c r="A19" s="40" t="s">
        <v>1156</v>
      </c>
      <c r="B19" s="11" t="s">
        <v>238</v>
      </c>
      <c r="C19" s="13">
        <v>102</v>
      </c>
      <c r="D19" s="5">
        <v>2</v>
      </c>
    </row>
    <row r="20" spans="1:4" ht="15" customHeight="1">
      <c r="A20" s="40" t="s">
        <v>1172</v>
      </c>
      <c r="B20" s="11" t="s">
        <v>270</v>
      </c>
      <c r="C20" s="13">
        <v>118</v>
      </c>
      <c r="D20" s="5">
        <v>2</v>
      </c>
    </row>
    <row r="21" spans="1:4" ht="15" customHeight="1">
      <c r="A21" s="40" t="s">
        <v>1195</v>
      </c>
      <c r="B21" s="11" t="s">
        <v>315</v>
      </c>
      <c r="C21" s="13">
        <v>141</v>
      </c>
      <c r="D21" s="5">
        <v>2</v>
      </c>
    </row>
    <row r="22" spans="1:4" ht="15" customHeight="1">
      <c r="A22" s="40" t="s">
        <v>1196</v>
      </c>
      <c r="B22" s="11" t="s">
        <v>317</v>
      </c>
      <c r="C22" s="13">
        <v>142</v>
      </c>
      <c r="D22" s="5">
        <v>2</v>
      </c>
    </row>
    <row r="23" spans="1:4" ht="15" customHeight="1">
      <c r="A23" s="40" t="s">
        <v>1224</v>
      </c>
      <c r="B23" s="11" t="s">
        <v>373</v>
      </c>
      <c r="C23" s="13">
        <v>170</v>
      </c>
      <c r="D23" s="5">
        <v>2</v>
      </c>
    </row>
    <row r="24" spans="1:4" ht="15" customHeight="1">
      <c r="A24" s="40" t="s">
        <v>1249</v>
      </c>
      <c r="B24" s="11" t="s">
        <v>423</v>
      </c>
      <c r="C24" s="13">
        <v>195</v>
      </c>
      <c r="D24" s="5">
        <v>2</v>
      </c>
    </row>
    <row r="25" spans="1:4" ht="14">
      <c r="A25" s="40" t="s">
        <v>1322</v>
      </c>
      <c r="B25" s="11" t="s">
        <v>570</v>
      </c>
      <c r="C25" s="13">
        <v>269</v>
      </c>
      <c r="D25" s="5">
        <v>2</v>
      </c>
    </row>
    <row r="26" spans="1:4" ht="14">
      <c r="A26" s="40" t="s">
        <v>1327</v>
      </c>
      <c r="B26" s="11" t="s">
        <v>580</v>
      </c>
      <c r="C26" s="13">
        <v>274</v>
      </c>
      <c r="D26" s="5">
        <v>2</v>
      </c>
    </row>
    <row r="27" spans="1:4" ht="14">
      <c r="A27" s="40" t="s">
        <v>1338</v>
      </c>
      <c r="B27" s="11" t="s">
        <v>602</v>
      </c>
      <c r="C27" s="13">
        <v>285</v>
      </c>
      <c r="D27" s="5">
        <v>2</v>
      </c>
    </row>
    <row r="28" spans="1:4" ht="14">
      <c r="A28" s="40" t="s">
        <v>1344</v>
      </c>
      <c r="B28" s="11" t="s">
        <v>614</v>
      </c>
      <c r="C28" s="13">
        <v>291</v>
      </c>
      <c r="D28" s="5">
        <v>2</v>
      </c>
    </row>
    <row r="29" spans="1:4" ht="14">
      <c r="A29" s="40" t="s">
        <v>1370</v>
      </c>
      <c r="B29" s="11" t="s">
        <v>666</v>
      </c>
      <c r="C29" s="13">
        <v>317</v>
      </c>
      <c r="D29" s="5">
        <v>2</v>
      </c>
    </row>
    <row r="30" spans="1:4" ht="14">
      <c r="A30" s="40" t="s">
        <v>1371</v>
      </c>
      <c r="B30" s="11" t="s">
        <v>668</v>
      </c>
      <c r="C30" s="13">
        <v>318</v>
      </c>
      <c r="D30" s="5">
        <v>2</v>
      </c>
    </row>
    <row r="31" spans="1:4" ht="14">
      <c r="A31" s="40" t="s">
        <v>1377</v>
      </c>
      <c r="B31" s="11" t="s">
        <v>680</v>
      </c>
      <c r="C31" s="13">
        <v>324</v>
      </c>
      <c r="D31" s="5">
        <v>2</v>
      </c>
    </row>
    <row r="32" spans="1:4" ht="14">
      <c r="A32" s="40" t="s">
        <v>1392</v>
      </c>
      <c r="B32" s="11" t="s">
        <v>710</v>
      </c>
      <c r="C32" s="13">
        <v>339</v>
      </c>
      <c r="D32" s="5">
        <v>2</v>
      </c>
    </row>
    <row r="33" spans="1:4" ht="14">
      <c r="A33" s="40" t="s">
        <v>1525</v>
      </c>
      <c r="B33" s="11" t="s">
        <v>975</v>
      </c>
      <c r="C33" s="13">
        <v>473</v>
      </c>
      <c r="D33" s="5">
        <v>2</v>
      </c>
    </row>
    <row r="34" spans="1:4" ht="14">
      <c r="A34" s="40" t="s">
        <v>1533</v>
      </c>
      <c r="B34" s="11" t="s">
        <v>992</v>
      </c>
      <c r="C34" s="13">
        <v>481</v>
      </c>
      <c r="D34" s="5">
        <v>2</v>
      </c>
    </row>
    <row r="35" spans="1:4" ht="14">
      <c r="A35" s="40" t="s">
        <v>1083</v>
      </c>
      <c r="B35" s="11" t="s">
        <v>91</v>
      </c>
      <c r="C35" s="13">
        <v>29</v>
      </c>
      <c r="D35" s="5">
        <v>3</v>
      </c>
    </row>
    <row r="36" spans="1:4" ht="14">
      <c r="A36" s="40" t="s">
        <v>1084</v>
      </c>
      <c r="B36" s="11" t="s">
        <v>93</v>
      </c>
      <c r="C36" s="13">
        <v>30</v>
      </c>
      <c r="D36" s="5">
        <v>3</v>
      </c>
    </row>
    <row r="37" spans="1:4" ht="14">
      <c r="A37" s="40" t="s">
        <v>1087</v>
      </c>
      <c r="B37" s="11" t="s">
        <v>99</v>
      </c>
      <c r="C37" s="13">
        <v>33</v>
      </c>
      <c r="D37" s="5">
        <v>3</v>
      </c>
    </row>
    <row r="38" spans="1:4" ht="14">
      <c r="A38" s="40" t="s">
        <v>1096</v>
      </c>
      <c r="B38" s="11" t="s">
        <v>118</v>
      </c>
      <c r="C38" s="13">
        <v>42</v>
      </c>
      <c r="D38" s="5">
        <v>3</v>
      </c>
    </row>
    <row r="39" spans="1:4" ht="14">
      <c r="A39" s="40" t="s">
        <v>1129</v>
      </c>
      <c r="B39" s="11" t="s">
        <v>184</v>
      </c>
      <c r="C39" s="13">
        <v>75</v>
      </c>
      <c r="D39" s="5">
        <v>3</v>
      </c>
    </row>
    <row r="40" spans="1:4" ht="14">
      <c r="A40" s="40" t="s">
        <v>1132</v>
      </c>
      <c r="B40" s="11" t="s">
        <v>190</v>
      </c>
      <c r="C40" s="13">
        <v>78</v>
      </c>
      <c r="D40" s="5">
        <v>3</v>
      </c>
    </row>
    <row r="41" spans="1:4" ht="14">
      <c r="A41" s="40" t="s">
        <v>1140</v>
      </c>
      <c r="B41" s="11" t="s">
        <v>206</v>
      </c>
      <c r="C41" s="13">
        <v>86</v>
      </c>
      <c r="D41" s="5">
        <v>3</v>
      </c>
    </row>
    <row r="42" spans="1:4" ht="14">
      <c r="A42" s="40" t="s">
        <v>1162</v>
      </c>
      <c r="B42" s="11" t="s">
        <v>250</v>
      </c>
      <c r="C42" s="13">
        <v>108</v>
      </c>
      <c r="D42" s="5">
        <v>3</v>
      </c>
    </row>
    <row r="43" spans="1:4" ht="14">
      <c r="A43" s="40" t="s">
        <v>1220</v>
      </c>
      <c r="B43" s="11" t="s">
        <v>365</v>
      </c>
      <c r="C43" s="13">
        <v>166</v>
      </c>
      <c r="D43" s="5">
        <v>3</v>
      </c>
    </row>
    <row r="44" spans="1:4" ht="14">
      <c r="A44" s="40" t="s">
        <v>1239</v>
      </c>
      <c r="B44" s="11" t="s">
        <v>403</v>
      </c>
      <c r="C44" s="13">
        <v>185</v>
      </c>
      <c r="D44" s="5">
        <v>3</v>
      </c>
    </row>
    <row r="45" spans="1:4" ht="14">
      <c r="A45" s="40" t="s">
        <v>1260</v>
      </c>
      <c r="B45" s="11" t="s">
        <v>445</v>
      </c>
      <c r="C45" s="13">
        <v>206</v>
      </c>
      <c r="D45" s="5">
        <v>3</v>
      </c>
    </row>
    <row r="46" spans="1:4" ht="28">
      <c r="A46" s="41" t="s">
        <v>1286</v>
      </c>
      <c r="B46" s="11" t="s">
        <v>497</v>
      </c>
      <c r="C46" s="13">
        <v>232</v>
      </c>
      <c r="D46" s="5">
        <v>3</v>
      </c>
    </row>
    <row r="47" spans="1:4" ht="14">
      <c r="A47" s="40" t="s">
        <v>1311</v>
      </c>
      <c r="B47" s="11" t="s">
        <v>547</v>
      </c>
      <c r="C47" s="13">
        <v>257</v>
      </c>
      <c r="D47" s="5">
        <v>3</v>
      </c>
    </row>
    <row r="48" spans="1:4" ht="14">
      <c r="A48" s="40" t="s">
        <v>1326</v>
      </c>
      <c r="B48" s="11" t="s">
        <v>578</v>
      </c>
      <c r="C48" s="13">
        <v>273</v>
      </c>
      <c r="D48" s="5">
        <v>3</v>
      </c>
    </row>
    <row r="49" spans="1:4" ht="14">
      <c r="A49" s="40" t="s">
        <v>1362</v>
      </c>
      <c r="B49" s="11" t="s">
        <v>650</v>
      </c>
      <c r="C49" s="13">
        <v>309</v>
      </c>
      <c r="D49" s="5">
        <v>3</v>
      </c>
    </row>
    <row r="50" spans="1:4" ht="14">
      <c r="A50" s="40" t="s">
        <v>1365</v>
      </c>
      <c r="B50" s="11" t="s">
        <v>656</v>
      </c>
      <c r="C50" s="13">
        <v>312</v>
      </c>
      <c r="D50" s="5">
        <v>3</v>
      </c>
    </row>
    <row r="51" spans="1:4" ht="14">
      <c r="A51" s="40" t="s">
        <v>1414</v>
      </c>
      <c r="B51" s="11" t="s">
        <v>754</v>
      </c>
      <c r="C51" s="13">
        <v>361</v>
      </c>
      <c r="D51" s="5">
        <v>3</v>
      </c>
    </row>
    <row r="52" spans="1:4" ht="14">
      <c r="A52" s="40" t="s">
        <v>1418</v>
      </c>
      <c r="B52" s="11" t="s">
        <v>762</v>
      </c>
      <c r="C52" s="13">
        <v>365</v>
      </c>
      <c r="D52" s="5">
        <v>3</v>
      </c>
    </row>
    <row r="53" spans="1:4" ht="14">
      <c r="A53" s="40" t="s">
        <v>1451</v>
      </c>
      <c r="B53" s="11" t="s">
        <v>828</v>
      </c>
      <c r="C53" s="13">
        <v>398</v>
      </c>
      <c r="D53" s="5">
        <v>3</v>
      </c>
    </row>
    <row r="54" spans="1:4" ht="14">
      <c r="A54" s="40" t="s">
        <v>1452</v>
      </c>
      <c r="B54" s="11" t="s">
        <v>830</v>
      </c>
      <c r="C54" s="13">
        <v>399</v>
      </c>
      <c r="D54" s="5">
        <v>3</v>
      </c>
    </row>
    <row r="55" spans="1:4" ht="14">
      <c r="A55" s="40" t="s">
        <v>1477</v>
      </c>
      <c r="B55" s="11" t="s">
        <v>879</v>
      </c>
      <c r="C55" s="13">
        <v>424</v>
      </c>
      <c r="D55" s="5">
        <v>3</v>
      </c>
    </row>
    <row r="56" spans="1:4" ht="14">
      <c r="A56" s="40" t="s">
        <v>1486</v>
      </c>
      <c r="B56" s="11" t="s">
        <v>897</v>
      </c>
      <c r="C56" s="13">
        <v>433</v>
      </c>
      <c r="D56" s="5">
        <v>3</v>
      </c>
    </row>
    <row r="57" spans="1:4" ht="14">
      <c r="A57" s="40" t="s">
        <v>1490</v>
      </c>
      <c r="B57" s="11" t="s">
        <v>905</v>
      </c>
      <c r="C57" s="13">
        <v>437</v>
      </c>
      <c r="D57" s="5">
        <v>3</v>
      </c>
    </row>
    <row r="58" spans="1:4" ht="14">
      <c r="A58" s="40" t="s">
        <v>1496</v>
      </c>
      <c r="B58" s="11" t="s">
        <v>897</v>
      </c>
      <c r="C58" s="13">
        <v>443</v>
      </c>
      <c r="D58" s="5">
        <v>3</v>
      </c>
    </row>
    <row r="59" spans="1:4" ht="14">
      <c r="A59" s="40" t="s">
        <v>1537</v>
      </c>
      <c r="B59" s="11" t="s">
        <v>1000</v>
      </c>
      <c r="C59" s="13">
        <v>485</v>
      </c>
      <c r="D59" s="5">
        <v>3</v>
      </c>
    </row>
    <row r="60" spans="1:4" ht="14">
      <c r="A60" s="40" t="s">
        <v>1069</v>
      </c>
      <c r="B60" s="11" t="s">
        <v>57</v>
      </c>
      <c r="C60" s="13">
        <v>15</v>
      </c>
      <c r="D60" s="5">
        <v>4</v>
      </c>
    </row>
    <row r="61" spans="1:4" ht="14">
      <c r="A61" s="40" t="s">
        <v>1089</v>
      </c>
      <c r="B61" s="11" t="s">
        <v>103</v>
      </c>
      <c r="C61" s="13">
        <v>35</v>
      </c>
      <c r="D61" s="5">
        <v>4</v>
      </c>
    </row>
    <row r="62" spans="1:4" ht="14">
      <c r="A62" s="40" t="s">
        <v>1202</v>
      </c>
      <c r="B62" s="11" t="s">
        <v>329</v>
      </c>
      <c r="C62" s="13">
        <v>148</v>
      </c>
      <c r="D62" s="5">
        <v>4</v>
      </c>
    </row>
    <row r="63" spans="1:4" ht="14">
      <c r="A63" s="40" t="s">
        <v>1232</v>
      </c>
      <c r="B63" s="11" t="s">
        <v>389</v>
      </c>
      <c r="C63" s="13">
        <v>178</v>
      </c>
      <c r="D63" s="5">
        <v>4</v>
      </c>
    </row>
    <row r="64" spans="1:4" ht="14">
      <c r="A64" s="40" t="s">
        <v>1244</v>
      </c>
      <c r="B64" s="11" t="s">
        <v>413</v>
      </c>
      <c r="C64" s="13">
        <v>190</v>
      </c>
      <c r="D64" s="5">
        <v>4</v>
      </c>
    </row>
    <row r="65" spans="1:4" ht="14">
      <c r="A65" s="40" t="s">
        <v>1290</v>
      </c>
      <c r="B65" s="11" t="s">
        <v>505</v>
      </c>
      <c r="C65" s="13">
        <v>236</v>
      </c>
      <c r="D65" s="5">
        <v>4</v>
      </c>
    </row>
    <row r="66" spans="1:4" ht="14">
      <c r="A66" s="40" t="s">
        <v>1398</v>
      </c>
      <c r="B66" s="11" t="s">
        <v>722</v>
      </c>
      <c r="C66" s="13">
        <v>345</v>
      </c>
      <c r="D66" s="5">
        <v>4</v>
      </c>
    </row>
    <row r="67" spans="1:4" ht="14">
      <c r="A67" s="40" t="s">
        <v>1429</v>
      </c>
      <c r="B67" s="11" t="s">
        <v>784</v>
      </c>
      <c r="C67" s="13">
        <v>376</v>
      </c>
      <c r="D67" s="5">
        <v>4</v>
      </c>
    </row>
    <row r="68" spans="1:4" ht="14">
      <c r="A68" s="44" t="s">
        <v>1430</v>
      </c>
      <c r="B68" s="11" t="s">
        <v>786</v>
      </c>
      <c r="C68" s="13">
        <v>377</v>
      </c>
      <c r="D68" s="5">
        <v>4</v>
      </c>
    </row>
    <row r="69" spans="1:4" ht="14">
      <c r="A69" s="40" t="s">
        <v>1431</v>
      </c>
      <c r="B69" s="11" t="s">
        <v>788</v>
      </c>
      <c r="C69" s="13">
        <v>378</v>
      </c>
      <c r="D69" s="5">
        <v>4</v>
      </c>
    </row>
    <row r="70" spans="1:4" ht="14">
      <c r="A70" s="40" t="s">
        <v>1435</v>
      </c>
      <c r="B70" s="11" t="s">
        <v>796</v>
      </c>
      <c r="C70" s="13">
        <v>382</v>
      </c>
      <c r="D70" s="5">
        <v>4</v>
      </c>
    </row>
    <row r="71" spans="1:4" ht="14">
      <c r="A71" s="40" t="s">
        <v>1438</v>
      </c>
      <c r="B71" s="11" t="s">
        <v>802</v>
      </c>
      <c r="C71" s="13">
        <v>385</v>
      </c>
      <c r="D71" s="5">
        <v>4</v>
      </c>
    </row>
    <row r="72" spans="1:4" ht="14">
      <c r="A72" s="40" t="s">
        <v>1465</v>
      </c>
      <c r="B72" s="11" t="s">
        <v>856</v>
      </c>
      <c r="C72" s="13">
        <v>412</v>
      </c>
      <c r="D72" s="5">
        <v>4</v>
      </c>
    </row>
    <row r="73" spans="1:4" ht="14">
      <c r="A73" s="40" t="s">
        <v>1466</v>
      </c>
      <c r="B73" s="11" t="s">
        <v>858</v>
      </c>
      <c r="C73" s="13">
        <v>413</v>
      </c>
      <c r="D73" s="5">
        <v>4</v>
      </c>
    </row>
    <row r="74" spans="1:4" ht="14">
      <c r="A74" s="40" t="s">
        <v>1498</v>
      </c>
      <c r="B74" s="11" t="s">
        <v>920</v>
      </c>
      <c r="C74" s="13">
        <v>445</v>
      </c>
      <c r="D74" s="5">
        <v>4</v>
      </c>
    </row>
    <row r="75" spans="1:4" ht="14">
      <c r="A75" s="40" t="s">
        <v>1502</v>
      </c>
      <c r="B75" s="11" t="s">
        <v>928</v>
      </c>
      <c r="C75" s="13">
        <v>449</v>
      </c>
      <c r="D75" s="5">
        <v>4</v>
      </c>
    </row>
    <row r="76" spans="1:4" ht="14">
      <c r="A76" s="40" t="s">
        <v>1057</v>
      </c>
      <c r="B76" s="11" t="s">
        <v>27</v>
      </c>
      <c r="C76" s="13">
        <v>3</v>
      </c>
      <c r="D76" s="5">
        <v>5</v>
      </c>
    </row>
    <row r="77" spans="1:4" ht="14">
      <c r="A77" s="40" t="s">
        <v>1058</v>
      </c>
      <c r="B77" s="11" t="s">
        <v>30</v>
      </c>
      <c r="C77" s="13">
        <v>4</v>
      </c>
      <c r="D77" s="5">
        <v>5</v>
      </c>
    </row>
    <row r="78" spans="1:4" ht="14">
      <c r="A78" s="40" t="s">
        <v>1059</v>
      </c>
      <c r="B78" s="11" t="s">
        <v>33</v>
      </c>
      <c r="C78" s="13">
        <v>5</v>
      </c>
      <c r="D78" s="5">
        <v>5</v>
      </c>
    </row>
    <row r="79" spans="1:4" ht="14">
      <c r="A79" s="40" t="s">
        <v>1060</v>
      </c>
      <c r="B79" s="11" t="s">
        <v>36</v>
      </c>
      <c r="C79" s="13">
        <v>6</v>
      </c>
      <c r="D79" s="5">
        <v>5</v>
      </c>
    </row>
    <row r="80" spans="1:4" ht="14">
      <c r="A80" s="40" t="s">
        <v>1061</v>
      </c>
      <c r="B80" s="11" t="s">
        <v>39</v>
      </c>
      <c r="C80" s="13">
        <v>7</v>
      </c>
      <c r="D80" s="5">
        <v>5</v>
      </c>
    </row>
    <row r="81" spans="1:4" ht="14">
      <c r="A81" s="40" t="s">
        <v>1062</v>
      </c>
      <c r="B81" s="11" t="s">
        <v>42</v>
      </c>
      <c r="C81" s="13">
        <v>8</v>
      </c>
      <c r="D81" s="5">
        <v>5</v>
      </c>
    </row>
    <row r="82" spans="1:4" ht="14">
      <c r="A82" s="40" t="s">
        <v>1063</v>
      </c>
      <c r="B82" s="11" t="s">
        <v>45</v>
      </c>
      <c r="C82" s="13">
        <v>9</v>
      </c>
      <c r="D82" s="5">
        <v>5</v>
      </c>
    </row>
    <row r="83" spans="1:4" ht="14">
      <c r="A83" s="40" t="s">
        <v>1064</v>
      </c>
      <c r="B83" s="11" t="s">
        <v>47</v>
      </c>
      <c r="C83" s="13">
        <v>10</v>
      </c>
      <c r="D83" s="5">
        <v>5</v>
      </c>
    </row>
    <row r="84" spans="1:4" ht="14">
      <c r="A84" s="40" t="s">
        <v>1066</v>
      </c>
      <c r="B84" s="11" t="s">
        <v>51</v>
      </c>
      <c r="C84" s="13">
        <v>12</v>
      </c>
      <c r="D84" s="5">
        <v>5</v>
      </c>
    </row>
    <row r="85" spans="1:4" ht="14">
      <c r="A85" s="40" t="s">
        <v>1067</v>
      </c>
      <c r="B85" s="11" t="s">
        <v>53</v>
      </c>
      <c r="C85" s="13">
        <v>13</v>
      </c>
      <c r="D85" s="5">
        <v>5</v>
      </c>
    </row>
    <row r="86" spans="1:4" ht="14">
      <c r="A86" s="40" t="s">
        <v>1068</v>
      </c>
      <c r="B86" s="11" t="s">
        <v>55</v>
      </c>
      <c r="C86" s="13">
        <v>14</v>
      </c>
      <c r="D86" s="5">
        <v>5</v>
      </c>
    </row>
    <row r="87" spans="1:4" ht="14">
      <c r="A87" s="40" t="s">
        <v>1070</v>
      </c>
      <c r="B87" s="11" t="s">
        <v>60</v>
      </c>
      <c r="C87" s="13">
        <v>16</v>
      </c>
      <c r="D87" s="5">
        <v>5</v>
      </c>
    </row>
    <row r="88" spans="1:4" ht="14">
      <c r="A88" s="40" t="s">
        <v>1071</v>
      </c>
      <c r="B88" s="11" t="s">
        <v>63</v>
      </c>
      <c r="C88" s="13">
        <v>17</v>
      </c>
      <c r="D88" s="5">
        <v>5</v>
      </c>
    </row>
    <row r="89" spans="1:4" ht="14">
      <c r="A89" s="40" t="s">
        <v>1073</v>
      </c>
      <c r="B89" s="11" t="s">
        <v>67</v>
      </c>
      <c r="C89" s="13">
        <v>19</v>
      </c>
      <c r="D89" s="5">
        <v>5</v>
      </c>
    </row>
    <row r="90" spans="1:4" ht="14">
      <c r="A90" s="40" t="s">
        <v>1076</v>
      </c>
      <c r="B90" s="11" t="s">
        <v>76</v>
      </c>
      <c r="C90" s="13">
        <v>22</v>
      </c>
      <c r="D90" s="5">
        <v>5</v>
      </c>
    </row>
    <row r="91" spans="1:4" ht="14">
      <c r="A91" s="40" t="s">
        <v>1077</v>
      </c>
      <c r="B91" s="11" t="s">
        <v>78</v>
      </c>
      <c r="C91" s="13">
        <v>23</v>
      </c>
      <c r="D91" s="5">
        <v>5</v>
      </c>
    </row>
    <row r="92" spans="1:4" ht="42">
      <c r="A92" s="41" t="s">
        <v>1078</v>
      </c>
      <c r="B92" s="11" t="s">
        <v>80</v>
      </c>
      <c r="C92" s="13">
        <v>24</v>
      </c>
      <c r="D92" s="5">
        <v>5</v>
      </c>
    </row>
    <row r="93" spans="1:4" ht="14">
      <c r="A93" s="40" t="s">
        <v>1079</v>
      </c>
      <c r="B93" s="11" t="s">
        <v>82</v>
      </c>
      <c r="C93" s="13">
        <v>25</v>
      </c>
      <c r="D93" s="5">
        <v>5</v>
      </c>
    </row>
    <row r="94" spans="1:4" ht="14">
      <c r="A94" s="40" t="s">
        <v>1080</v>
      </c>
      <c r="B94" s="11" t="s">
        <v>85</v>
      </c>
      <c r="C94" s="13">
        <v>26</v>
      </c>
      <c r="D94" s="5">
        <v>5</v>
      </c>
    </row>
    <row r="95" spans="1:4" ht="14">
      <c r="A95" s="40" t="s">
        <v>1081</v>
      </c>
      <c r="B95" s="11" t="s">
        <v>87</v>
      </c>
      <c r="C95" s="13">
        <v>27</v>
      </c>
      <c r="D95" s="5">
        <v>5</v>
      </c>
    </row>
    <row r="96" spans="1:4" ht="14">
      <c r="A96" s="40" t="s">
        <v>1082</v>
      </c>
      <c r="B96" s="11" t="s">
        <v>89</v>
      </c>
      <c r="C96" s="13">
        <v>28</v>
      </c>
      <c r="D96" s="5">
        <v>5</v>
      </c>
    </row>
    <row r="97" spans="1:4" ht="14">
      <c r="A97" s="40" t="s">
        <v>1085</v>
      </c>
      <c r="B97" s="11" t="s">
        <v>95</v>
      </c>
      <c r="C97" s="13">
        <v>31</v>
      </c>
      <c r="D97" s="5">
        <v>5</v>
      </c>
    </row>
    <row r="98" spans="1:4" ht="14">
      <c r="A98" s="40" t="s">
        <v>1086</v>
      </c>
      <c r="B98" s="11" t="s">
        <v>97</v>
      </c>
      <c r="C98" s="13">
        <v>32</v>
      </c>
      <c r="D98" s="5">
        <v>5</v>
      </c>
    </row>
    <row r="99" spans="1:4" ht="14">
      <c r="A99" s="40" t="s">
        <v>1088</v>
      </c>
      <c r="B99" s="11" t="s">
        <v>101</v>
      </c>
      <c r="C99" s="13">
        <v>34</v>
      </c>
      <c r="D99" s="5">
        <v>5</v>
      </c>
    </row>
    <row r="100" spans="1:4" ht="14">
      <c r="A100" s="40" t="s">
        <v>1090</v>
      </c>
      <c r="B100" s="11" t="s">
        <v>105</v>
      </c>
      <c r="C100" s="13">
        <v>36</v>
      </c>
      <c r="D100" s="5">
        <v>5</v>
      </c>
    </row>
    <row r="101" spans="1:4" ht="14">
      <c r="A101" s="40" t="s">
        <v>1091</v>
      </c>
      <c r="B101" s="11" t="s">
        <v>107</v>
      </c>
      <c r="C101" s="13">
        <v>37</v>
      </c>
      <c r="D101" s="5">
        <v>5</v>
      </c>
    </row>
    <row r="102" spans="1:4" ht="14">
      <c r="A102" s="40" t="s">
        <v>1092</v>
      </c>
      <c r="B102" s="11" t="s">
        <v>109</v>
      </c>
      <c r="C102" s="13">
        <v>38</v>
      </c>
      <c r="D102" s="5">
        <v>5</v>
      </c>
    </row>
    <row r="103" spans="1:4" ht="14">
      <c r="A103" s="40" t="s">
        <v>1093</v>
      </c>
      <c r="B103" s="11" t="s">
        <v>111</v>
      </c>
      <c r="C103" s="13">
        <v>39</v>
      </c>
      <c r="D103" s="5">
        <v>5</v>
      </c>
    </row>
    <row r="104" spans="1:4" ht="14">
      <c r="A104" s="40" t="s">
        <v>1094</v>
      </c>
      <c r="B104" s="11" t="s">
        <v>114</v>
      </c>
      <c r="C104" s="13">
        <v>40</v>
      </c>
      <c r="D104" s="5">
        <v>5</v>
      </c>
    </row>
    <row r="105" spans="1:4" ht="14">
      <c r="A105" s="40" t="s">
        <v>1095</v>
      </c>
      <c r="B105" s="11" t="s">
        <v>116</v>
      </c>
      <c r="C105" s="13">
        <v>41</v>
      </c>
      <c r="D105" s="5">
        <v>5</v>
      </c>
    </row>
    <row r="106" spans="1:4" ht="14">
      <c r="A106" s="40" t="s">
        <v>1097</v>
      </c>
      <c r="B106" s="11" t="s">
        <v>120</v>
      </c>
      <c r="C106" s="13">
        <v>43</v>
      </c>
      <c r="D106" s="5">
        <v>5</v>
      </c>
    </row>
    <row r="107" spans="1:4" ht="14">
      <c r="A107" s="40" t="s">
        <v>1098</v>
      </c>
      <c r="B107" s="11" t="s">
        <v>122</v>
      </c>
      <c r="C107" s="13">
        <v>44</v>
      </c>
      <c r="D107" s="5">
        <v>5</v>
      </c>
    </row>
    <row r="108" spans="1:4" ht="14">
      <c r="A108" s="40" t="s">
        <v>1099</v>
      </c>
      <c r="B108" s="11" t="s">
        <v>124</v>
      </c>
      <c r="C108" s="13">
        <v>45</v>
      </c>
      <c r="D108" s="5">
        <v>5</v>
      </c>
    </row>
    <row r="109" spans="1:4" ht="14">
      <c r="A109" s="40" t="s">
        <v>1100</v>
      </c>
      <c r="B109" s="11" t="s">
        <v>126</v>
      </c>
      <c r="C109" s="13">
        <v>46</v>
      </c>
      <c r="D109" s="5">
        <v>5</v>
      </c>
    </row>
    <row r="110" spans="1:4" ht="14">
      <c r="A110" s="40" t="s">
        <v>1101</v>
      </c>
      <c r="B110" s="11" t="s">
        <v>128</v>
      </c>
      <c r="C110" s="13">
        <v>47</v>
      </c>
      <c r="D110" s="5">
        <v>5</v>
      </c>
    </row>
    <row r="111" spans="1:4" ht="14">
      <c r="A111" s="40" t="s">
        <v>1103</v>
      </c>
      <c r="B111" s="11" t="s">
        <v>132</v>
      </c>
      <c r="C111" s="13">
        <v>49</v>
      </c>
      <c r="D111" s="5">
        <v>5</v>
      </c>
    </row>
    <row r="112" spans="1:4" ht="14">
      <c r="A112" s="40" t="s">
        <v>1104</v>
      </c>
      <c r="B112" s="11" t="s">
        <v>134</v>
      </c>
      <c r="C112" s="13">
        <v>50</v>
      </c>
      <c r="D112" s="5">
        <v>5</v>
      </c>
    </row>
    <row r="113" spans="1:4" ht="14">
      <c r="A113" s="40" t="s">
        <v>1105</v>
      </c>
      <c r="B113" s="11" t="s">
        <v>136</v>
      </c>
      <c r="C113" s="13">
        <v>51</v>
      </c>
      <c r="D113" s="5">
        <v>5</v>
      </c>
    </row>
    <row r="114" spans="1:4" ht="14">
      <c r="A114" s="40" t="s">
        <v>1106</v>
      </c>
      <c r="B114" s="11" t="s">
        <v>138</v>
      </c>
      <c r="C114" s="13">
        <v>52</v>
      </c>
      <c r="D114" s="5">
        <v>5</v>
      </c>
    </row>
    <row r="115" spans="1:4" ht="14">
      <c r="A115" s="40" t="s">
        <v>1107</v>
      </c>
      <c r="B115" s="11" t="s">
        <v>140</v>
      </c>
      <c r="C115" s="13">
        <v>53</v>
      </c>
      <c r="D115" s="5">
        <v>5</v>
      </c>
    </row>
    <row r="116" spans="1:4" ht="14">
      <c r="A116" s="40" t="s">
        <v>1108</v>
      </c>
      <c r="B116" s="11" t="s">
        <v>142</v>
      </c>
      <c r="C116" s="13">
        <v>54</v>
      </c>
      <c r="D116" s="5">
        <v>5</v>
      </c>
    </row>
    <row r="117" spans="1:4" ht="14">
      <c r="A117" s="40" t="s">
        <v>1109</v>
      </c>
      <c r="B117" s="11" t="s">
        <v>144</v>
      </c>
      <c r="C117" s="13">
        <v>55</v>
      </c>
      <c r="D117" s="5">
        <v>5</v>
      </c>
    </row>
    <row r="118" spans="1:4" ht="14">
      <c r="A118" s="40" t="s">
        <v>1110</v>
      </c>
      <c r="B118" s="11" t="s">
        <v>146</v>
      </c>
      <c r="C118" s="13">
        <v>56</v>
      </c>
      <c r="D118" s="5">
        <v>5</v>
      </c>
    </row>
    <row r="119" spans="1:4" ht="14">
      <c r="A119" s="40" t="s">
        <v>1111</v>
      </c>
      <c r="B119" s="11" t="s">
        <v>148</v>
      </c>
      <c r="C119" s="13">
        <v>57</v>
      </c>
      <c r="D119" s="5">
        <v>5</v>
      </c>
    </row>
    <row r="120" spans="1:4" ht="14">
      <c r="A120" s="40" t="s">
        <v>1112</v>
      </c>
      <c r="B120" s="11" t="s">
        <v>150</v>
      </c>
      <c r="C120" s="13">
        <v>58</v>
      </c>
      <c r="D120" s="5">
        <v>5</v>
      </c>
    </row>
    <row r="121" spans="1:4" ht="14">
      <c r="A121" s="42" t="s">
        <v>1113</v>
      </c>
      <c r="B121" s="11" t="s">
        <v>152</v>
      </c>
      <c r="C121" s="13">
        <v>59</v>
      </c>
      <c r="D121" s="5">
        <v>5</v>
      </c>
    </row>
    <row r="122" spans="1:4" ht="14">
      <c r="A122" s="40" t="s">
        <v>1114</v>
      </c>
      <c r="B122" s="11" t="s">
        <v>154</v>
      </c>
      <c r="C122" s="13">
        <v>60</v>
      </c>
      <c r="D122" s="5">
        <v>5</v>
      </c>
    </row>
    <row r="123" spans="1:4" ht="14">
      <c r="A123" s="40" t="s">
        <v>1115</v>
      </c>
      <c r="B123" s="11" t="s">
        <v>156</v>
      </c>
      <c r="C123" s="13">
        <v>61</v>
      </c>
      <c r="D123" s="5">
        <v>5</v>
      </c>
    </row>
    <row r="124" spans="1:4" ht="14">
      <c r="A124" s="40" t="s">
        <v>1116</v>
      </c>
      <c r="B124" s="11" t="s">
        <v>158</v>
      </c>
      <c r="C124" s="13">
        <v>62</v>
      </c>
      <c r="D124" s="5">
        <v>5</v>
      </c>
    </row>
    <row r="125" spans="1:4" ht="14">
      <c r="A125" s="40" t="s">
        <v>1117</v>
      </c>
      <c r="B125" s="11" t="s">
        <v>160</v>
      </c>
      <c r="C125" s="13">
        <v>63</v>
      </c>
      <c r="D125" s="5">
        <v>5</v>
      </c>
    </row>
    <row r="126" spans="1:4" ht="14">
      <c r="A126" s="40" t="s">
        <v>1118</v>
      </c>
      <c r="B126" s="11" t="s">
        <v>162</v>
      </c>
      <c r="C126" s="13">
        <v>64</v>
      </c>
      <c r="D126" s="5">
        <v>5</v>
      </c>
    </row>
    <row r="127" spans="1:4" ht="14">
      <c r="A127" s="40" t="s">
        <v>1119</v>
      </c>
      <c r="B127" s="11" t="s">
        <v>164</v>
      </c>
      <c r="C127" s="13">
        <v>65</v>
      </c>
      <c r="D127" s="5">
        <v>5</v>
      </c>
    </row>
    <row r="128" spans="1:4" ht="14">
      <c r="A128" s="40" t="s">
        <v>1120</v>
      </c>
      <c r="B128" s="11" t="s">
        <v>166</v>
      </c>
      <c r="C128" s="13">
        <v>66</v>
      </c>
      <c r="D128" s="5">
        <v>5</v>
      </c>
    </row>
    <row r="129" spans="1:4" ht="14">
      <c r="A129" s="40" t="s">
        <v>1121</v>
      </c>
      <c r="B129" s="11" t="s">
        <v>168</v>
      </c>
      <c r="C129" s="13">
        <v>67</v>
      </c>
      <c r="D129" s="5">
        <v>5</v>
      </c>
    </row>
    <row r="130" spans="1:4" ht="14">
      <c r="A130" s="40" t="s">
        <v>1122</v>
      </c>
      <c r="B130" s="11" t="s">
        <v>170</v>
      </c>
      <c r="C130" s="13">
        <v>68</v>
      </c>
      <c r="D130" s="5">
        <v>5</v>
      </c>
    </row>
    <row r="131" spans="1:4" ht="14">
      <c r="A131" s="40" t="s">
        <v>1123</v>
      </c>
      <c r="B131" s="11" t="s">
        <v>172</v>
      </c>
      <c r="C131" s="13">
        <v>69</v>
      </c>
      <c r="D131" s="5">
        <v>5</v>
      </c>
    </row>
    <row r="132" spans="1:4" ht="14">
      <c r="A132" s="40" t="s">
        <v>1124</v>
      </c>
      <c r="B132" s="11" t="s">
        <v>174</v>
      </c>
      <c r="C132" s="13">
        <v>70</v>
      </c>
      <c r="D132" s="5">
        <v>5</v>
      </c>
    </row>
    <row r="133" spans="1:4" ht="14">
      <c r="A133" s="40" t="s">
        <v>1125</v>
      </c>
      <c r="B133" s="11" t="s">
        <v>176</v>
      </c>
      <c r="C133" s="13">
        <v>71</v>
      </c>
      <c r="D133" s="5">
        <v>5</v>
      </c>
    </row>
    <row r="134" spans="1:4" ht="14">
      <c r="A134" s="40" t="s">
        <v>1126</v>
      </c>
      <c r="B134" s="11" t="s">
        <v>178</v>
      </c>
      <c r="C134" s="13">
        <v>72</v>
      </c>
      <c r="D134" s="5">
        <v>5</v>
      </c>
    </row>
    <row r="135" spans="1:4" ht="14">
      <c r="A135" s="40" t="s">
        <v>1127</v>
      </c>
      <c r="B135" s="11" t="s">
        <v>180</v>
      </c>
      <c r="C135" s="13">
        <v>73</v>
      </c>
      <c r="D135" s="5">
        <v>5</v>
      </c>
    </row>
    <row r="136" spans="1:4" ht="14">
      <c r="A136" s="40" t="s">
        <v>1128</v>
      </c>
      <c r="B136" s="11" t="s">
        <v>182</v>
      </c>
      <c r="C136" s="13">
        <v>74</v>
      </c>
      <c r="D136" s="5">
        <v>5</v>
      </c>
    </row>
    <row r="137" spans="1:4" ht="14">
      <c r="A137" s="40" t="s">
        <v>1130</v>
      </c>
      <c r="B137" s="11" t="s">
        <v>186</v>
      </c>
      <c r="C137" s="13">
        <v>76</v>
      </c>
      <c r="D137" s="5">
        <v>5</v>
      </c>
    </row>
    <row r="138" spans="1:4" ht="14">
      <c r="A138" s="40" t="s">
        <v>1131</v>
      </c>
      <c r="B138" s="11" t="s">
        <v>188</v>
      </c>
      <c r="C138" s="13">
        <v>77</v>
      </c>
      <c r="D138" s="5">
        <v>5</v>
      </c>
    </row>
    <row r="139" spans="1:4" ht="14">
      <c r="A139" s="40" t="s">
        <v>1133</v>
      </c>
      <c r="B139" s="11" t="s">
        <v>192</v>
      </c>
      <c r="C139" s="13">
        <v>79</v>
      </c>
      <c r="D139" s="5">
        <v>5</v>
      </c>
    </row>
    <row r="140" spans="1:4" ht="14">
      <c r="A140" s="40" t="s">
        <v>1134</v>
      </c>
      <c r="B140" s="11" t="s">
        <v>194</v>
      </c>
      <c r="C140" s="13">
        <v>80</v>
      </c>
      <c r="D140" s="5">
        <v>5</v>
      </c>
    </row>
    <row r="141" spans="1:4" ht="14">
      <c r="A141" s="40" t="s">
        <v>1135</v>
      </c>
      <c r="B141" s="11" t="s">
        <v>196</v>
      </c>
      <c r="C141" s="13">
        <v>81</v>
      </c>
      <c r="D141" s="5">
        <v>5</v>
      </c>
    </row>
    <row r="142" spans="1:4" ht="14">
      <c r="A142" s="40" t="s">
        <v>1136</v>
      </c>
      <c r="B142" s="11" t="s">
        <v>198</v>
      </c>
      <c r="C142" s="13">
        <v>82</v>
      </c>
      <c r="D142" s="5">
        <v>5</v>
      </c>
    </row>
    <row r="143" spans="1:4" ht="14">
      <c r="A143" s="40" t="s">
        <v>1137</v>
      </c>
      <c r="B143" s="11" t="s">
        <v>200</v>
      </c>
      <c r="C143" s="13">
        <v>83</v>
      </c>
      <c r="D143" s="5">
        <v>5</v>
      </c>
    </row>
    <row r="144" spans="1:4" ht="14">
      <c r="A144" s="40" t="s">
        <v>1138</v>
      </c>
      <c r="B144" s="11" t="s">
        <v>202</v>
      </c>
      <c r="C144" s="13">
        <v>84</v>
      </c>
      <c r="D144" s="5">
        <v>5</v>
      </c>
    </row>
    <row r="145" spans="1:4" ht="14">
      <c r="A145" s="40" t="s">
        <v>1139</v>
      </c>
      <c r="B145" s="11" t="s">
        <v>204</v>
      </c>
      <c r="C145" s="13">
        <v>85</v>
      </c>
      <c r="D145" s="5">
        <v>5</v>
      </c>
    </row>
    <row r="146" spans="1:4" ht="14">
      <c r="A146" s="40" t="s">
        <v>1141</v>
      </c>
      <c r="B146" s="11" t="s">
        <v>208</v>
      </c>
      <c r="C146" s="13">
        <v>87</v>
      </c>
      <c r="D146" s="5">
        <v>5</v>
      </c>
    </row>
    <row r="147" spans="1:4" ht="14">
      <c r="A147" s="40" t="s">
        <v>1142</v>
      </c>
      <c r="B147" s="11" t="s">
        <v>210</v>
      </c>
      <c r="C147" s="13">
        <v>88</v>
      </c>
      <c r="D147" s="5">
        <v>5</v>
      </c>
    </row>
    <row r="148" spans="1:4" ht="14">
      <c r="A148" s="40" t="s">
        <v>1143</v>
      </c>
      <c r="B148" s="11" t="s">
        <v>212</v>
      </c>
      <c r="C148" s="13">
        <v>89</v>
      </c>
      <c r="D148" s="5">
        <v>5</v>
      </c>
    </row>
    <row r="149" spans="1:4" ht="14">
      <c r="A149" s="40" t="s">
        <v>1145</v>
      </c>
      <c r="B149" s="11" t="s">
        <v>216</v>
      </c>
      <c r="C149" s="13">
        <v>91</v>
      </c>
      <c r="D149" s="5">
        <v>5</v>
      </c>
    </row>
    <row r="150" spans="1:4" ht="14">
      <c r="A150" s="40" t="s">
        <v>1147</v>
      </c>
      <c r="B150" s="11" t="s">
        <v>220</v>
      </c>
      <c r="C150" s="13">
        <v>93</v>
      </c>
      <c r="D150" s="5">
        <v>5</v>
      </c>
    </row>
    <row r="151" spans="1:4" ht="14">
      <c r="A151" s="40" t="s">
        <v>1148</v>
      </c>
      <c r="B151" s="11" t="s">
        <v>222</v>
      </c>
      <c r="C151" s="13">
        <v>94</v>
      </c>
      <c r="D151" s="5">
        <v>5</v>
      </c>
    </row>
    <row r="152" spans="1:4" ht="14">
      <c r="A152" s="40" t="s">
        <v>1149</v>
      </c>
      <c r="B152" s="11" t="s">
        <v>224</v>
      </c>
      <c r="C152" s="13">
        <v>95</v>
      </c>
      <c r="D152" s="5">
        <v>5</v>
      </c>
    </row>
    <row r="153" spans="1:4" ht="14">
      <c r="A153" s="40" t="s">
        <v>1150</v>
      </c>
      <c r="B153" s="11" t="s">
        <v>226</v>
      </c>
      <c r="C153" s="13">
        <v>96</v>
      </c>
      <c r="D153" s="5">
        <v>5</v>
      </c>
    </row>
    <row r="154" spans="1:4" ht="14">
      <c r="A154" s="40" t="s">
        <v>1151</v>
      </c>
      <c r="B154" s="11" t="s">
        <v>228</v>
      </c>
      <c r="C154" s="13">
        <v>97</v>
      </c>
      <c r="D154" s="5">
        <v>5</v>
      </c>
    </row>
    <row r="155" spans="1:4" ht="14">
      <c r="A155" s="40" t="s">
        <v>1153</v>
      </c>
      <c r="B155" s="11" t="s">
        <v>232</v>
      </c>
      <c r="C155" s="13">
        <v>99</v>
      </c>
      <c r="D155" s="5">
        <v>5</v>
      </c>
    </row>
    <row r="156" spans="1:4" ht="14">
      <c r="A156" s="40" t="s">
        <v>1154</v>
      </c>
      <c r="B156" s="11" t="s">
        <v>234</v>
      </c>
      <c r="C156" s="13">
        <v>100</v>
      </c>
      <c r="D156" s="5">
        <v>5</v>
      </c>
    </row>
    <row r="157" spans="1:4" ht="14">
      <c r="A157" s="40" t="s">
        <v>1157</v>
      </c>
      <c r="B157" s="11" t="s">
        <v>240</v>
      </c>
      <c r="C157" s="13">
        <v>103</v>
      </c>
      <c r="D157" s="5">
        <v>5</v>
      </c>
    </row>
    <row r="158" spans="1:4" ht="14">
      <c r="A158" s="40" t="s">
        <v>1158</v>
      </c>
      <c r="B158" s="11" t="s">
        <v>242</v>
      </c>
      <c r="C158" s="13">
        <v>104</v>
      </c>
      <c r="D158" s="5">
        <v>5</v>
      </c>
    </row>
    <row r="159" spans="1:4" ht="14">
      <c r="A159" s="40" t="s">
        <v>1159</v>
      </c>
      <c r="B159" s="11" t="s">
        <v>244</v>
      </c>
      <c r="C159" s="13">
        <v>105</v>
      </c>
      <c r="D159" s="5">
        <v>5</v>
      </c>
    </row>
    <row r="160" spans="1:4" ht="14">
      <c r="A160" s="40" t="s">
        <v>1160</v>
      </c>
      <c r="B160" s="11" t="s">
        <v>246</v>
      </c>
      <c r="C160" s="13">
        <v>106</v>
      </c>
      <c r="D160" s="5">
        <v>5</v>
      </c>
    </row>
    <row r="161" spans="1:4" ht="14">
      <c r="A161" s="40" t="s">
        <v>1161</v>
      </c>
      <c r="B161" s="11" t="s">
        <v>248</v>
      </c>
      <c r="C161" s="13">
        <v>107</v>
      </c>
      <c r="D161" s="5">
        <v>5</v>
      </c>
    </row>
    <row r="162" spans="1:4" ht="14">
      <c r="A162" s="40" t="s">
        <v>1163</v>
      </c>
      <c r="B162" s="11" t="s">
        <v>252</v>
      </c>
      <c r="C162" s="13">
        <v>109</v>
      </c>
      <c r="D162" s="5">
        <v>5</v>
      </c>
    </row>
    <row r="163" spans="1:4" ht="14">
      <c r="A163" s="40" t="s">
        <v>1164</v>
      </c>
      <c r="B163" s="11" t="s">
        <v>254</v>
      </c>
      <c r="C163" s="13">
        <v>110</v>
      </c>
      <c r="D163" s="5">
        <v>5</v>
      </c>
    </row>
    <row r="164" spans="1:4" ht="14">
      <c r="A164" s="40" t="s">
        <v>1165</v>
      </c>
      <c r="B164" s="11" t="s">
        <v>256</v>
      </c>
      <c r="C164" s="13">
        <v>111</v>
      </c>
      <c r="D164" s="5">
        <v>5</v>
      </c>
    </row>
    <row r="165" spans="1:4" ht="14">
      <c r="A165" s="40" t="s">
        <v>1166</v>
      </c>
      <c r="B165" s="11" t="s">
        <v>258</v>
      </c>
      <c r="C165" s="13">
        <v>112</v>
      </c>
      <c r="D165" s="5">
        <v>5</v>
      </c>
    </row>
    <row r="166" spans="1:4" ht="14">
      <c r="A166" s="40" t="s">
        <v>1167</v>
      </c>
      <c r="B166" s="11" t="s">
        <v>260</v>
      </c>
      <c r="C166" s="13">
        <v>113</v>
      </c>
      <c r="D166" s="5">
        <v>5</v>
      </c>
    </row>
    <row r="167" spans="1:4" ht="14">
      <c r="A167" s="40" t="s">
        <v>1168</v>
      </c>
      <c r="B167" s="11" t="s">
        <v>262</v>
      </c>
      <c r="C167" s="13">
        <v>114</v>
      </c>
      <c r="D167" s="5">
        <v>5</v>
      </c>
    </row>
    <row r="168" spans="1:4" ht="14">
      <c r="A168" s="40" t="s">
        <v>1169</v>
      </c>
      <c r="B168" s="11" t="s">
        <v>264</v>
      </c>
      <c r="C168" s="13">
        <v>115</v>
      </c>
      <c r="D168" s="5">
        <v>5</v>
      </c>
    </row>
    <row r="169" spans="1:4" ht="14">
      <c r="A169" s="40" t="s">
        <v>1170</v>
      </c>
      <c r="B169" s="11" t="s">
        <v>266</v>
      </c>
      <c r="C169" s="13">
        <v>116</v>
      </c>
      <c r="D169" s="5">
        <v>5</v>
      </c>
    </row>
    <row r="170" spans="1:4" ht="14">
      <c r="A170" s="40" t="s">
        <v>1171</v>
      </c>
      <c r="B170" s="11" t="s">
        <v>268</v>
      </c>
      <c r="C170" s="13">
        <v>117</v>
      </c>
      <c r="D170" s="5">
        <v>5</v>
      </c>
    </row>
    <row r="171" spans="1:4" ht="14">
      <c r="A171" s="40" t="s">
        <v>1173</v>
      </c>
      <c r="B171" s="11" t="s">
        <v>272</v>
      </c>
      <c r="C171" s="13">
        <v>119</v>
      </c>
      <c r="D171" s="5">
        <v>5</v>
      </c>
    </row>
    <row r="172" spans="1:4" ht="14">
      <c r="A172" s="40" t="s">
        <v>1174</v>
      </c>
      <c r="B172" s="11" t="s">
        <v>274</v>
      </c>
      <c r="C172" s="13">
        <v>120</v>
      </c>
      <c r="D172" s="5">
        <v>5</v>
      </c>
    </row>
    <row r="173" spans="1:4" ht="14">
      <c r="A173" s="40" t="s">
        <v>1176</v>
      </c>
      <c r="B173" s="11" t="s">
        <v>278</v>
      </c>
      <c r="C173" s="13">
        <v>122</v>
      </c>
      <c r="D173" s="5">
        <v>5</v>
      </c>
    </row>
    <row r="174" spans="1:4" ht="14">
      <c r="A174" s="40" t="s">
        <v>1177</v>
      </c>
      <c r="B174" s="11" t="s">
        <v>280</v>
      </c>
      <c r="C174" s="13">
        <v>123</v>
      </c>
      <c r="D174" s="5">
        <v>5</v>
      </c>
    </row>
    <row r="175" spans="1:4" ht="14">
      <c r="A175" s="40" t="s">
        <v>1178</v>
      </c>
      <c r="B175" s="11" t="s">
        <v>282</v>
      </c>
      <c r="C175" s="13">
        <v>124</v>
      </c>
      <c r="D175" s="5">
        <v>5</v>
      </c>
    </row>
    <row r="176" spans="1:4" ht="14">
      <c r="A176" s="40" t="s">
        <v>1179</v>
      </c>
      <c r="B176" s="11" t="s">
        <v>284</v>
      </c>
      <c r="C176" s="13">
        <v>125</v>
      </c>
      <c r="D176" s="5">
        <v>5</v>
      </c>
    </row>
    <row r="177" spans="1:4" ht="14">
      <c r="A177" s="40" t="s">
        <v>1180</v>
      </c>
      <c r="B177" s="11" t="s">
        <v>286</v>
      </c>
      <c r="C177" s="13">
        <v>126</v>
      </c>
      <c r="D177" s="5">
        <v>5</v>
      </c>
    </row>
    <row r="178" spans="1:4" ht="14">
      <c r="A178" s="40" t="s">
        <v>1181</v>
      </c>
      <c r="B178" s="11" t="s">
        <v>288</v>
      </c>
      <c r="C178" s="13">
        <v>127</v>
      </c>
      <c r="D178" s="5">
        <v>5</v>
      </c>
    </row>
    <row r="179" spans="1:4" ht="14">
      <c r="A179" s="40" t="s">
        <v>1182</v>
      </c>
      <c r="B179" s="11" t="s">
        <v>290</v>
      </c>
      <c r="C179" s="13">
        <v>128</v>
      </c>
      <c r="D179" s="5">
        <v>5</v>
      </c>
    </row>
    <row r="180" spans="1:4" ht="14">
      <c r="A180" s="40" t="s">
        <v>1183</v>
      </c>
      <c r="B180" s="11" t="s">
        <v>292</v>
      </c>
      <c r="C180" s="13">
        <v>129</v>
      </c>
      <c r="D180" s="5">
        <v>5</v>
      </c>
    </row>
    <row r="181" spans="1:4" ht="14">
      <c r="A181" s="40" t="s">
        <v>1184</v>
      </c>
      <c r="B181" s="11" t="s">
        <v>294</v>
      </c>
      <c r="C181" s="13">
        <v>130</v>
      </c>
      <c r="D181" s="5">
        <v>5</v>
      </c>
    </row>
    <row r="182" spans="1:4" ht="14">
      <c r="A182" s="40" t="s">
        <v>1185</v>
      </c>
      <c r="B182" s="11" t="s">
        <v>164</v>
      </c>
      <c r="C182" s="13">
        <v>131</v>
      </c>
      <c r="D182" s="5">
        <v>5</v>
      </c>
    </row>
    <row r="183" spans="1:4" ht="14">
      <c r="A183" s="40" t="s">
        <v>1186</v>
      </c>
      <c r="B183" s="11" t="s">
        <v>297</v>
      </c>
      <c r="C183" s="13">
        <v>132</v>
      </c>
      <c r="D183" s="5">
        <v>5</v>
      </c>
    </row>
    <row r="184" spans="1:4" ht="14">
      <c r="A184" s="40" t="s">
        <v>1187</v>
      </c>
      <c r="B184" s="11" t="s">
        <v>299</v>
      </c>
      <c r="C184" s="13">
        <v>133</v>
      </c>
      <c r="D184" s="5">
        <v>5</v>
      </c>
    </row>
    <row r="185" spans="1:4" ht="14">
      <c r="A185" s="40" t="s">
        <v>1188</v>
      </c>
      <c r="B185" s="11" t="s">
        <v>301</v>
      </c>
      <c r="C185" s="13">
        <v>134</v>
      </c>
      <c r="D185" s="5">
        <v>5</v>
      </c>
    </row>
    <row r="186" spans="1:4" ht="14">
      <c r="A186" s="40" t="s">
        <v>1189</v>
      </c>
      <c r="B186" s="11" t="s">
        <v>303</v>
      </c>
      <c r="C186" s="13">
        <v>135</v>
      </c>
      <c r="D186" s="5">
        <v>5</v>
      </c>
    </row>
    <row r="187" spans="1:4" ht="14">
      <c r="A187" s="40" t="s">
        <v>1190</v>
      </c>
      <c r="B187" s="11" t="s">
        <v>305</v>
      </c>
      <c r="C187" s="13">
        <v>136</v>
      </c>
      <c r="D187" s="5">
        <v>5</v>
      </c>
    </row>
    <row r="188" spans="1:4" ht="14">
      <c r="A188" s="40" t="s">
        <v>1191</v>
      </c>
      <c r="B188" s="11" t="s">
        <v>307</v>
      </c>
      <c r="C188" s="13">
        <v>137</v>
      </c>
      <c r="D188" s="5">
        <v>5</v>
      </c>
    </row>
    <row r="189" spans="1:4" ht="14">
      <c r="A189" s="40" t="s">
        <v>1192</v>
      </c>
      <c r="B189" s="11" t="s">
        <v>309</v>
      </c>
      <c r="C189" s="13">
        <v>138</v>
      </c>
      <c r="D189" s="5">
        <v>5</v>
      </c>
    </row>
    <row r="190" spans="1:4" ht="14">
      <c r="A190" s="40" t="s">
        <v>1193</v>
      </c>
      <c r="B190" s="11" t="s">
        <v>311</v>
      </c>
      <c r="C190" s="13">
        <v>139</v>
      </c>
      <c r="D190" s="5">
        <v>5</v>
      </c>
    </row>
    <row r="191" spans="1:4" ht="14">
      <c r="A191" s="40" t="s">
        <v>1194</v>
      </c>
      <c r="B191" s="11" t="s">
        <v>313</v>
      </c>
      <c r="C191" s="13">
        <v>140</v>
      </c>
      <c r="D191" s="5">
        <v>5</v>
      </c>
    </row>
    <row r="192" spans="1:4" ht="14">
      <c r="A192" s="40" t="s">
        <v>1197</v>
      </c>
      <c r="B192" s="11" t="s">
        <v>319</v>
      </c>
      <c r="C192" s="13">
        <v>143</v>
      </c>
      <c r="D192" s="5">
        <v>5</v>
      </c>
    </row>
    <row r="193" spans="1:4" ht="14">
      <c r="A193" s="40" t="s">
        <v>1198</v>
      </c>
      <c r="B193" s="11" t="s">
        <v>321</v>
      </c>
      <c r="C193" s="13">
        <v>144</v>
      </c>
      <c r="D193" s="5">
        <v>5</v>
      </c>
    </row>
    <row r="194" spans="1:4" ht="14">
      <c r="A194" s="40" t="s">
        <v>1199</v>
      </c>
      <c r="B194" s="11" t="s">
        <v>323</v>
      </c>
      <c r="C194" s="13">
        <v>145</v>
      </c>
      <c r="D194" s="5">
        <v>5</v>
      </c>
    </row>
    <row r="195" spans="1:4" ht="14">
      <c r="A195" s="40" t="s">
        <v>1200</v>
      </c>
      <c r="B195" s="11" t="s">
        <v>325</v>
      </c>
      <c r="C195" s="13">
        <v>146</v>
      </c>
      <c r="D195" s="5">
        <v>5</v>
      </c>
    </row>
    <row r="196" spans="1:4" ht="14">
      <c r="A196" s="40" t="s">
        <v>1201</v>
      </c>
      <c r="B196" s="11" t="s">
        <v>327</v>
      </c>
      <c r="C196" s="13">
        <v>147</v>
      </c>
      <c r="D196" s="5">
        <v>5</v>
      </c>
    </row>
    <row r="197" spans="1:4" ht="14">
      <c r="A197" s="40" t="s">
        <v>1203</v>
      </c>
      <c r="B197" s="11" t="s">
        <v>331</v>
      </c>
      <c r="C197" s="13">
        <v>149</v>
      </c>
      <c r="D197" s="5">
        <v>5</v>
      </c>
    </row>
    <row r="198" spans="1:4" ht="14">
      <c r="A198" s="40" t="s">
        <v>1204</v>
      </c>
      <c r="B198" s="11" t="s">
        <v>333</v>
      </c>
      <c r="C198" s="13">
        <v>150</v>
      </c>
      <c r="D198" s="5">
        <v>5</v>
      </c>
    </row>
    <row r="199" spans="1:4" ht="14">
      <c r="A199" s="40" t="s">
        <v>1205</v>
      </c>
      <c r="B199" s="11" t="s">
        <v>335</v>
      </c>
      <c r="C199" s="13">
        <v>151</v>
      </c>
      <c r="D199" s="5">
        <v>5</v>
      </c>
    </row>
    <row r="200" spans="1:4" ht="14">
      <c r="A200" s="40" t="s">
        <v>1206</v>
      </c>
      <c r="B200" s="11" t="s">
        <v>337</v>
      </c>
      <c r="C200" s="13">
        <v>152</v>
      </c>
      <c r="D200" s="5">
        <v>5</v>
      </c>
    </row>
    <row r="201" spans="1:4" ht="14">
      <c r="A201" s="40" t="s">
        <v>1207</v>
      </c>
      <c r="B201" s="11" t="s">
        <v>339</v>
      </c>
      <c r="C201" s="13">
        <v>153</v>
      </c>
      <c r="D201" s="5">
        <v>5</v>
      </c>
    </row>
    <row r="202" spans="1:4" ht="14">
      <c r="A202" s="40" t="s">
        <v>1208</v>
      </c>
      <c r="B202" s="11" t="s">
        <v>341</v>
      </c>
      <c r="C202" s="13">
        <v>154</v>
      </c>
      <c r="D202" s="5">
        <v>5</v>
      </c>
    </row>
    <row r="203" spans="1:4" ht="14">
      <c r="A203" s="40" t="s">
        <v>1209</v>
      </c>
      <c r="B203" s="11" t="s">
        <v>343</v>
      </c>
      <c r="C203" s="13">
        <v>155</v>
      </c>
      <c r="D203" s="5">
        <v>5</v>
      </c>
    </row>
    <row r="204" spans="1:4" ht="14">
      <c r="A204" s="40" t="s">
        <v>1210</v>
      </c>
      <c r="B204" s="11" t="s">
        <v>345</v>
      </c>
      <c r="C204" s="13">
        <v>156</v>
      </c>
      <c r="D204" s="5">
        <v>5</v>
      </c>
    </row>
    <row r="205" spans="1:4" ht="14">
      <c r="A205" s="40" t="s">
        <v>1211</v>
      </c>
      <c r="B205" s="11" t="s">
        <v>347</v>
      </c>
      <c r="C205" s="13">
        <v>157</v>
      </c>
      <c r="D205" s="5">
        <v>5</v>
      </c>
    </row>
    <row r="206" spans="1:4" ht="14">
      <c r="A206" s="40" t="s">
        <v>1212</v>
      </c>
      <c r="B206" s="11" t="s">
        <v>349</v>
      </c>
      <c r="C206" s="13">
        <v>158</v>
      </c>
      <c r="D206" s="5">
        <v>5</v>
      </c>
    </row>
    <row r="207" spans="1:4" ht="14">
      <c r="A207" s="40" t="s">
        <v>1213</v>
      </c>
      <c r="B207" s="11" t="s">
        <v>351</v>
      </c>
      <c r="C207" s="13">
        <v>159</v>
      </c>
      <c r="D207" s="5">
        <v>5</v>
      </c>
    </row>
    <row r="208" spans="1:4" ht="14">
      <c r="A208" s="40" t="s">
        <v>1214</v>
      </c>
      <c r="B208" s="11" t="s">
        <v>353</v>
      </c>
      <c r="C208" s="13">
        <v>160</v>
      </c>
      <c r="D208" s="5">
        <v>5</v>
      </c>
    </row>
    <row r="209" spans="1:4" ht="14">
      <c r="A209" s="40" t="s">
        <v>1215</v>
      </c>
      <c r="B209" s="11" t="s">
        <v>355</v>
      </c>
      <c r="C209" s="13">
        <v>161</v>
      </c>
      <c r="D209" s="5">
        <v>5</v>
      </c>
    </row>
    <row r="210" spans="1:4" ht="14">
      <c r="A210" s="40" t="s">
        <v>1216</v>
      </c>
      <c r="B210" s="11" t="s">
        <v>357</v>
      </c>
      <c r="C210" s="13">
        <v>162</v>
      </c>
      <c r="D210" s="5">
        <v>5</v>
      </c>
    </row>
    <row r="211" spans="1:4" ht="14">
      <c r="A211" s="40" t="s">
        <v>1217</v>
      </c>
      <c r="B211" s="11" t="s">
        <v>359</v>
      </c>
      <c r="C211" s="13">
        <v>163</v>
      </c>
      <c r="D211" s="5">
        <v>5</v>
      </c>
    </row>
    <row r="212" spans="1:4" ht="14">
      <c r="A212" s="40" t="s">
        <v>1218</v>
      </c>
      <c r="B212" s="11" t="s">
        <v>361</v>
      </c>
      <c r="C212" s="13">
        <v>164</v>
      </c>
      <c r="D212" s="5">
        <v>5</v>
      </c>
    </row>
    <row r="213" spans="1:4" ht="14">
      <c r="A213" s="40" t="s">
        <v>1219</v>
      </c>
      <c r="B213" s="11" t="s">
        <v>363</v>
      </c>
      <c r="C213" s="13">
        <v>165</v>
      </c>
      <c r="D213" s="5">
        <v>5</v>
      </c>
    </row>
    <row r="214" spans="1:4" ht="14">
      <c r="A214" s="40" t="s">
        <v>1221</v>
      </c>
      <c r="B214" s="11" t="s">
        <v>367</v>
      </c>
      <c r="C214" s="13">
        <v>167</v>
      </c>
      <c r="D214" s="5">
        <v>5</v>
      </c>
    </row>
    <row r="215" spans="1:4" ht="14">
      <c r="A215" s="40" t="s">
        <v>1222</v>
      </c>
      <c r="B215" s="11" t="s">
        <v>369</v>
      </c>
      <c r="C215" s="13">
        <v>168</v>
      </c>
      <c r="D215" s="5">
        <v>5</v>
      </c>
    </row>
    <row r="216" spans="1:4" ht="14">
      <c r="A216" s="40" t="s">
        <v>1223</v>
      </c>
      <c r="B216" s="11" t="s">
        <v>371</v>
      </c>
      <c r="C216" s="13">
        <v>169</v>
      </c>
      <c r="D216" s="5">
        <v>5</v>
      </c>
    </row>
    <row r="217" spans="1:4" ht="14">
      <c r="A217" s="40" t="s">
        <v>1225</v>
      </c>
      <c r="B217" s="11" t="s">
        <v>375</v>
      </c>
      <c r="C217" s="13">
        <v>171</v>
      </c>
      <c r="D217" s="5">
        <v>5</v>
      </c>
    </row>
    <row r="218" spans="1:4" ht="14">
      <c r="A218" s="40" t="s">
        <v>1226</v>
      </c>
      <c r="B218" s="11" t="s">
        <v>377</v>
      </c>
      <c r="C218" s="13">
        <v>172</v>
      </c>
      <c r="D218" s="5">
        <v>5</v>
      </c>
    </row>
    <row r="219" spans="1:4" ht="14">
      <c r="A219" s="40" t="s">
        <v>1227</v>
      </c>
      <c r="B219" s="11" t="s">
        <v>379</v>
      </c>
      <c r="C219" s="13">
        <v>173</v>
      </c>
      <c r="D219" s="5">
        <v>5</v>
      </c>
    </row>
    <row r="220" spans="1:4" ht="14">
      <c r="A220" s="40" t="s">
        <v>1228</v>
      </c>
      <c r="B220" s="11" t="s">
        <v>381</v>
      </c>
      <c r="C220" s="13">
        <v>174</v>
      </c>
      <c r="D220" s="5">
        <v>5</v>
      </c>
    </row>
    <row r="221" spans="1:4" ht="14">
      <c r="A221" s="40" t="s">
        <v>1229</v>
      </c>
      <c r="B221" s="11" t="s">
        <v>383</v>
      </c>
      <c r="C221" s="13">
        <v>175</v>
      </c>
      <c r="D221" s="5">
        <v>5</v>
      </c>
    </row>
    <row r="222" spans="1:4" ht="14">
      <c r="A222" s="40" t="s">
        <v>1230</v>
      </c>
      <c r="B222" s="11" t="s">
        <v>385</v>
      </c>
      <c r="C222" s="13">
        <v>176</v>
      </c>
      <c r="D222" s="5">
        <v>5</v>
      </c>
    </row>
    <row r="223" spans="1:4" ht="14">
      <c r="A223" s="40" t="s">
        <v>1231</v>
      </c>
      <c r="B223" s="11" t="s">
        <v>387</v>
      </c>
      <c r="C223" s="13">
        <v>177</v>
      </c>
      <c r="D223" s="5">
        <v>5</v>
      </c>
    </row>
    <row r="224" spans="1:4" ht="14">
      <c r="A224" s="40" t="s">
        <v>1233</v>
      </c>
      <c r="B224" s="11" t="s">
        <v>391</v>
      </c>
      <c r="C224" s="13">
        <v>179</v>
      </c>
      <c r="D224" s="5">
        <v>5</v>
      </c>
    </row>
    <row r="225" spans="1:4" ht="14">
      <c r="A225" s="40" t="s">
        <v>1234</v>
      </c>
      <c r="B225" s="11" t="s">
        <v>393</v>
      </c>
      <c r="C225" s="13">
        <v>180</v>
      </c>
      <c r="D225" s="5">
        <v>5</v>
      </c>
    </row>
    <row r="226" spans="1:4" ht="14">
      <c r="A226" s="40" t="s">
        <v>1235</v>
      </c>
      <c r="B226" s="11" t="s">
        <v>395</v>
      </c>
      <c r="C226" s="13">
        <v>181</v>
      </c>
      <c r="D226" s="5">
        <v>5</v>
      </c>
    </row>
    <row r="227" spans="1:4" ht="14">
      <c r="A227" s="40" t="s">
        <v>1236</v>
      </c>
      <c r="B227" s="11" t="s">
        <v>397</v>
      </c>
      <c r="C227" s="13">
        <v>182</v>
      </c>
      <c r="D227" s="5">
        <v>5</v>
      </c>
    </row>
    <row r="228" spans="1:4" ht="14">
      <c r="A228" s="40" t="s">
        <v>1237</v>
      </c>
      <c r="B228" s="11" t="s">
        <v>399</v>
      </c>
      <c r="C228" s="13">
        <v>183</v>
      </c>
      <c r="D228" s="5">
        <v>5</v>
      </c>
    </row>
    <row r="229" spans="1:4" ht="14">
      <c r="A229" s="40" t="s">
        <v>1238</v>
      </c>
      <c r="B229" s="11" t="s">
        <v>401</v>
      </c>
      <c r="C229" s="13">
        <v>184</v>
      </c>
      <c r="D229" s="5">
        <v>5</v>
      </c>
    </row>
    <row r="230" spans="1:4" ht="14">
      <c r="A230" s="40" t="s">
        <v>1240</v>
      </c>
      <c r="B230" s="11" t="s">
        <v>405</v>
      </c>
      <c r="C230" s="13">
        <v>186</v>
      </c>
      <c r="D230" s="5">
        <v>5</v>
      </c>
    </row>
    <row r="231" spans="1:4" ht="14">
      <c r="A231" s="40" t="s">
        <v>1241</v>
      </c>
      <c r="B231" s="11" t="s">
        <v>407</v>
      </c>
      <c r="C231" s="13">
        <v>187</v>
      </c>
      <c r="D231" s="5">
        <v>5</v>
      </c>
    </row>
    <row r="232" spans="1:4" ht="14">
      <c r="A232" s="40" t="s">
        <v>1242</v>
      </c>
      <c r="B232" s="11" t="s">
        <v>409</v>
      </c>
      <c r="C232" s="13">
        <v>188</v>
      </c>
      <c r="D232" s="5">
        <v>5</v>
      </c>
    </row>
    <row r="233" spans="1:4" ht="14">
      <c r="A233" s="40" t="s">
        <v>1243</v>
      </c>
      <c r="B233" s="11" t="s">
        <v>411</v>
      </c>
      <c r="C233" s="13">
        <v>189</v>
      </c>
      <c r="D233" s="5">
        <v>5</v>
      </c>
    </row>
    <row r="234" spans="1:4" ht="14">
      <c r="A234" s="40" t="s">
        <v>1245</v>
      </c>
      <c r="B234" s="11" t="s">
        <v>415</v>
      </c>
      <c r="C234" s="13">
        <v>191</v>
      </c>
      <c r="D234" s="5">
        <v>5</v>
      </c>
    </row>
    <row r="235" spans="1:4" ht="14">
      <c r="A235" s="40" t="s">
        <v>1246</v>
      </c>
      <c r="B235" s="11" t="s">
        <v>417</v>
      </c>
      <c r="C235" s="13">
        <v>192</v>
      </c>
      <c r="D235" s="5">
        <v>5</v>
      </c>
    </row>
    <row r="236" spans="1:4" ht="14">
      <c r="A236" s="40" t="s">
        <v>1247</v>
      </c>
      <c r="B236" s="11" t="s">
        <v>419</v>
      </c>
      <c r="C236" s="13">
        <v>193</v>
      </c>
      <c r="D236" s="5">
        <v>5</v>
      </c>
    </row>
    <row r="237" spans="1:4" ht="14">
      <c r="A237" s="40" t="s">
        <v>1248</v>
      </c>
      <c r="B237" s="11" t="s">
        <v>421</v>
      </c>
      <c r="C237" s="13">
        <v>194</v>
      </c>
      <c r="D237" s="5">
        <v>5</v>
      </c>
    </row>
    <row r="238" spans="1:4" ht="14">
      <c r="A238" s="40" t="s">
        <v>1250</v>
      </c>
      <c r="B238" s="11" t="s">
        <v>425</v>
      </c>
      <c r="C238" s="13">
        <v>196</v>
      </c>
      <c r="D238" s="5">
        <v>5</v>
      </c>
    </row>
    <row r="239" spans="1:4" ht="14">
      <c r="A239" s="40" t="s">
        <v>1251</v>
      </c>
      <c r="B239" s="11" t="s">
        <v>427</v>
      </c>
      <c r="C239" s="13">
        <v>197</v>
      </c>
      <c r="D239" s="5">
        <v>5</v>
      </c>
    </row>
    <row r="240" spans="1:4" ht="14">
      <c r="A240" s="40" t="s">
        <v>1252</v>
      </c>
      <c r="B240" s="11" t="s">
        <v>429</v>
      </c>
      <c r="C240" s="13">
        <v>198</v>
      </c>
      <c r="D240" s="5">
        <v>5</v>
      </c>
    </row>
    <row r="241" spans="1:4" ht="14">
      <c r="A241" s="40" t="s">
        <v>1253</v>
      </c>
      <c r="B241" s="11" t="s">
        <v>431</v>
      </c>
      <c r="C241" s="13">
        <v>199</v>
      </c>
      <c r="D241" s="5">
        <v>5</v>
      </c>
    </row>
    <row r="242" spans="1:4" ht="14">
      <c r="A242" s="40" t="s">
        <v>1254</v>
      </c>
      <c r="B242" s="11" t="s">
        <v>433</v>
      </c>
      <c r="C242" s="13">
        <v>200</v>
      </c>
      <c r="D242" s="5">
        <v>5</v>
      </c>
    </row>
    <row r="243" spans="1:4" ht="14">
      <c r="A243" s="40" t="s">
        <v>1255</v>
      </c>
      <c r="B243" s="11" t="s">
        <v>435</v>
      </c>
      <c r="C243" s="13">
        <v>201</v>
      </c>
      <c r="D243" s="5">
        <v>5</v>
      </c>
    </row>
    <row r="244" spans="1:4" ht="14">
      <c r="A244" s="40" t="s">
        <v>1256</v>
      </c>
      <c r="B244" s="11" t="s">
        <v>437</v>
      </c>
      <c r="C244" s="13">
        <v>202</v>
      </c>
      <c r="D244" s="5">
        <v>5</v>
      </c>
    </row>
    <row r="245" spans="1:4" ht="14">
      <c r="A245" s="40" t="s">
        <v>1257</v>
      </c>
      <c r="B245" s="11" t="s">
        <v>439</v>
      </c>
      <c r="C245" s="13">
        <v>203</v>
      </c>
      <c r="D245" s="5">
        <v>5</v>
      </c>
    </row>
    <row r="246" spans="1:4" ht="14">
      <c r="A246" s="40" t="s">
        <v>1258</v>
      </c>
      <c r="B246" s="11" t="s">
        <v>441</v>
      </c>
      <c r="C246" s="13">
        <v>204</v>
      </c>
      <c r="D246" s="5">
        <v>5</v>
      </c>
    </row>
    <row r="247" spans="1:4" ht="14">
      <c r="A247" s="40" t="s">
        <v>1259</v>
      </c>
      <c r="B247" s="11" t="s">
        <v>443</v>
      </c>
      <c r="C247" s="13">
        <v>205</v>
      </c>
      <c r="D247" s="5">
        <v>5</v>
      </c>
    </row>
    <row r="248" spans="1:4" ht="14">
      <c r="A248" s="40" t="s">
        <v>1261</v>
      </c>
      <c r="B248" s="11" t="s">
        <v>447</v>
      </c>
      <c r="C248" s="13">
        <v>207</v>
      </c>
      <c r="D248" s="5">
        <v>5</v>
      </c>
    </row>
    <row r="249" spans="1:4" ht="14">
      <c r="A249" s="40" t="s">
        <v>1262</v>
      </c>
      <c r="B249" s="11" t="s">
        <v>449</v>
      </c>
      <c r="C249" s="13">
        <v>208</v>
      </c>
      <c r="D249" s="5">
        <v>5</v>
      </c>
    </row>
    <row r="250" spans="1:4" ht="14">
      <c r="A250" s="40" t="s">
        <v>1263</v>
      </c>
      <c r="B250" s="11" t="s">
        <v>451</v>
      </c>
      <c r="C250" s="13">
        <v>209</v>
      </c>
      <c r="D250" s="5">
        <v>5</v>
      </c>
    </row>
    <row r="251" spans="1:4" ht="14">
      <c r="A251" s="40" t="s">
        <v>1264</v>
      </c>
      <c r="B251" s="11" t="s">
        <v>453</v>
      </c>
      <c r="C251" s="13">
        <v>210</v>
      </c>
      <c r="D251" s="5">
        <v>5</v>
      </c>
    </row>
    <row r="252" spans="1:4" ht="14">
      <c r="A252" s="40" t="s">
        <v>1265</v>
      </c>
      <c r="B252" s="11" t="s">
        <v>455</v>
      </c>
      <c r="C252" s="13">
        <v>211</v>
      </c>
      <c r="D252" s="5">
        <v>5</v>
      </c>
    </row>
    <row r="253" spans="1:4" ht="14">
      <c r="A253" s="40" t="s">
        <v>1266</v>
      </c>
      <c r="B253" s="11" t="s">
        <v>457</v>
      </c>
      <c r="C253" s="13">
        <v>212</v>
      </c>
      <c r="D253" s="5">
        <v>5</v>
      </c>
    </row>
    <row r="254" spans="1:4" ht="14">
      <c r="A254" s="40" t="s">
        <v>1267</v>
      </c>
      <c r="B254" s="11" t="s">
        <v>459</v>
      </c>
      <c r="C254" s="13">
        <v>213</v>
      </c>
      <c r="D254" s="5">
        <v>5</v>
      </c>
    </row>
    <row r="255" spans="1:4" ht="14">
      <c r="A255" s="40" t="s">
        <v>1268</v>
      </c>
      <c r="B255" s="11" t="s">
        <v>461</v>
      </c>
      <c r="C255" s="13">
        <v>214</v>
      </c>
      <c r="D255" s="5">
        <v>5</v>
      </c>
    </row>
    <row r="256" spans="1:4" ht="14">
      <c r="A256" s="40" t="s">
        <v>1269</v>
      </c>
      <c r="B256" s="11" t="s">
        <v>463</v>
      </c>
      <c r="C256" s="13">
        <v>215</v>
      </c>
      <c r="D256" s="5">
        <v>5</v>
      </c>
    </row>
    <row r="257" spans="1:4" ht="14">
      <c r="A257" s="40" t="s">
        <v>1270</v>
      </c>
      <c r="B257" s="11" t="s">
        <v>465</v>
      </c>
      <c r="C257" s="13">
        <v>216</v>
      </c>
      <c r="D257" s="5">
        <v>5</v>
      </c>
    </row>
    <row r="258" spans="1:4" ht="14">
      <c r="A258" s="40" t="s">
        <v>1273</v>
      </c>
      <c r="B258" s="11" t="s">
        <v>471</v>
      </c>
      <c r="C258" s="13">
        <v>219</v>
      </c>
      <c r="D258" s="5">
        <v>5</v>
      </c>
    </row>
    <row r="259" spans="1:4" ht="14">
      <c r="A259" s="40" t="s">
        <v>1274</v>
      </c>
      <c r="B259" s="11" t="s">
        <v>473</v>
      </c>
      <c r="C259" s="13">
        <v>220</v>
      </c>
      <c r="D259" s="5">
        <v>5</v>
      </c>
    </row>
    <row r="260" spans="1:4" ht="14">
      <c r="A260" s="40" t="s">
        <v>1275</v>
      </c>
      <c r="B260" s="11" t="s">
        <v>475</v>
      </c>
      <c r="C260" s="13">
        <v>221</v>
      </c>
      <c r="D260" s="5">
        <v>5</v>
      </c>
    </row>
    <row r="261" spans="1:4" ht="14">
      <c r="A261" s="40" t="s">
        <v>1276</v>
      </c>
      <c r="B261" s="11" t="s">
        <v>477</v>
      </c>
      <c r="C261" s="13">
        <v>222</v>
      </c>
      <c r="D261" s="5">
        <v>5</v>
      </c>
    </row>
    <row r="262" spans="1:4" ht="14">
      <c r="A262" s="40" t="s">
        <v>1277</v>
      </c>
      <c r="B262" s="11" t="s">
        <v>479</v>
      </c>
      <c r="C262" s="13">
        <v>223</v>
      </c>
      <c r="D262" s="5">
        <v>5</v>
      </c>
    </row>
    <row r="263" spans="1:4" ht="14">
      <c r="A263" s="40" t="s">
        <v>1278</v>
      </c>
      <c r="B263" s="11" t="s">
        <v>481</v>
      </c>
      <c r="C263" s="13">
        <v>224</v>
      </c>
      <c r="D263" s="5">
        <v>5</v>
      </c>
    </row>
    <row r="264" spans="1:4" ht="14">
      <c r="A264" s="40" t="s">
        <v>1279</v>
      </c>
      <c r="B264" s="11" t="s">
        <v>483</v>
      </c>
      <c r="C264" s="13">
        <v>225</v>
      </c>
      <c r="D264" s="5">
        <v>5</v>
      </c>
    </row>
    <row r="265" spans="1:4" ht="14">
      <c r="A265" s="40" t="s">
        <v>1280</v>
      </c>
      <c r="B265" s="11" t="s">
        <v>485</v>
      </c>
      <c r="C265" s="13">
        <v>226</v>
      </c>
      <c r="D265" s="5">
        <v>5</v>
      </c>
    </row>
    <row r="266" spans="1:4" ht="14">
      <c r="A266" s="40" t="s">
        <v>1281</v>
      </c>
      <c r="B266" s="11" t="s">
        <v>487</v>
      </c>
      <c r="C266" s="13">
        <v>227</v>
      </c>
      <c r="D266" s="5">
        <v>5</v>
      </c>
    </row>
    <row r="267" spans="1:4" ht="14">
      <c r="A267" s="40" t="s">
        <v>1282</v>
      </c>
      <c r="B267" s="11" t="s">
        <v>489</v>
      </c>
      <c r="C267" s="13">
        <v>228</v>
      </c>
      <c r="D267" s="5">
        <v>5</v>
      </c>
    </row>
    <row r="268" spans="1:4" ht="14">
      <c r="A268" s="40" t="s">
        <v>1283</v>
      </c>
      <c r="B268" s="11" t="s">
        <v>491</v>
      </c>
      <c r="C268" s="13">
        <v>229</v>
      </c>
      <c r="D268" s="5">
        <v>5</v>
      </c>
    </row>
    <row r="269" spans="1:4" ht="14">
      <c r="A269" s="40" t="s">
        <v>1284</v>
      </c>
      <c r="B269" s="11" t="s">
        <v>493</v>
      </c>
      <c r="C269" s="13">
        <v>230</v>
      </c>
      <c r="D269" s="5">
        <v>5</v>
      </c>
    </row>
    <row r="270" spans="1:4" ht="14">
      <c r="A270" s="40" t="s">
        <v>1285</v>
      </c>
      <c r="B270" s="11" t="s">
        <v>495</v>
      </c>
      <c r="C270" s="13">
        <v>231</v>
      </c>
      <c r="D270" s="5">
        <v>5</v>
      </c>
    </row>
    <row r="271" spans="1:4" ht="14">
      <c r="A271" s="40" t="s">
        <v>1287</v>
      </c>
      <c r="B271" s="11" t="s">
        <v>499</v>
      </c>
      <c r="C271" s="13">
        <v>233</v>
      </c>
      <c r="D271" s="5">
        <v>5</v>
      </c>
    </row>
    <row r="272" spans="1:4" ht="14">
      <c r="A272" s="40" t="s">
        <v>1288</v>
      </c>
      <c r="B272" s="11" t="s">
        <v>501</v>
      </c>
      <c r="C272" s="13">
        <v>234</v>
      </c>
      <c r="D272" s="5">
        <v>5</v>
      </c>
    </row>
    <row r="273" spans="1:4" ht="14">
      <c r="A273" s="40" t="s">
        <v>1289</v>
      </c>
      <c r="B273" s="11" t="s">
        <v>503</v>
      </c>
      <c r="C273" s="13">
        <v>235</v>
      </c>
      <c r="D273" s="5">
        <v>5</v>
      </c>
    </row>
    <row r="274" spans="1:4" ht="14">
      <c r="A274" s="40" t="s">
        <v>1291</v>
      </c>
      <c r="B274" s="11" t="s">
        <v>507</v>
      </c>
      <c r="C274" s="13">
        <v>237</v>
      </c>
      <c r="D274" s="5">
        <v>5</v>
      </c>
    </row>
    <row r="275" spans="1:4" ht="14">
      <c r="A275" s="40" t="s">
        <v>1292</v>
      </c>
      <c r="B275" s="11" t="s">
        <v>509</v>
      </c>
      <c r="C275" s="13">
        <v>238</v>
      </c>
      <c r="D275" s="5">
        <v>5</v>
      </c>
    </row>
    <row r="276" spans="1:4" ht="14">
      <c r="A276" s="40" t="s">
        <v>1293</v>
      </c>
      <c r="B276" s="11" t="s">
        <v>511</v>
      </c>
      <c r="C276" s="13">
        <v>239</v>
      </c>
      <c r="D276" s="5">
        <v>5</v>
      </c>
    </row>
    <row r="277" spans="1:4" ht="14">
      <c r="A277" s="40" t="s">
        <v>1294</v>
      </c>
      <c r="B277" s="11" t="s">
        <v>513</v>
      </c>
      <c r="C277" s="13">
        <v>240</v>
      </c>
      <c r="D277" s="5">
        <v>5</v>
      </c>
    </row>
    <row r="278" spans="1:4" ht="14">
      <c r="A278" s="40" t="s">
        <v>1295</v>
      </c>
      <c r="B278" s="11" t="s">
        <v>515</v>
      </c>
      <c r="C278" s="13">
        <v>241</v>
      </c>
      <c r="D278" s="5">
        <v>5</v>
      </c>
    </row>
    <row r="279" spans="1:4" ht="14">
      <c r="A279" s="40" t="s">
        <v>1296</v>
      </c>
      <c r="B279" s="11" t="s">
        <v>517</v>
      </c>
      <c r="C279" s="13">
        <v>242</v>
      </c>
      <c r="D279" s="5">
        <v>5</v>
      </c>
    </row>
    <row r="280" spans="1:4" ht="14">
      <c r="A280" s="40" t="s">
        <v>1297</v>
      </c>
      <c r="B280" s="11" t="s">
        <v>519</v>
      </c>
      <c r="C280" s="13">
        <v>243</v>
      </c>
      <c r="D280" s="5">
        <v>5</v>
      </c>
    </row>
    <row r="281" spans="1:4" ht="14">
      <c r="A281" s="40" t="s">
        <v>1298</v>
      </c>
      <c r="B281" s="11" t="s">
        <v>521</v>
      </c>
      <c r="C281" s="13">
        <v>244</v>
      </c>
      <c r="D281" s="5">
        <v>5</v>
      </c>
    </row>
    <row r="282" spans="1:4" ht="14">
      <c r="A282" s="40" t="s">
        <v>1299</v>
      </c>
      <c r="B282" s="11" t="s">
        <v>523</v>
      </c>
      <c r="C282" s="13">
        <v>245</v>
      </c>
      <c r="D282" s="5">
        <v>5</v>
      </c>
    </row>
    <row r="283" spans="1:4" ht="14">
      <c r="A283" s="40" t="s">
        <v>1300</v>
      </c>
      <c r="B283" s="11" t="s">
        <v>525</v>
      </c>
      <c r="C283" s="13">
        <v>246</v>
      </c>
      <c r="D283" s="5">
        <v>5</v>
      </c>
    </row>
    <row r="284" spans="1:4" ht="14">
      <c r="A284" s="40" t="s">
        <v>1301</v>
      </c>
      <c r="B284" s="11" t="s">
        <v>527</v>
      </c>
      <c r="C284" s="13">
        <v>247</v>
      </c>
      <c r="D284" s="5">
        <v>5</v>
      </c>
    </row>
    <row r="285" spans="1:4" ht="14">
      <c r="A285" s="40" t="s">
        <v>1302</v>
      </c>
      <c r="B285" s="11" t="s">
        <v>529</v>
      </c>
      <c r="C285" s="13">
        <v>248</v>
      </c>
      <c r="D285" s="5">
        <v>5</v>
      </c>
    </row>
    <row r="286" spans="1:4" ht="14">
      <c r="A286" s="40" t="s">
        <v>1303</v>
      </c>
      <c r="B286" s="11" t="s">
        <v>531</v>
      </c>
      <c r="C286" s="13">
        <v>249</v>
      </c>
      <c r="D286" s="5">
        <v>5</v>
      </c>
    </row>
    <row r="287" spans="1:4" ht="14">
      <c r="A287" s="40" t="s">
        <v>1304</v>
      </c>
      <c r="B287" s="11" t="s">
        <v>533</v>
      </c>
      <c r="C287" s="13">
        <v>250</v>
      </c>
      <c r="D287" s="5">
        <v>5</v>
      </c>
    </row>
    <row r="288" spans="1:4" ht="14">
      <c r="A288" s="40" t="s">
        <v>1305</v>
      </c>
      <c r="B288" s="11" t="s">
        <v>535</v>
      </c>
      <c r="C288" s="13">
        <v>251</v>
      </c>
      <c r="D288" s="5">
        <v>5</v>
      </c>
    </row>
    <row r="289" spans="1:4" ht="14">
      <c r="A289" s="40" t="s">
        <v>1306</v>
      </c>
      <c r="B289" s="11" t="s">
        <v>537</v>
      </c>
      <c r="C289" s="13">
        <v>252</v>
      </c>
      <c r="D289" s="5">
        <v>5</v>
      </c>
    </row>
    <row r="290" spans="1:4" ht="14">
      <c r="A290" s="40" t="s">
        <v>1307</v>
      </c>
      <c r="B290" s="11" t="s">
        <v>539</v>
      </c>
      <c r="C290" s="13">
        <v>253</v>
      </c>
      <c r="D290" s="5">
        <v>5</v>
      </c>
    </row>
    <row r="291" spans="1:4" ht="14">
      <c r="A291" s="40" t="s">
        <v>1308</v>
      </c>
      <c r="B291" s="11" t="s">
        <v>541</v>
      </c>
      <c r="C291" s="13">
        <v>254</v>
      </c>
      <c r="D291" s="5">
        <v>5</v>
      </c>
    </row>
    <row r="292" spans="1:4" ht="14">
      <c r="A292" s="40" t="s">
        <v>1309</v>
      </c>
      <c r="B292" s="11" t="s">
        <v>543</v>
      </c>
      <c r="C292" s="13">
        <v>255</v>
      </c>
      <c r="D292" s="5">
        <v>5</v>
      </c>
    </row>
    <row r="293" spans="1:4" ht="14">
      <c r="A293" s="40" t="s">
        <v>1310</v>
      </c>
      <c r="B293" s="11" t="s">
        <v>545</v>
      </c>
      <c r="C293" s="13">
        <v>256</v>
      </c>
      <c r="D293" s="5">
        <v>5</v>
      </c>
    </row>
    <row r="294" spans="1:4" ht="14">
      <c r="A294" s="40" t="s">
        <v>1312</v>
      </c>
      <c r="B294" s="11" t="s">
        <v>549</v>
      </c>
      <c r="C294" s="13">
        <v>258</v>
      </c>
      <c r="D294" s="5">
        <v>5</v>
      </c>
    </row>
    <row r="295" spans="1:4" ht="14">
      <c r="A295" s="40" t="s">
        <v>1313</v>
      </c>
      <c r="B295" s="11" t="s">
        <v>551</v>
      </c>
      <c r="C295" s="13">
        <v>259</v>
      </c>
      <c r="D295" s="5">
        <v>5</v>
      </c>
    </row>
    <row r="296" spans="1:4" ht="14">
      <c r="A296" s="40" t="s">
        <v>1314</v>
      </c>
      <c r="B296" s="11" t="s">
        <v>553</v>
      </c>
      <c r="C296" s="13">
        <v>260</v>
      </c>
      <c r="D296" s="5">
        <v>5</v>
      </c>
    </row>
    <row r="297" spans="1:4" ht="14">
      <c r="A297" s="40" t="s">
        <v>1315</v>
      </c>
      <c r="B297" s="11" t="s">
        <v>555</v>
      </c>
      <c r="C297" s="13">
        <v>261</v>
      </c>
      <c r="D297" s="5">
        <v>5</v>
      </c>
    </row>
    <row r="298" spans="1:4" ht="14">
      <c r="A298" s="40" t="s">
        <v>1316</v>
      </c>
      <c r="B298" s="11" t="s">
        <v>557</v>
      </c>
      <c r="C298" s="13">
        <v>262</v>
      </c>
      <c r="D298" s="5">
        <v>5</v>
      </c>
    </row>
    <row r="299" spans="1:4" ht="14">
      <c r="A299" s="40" t="s">
        <v>1317</v>
      </c>
      <c r="B299" s="11" t="s">
        <v>559</v>
      </c>
      <c r="C299" s="13">
        <v>263</v>
      </c>
      <c r="D299" s="5">
        <v>5</v>
      </c>
    </row>
    <row r="300" spans="1:4" ht="14">
      <c r="A300" s="40" t="s">
        <v>1318</v>
      </c>
      <c r="B300" s="11" t="s">
        <v>561</v>
      </c>
      <c r="C300" s="13">
        <v>264</v>
      </c>
      <c r="D300" s="5">
        <v>5</v>
      </c>
    </row>
    <row r="301" spans="1:4" ht="14">
      <c r="A301" s="40" t="s">
        <v>1319</v>
      </c>
      <c r="B301" s="11" t="s">
        <v>563</v>
      </c>
      <c r="C301" s="13">
        <v>265</v>
      </c>
      <c r="D301" s="5">
        <v>5</v>
      </c>
    </row>
    <row r="302" spans="1:4" ht="14">
      <c r="A302" s="40" t="s">
        <v>1320</v>
      </c>
      <c r="B302" s="11" t="s">
        <v>565</v>
      </c>
      <c r="C302" s="13">
        <v>266</v>
      </c>
      <c r="D302" s="5">
        <v>5</v>
      </c>
    </row>
    <row r="303" spans="1:4" ht="14">
      <c r="A303" s="40" t="s">
        <v>1321</v>
      </c>
      <c r="B303" s="11" t="s">
        <v>567</v>
      </c>
      <c r="C303" s="13">
        <v>267</v>
      </c>
      <c r="D303" s="5">
        <v>5</v>
      </c>
    </row>
    <row r="304" spans="1:4" ht="14">
      <c r="A304" s="43" t="s">
        <v>1201</v>
      </c>
      <c r="B304" s="11" t="s">
        <v>327</v>
      </c>
      <c r="C304" s="13">
        <v>268</v>
      </c>
      <c r="D304" s="5">
        <v>5</v>
      </c>
    </row>
    <row r="305" spans="1:4" ht="14">
      <c r="A305" s="40" t="s">
        <v>1323</v>
      </c>
      <c r="B305" s="11" t="s">
        <v>572</v>
      </c>
      <c r="C305" s="13">
        <v>270</v>
      </c>
      <c r="D305" s="5">
        <v>5</v>
      </c>
    </row>
    <row r="306" spans="1:4" ht="14">
      <c r="A306" s="40" t="s">
        <v>1324</v>
      </c>
      <c r="B306" s="11" t="s">
        <v>574</v>
      </c>
      <c r="C306" s="13">
        <v>271</v>
      </c>
      <c r="D306" s="5">
        <v>5</v>
      </c>
    </row>
    <row r="307" spans="1:4" ht="14">
      <c r="A307" s="40" t="s">
        <v>1325</v>
      </c>
      <c r="B307" s="11" t="s">
        <v>576</v>
      </c>
      <c r="C307" s="13">
        <v>272</v>
      </c>
      <c r="D307" s="5">
        <v>5</v>
      </c>
    </row>
    <row r="308" spans="1:4" ht="14">
      <c r="A308" s="40" t="s">
        <v>1328</v>
      </c>
      <c r="B308" s="11" t="s">
        <v>582</v>
      </c>
      <c r="C308" s="13">
        <v>275</v>
      </c>
      <c r="D308" s="5">
        <v>5</v>
      </c>
    </row>
    <row r="309" spans="1:4" ht="14">
      <c r="A309" s="40" t="s">
        <v>1329</v>
      </c>
      <c r="B309" s="11" t="s">
        <v>584</v>
      </c>
      <c r="C309" s="13">
        <v>276</v>
      </c>
      <c r="D309" s="5">
        <v>5</v>
      </c>
    </row>
    <row r="310" spans="1:4" ht="14">
      <c r="A310" s="40" t="s">
        <v>1330</v>
      </c>
      <c r="B310" s="11" t="s">
        <v>586</v>
      </c>
      <c r="C310" s="13">
        <v>277</v>
      </c>
      <c r="D310" s="5">
        <v>5</v>
      </c>
    </row>
    <row r="311" spans="1:4" ht="14">
      <c r="A311" s="40" t="s">
        <v>1331</v>
      </c>
      <c r="B311" s="11" t="s">
        <v>588</v>
      </c>
      <c r="C311" s="13">
        <v>278</v>
      </c>
      <c r="D311" s="5">
        <v>5</v>
      </c>
    </row>
    <row r="312" spans="1:4" ht="14">
      <c r="A312" s="40" t="s">
        <v>1332</v>
      </c>
      <c r="B312" s="11" t="s">
        <v>590</v>
      </c>
      <c r="C312" s="13">
        <v>279</v>
      </c>
      <c r="D312" s="5">
        <v>5</v>
      </c>
    </row>
    <row r="313" spans="1:4" ht="14">
      <c r="A313" s="40" t="s">
        <v>1333</v>
      </c>
      <c r="B313" s="11" t="s">
        <v>592</v>
      </c>
      <c r="C313" s="13">
        <v>280</v>
      </c>
      <c r="D313" s="5">
        <v>5</v>
      </c>
    </row>
    <row r="314" spans="1:4" ht="14">
      <c r="A314" s="40" t="s">
        <v>1334</v>
      </c>
      <c r="B314" s="11" t="s">
        <v>594</v>
      </c>
      <c r="C314" s="13">
        <v>281</v>
      </c>
      <c r="D314" s="5">
        <v>5</v>
      </c>
    </row>
    <row r="315" spans="1:4" ht="14">
      <c r="A315" s="40" t="s">
        <v>1335</v>
      </c>
      <c r="B315" s="11" t="s">
        <v>596</v>
      </c>
      <c r="C315" s="13">
        <v>282</v>
      </c>
      <c r="D315" s="5">
        <v>5</v>
      </c>
    </row>
    <row r="316" spans="1:4" ht="14">
      <c r="A316" s="40" t="s">
        <v>1336</v>
      </c>
      <c r="B316" s="11" t="s">
        <v>598</v>
      </c>
      <c r="C316" s="13">
        <v>283</v>
      </c>
      <c r="D316" s="5">
        <v>5</v>
      </c>
    </row>
    <row r="317" spans="1:4" ht="14">
      <c r="A317" s="40" t="s">
        <v>1337</v>
      </c>
      <c r="B317" s="11" t="s">
        <v>600</v>
      </c>
      <c r="C317" s="13">
        <v>284</v>
      </c>
      <c r="D317" s="5">
        <v>5</v>
      </c>
    </row>
    <row r="318" spans="1:4" ht="14">
      <c r="A318" s="40" t="s">
        <v>1339</v>
      </c>
      <c r="B318" s="11" t="s">
        <v>604</v>
      </c>
      <c r="C318" s="13">
        <v>286</v>
      </c>
      <c r="D318" s="5">
        <v>5</v>
      </c>
    </row>
    <row r="319" spans="1:4" ht="14">
      <c r="A319" s="40" t="s">
        <v>1340</v>
      </c>
      <c r="B319" s="11" t="s">
        <v>606</v>
      </c>
      <c r="C319" s="13">
        <v>287</v>
      </c>
      <c r="D319" s="5">
        <v>5</v>
      </c>
    </row>
    <row r="320" spans="1:4" ht="14">
      <c r="A320" s="40" t="s">
        <v>1341</v>
      </c>
      <c r="B320" s="11" t="s">
        <v>608</v>
      </c>
      <c r="C320" s="13">
        <v>288</v>
      </c>
      <c r="D320" s="5">
        <v>5</v>
      </c>
    </row>
    <row r="321" spans="1:4" ht="14">
      <c r="A321" s="40" t="s">
        <v>1342</v>
      </c>
      <c r="B321" s="11" t="s">
        <v>610</v>
      </c>
      <c r="C321" s="13">
        <v>289</v>
      </c>
      <c r="D321" s="5">
        <v>5</v>
      </c>
    </row>
    <row r="322" spans="1:4" ht="14">
      <c r="A322" s="40" t="s">
        <v>1343</v>
      </c>
      <c r="B322" s="11" t="s">
        <v>612</v>
      </c>
      <c r="C322" s="13">
        <v>290</v>
      </c>
      <c r="D322" s="5">
        <v>5</v>
      </c>
    </row>
    <row r="323" spans="1:4" ht="14">
      <c r="A323" s="40" t="s">
        <v>1345</v>
      </c>
      <c r="B323" s="11" t="s">
        <v>616</v>
      </c>
      <c r="C323" s="13">
        <v>292</v>
      </c>
      <c r="D323" s="5">
        <v>5</v>
      </c>
    </row>
    <row r="324" spans="1:4" ht="14">
      <c r="A324" s="40" t="s">
        <v>1346</v>
      </c>
      <c r="B324" s="11" t="s">
        <v>618</v>
      </c>
      <c r="C324" s="13">
        <v>293</v>
      </c>
      <c r="D324" s="5">
        <v>5</v>
      </c>
    </row>
    <row r="325" spans="1:4" ht="14">
      <c r="A325" s="40" t="s">
        <v>1347</v>
      </c>
      <c r="B325" s="11" t="s">
        <v>620</v>
      </c>
      <c r="C325" s="13">
        <v>294</v>
      </c>
      <c r="D325" s="5">
        <v>5</v>
      </c>
    </row>
    <row r="326" spans="1:4" ht="14">
      <c r="A326" s="40" t="s">
        <v>1348</v>
      </c>
      <c r="B326" s="11" t="s">
        <v>622</v>
      </c>
      <c r="C326" s="13">
        <v>295</v>
      </c>
      <c r="D326" s="5">
        <v>5</v>
      </c>
    </row>
    <row r="327" spans="1:4" ht="14">
      <c r="A327" s="40" t="s">
        <v>1349</v>
      </c>
      <c r="B327" s="11" t="s">
        <v>624</v>
      </c>
      <c r="C327" s="13">
        <v>296</v>
      </c>
      <c r="D327" s="5">
        <v>5</v>
      </c>
    </row>
    <row r="328" spans="1:4" ht="14">
      <c r="A328" s="40" t="s">
        <v>1350</v>
      </c>
      <c r="B328" s="11" t="s">
        <v>626</v>
      </c>
      <c r="C328" s="13">
        <v>297</v>
      </c>
      <c r="D328" s="5">
        <v>5</v>
      </c>
    </row>
    <row r="329" spans="1:4" ht="14">
      <c r="A329" s="40" t="s">
        <v>1351</v>
      </c>
      <c r="B329" s="11" t="s">
        <v>628</v>
      </c>
      <c r="C329" s="13">
        <v>298</v>
      </c>
      <c r="D329" s="5">
        <v>5</v>
      </c>
    </row>
    <row r="330" spans="1:4" ht="14">
      <c r="A330" s="40" t="s">
        <v>1352</v>
      </c>
      <c r="B330" s="11" t="s">
        <v>630</v>
      </c>
      <c r="C330" s="13">
        <v>299</v>
      </c>
      <c r="D330" s="5">
        <v>5</v>
      </c>
    </row>
    <row r="331" spans="1:4" ht="14">
      <c r="A331" s="40" t="s">
        <v>1353</v>
      </c>
      <c r="B331" s="11" t="s">
        <v>632</v>
      </c>
      <c r="C331" s="13">
        <v>300</v>
      </c>
      <c r="D331" s="5">
        <v>5</v>
      </c>
    </row>
    <row r="332" spans="1:4" ht="14">
      <c r="A332" s="40" t="s">
        <v>1354</v>
      </c>
      <c r="B332" s="11" t="s">
        <v>634</v>
      </c>
      <c r="C332" s="13">
        <v>301</v>
      </c>
      <c r="D332" s="5">
        <v>5</v>
      </c>
    </row>
    <row r="333" spans="1:4" ht="14">
      <c r="A333" s="40" t="s">
        <v>1355</v>
      </c>
      <c r="B333" s="11" t="s">
        <v>636</v>
      </c>
      <c r="C333" s="13">
        <v>302</v>
      </c>
      <c r="D333" s="5">
        <v>5</v>
      </c>
    </row>
    <row r="334" spans="1:4" ht="14">
      <c r="A334" s="40" t="s">
        <v>1356</v>
      </c>
      <c r="B334" s="11" t="s">
        <v>638</v>
      </c>
      <c r="C334" s="13">
        <v>303</v>
      </c>
      <c r="D334" s="5">
        <v>5</v>
      </c>
    </row>
    <row r="335" spans="1:4" ht="14">
      <c r="A335" s="40" t="s">
        <v>1357</v>
      </c>
      <c r="B335" s="11" t="s">
        <v>640</v>
      </c>
      <c r="C335" s="13">
        <v>304</v>
      </c>
      <c r="D335" s="5">
        <v>5</v>
      </c>
    </row>
    <row r="336" spans="1:4" ht="14">
      <c r="A336" s="40" t="s">
        <v>1358</v>
      </c>
      <c r="B336" s="11" t="s">
        <v>642</v>
      </c>
      <c r="C336" s="13">
        <v>305</v>
      </c>
      <c r="D336" s="5">
        <v>5</v>
      </c>
    </row>
    <row r="337" spans="1:4" ht="14">
      <c r="A337" s="40" t="s">
        <v>1359</v>
      </c>
      <c r="B337" s="11" t="s">
        <v>644</v>
      </c>
      <c r="C337" s="13">
        <v>306</v>
      </c>
      <c r="D337" s="5">
        <v>5</v>
      </c>
    </row>
    <row r="338" spans="1:4" ht="14">
      <c r="A338" s="40" t="s">
        <v>1360</v>
      </c>
      <c r="B338" s="11" t="s">
        <v>646</v>
      </c>
      <c r="C338" s="13">
        <v>307</v>
      </c>
      <c r="D338" s="5">
        <v>5</v>
      </c>
    </row>
    <row r="339" spans="1:4" ht="14">
      <c r="A339" s="40" t="s">
        <v>1361</v>
      </c>
      <c r="B339" s="11" t="s">
        <v>648</v>
      </c>
      <c r="C339" s="13">
        <v>308</v>
      </c>
      <c r="D339" s="5">
        <v>5</v>
      </c>
    </row>
    <row r="340" spans="1:4" ht="14">
      <c r="A340" s="40" t="s">
        <v>1363</v>
      </c>
      <c r="B340" s="11" t="s">
        <v>652</v>
      </c>
      <c r="C340" s="13">
        <v>310</v>
      </c>
      <c r="D340" s="5">
        <v>5</v>
      </c>
    </row>
    <row r="341" spans="1:4" ht="14">
      <c r="A341" s="40" t="s">
        <v>1364</v>
      </c>
      <c r="B341" s="11" t="s">
        <v>654</v>
      </c>
      <c r="C341" s="13">
        <v>311</v>
      </c>
      <c r="D341" s="5">
        <v>5</v>
      </c>
    </row>
    <row r="342" spans="1:4" ht="14">
      <c r="A342" s="40" t="s">
        <v>1366</v>
      </c>
      <c r="B342" s="11" t="s">
        <v>658</v>
      </c>
      <c r="C342" s="13">
        <v>313</v>
      </c>
      <c r="D342" s="5">
        <v>5</v>
      </c>
    </row>
    <row r="343" spans="1:4" ht="14">
      <c r="A343" s="40" t="s">
        <v>1367</v>
      </c>
      <c r="B343" s="11" t="s">
        <v>660</v>
      </c>
      <c r="C343" s="13">
        <v>314</v>
      </c>
      <c r="D343" s="5">
        <v>5</v>
      </c>
    </row>
    <row r="344" spans="1:4" ht="14">
      <c r="A344" s="40" t="s">
        <v>1368</v>
      </c>
      <c r="B344" s="11" t="s">
        <v>662</v>
      </c>
      <c r="C344" s="13">
        <v>315</v>
      </c>
      <c r="D344" s="5">
        <v>5</v>
      </c>
    </row>
    <row r="345" spans="1:4" ht="14">
      <c r="A345" s="40" t="s">
        <v>1369</v>
      </c>
      <c r="B345" s="11" t="s">
        <v>664</v>
      </c>
      <c r="C345" s="13">
        <v>316</v>
      </c>
      <c r="D345" s="5">
        <v>5</v>
      </c>
    </row>
    <row r="346" spans="1:4" ht="14">
      <c r="A346" s="40" t="s">
        <v>1373</v>
      </c>
      <c r="B346" s="11" t="s">
        <v>672</v>
      </c>
      <c r="C346" s="13">
        <v>320</v>
      </c>
      <c r="D346" s="5">
        <v>5</v>
      </c>
    </row>
    <row r="347" spans="1:4" ht="14">
      <c r="A347" s="40" t="s">
        <v>1374</v>
      </c>
      <c r="B347" s="11" t="s">
        <v>674</v>
      </c>
      <c r="C347" s="13">
        <v>321</v>
      </c>
      <c r="D347" s="5">
        <v>5</v>
      </c>
    </row>
    <row r="348" spans="1:4" ht="14">
      <c r="A348" s="40" t="s">
        <v>1375</v>
      </c>
      <c r="B348" s="11" t="s">
        <v>676</v>
      </c>
      <c r="C348" s="13">
        <v>322</v>
      </c>
      <c r="D348" s="5">
        <v>5</v>
      </c>
    </row>
    <row r="349" spans="1:4" ht="14">
      <c r="A349" s="40" t="s">
        <v>1376</v>
      </c>
      <c r="B349" s="11" t="s">
        <v>678</v>
      </c>
      <c r="C349" s="13">
        <v>323</v>
      </c>
      <c r="D349" s="5">
        <v>5</v>
      </c>
    </row>
    <row r="350" spans="1:4" ht="14">
      <c r="A350" s="40" t="s">
        <v>1378</v>
      </c>
      <c r="B350" s="11" t="s">
        <v>682</v>
      </c>
      <c r="C350" s="13">
        <v>325</v>
      </c>
      <c r="D350" s="5">
        <v>5</v>
      </c>
    </row>
    <row r="351" spans="1:4" ht="14">
      <c r="A351" s="40" t="s">
        <v>1379</v>
      </c>
      <c r="B351" s="11" t="s">
        <v>684</v>
      </c>
      <c r="C351" s="13">
        <v>326</v>
      </c>
      <c r="D351" s="5">
        <v>5</v>
      </c>
    </row>
    <row r="352" spans="1:4" ht="14">
      <c r="A352" s="40" t="s">
        <v>1380</v>
      </c>
      <c r="B352" s="11" t="s">
        <v>686</v>
      </c>
      <c r="C352" s="13">
        <v>327</v>
      </c>
      <c r="D352" s="5">
        <v>5</v>
      </c>
    </row>
    <row r="353" spans="1:4" ht="14">
      <c r="A353" s="40" t="s">
        <v>1381</v>
      </c>
      <c r="B353" s="11" t="s">
        <v>688</v>
      </c>
      <c r="C353" s="13">
        <v>328</v>
      </c>
      <c r="D353" s="5">
        <v>5</v>
      </c>
    </row>
    <row r="354" spans="1:4" ht="14">
      <c r="A354" s="40" t="s">
        <v>1382</v>
      </c>
      <c r="B354" s="11" t="s">
        <v>690</v>
      </c>
      <c r="C354" s="13">
        <v>329</v>
      </c>
      <c r="D354" s="5">
        <v>5</v>
      </c>
    </row>
    <row r="355" spans="1:4" ht="14">
      <c r="A355" s="40" t="s">
        <v>1383</v>
      </c>
      <c r="B355" s="11" t="s">
        <v>692</v>
      </c>
      <c r="C355" s="13">
        <v>330</v>
      </c>
      <c r="D355" s="5">
        <v>5</v>
      </c>
    </row>
    <row r="356" spans="1:4" ht="14">
      <c r="A356" s="40" t="s">
        <v>1384</v>
      </c>
      <c r="B356" s="11" t="s">
        <v>694</v>
      </c>
      <c r="C356" s="13">
        <v>331</v>
      </c>
      <c r="D356" s="5">
        <v>5</v>
      </c>
    </row>
    <row r="357" spans="1:4" ht="14">
      <c r="A357" s="40" t="s">
        <v>1385</v>
      </c>
      <c r="B357" s="11" t="s">
        <v>696</v>
      </c>
      <c r="C357" s="13">
        <v>332</v>
      </c>
      <c r="D357" s="5">
        <v>5</v>
      </c>
    </row>
    <row r="358" spans="1:4" ht="14">
      <c r="A358" s="40" t="s">
        <v>1386</v>
      </c>
      <c r="B358" s="11" t="s">
        <v>698</v>
      </c>
      <c r="C358" s="13">
        <v>333</v>
      </c>
      <c r="D358" s="5">
        <v>5</v>
      </c>
    </row>
    <row r="359" spans="1:4" ht="14">
      <c r="A359" s="40" t="s">
        <v>1387</v>
      </c>
      <c r="B359" s="11" t="s">
        <v>700</v>
      </c>
      <c r="C359" s="13">
        <v>334</v>
      </c>
      <c r="D359" s="5">
        <v>5</v>
      </c>
    </row>
    <row r="360" spans="1:4" ht="14">
      <c r="A360" s="40" t="s">
        <v>1388</v>
      </c>
      <c r="B360" s="11" t="s">
        <v>702</v>
      </c>
      <c r="C360" s="13">
        <v>335</v>
      </c>
      <c r="D360" s="5">
        <v>5</v>
      </c>
    </row>
    <row r="361" spans="1:4" ht="14">
      <c r="A361" s="40" t="s">
        <v>1389</v>
      </c>
      <c r="B361" s="11" t="s">
        <v>704</v>
      </c>
      <c r="C361" s="13">
        <v>336</v>
      </c>
      <c r="D361" s="5">
        <v>5</v>
      </c>
    </row>
    <row r="362" spans="1:4" ht="14">
      <c r="A362" s="40" t="s">
        <v>1390</v>
      </c>
      <c r="B362" s="11" t="s">
        <v>706</v>
      </c>
      <c r="C362" s="13">
        <v>337</v>
      </c>
      <c r="D362" s="5">
        <v>5</v>
      </c>
    </row>
    <row r="363" spans="1:4" ht="14">
      <c r="A363" s="40" t="s">
        <v>1391</v>
      </c>
      <c r="B363" s="11" t="s">
        <v>708</v>
      </c>
      <c r="C363" s="13">
        <v>338</v>
      </c>
      <c r="D363" s="5">
        <v>5</v>
      </c>
    </row>
    <row r="364" spans="1:4" ht="14">
      <c r="A364" s="40" t="s">
        <v>1393</v>
      </c>
      <c r="B364" s="11" t="s">
        <v>712</v>
      </c>
      <c r="C364" s="13">
        <v>340</v>
      </c>
      <c r="D364" s="5">
        <v>5</v>
      </c>
    </row>
    <row r="365" spans="1:4" ht="14">
      <c r="A365" s="40" t="s">
        <v>1394</v>
      </c>
      <c r="B365" s="11" t="s">
        <v>714</v>
      </c>
      <c r="C365" s="13">
        <v>341</v>
      </c>
      <c r="D365" s="5">
        <v>5</v>
      </c>
    </row>
    <row r="366" spans="1:4" ht="14">
      <c r="A366" s="40" t="s">
        <v>1395</v>
      </c>
      <c r="B366" s="11" t="s">
        <v>716</v>
      </c>
      <c r="C366" s="13">
        <v>342</v>
      </c>
      <c r="D366" s="5">
        <v>5</v>
      </c>
    </row>
    <row r="367" spans="1:4" ht="14">
      <c r="A367" s="40" t="s">
        <v>1397</v>
      </c>
      <c r="B367" s="11" t="s">
        <v>720</v>
      </c>
      <c r="C367" s="13">
        <v>344</v>
      </c>
      <c r="D367" s="5">
        <v>5</v>
      </c>
    </row>
    <row r="368" spans="1:4" ht="14">
      <c r="A368" s="40" t="s">
        <v>1399</v>
      </c>
      <c r="B368" s="11" t="s">
        <v>724</v>
      </c>
      <c r="C368" s="13">
        <v>346</v>
      </c>
      <c r="D368" s="5">
        <v>5</v>
      </c>
    </row>
    <row r="369" spans="1:4" ht="14">
      <c r="A369" s="40" t="s">
        <v>1400</v>
      </c>
      <c r="B369" s="11" t="s">
        <v>726</v>
      </c>
      <c r="C369" s="13">
        <v>347</v>
      </c>
      <c r="D369" s="5">
        <v>5</v>
      </c>
    </row>
    <row r="370" spans="1:4" ht="14">
      <c r="A370" s="40" t="s">
        <v>1401</v>
      </c>
      <c r="B370" s="11" t="s">
        <v>728</v>
      </c>
      <c r="C370" s="13">
        <v>348</v>
      </c>
      <c r="D370" s="5">
        <v>5</v>
      </c>
    </row>
    <row r="371" spans="1:4" ht="14">
      <c r="A371" s="40" t="s">
        <v>1402</v>
      </c>
      <c r="B371" s="11" t="s">
        <v>730</v>
      </c>
      <c r="C371" s="13">
        <v>349</v>
      </c>
      <c r="D371" s="5">
        <v>5</v>
      </c>
    </row>
    <row r="372" spans="1:4" ht="14">
      <c r="A372" s="40" t="s">
        <v>1403</v>
      </c>
      <c r="B372" s="11" t="s">
        <v>732</v>
      </c>
      <c r="C372" s="13">
        <v>350</v>
      </c>
      <c r="D372" s="5">
        <v>5</v>
      </c>
    </row>
    <row r="373" spans="1:4" ht="14">
      <c r="A373" s="40" t="s">
        <v>1404</v>
      </c>
      <c r="B373" s="11" t="s">
        <v>734</v>
      </c>
      <c r="C373" s="13">
        <v>351</v>
      </c>
      <c r="D373" s="5">
        <v>5</v>
      </c>
    </row>
    <row r="374" spans="1:4" ht="14">
      <c r="A374" s="40" t="s">
        <v>1405</v>
      </c>
      <c r="B374" s="11" t="s">
        <v>736</v>
      </c>
      <c r="C374" s="13">
        <v>352</v>
      </c>
      <c r="D374" s="5">
        <v>5</v>
      </c>
    </row>
    <row r="375" spans="1:4" ht="14">
      <c r="A375" s="40" t="s">
        <v>1406</v>
      </c>
      <c r="B375" s="11" t="s">
        <v>738</v>
      </c>
      <c r="C375" s="13">
        <v>353</v>
      </c>
      <c r="D375" s="5">
        <v>5</v>
      </c>
    </row>
    <row r="376" spans="1:4" ht="14">
      <c r="A376" s="40" t="s">
        <v>1407</v>
      </c>
      <c r="B376" s="11" t="s">
        <v>740</v>
      </c>
      <c r="C376" s="13">
        <v>354</v>
      </c>
      <c r="D376" s="5">
        <v>5</v>
      </c>
    </row>
    <row r="377" spans="1:4" ht="14">
      <c r="A377" s="40" t="s">
        <v>1408</v>
      </c>
      <c r="B377" s="11" t="s">
        <v>742</v>
      </c>
      <c r="C377" s="13">
        <v>355</v>
      </c>
      <c r="D377" s="5">
        <v>5</v>
      </c>
    </row>
    <row r="378" spans="1:4" ht="14">
      <c r="A378" s="40" t="s">
        <v>1409</v>
      </c>
      <c r="B378" s="11" t="s">
        <v>744</v>
      </c>
      <c r="C378" s="13">
        <v>356</v>
      </c>
      <c r="D378" s="5">
        <v>5</v>
      </c>
    </row>
    <row r="379" spans="1:4" ht="14">
      <c r="A379" s="40" t="s">
        <v>1410</v>
      </c>
      <c r="B379" s="11" t="s">
        <v>746</v>
      </c>
      <c r="C379" s="13">
        <v>357</v>
      </c>
      <c r="D379" s="5">
        <v>5</v>
      </c>
    </row>
    <row r="380" spans="1:4" ht="14">
      <c r="A380" s="40" t="s">
        <v>1411</v>
      </c>
      <c r="B380" s="11" t="s">
        <v>748</v>
      </c>
      <c r="C380" s="13">
        <v>358</v>
      </c>
      <c r="D380" s="5">
        <v>5</v>
      </c>
    </row>
    <row r="381" spans="1:4" ht="14">
      <c r="A381" s="40" t="s">
        <v>1412</v>
      </c>
      <c r="B381" s="11" t="s">
        <v>750</v>
      </c>
      <c r="C381" s="13">
        <v>359</v>
      </c>
      <c r="D381" s="5">
        <v>5</v>
      </c>
    </row>
    <row r="382" spans="1:4" ht="14">
      <c r="A382" s="40" t="s">
        <v>1413</v>
      </c>
      <c r="B382" s="11" t="s">
        <v>752</v>
      </c>
      <c r="C382" s="13">
        <v>360</v>
      </c>
      <c r="D382" s="5">
        <v>5</v>
      </c>
    </row>
    <row r="383" spans="1:4" ht="14">
      <c r="A383" s="40" t="s">
        <v>1415</v>
      </c>
      <c r="B383" s="11" t="s">
        <v>756</v>
      </c>
      <c r="C383" s="13">
        <v>362</v>
      </c>
      <c r="D383" s="5">
        <v>5</v>
      </c>
    </row>
    <row r="384" spans="1:4" ht="14">
      <c r="A384" s="40" t="s">
        <v>1416</v>
      </c>
      <c r="B384" s="11" t="s">
        <v>758</v>
      </c>
      <c r="C384" s="13">
        <v>363</v>
      </c>
      <c r="D384" s="5">
        <v>5</v>
      </c>
    </row>
    <row r="385" spans="1:4" ht="14">
      <c r="A385" s="40" t="s">
        <v>1417</v>
      </c>
      <c r="B385" s="11" t="s">
        <v>760</v>
      </c>
      <c r="C385" s="13">
        <v>364</v>
      </c>
      <c r="D385" s="5">
        <v>5</v>
      </c>
    </row>
    <row r="386" spans="1:4" ht="14">
      <c r="A386" s="40" t="s">
        <v>1419</v>
      </c>
      <c r="B386" s="11" t="s">
        <v>764</v>
      </c>
      <c r="C386" s="13">
        <v>366</v>
      </c>
      <c r="D386" s="5">
        <v>5</v>
      </c>
    </row>
    <row r="387" spans="1:4" ht="14">
      <c r="A387" s="40" t="s">
        <v>1420</v>
      </c>
      <c r="B387" s="11" t="s">
        <v>766</v>
      </c>
      <c r="C387" s="13">
        <v>367</v>
      </c>
      <c r="D387" s="5">
        <v>5</v>
      </c>
    </row>
    <row r="388" spans="1:4" ht="14">
      <c r="A388" s="40" t="s">
        <v>1421</v>
      </c>
      <c r="B388" s="11" t="s">
        <v>768</v>
      </c>
      <c r="C388" s="13">
        <v>368</v>
      </c>
      <c r="D388" s="5">
        <v>5</v>
      </c>
    </row>
    <row r="389" spans="1:4" ht="14">
      <c r="A389" s="40" t="s">
        <v>1422</v>
      </c>
      <c r="B389" s="11" t="s">
        <v>770</v>
      </c>
      <c r="C389" s="13">
        <v>369</v>
      </c>
      <c r="D389" s="5">
        <v>5</v>
      </c>
    </row>
    <row r="390" spans="1:4" ht="14">
      <c r="A390" s="40" t="s">
        <v>1423</v>
      </c>
      <c r="B390" s="11" t="s">
        <v>772</v>
      </c>
      <c r="C390" s="13">
        <v>370</v>
      </c>
      <c r="D390" s="5">
        <v>5</v>
      </c>
    </row>
    <row r="391" spans="1:4" ht="14">
      <c r="A391" s="40" t="s">
        <v>1424</v>
      </c>
      <c r="B391" s="11" t="s">
        <v>774</v>
      </c>
      <c r="C391" s="13">
        <v>371</v>
      </c>
      <c r="D391" s="5">
        <v>5</v>
      </c>
    </row>
    <row r="392" spans="1:4" ht="14">
      <c r="A392" s="40" t="s">
        <v>1425</v>
      </c>
      <c r="B392" s="11" t="s">
        <v>776</v>
      </c>
      <c r="C392" s="13">
        <v>372</v>
      </c>
      <c r="D392" s="5">
        <v>5</v>
      </c>
    </row>
    <row r="393" spans="1:4" ht="14">
      <c r="A393" s="40" t="s">
        <v>1426</v>
      </c>
      <c r="B393" s="11" t="s">
        <v>778</v>
      </c>
      <c r="C393" s="13">
        <v>373</v>
      </c>
      <c r="D393" s="5">
        <v>5</v>
      </c>
    </row>
    <row r="394" spans="1:4" ht="14">
      <c r="A394" s="40" t="s">
        <v>1427</v>
      </c>
      <c r="B394" s="11" t="s">
        <v>780</v>
      </c>
      <c r="C394" s="13">
        <v>374</v>
      </c>
      <c r="D394" s="5">
        <v>5</v>
      </c>
    </row>
    <row r="395" spans="1:4" ht="14">
      <c r="A395" s="40" t="s">
        <v>1428</v>
      </c>
      <c r="B395" s="11" t="s">
        <v>782</v>
      </c>
      <c r="C395" s="13">
        <v>375</v>
      </c>
      <c r="D395" s="5">
        <v>5</v>
      </c>
    </row>
    <row r="396" spans="1:4" ht="14">
      <c r="A396" s="40" t="s">
        <v>1432</v>
      </c>
      <c r="B396" s="11" t="s">
        <v>790</v>
      </c>
      <c r="C396" s="13">
        <v>379</v>
      </c>
      <c r="D396" s="5">
        <v>5</v>
      </c>
    </row>
    <row r="397" spans="1:4" ht="14">
      <c r="A397" s="40" t="s">
        <v>1433</v>
      </c>
      <c r="B397" s="11" t="s">
        <v>792</v>
      </c>
      <c r="C397" s="13">
        <v>380</v>
      </c>
      <c r="D397" s="5">
        <v>5</v>
      </c>
    </row>
    <row r="398" spans="1:4" ht="14">
      <c r="A398" s="40" t="s">
        <v>1434</v>
      </c>
      <c r="B398" s="11" t="s">
        <v>794</v>
      </c>
      <c r="C398" s="13">
        <v>381</v>
      </c>
      <c r="D398" s="5">
        <v>5</v>
      </c>
    </row>
    <row r="399" spans="1:4" ht="14">
      <c r="A399" s="40" t="s">
        <v>1436</v>
      </c>
      <c r="B399" s="11" t="s">
        <v>798</v>
      </c>
      <c r="C399" s="13">
        <v>383</v>
      </c>
      <c r="D399" s="5">
        <v>5</v>
      </c>
    </row>
    <row r="400" spans="1:4" ht="14">
      <c r="A400" s="40" t="s">
        <v>1437</v>
      </c>
      <c r="B400" s="11" t="s">
        <v>800</v>
      </c>
      <c r="C400" s="13">
        <v>384</v>
      </c>
      <c r="D400" s="5">
        <v>5</v>
      </c>
    </row>
    <row r="401" spans="1:4" ht="14">
      <c r="A401" s="40" t="s">
        <v>1439</v>
      </c>
      <c r="B401" s="11" t="s">
        <v>804</v>
      </c>
      <c r="C401" s="13">
        <v>386</v>
      </c>
      <c r="D401" s="5">
        <v>5</v>
      </c>
    </row>
    <row r="402" spans="1:4" ht="14">
      <c r="A402" s="40" t="s">
        <v>1440</v>
      </c>
      <c r="B402" s="11" t="s">
        <v>806</v>
      </c>
      <c r="C402" s="13">
        <v>387</v>
      </c>
      <c r="D402" s="5">
        <v>5</v>
      </c>
    </row>
    <row r="403" spans="1:4" ht="14">
      <c r="A403" s="40" t="s">
        <v>1441</v>
      </c>
      <c r="B403" s="11" t="s">
        <v>808</v>
      </c>
      <c r="C403" s="13">
        <v>388</v>
      </c>
      <c r="D403" s="5">
        <v>5</v>
      </c>
    </row>
    <row r="404" spans="1:4" ht="14">
      <c r="A404" s="40" t="s">
        <v>1442</v>
      </c>
      <c r="B404" s="11" t="s">
        <v>810</v>
      </c>
      <c r="C404" s="13">
        <v>389</v>
      </c>
      <c r="D404" s="5">
        <v>5</v>
      </c>
    </row>
    <row r="405" spans="1:4" ht="14">
      <c r="A405" s="40" t="s">
        <v>1443</v>
      </c>
      <c r="B405" s="11" t="s">
        <v>812</v>
      </c>
      <c r="C405" s="13">
        <v>390</v>
      </c>
      <c r="D405" s="5">
        <v>5</v>
      </c>
    </row>
    <row r="406" spans="1:4" ht="14">
      <c r="A406" s="40" t="s">
        <v>1444</v>
      </c>
      <c r="B406" s="11" t="s">
        <v>814</v>
      </c>
      <c r="C406" s="13">
        <v>391</v>
      </c>
      <c r="D406" s="5">
        <v>5</v>
      </c>
    </row>
    <row r="407" spans="1:4" ht="14">
      <c r="A407" s="40" t="s">
        <v>1445</v>
      </c>
      <c r="B407" s="11" t="s">
        <v>816</v>
      </c>
      <c r="C407" s="13">
        <v>392</v>
      </c>
      <c r="D407" s="5">
        <v>5</v>
      </c>
    </row>
    <row r="408" spans="1:4" ht="14">
      <c r="A408" s="40" t="s">
        <v>1446</v>
      </c>
      <c r="B408" s="11" t="s">
        <v>818</v>
      </c>
      <c r="C408" s="13">
        <v>393</v>
      </c>
      <c r="D408" s="5">
        <v>5</v>
      </c>
    </row>
    <row r="409" spans="1:4" ht="14">
      <c r="A409" s="40" t="s">
        <v>1447</v>
      </c>
      <c r="B409" s="11" t="s">
        <v>820</v>
      </c>
      <c r="C409" s="13">
        <v>394</v>
      </c>
      <c r="D409" s="5">
        <v>5</v>
      </c>
    </row>
    <row r="410" spans="1:4" ht="14">
      <c r="A410" s="40" t="s">
        <v>1448</v>
      </c>
      <c r="B410" s="11" t="s">
        <v>822</v>
      </c>
      <c r="C410" s="13">
        <v>395</v>
      </c>
      <c r="D410" s="5">
        <v>5</v>
      </c>
    </row>
    <row r="411" spans="1:4" ht="14">
      <c r="A411" s="40" t="s">
        <v>1449</v>
      </c>
      <c r="B411" s="11" t="s">
        <v>824</v>
      </c>
      <c r="C411" s="13">
        <v>396</v>
      </c>
      <c r="D411" s="5">
        <v>5</v>
      </c>
    </row>
    <row r="412" spans="1:4" ht="14">
      <c r="A412" s="40" t="s">
        <v>1450</v>
      </c>
      <c r="B412" s="11" t="s">
        <v>826</v>
      </c>
      <c r="C412" s="13">
        <v>397</v>
      </c>
      <c r="D412" s="5">
        <v>5</v>
      </c>
    </row>
    <row r="413" spans="1:4" ht="14">
      <c r="A413" s="40" t="s">
        <v>1453</v>
      </c>
      <c r="B413" s="11" t="s">
        <v>832</v>
      </c>
      <c r="C413" s="13">
        <v>400</v>
      </c>
      <c r="D413" s="5">
        <v>5</v>
      </c>
    </row>
    <row r="414" spans="1:4" ht="14">
      <c r="A414" s="40" t="s">
        <v>1454</v>
      </c>
      <c r="B414" s="11" t="s">
        <v>834</v>
      </c>
      <c r="C414" s="13">
        <v>401</v>
      </c>
      <c r="D414" s="5">
        <v>5</v>
      </c>
    </row>
    <row r="415" spans="1:4" ht="14">
      <c r="A415" s="40" t="s">
        <v>1455</v>
      </c>
      <c r="B415" s="11" t="s">
        <v>836</v>
      </c>
      <c r="C415" s="13">
        <v>402</v>
      </c>
      <c r="D415" s="5">
        <v>5</v>
      </c>
    </row>
    <row r="416" spans="1:4" ht="14">
      <c r="A416" s="40" t="s">
        <v>1456</v>
      </c>
      <c r="B416" s="11" t="s">
        <v>838</v>
      </c>
      <c r="C416" s="13">
        <v>403</v>
      </c>
      <c r="D416" s="5">
        <v>5</v>
      </c>
    </row>
    <row r="417" spans="1:4" ht="14">
      <c r="A417" s="40" t="s">
        <v>1457</v>
      </c>
      <c r="B417" s="11" t="s">
        <v>840</v>
      </c>
      <c r="C417" s="13">
        <v>404</v>
      </c>
      <c r="D417" s="5">
        <v>5</v>
      </c>
    </row>
    <row r="418" spans="1:4" ht="14">
      <c r="A418" s="40" t="s">
        <v>1459</v>
      </c>
      <c r="B418" s="11" t="s">
        <v>844</v>
      </c>
      <c r="C418" s="13">
        <v>406</v>
      </c>
      <c r="D418" s="5">
        <v>5</v>
      </c>
    </row>
    <row r="419" spans="1:4" ht="14">
      <c r="A419" s="40" t="s">
        <v>1460</v>
      </c>
      <c r="B419" s="11" t="s">
        <v>846</v>
      </c>
      <c r="C419" s="13">
        <v>407</v>
      </c>
      <c r="D419" s="5">
        <v>5</v>
      </c>
    </row>
    <row r="420" spans="1:4" ht="14">
      <c r="A420" s="40" t="s">
        <v>1461</v>
      </c>
      <c r="B420" s="11" t="s">
        <v>848</v>
      </c>
      <c r="C420" s="13">
        <v>408</v>
      </c>
      <c r="D420" s="5">
        <v>5</v>
      </c>
    </row>
    <row r="421" spans="1:4" ht="14">
      <c r="A421" s="40" t="s">
        <v>1462</v>
      </c>
      <c r="B421" s="11" t="s">
        <v>850</v>
      </c>
      <c r="C421" s="13">
        <v>409</v>
      </c>
      <c r="D421" s="5">
        <v>5</v>
      </c>
    </row>
    <row r="422" spans="1:4" ht="14">
      <c r="A422" s="40" t="s">
        <v>1463</v>
      </c>
      <c r="B422" s="11" t="s">
        <v>852</v>
      </c>
      <c r="C422" s="13">
        <v>410</v>
      </c>
      <c r="D422" s="5">
        <v>5</v>
      </c>
    </row>
    <row r="423" spans="1:4" ht="14">
      <c r="A423" s="40" t="s">
        <v>1464</v>
      </c>
      <c r="B423" s="11" t="s">
        <v>854</v>
      </c>
      <c r="C423" s="13">
        <v>411</v>
      </c>
      <c r="D423" s="5">
        <v>5</v>
      </c>
    </row>
    <row r="424" spans="1:4" ht="14">
      <c r="A424" s="40" t="s">
        <v>1467</v>
      </c>
      <c r="B424" s="11" t="s">
        <v>860</v>
      </c>
      <c r="C424" s="13">
        <v>414</v>
      </c>
      <c r="D424" s="5">
        <v>5</v>
      </c>
    </row>
    <row r="425" spans="1:4" ht="14">
      <c r="A425" s="40" t="s">
        <v>1468</v>
      </c>
      <c r="B425" s="11" t="s">
        <v>862</v>
      </c>
      <c r="C425" s="13">
        <v>415</v>
      </c>
      <c r="D425" s="5">
        <v>5</v>
      </c>
    </row>
    <row r="426" spans="1:4" ht="14">
      <c r="A426" s="40" t="s">
        <v>1469</v>
      </c>
      <c r="B426" s="11" t="s">
        <v>864</v>
      </c>
      <c r="C426" s="13">
        <v>416</v>
      </c>
      <c r="D426" s="5">
        <v>5</v>
      </c>
    </row>
    <row r="427" spans="1:4" ht="14">
      <c r="A427" s="40" t="s">
        <v>1470</v>
      </c>
      <c r="B427" s="11" t="s">
        <v>866</v>
      </c>
      <c r="C427" s="13">
        <v>417</v>
      </c>
      <c r="D427" s="5">
        <v>5</v>
      </c>
    </row>
    <row r="428" spans="1:4" ht="14">
      <c r="A428" s="40" t="s">
        <v>1471</v>
      </c>
      <c r="B428" s="11" t="s">
        <v>868</v>
      </c>
      <c r="C428" s="13">
        <v>418</v>
      </c>
      <c r="D428" s="5">
        <v>5</v>
      </c>
    </row>
    <row r="429" spans="1:4" ht="14">
      <c r="A429" s="40" t="s">
        <v>1472</v>
      </c>
      <c r="B429" s="11" t="s">
        <v>870</v>
      </c>
      <c r="C429" s="13">
        <v>419</v>
      </c>
      <c r="D429" s="5">
        <v>5</v>
      </c>
    </row>
    <row r="430" spans="1:4" ht="14">
      <c r="A430" s="40" t="s">
        <v>1473</v>
      </c>
      <c r="B430" s="11" t="s">
        <v>872</v>
      </c>
      <c r="C430" s="13">
        <v>420</v>
      </c>
      <c r="D430" s="5">
        <v>5</v>
      </c>
    </row>
    <row r="431" spans="1:4" ht="14">
      <c r="A431" s="40" t="s">
        <v>1474</v>
      </c>
      <c r="B431" s="11" t="s">
        <v>84</v>
      </c>
      <c r="C431" s="13">
        <v>421</v>
      </c>
      <c r="D431" s="5">
        <v>5</v>
      </c>
    </row>
    <row r="432" spans="1:4" ht="14">
      <c r="A432" s="40" t="s">
        <v>1475</v>
      </c>
      <c r="B432" s="11" t="s">
        <v>875</v>
      </c>
      <c r="C432" s="13">
        <v>422</v>
      </c>
      <c r="D432" s="5">
        <v>5</v>
      </c>
    </row>
    <row r="433" spans="1:4" ht="14">
      <c r="A433" s="40" t="s">
        <v>1476</v>
      </c>
      <c r="B433" s="11" t="s">
        <v>877</v>
      </c>
      <c r="C433" s="13">
        <v>423</v>
      </c>
      <c r="D433" s="5">
        <v>5</v>
      </c>
    </row>
    <row r="434" spans="1:4" ht="14">
      <c r="A434" s="40" t="s">
        <v>1478</v>
      </c>
      <c r="B434" s="11" t="s">
        <v>881</v>
      </c>
      <c r="C434" s="13">
        <v>425</v>
      </c>
      <c r="D434" s="5">
        <v>5</v>
      </c>
    </row>
    <row r="435" spans="1:4" ht="14">
      <c r="A435" s="40" t="s">
        <v>1479</v>
      </c>
      <c r="B435" s="11" t="s">
        <v>883</v>
      </c>
      <c r="C435" s="13">
        <v>426</v>
      </c>
      <c r="D435" s="5">
        <v>5</v>
      </c>
    </row>
    <row r="436" spans="1:4" ht="14">
      <c r="A436" s="40" t="s">
        <v>1480</v>
      </c>
      <c r="B436" s="11" t="s">
        <v>885</v>
      </c>
      <c r="C436" s="13">
        <v>427</v>
      </c>
      <c r="D436" s="5">
        <v>5</v>
      </c>
    </row>
    <row r="437" spans="1:4" ht="14">
      <c r="A437" s="40" t="s">
        <v>1481</v>
      </c>
      <c r="B437" s="11" t="s">
        <v>887</v>
      </c>
      <c r="C437" s="13">
        <v>428</v>
      </c>
      <c r="D437" s="5">
        <v>5</v>
      </c>
    </row>
    <row r="438" spans="1:4" ht="14">
      <c r="A438" s="40" t="s">
        <v>1482</v>
      </c>
      <c r="B438" s="11" t="s">
        <v>889</v>
      </c>
      <c r="C438" s="13">
        <v>429</v>
      </c>
      <c r="D438" s="5">
        <v>5</v>
      </c>
    </row>
    <row r="439" spans="1:4" ht="14">
      <c r="A439" s="40" t="s">
        <v>1483</v>
      </c>
      <c r="B439" s="11" t="s">
        <v>891</v>
      </c>
      <c r="C439" s="13">
        <v>430</v>
      </c>
      <c r="D439" s="5">
        <v>5</v>
      </c>
    </row>
    <row r="440" spans="1:4" ht="14">
      <c r="A440" s="40" t="s">
        <v>1484</v>
      </c>
      <c r="B440" s="11" t="s">
        <v>893</v>
      </c>
      <c r="C440" s="13">
        <v>431</v>
      </c>
      <c r="D440" s="5">
        <v>5</v>
      </c>
    </row>
    <row r="441" spans="1:4" ht="14">
      <c r="A441" s="44" t="s">
        <v>1485</v>
      </c>
      <c r="B441" s="11" t="s">
        <v>895</v>
      </c>
      <c r="C441" s="13">
        <v>432</v>
      </c>
      <c r="D441" s="5">
        <v>5</v>
      </c>
    </row>
    <row r="442" spans="1:4" ht="14">
      <c r="A442" s="40" t="s">
        <v>1487</v>
      </c>
      <c r="B442" s="11" t="s">
        <v>899</v>
      </c>
      <c r="C442" s="13">
        <v>434</v>
      </c>
      <c r="D442" s="5">
        <v>5</v>
      </c>
    </row>
    <row r="443" spans="1:4" ht="14">
      <c r="A443" s="40" t="s">
        <v>1488</v>
      </c>
      <c r="B443" s="11" t="s">
        <v>901</v>
      </c>
      <c r="C443" s="13">
        <v>435</v>
      </c>
      <c r="D443" s="5">
        <v>5</v>
      </c>
    </row>
    <row r="444" spans="1:4" ht="14">
      <c r="A444" s="40" t="s">
        <v>1489</v>
      </c>
      <c r="B444" s="11" t="s">
        <v>903</v>
      </c>
      <c r="C444" s="13">
        <v>436</v>
      </c>
      <c r="D444" s="5">
        <v>5</v>
      </c>
    </row>
    <row r="445" spans="1:4" ht="14">
      <c r="A445" s="40" t="s">
        <v>1491</v>
      </c>
      <c r="B445" s="11" t="s">
        <v>907</v>
      </c>
      <c r="C445" s="13">
        <v>438</v>
      </c>
      <c r="D445" s="5">
        <v>5</v>
      </c>
    </row>
    <row r="446" spans="1:4" ht="14">
      <c r="A446" s="40" t="s">
        <v>1492</v>
      </c>
      <c r="B446" s="11" t="s">
        <v>909</v>
      </c>
      <c r="C446" s="13">
        <v>439</v>
      </c>
      <c r="D446" s="5">
        <v>5</v>
      </c>
    </row>
    <row r="447" spans="1:4" ht="14">
      <c r="A447" s="40" t="s">
        <v>1493</v>
      </c>
      <c r="B447" s="11" t="s">
        <v>911</v>
      </c>
      <c r="C447" s="13">
        <v>440</v>
      </c>
      <c r="D447" s="5">
        <v>5</v>
      </c>
    </row>
    <row r="448" spans="1:4" ht="14">
      <c r="A448" s="40" t="s">
        <v>1494</v>
      </c>
      <c r="B448" s="11" t="s">
        <v>913</v>
      </c>
      <c r="C448" s="13">
        <v>441</v>
      </c>
      <c r="D448" s="5">
        <v>5</v>
      </c>
    </row>
    <row r="449" spans="1:4" ht="14">
      <c r="A449" s="40" t="s">
        <v>1495</v>
      </c>
      <c r="B449" s="11" t="s">
        <v>915</v>
      </c>
      <c r="C449" s="13">
        <v>442</v>
      </c>
      <c r="D449" s="5">
        <v>5</v>
      </c>
    </row>
    <row r="450" spans="1:4" ht="14">
      <c r="A450" s="40" t="s">
        <v>1497</v>
      </c>
      <c r="B450" s="11" t="s">
        <v>918</v>
      </c>
      <c r="C450" s="13">
        <v>444</v>
      </c>
      <c r="D450" s="5">
        <v>5</v>
      </c>
    </row>
    <row r="451" spans="1:4" ht="14">
      <c r="A451" s="40" t="s">
        <v>1499</v>
      </c>
      <c r="B451" s="11" t="s">
        <v>922</v>
      </c>
      <c r="C451" s="13">
        <v>446</v>
      </c>
      <c r="D451" s="5">
        <v>5</v>
      </c>
    </row>
    <row r="452" spans="1:4" ht="14">
      <c r="A452" s="40" t="s">
        <v>1500</v>
      </c>
      <c r="B452" s="11" t="s">
        <v>924</v>
      </c>
      <c r="C452" s="13">
        <v>447</v>
      </c>
      <c r="D452" s="5">
        <v>5</v>
      </c>
    </row>
    <row r="453" spans="1:4" ht="14">
      <c r="A453" s="40" t="s">
        <v>1501</v>
      </c>
      <c r="B453" s="11" t="s">
        <v>926</v>
      </c>
      <c r="C453" s="13">
        <v>448</v>
      </c>
      <c r="D453" s="5">
        <v>5</v>
      </c>
    </row>
    <row r="454" spans="1:4" ht="14">
      <c r="A454" s="40" t="s">
        <v>1503</v>
      </c>
      <c r="B454" s="11" t="s">
        <v>930</v>
      </c>
      <c r="C454" s="13">
        <v>450</v>
      </c>
      <c r="D454" s="5">
        <v>5</v>
      </c>
    </row>
    <row r="455" spans="1:4" ht="14">
      <c r="A455" s="40" t="s">
        <v>1504</v>
      </c>
      <c r="B455" s="11" t="s">
        <v>932</v>
      </c>
      <c r="C455" s="13">
        <v>451</v>
      </c>
      <c r="D455" s="5">
        <v>5</v>
      </c>
    </row>
    <row r="456" spans="1:4" ht="14">
      <c r="A456" s="40" t="s">
        <v>1505</v>
      </c>
      <c r="B456" s="11" t="s">
        <v>934</v>
      </c>
      <c r="C456" s="13">
        <v>452</v>
      </c>
      <c r="D456" s="5">
        <v>5</v>
      </c>
    </row>
    <row r="457" spans="1:4" ht="14">
      <c r="A457" s="40" t="s">
        <v>1506</v>
      </c>
      <c r="B457" s="11" t="s">
        <v>936</v>
      </c>
      <c r="C457" s="13">
        <v>453</v>
      </c>
      <c r="D457" s="5">
        <v>5</v>
      </c>
    </row>
    <row r="458" spans="1:4" ht="14">
      <c r="A458" s="40" t="s">
        <v>1507</v>
      </c>
      <c r="B458" s="11" t="s">
        <v>938</v>
      </c>
      <c r="C458" s="13">
        <v>454</v>
      </c>
      <c r="D458" s="5">
        <v>5</v>
      </c>
    </row>
    <row r="459" spans="1:4" ht="14">
      <c r="A459" s="40" t="s">
        <v>1508</v>
      </c>
      <c r="B459" s="11" t="s">
        <v>940</v>
      </c>
      <c r="C459" s="13">
        <v>455</v>
      </c>
      <c r="D459" s="5">
        <v>5</v>
      </c>
    </row>
    <row r="460" spans="1:4" ht="14">
      <c r="A460" s="40" t="s">
        <v>1508</v>
      </c>
      <c r="B460" s="11" t="s">
        <v>940</v>
      </c>
      <c r="C460" s="13">
        <v>456</v>
      </c>
      <c r="D460" s="5">
        <v>5</v>
      </c>
    </row>
    <row r="461" spans="1:4" ht="14">
      <c r="A461" s="40" t="s">
        <v>1509</v>
      </c>
      <c r="B461" s="11" t="s">
        <v>943</v>
      </c>
      <c r="C461" s="13">
        <v>457</v>
      </c>
      <c r="D461" s="5">
        <v>5</v>
      </c>
    </row>
    <row r="462" spans="1:4" ht="14">
      <c r="A462" s="40" t="s">
        <v>1510</v>
      </c>
      <c r="B462" s="11" t="s">
        <v>945</v>
      </c>
      <c r="C462" s="13">
        <v>458</v>
      </c>
      <c r="D462" s="5">
        <v>5</v>
      </c>
    </row>
    <row r="463" spans="1:4" ht="14">
      <c r="A463" s="40" t="s">
        <v>1511</v>
      </c>
      <c r="B463" s="11" t="s">
        <v>947</v>
      </c>
      <c r="C463" s="13">
        <v>459</v>
      </c>
      <c r="D463" s="5">
        <v>5</v>
      </c>
    </row>
    <row r="464" spans="1:4" ht="14">
      <c r="A464" s="40" t="s">
        <v>1512</v>
      </c>
      <c r="B464" s="11" t="s">
        <v>949</v>
      </c>
      <c r="C464" s="13">
        <v>460</v>
      </c>
      <c r="D464" s="5">
        <v>5</v>
      </c>
    </row>
    <row r="465" spans="1:4" ht="14">
      <c r="A465" s="40" t="s">
        <v>1513</v>
      </c>
      <c r="B465" s="11" t="s">
        <v>951</v>
      </c>
      <c r="C465" s="13">
        <v>461</v>
      </c>
      <c r="D465" s="5">
        <v>5</v>
      </c>
    </row>
    <row r="466" spans="1:4" ht="14">
      <c r="A466" s="40" t="s">
        <v>1514</v>
      </c>
      <c r="B466" s="11" t="s">
        <v>953</v>
      </c>
      <c r="C466" s="13">
        <v>462</v>
      </c>
      <c r="D466" s="5">
        <v>5</v>
      </c>
    </row>
    <row r="467" spans="1:4" ht="14">
      <c r="A467" s="40" t="s">
        <v>1515</v>
      </c>
      <c r="B467" s="11" t="s">
        <v>955</v>
      </c>
      <c r="C467" s="13">
        <v>463</v>
      </c>
      <c r="D467" s="5">
        <v>5</v>
      </c>
    </row>
    <row r="468" spans="1:4" ht="14">
      <c r="A468" s="40" t="s">
        <v>1516</v>
      </c>
      <c r="B468" s="11" t="s">
        <v>957</v>
      </c>
      <c r="C468" s="13">
        <v>464</v>
      </c>
      <c r="D468" s="5">
        <v>5</v>
      </c>
    </row>
    <row r="469" spans="1:4" ht="14">
      <c r="A469" s="40" t="s">
        <v>1517</v>
      </c>
      <c r="B469" s="11" t="s">
        <v>959</v>
      </c>
      <c r="C469" s="13">
        <v>465</v>
      </c>
      <c r="D469" s="5">
        <v>5</v>
      </c>
    </row>
    <row r="470" spans="1:4" ht="14">
      <c r="A470" s="40" t="s">
        <v>1518</v>
      </c>
      <c r="B470" s="11" t="s">
        <v>961</v>
      </c>
      <c r="C470" s="13">
        <v>466</v>
      </c>
      <c r="D470" s="5">
        <v>5</v>
      </c>
    </row>
    <row r="471" spans="1:4" ht="14">
      <c r="A471" s="40" t="s">
        <v>1519</v>
      </c>
      <c r="B471" s="11" t="s">
        <v>963</v>
      </c>
      <c r="C471" s="13">
        <v>467</v>
      </c>
      <c r="D471" s="5">
        <v>5</v>
      </c>
    </row>
    <row r="472" spans="1:4" ht="14">
      <c r="A472" s="40" t="s">
        <v>1520</v>
      </c>
      <c r="B472" s="11" t="s">
        <v>965</v>
      </c>
      <c r="C472" s="13">
        <v>468</v>
      </c>
      <c r="D472" s="5">
        <v>5</v>
      </c>
    </row>
    <row r="473" spans="1:4" ht="14">
      <c r="A473" s="40" t="s">
        <v>1521</v>
      </c>
      <c r="B473" s="11" t="s">
        <v>967</v>
      </c>
      <c r="C473" s="13">
        <v>469</v>
      </c>
      <c r="D473" s="5">
        <v>5</v>
      </c>
    </row>
    <row r="474" spans="1:4" ht="14">
      <c r="A474" s="40" t="s">
        <v>1522</v>
      </c>
      <c r="B474" s="11" t="s">
        <v>969</v>
      </c>
      <c r="C474" s="13">
        <v>470</v>
      </c>
      <c r="D474" s="5">
        <v>5</v>
      </c>
    </row>
    <row r="475" spans="1:4" ht="14">
      <c r="A475" s="40" t="s">
        <v>1523</v>
      </c>
      <c r="B475" s="11" t="s">
        <v>971</v>
      </c>
      <c r="C475" s="13">
        <v>471</v>
      </c>
      <c r="D475" s="5">
        <v>5</v>
      </c>
    </row>
    <row r="476" spans="1:4" ht="14">
      <c r="A476" s="40" t="s">
        <v>1524</v>
      </c>
      <c r="B476" s="11" t="s">
        <v>973</v>
      </c>
      <c r="C476" s="13">
        <v>472</v>
      </c>
      <c r="D476" s="5">
        <v>5</v>
      </c>
    </row>
    <row r="477" spans="1:4" ht="14">
      <c r="A477" s="40" t="s">
        <v>1526</v>
      </c>
      <c r="B477" s="11" t="s">
        <v>977</v>
      </c>
      <c r="C477" s="13">
        <v>474</v>
      </c>
      <c r="D477" s="5">
        <v>5</v>
      </c>
    </row>
    <row r="478" spans="1:4" ht="14">
      <c r="A478" s="40" t="s">
        <v>1527</v>
      </c>
      <c r="B478" s="11" t="s">
        <v>979</v>
      </c>
      <c r="C478" s="13">
        <v>475</v>
      </c>
      <c r="D478" s="5">
        <v>5</v>
      </c>
    </row>
    <row r="479" spans="1:4" ht="14">
      <c r="A479" s="40" t="s">
        <v>1528</v>
      </c>
      <c r="B479" s="11" t="s">
        <v>981</v>
      </c>
      <c r="C479" s="13">
        <v>476</v>
      </c>
      <c r="D479" s="5">
        <v>5</v>
      </c>
    </row>
    <row r="480" spans="1:4" ht="14">
      <c r="A480" s="40" t="s">
        <v>1529</v>
      </c>
      <c r="B480" s="11" t="s">
        <v>983</v>
      </c>
      <c r="C480" s="13">
        <v>477</v>
      </c>
      <c r="D480" s="5">
        <v>5</v>
      </c>
    </row>
    <row r="481" spans="1:4" ht="14">
      <c r="A481" s="40" t="s">
        <v>1530</v>
      </c>
      <c r="B481" s="11" t="s">
        <v>986</v>
      </c>
      <c r="C481" s="13">
        <v>478</v>
      </c>
      <c r="D481" s="5">
        <v>5</v>
      </c>
    </row>
    <row r="482" spans="1:4" ht="14">
      <c r="A482" s="40" t="s">
        <v>1531</v>
      </c>
      <c r="B482" s="11" t="s">
        <v>988</v>
      </c>
      <c r="C482" s="13">
        <v>479</v>
      </c>
      <c r="D482" s="5">
        <v>5</v>
      </c>
    </row>
    <row r="483" spans="1:4" ht="14">
      <c r="A483" s="40" t="s">
        <v>1532</v>
      </c>
      <c r="B483" s="11" t="s">
        <v>990</v>
      </c>
      <c r="C483" s="13">
        <v>480</v>
      </c>
      <c r="D483" s="5">
        <v>5</v>
      </c>
    </row>
    <row r="484" spans="1:4" ht="14">
      <c r="A484" s="40" t="s">
        <v>1534</v>
      </c>
      <c r="B484" s="11" t="s">
        <v>994</v>
      </c>
      <c r="C484" s="13">
        <v>482</v>
      </c>
      <c r="D484" s="5">
        <v>5</v>
      </c>
    </row>
    <row r="485" spans="1:4" ht="14">
      <c r="A485" s="40" t="s">
        <v>1535</v>
      </c>
      <c r="B485" s="11" t="s">
        <v>996</v>
      </c>
      <c r="C485" s="13">
        <v>483</v>
      </c>
      <c r="D485" s="5">
        <v>5</v>
      </c>
    </row>
    <row r="486" spans="1:4" ht="14">
      <c r="A486" s="40" t="s">
        <v>1536</v>
      </c>
      <c r="B486" s="11" t="s">
        <v>998</v>
      </c>
      <c r="C486" s="13">
        <v>484</v>
      </c>
      <c r="D486" s="5">
        <v>5</v>
      </c>
    </row>
    <row r="487" spans="1:4" ht="14">
      <c r="A487" s="44" t="s">
        <v>1538</v>
      </c>
      <c r="B487" s="11" t="s">
        <v>1002</v>
      </c>
      <c r="C487" s="13">
        <v>486</v>
      </c>
      <c r="D487" s="5">
        <v>5</v>
      </c>
    </row>
    <row r="488" spans="1:4" ht="14">
      <c r="A488" s="40" t="s">
        <v>1539</v>
      </c>
      <c r="B488" s="11" t="s">
        <v>1004</v>
      </c>
      <c r="C488" s="13">
        <v>487</v>
      </c>
      <c r="D488" s="5">
        <v>5</v>
      </c>
    </row>
    <row r="489" spans="1:4" ht="14">
      <c r="A489" s="40" t="s">
        <v>985</v>
      </c>
      <c r="B489" s="11" t="s">
        <v>1006</v>
      </c>
      <c r="C489" s="13">
        <v>488</v>
      </c>
      <c r="D489" s="5">
        <v>5</v>
      </c>
    </row>
    <row r="490" spans="1:4" ht="14">
      <c r="A490" s="40" t="s">
        <v>1540</v>
      </c>
      <c r="B490" s="11" t="s">
        <v>1007</v>
      </c>
      <c r="C490" s="13">
        <v>489</v>
      </c>
      <c r="D490" s="5">
        <v>5</v>
      </c>
    </row>
    <row r="491" spans="1:4" ht="14">
      <c r="A491" s="40" t="s">
        <v>1541</v>
      </c>
      <c r="B491" s="11" t="s">
        <v>1009</v>
      </c>
      <c r="C491" s="13">
        <v>490</v>
      </c>
      <c r="D491" s="5">
        <v>5</v>
      </c>
    </row>
    <row r="492" spans="1:4" ht="14">
      <c r="A492" s="40" t="s">
        <v>1542</v>
      </c>
      <c r="B492" s="11" t="s">
        <v>1011</v>
      </c>
      <c r="C492" s="13">
        <v>491</v>
      </c>
      <c r="D492" s="5">
        <v>5</v>
      </c>
    </row>
    <row r="493" spans="1:4" ht="14">
      <c r="A493" s="40" t="s">
        <v>985</v>
      </c>
      <c r="B493" s="11" t="s">
        <v>1013</v>
      </c>
      <c r="C493" s="13">
        <v>492</v>
      </c>
      <c r="D493" s="5">
        <v>5</v>
      </c>
    </row>
    <row r="494" spans="1:4" ht="14">
      <c r="A494" s="40" t="s">
        <v>985</v>
      </c>
      <c r="B494" s="11" t="s">
        <v>1014</v>
      </c>
      <c r="C494" s="13">
        <v>493</v>
      </c>
      <c r="D494" s="5">
        <v>5</v>
      </c>
    </row>
    <row r="495" spans="1:4" ht="14">
      <c r="A495" s="40" t="s">
        <v>985</v>
      </c>
      <c r="B495" s="11" t="s">
        <v>1015</v>
      </c>
      <c r="C495" s="13">
        <v>494</v>
      </c>
      <c r="D495" s="5">
        <v>5</v>
      </c>
    </row>
    <row r="496" spans="1:4" ht="14">
      <c r="A496" s="40" t="s">
        <v>985</v>
      </c>
      <c r="B496" s="11" t="s">
        <v>1016</v>
      </c>
      <c r="C496" s="13">
        <v>495</v>
      </c>
      <c r="D496" s="5">
        <v>5</v>
      </c>
    </row>
    <row r="497" spans="1:4" ht="14">
      <c r="A497" s="40" t="s">
        <v>985</v>
      </c>
      <c r="B497" s="11" t="s">
        <v>1017</v>
      </c>
      <c r="C497" s="13">
        <v>496</v>
      </c>
      <c r="D497" s="5">
        <v>5</v>
      </c>
    </row>
    <row r="498" spans="1:4" ht="14">
      <c r="A498" s="40" t="s">
        <v>985</v>
      </c>
      <c r="B498" s="11" t="s">
        <v>1018</v>
      </c>
      <c r="C498" s="13">
        <v>497</v>
      </c>
      <c r="D498" s="5">
        <v>5</v>
      </c>
    </row>
    <row r="499" spans="1:4" ht="14">
      <c r="A499" s="40" t="s">
        <v>985</v>
      </c>
      <c r="B499" s="11" t="s">
        <v>1019</v>
      </c>
      <c r="C499" s="13">
        <v>498</v>
      </c>
      <c r="D499" s="5">
        <v>5</v>
      </c>
    </row>
    <row r="500" spans="1:4" ht="14">
      <c r="A500" s="40" t="s">
        <v>985</v>
      </c>
      <c r="B500" s="11" t="s">
        <v>1020</v>
      </c>
      <c r="C500" s="13">
        <v>499</v>
      </c>
      <c r="D500" s="5">
        <v>5</v>
      </c>
    </row>
    <row r="501" spans="1:4" ht="14">
      <c r="A501" s="40" t="s">
        <v>985</v>
      </c>
      <c r="B501" s="11" t="s">
        <v>1021</v>
      </c>
      <c r="C501" s="13">
        <v>500</v>
      </c>
      <c r="D501" s="5">
        <v>5</v>
      </c>
    </row>
    <row r="502" spans="1:4" ht="14">
      <c r="A502" s="40" t="s">
        <v>1543</v>
      </c>
      <c r="B502" s="11" t="s">
        <v>1022</v>
      </c>
      <c r="C502" s="13">
        <v>501</v>
      </c>
      <c r="D502" s="5">
        <v>5</v>
      </c>
    </row>
    <row r="503" spans="1:4" ht="14">
      <c r="A503" s="40" t="s">
        <v>1544</v>
      </c>
      <c r="B503" s="11" t="s">
        <v>1024</v>
      </c>
      <c r="C503" s="13">
        <v>502</v>
      </c>
      <c r="D503" s="5">
        <v>5</v>
      </c>
    </row>
    <row r="504" spans="1:4" ht="14">
      <c r="A504" s="40" t="s">
        <v>1545</v>
      </c>
      <c r="B504" s="11" t="s">
        <v>1026</v>
      </c>
      <c r="C504" s="13">
        <v>503</v>
      </c>
      <c r="D504" s="5">
        <v>5</v>
      </c>
    </row>
    <row r="505" spans="1:4" ht="14">
      <c r="A505" s="40" t="s">
        <v>985</v>
      </c>
      <c r="B505" s="11" t="s">
        <v>1028</v>
      </c>
      <c r="C505" s="13">
        <v>504</v>
      </c>
      <c r="D505" s="5">
        <v>5</v>
      </c>
    </row>
    <row r="506" spans="1:4" ht="14">
      <c r="A506" s="40" t="s">
        <v>1546</v>
      </c>
      <c r="B506" s="11" t="s">
        <v>1029</v>
      </c>
      <c r="C506" s="13">
        <v>505</v>
      </c>
      <c r="D506" s="5">
        <v>5</v>
      </c>
    </row>
    <row r="507" spans="1:4" ht="14">
      <c r="A507" s="40" t="s">
        <v>1547</v>
      </c>
      <c r="B507" s="11" t="s">
        <v>1030</v>
      </c>
      <c r="C507" s="13">
        <v>506</v>
      </c>
      <c r="D507" s="5">
        <v>5</v>
      </c>
    </row>
    <row r="508" spans="1:4" ht="14">
      <c r="A508" s="40" t="s">
        <v>1548</v>
      </c>
      <c r="B508" s="11" t="s">
        <v>1031</v>
      </c>
      <c r="C508" s="13">
        <v>507</v>
      </c>
      <c r="D508" s="5">
        <v>5</v>
      </c>
    </row>
    <row r="509" spans="1:4" ht="14">
      <c r="A509" s="40" t="s">
        <v>1549</v>
      </c>
      <c r="B509" s="11" t="s">
        <v>1032</v>
      </c>
      <c r="C509" s="13">
        <v>508</v>
      </c>
      <c r="D509" s="5">
        <v>5</v>
      </c>
    </row>
    <row r="510" spans="1:4" ht="14">
      <c r="A510" s="40" t="s">
        <v>985</v>
      </c>
      <c r="B510" s="11" t="s">
        <v>1033</v>
      </c>
      <c r="C510" s="13">
        <v>509</v>
      </c>
      <c r="D510" s="5">
        <v>5</v>
      </c>
    </row>
    <row r="511" spans="1:4" ht="14">
      <c r="A511" s="40" t="s">
        <v>1550</v>
      </c>
      <c r="B511" s="11" t="s">
        <v>1034</v>
      </c>
      <c r="C511" s="13">
        <v>510</v>
      </c>
      <c r="D511" s="5">
        <v>5</v>
      </c>
    </row>
    <row r="512" spans="1:4" ht="14">
      <c r="A512" s="40" t="s">
        <v>1551</v>
      </c>
      <c r="B512" s="11" t="s">
        <v>1035</v>
      </c>
      <c r="C512" s="13">
        <v>511</v>
      </c>
      <c r="D512" s="5">
        <v>5</v>
      </c>
    </row>
    <row r="513" spans="1:4" ht="14">
      <c r="A513" s="40" t="s">
        <v>1552</v>
      </c>
      <c r="B513" s="11" t="s">
        <v>1036</v>
      </c>
      <c r="C513" s="13">
        <v>512</v>
      </c>
      <c r="D513" s="5">
        <v>5</v>
      </c>
    </row>
    <row r="514" spans="1:4" ht="14">
      <c r="A514" s="40" t="s">
        <v>985</v>
      </c>
      <c r="B514" s="11" t="s">
        <v>1037</v>
      </c>
      <c r="C514" s="13">
        <v>513</v>
      </c>
      <c r="D514" s="5">
        <v>5</v>
      </c>
    </row>
    <row r="515" spans="1:4" ht="14">
      <c r="A515" s="40" t="s">
        <v>1553</v>
      </c>
      <c r="B515" s="11" t="s">
        <v>1038</v>
      </c>
      <c r="C515" s="13">
        <v>514</v>
      </c>
      <c r="D515" s="5">
        <v>5</v>
      </c>
    </row>
    <row r="516" spans="1:4" ht="14">
      <c r="A516" s="40" t="s">
        <v>985</v>
      </c>
      <c r="B516" s="11" t="s">
        <v>1039</v>
      </c>
      <c r="C516" s="13">
        <v>515</v>
      </c>
      <c r="D516" s="5">
        <v>5</v>
      </c>
    </row>
    <row r="517" spans="1:4" ht="14">
      <c r="A517" s="40" t="s">
        <v>1554</v>
      </c>
      <c r="B517" s="11" t="s">
        <v>1040</v>
      </c>
      <c r="C517" s="13">
        <v>516</v>
      </c>
      <c r="D517" s="5">
        <v>5</v>
      </c>
    </row>
    <row r="518" spans="1:4" ht="14">
      <c r="A518" s="40" t="s">
        <v>1555</v>
      </c>
      <c r="B518" s="11" t="s">
        <v>1041</v>
      </c>
      <c r="C518" s="13">
        <v>517</v>
      </c>
      <c r="D518" s="5">
        <v>5</v>
      </c>
    </row>
    <row r="519" spans="1:4" ht="14">
      <c r="A519" s="40" t="s">
        <v>985</v>
      </c>
      <c r="B519" s="11" t="s">
        <v>1042</v>
      </c>
      <c r="C519" s="13">
        <v>518</v>
      </c>
      <c r="D519" s="5">
        <v>5</v>
      </c>
    </row>
    <row r="520" spans="1:4" ht="14">
      <c r="A520" s="40" t="s">
        <v>985</v>
      </c>
      <c r="B520" s="11" t="s">
        <v>1043</v>
      </c>
      <c r="C520" s="13">
        <v>519</v>
      </c>
      <c r="D520" s="5">
        <v>5</v>
      </c>
    </row>
    <row r="521" spans="1:4" ht="14">
      <c r="A521" s="40" t="s">
        <v>1556</v>
      </c>
      <c r="B521" s="11" t="s">
        <v>1044</v>
      </c>
      <c r="C521" s="13">
        <v>520</v>
      </c>
      <c r="D521" s="5">
        <v>5</v>
      </c>
    </row>
    <row r="522" spans="1:4" ht="14">
      <c r="A522" s="40" t="s">
        <v>985</v>
      </c>
      <c r="B522" s="11" t="s">
        <v>1045</v>
      </c>
      <c r="C522" s="13">
        <v>521</v>
      </c>
      <c r="D522" s="5">
        <v>5</v>
      </c>
    </row>
    <row r="523" spans="1:4" ht="14">
      <c r="A523" s="40" t="s">
        <v>985</v>
      </c>
      <c r="B523" s="11" t="s">
        <v>1046</v>
      </c>
      <c r="C523" s="13">
        <v>522</v>
      </c>
      <c r="D523" s="5">
        <v>5</v>
      </c>
    </row>
    <row r="524" spans="1:4" ht="14">
      <c r="A524" s="40" t="s">
        <v>985</v>
      </c>
      <c r="B524" s="11" t="s">
        <v>1047</v>
      </c>
      <c r="C524" s="13">
        <v>523</v>
      </c>
      <c r="D524" s="5">
        <v>5</v>
      </c>
    </row>
    <row r="525" spans="1:4" ht="14">
      <c r="A525" s="40" t="s">
        <v>1557</v>
      </c>
      <c r="B525" s="11" t="s">
        <v>1048</v>
      </c>
      <c r="C525" s="13">
        <v>524</v>
      </c>
      <c r="D525" s="5">
        <v>5</v>
      </c>
    </row>
    <row r="526" spans="1:4" ht="14">
      <c r="A526" s="40" t="s">
        <v>1558</v>
      </c>
      <c r="B526" s="11" t="s">
        <v>1049</v>
      </c>
      <c r="C526" s="13">
        <v>525</v>
      </c>
      <c r="D526" s="5">
        <v>5</v>
      </c>
    </row>
    <row r="527" spans="1:4" ht="14">
      <c r="A527" s="40" t="s">
        <v>1559</v>
      </c>
      <c r="B527" s="11" t="s">
        <v>1050</v>
      </c>
      <c r="C527" s="13">
        <v>526</v>
      </c>
      <c r="D527" s="5">
        <v>5</v>
      </c>
    </row>
    <row r="528" spans="1:4" ht="14">
      <c r="A528" s="40" t="s">
        <v>985</v>
      </c>
      <c r="B528" s="11" t="s">
        <v>1051</v>
      </c>
      <c r="C528" s="13">
        <v>527</v>
      </c>
      <c r="D528" s="5">
        <v>5</v>
      </c>
    </row>
    <row r="529" spans="1:4" ht="14">
      <c r="A529" s="40" t="s">
        <v>1560</v>
      </c>
      <c r="B529" s="11" t="s">
        <v>1052</v>
      </c>
      <c r="C529" s="13">
        <v>528</v>
      </c>
      <c r="D529" s="5">
        <v>5</v>
      </c>
    </row>
    <row r="530" spans="1:4" ht="14">
      <c r="A530" s="40" t="s">
        <v>985</v>
      </c>
      <c r="B530" s="11" t="s">
        <v>1053</v>
      </c>
      <c r="C530" s="13">
        <v>529</v>
      </c>
      <c r="D530" s="5">
        <v>5</v>
      </c>
    </row>
    <row r="531" spans="1:4" ht="14">
      <c r="A531" s="40" t="s">
        <v>1561</v>
      </c>
      <c r="B531" s="11" t="s">
        <v>1054</v>
      </c>
      <c r="C531" s="13">
        <v>999</v>
      </c>
      <c r="D531" s="5">
        <v>5</v>
      </c>
    </row>
    <row r="532" spans="1:4">
      <c r="C532" s="5">
        <f>SUM(C2:C531)</f>
        <v>141184</v>
      </c>
      <c r="D532" s="5">
        <f t="shared" ref="D532" si="0">SUM(D2:D531)</f>
        <v>2476</v>
      </c>
    </row>
  </sheetData>
  <sheetProtection selectLockedCells="1" selectUnlockedCells="1"/>
  <sortState ref="A2:I531">
    <sortCondition ref="D2:D531"/>
  </sortState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H536"/>
  <sheetViews>
    <sheetView tabSelected="1" topLeftCell="N11" zoomScale="259" workbookViewId="0">
      <selection activeCell="V21" sqref="V21"/>
    </sheetView>
  </sheetViews>
  <sheetFormatPr baseColWidth="10" defaultColWidth="9.1640625" defaultRowHeight="11"/>
  <cols>
    <col min="1" max="1" width="33.33203125" style="5" bestFit="1" customWidth="1"/>
    <col min="2" max="2" width="16.5" style="5" customWidth="1"/>
    <col min="3" max="3" width="23.6640625" style="5" customWidth="1"/>
    <col min="4" max="5" width="6.1640625" style="5" bestFit="1" customWidth="1"/>
    <col min="6" max="6" width="6.5" style="5" bestFit="1" customWidth="1"/>
    <col min="7" max="7" width="5.83203125" style="5" bestFit="1" customWidth="1"/>
    <col min="8" max="8" width="7" style="5" bestFit="1" customWidth="1"/>
    <col min="9" max="9" width="5.6640625" style="5" customWidth="1"/>
    <col min="10" max="10" width="5.5" style="5" customWidth="1"/>
    <col min="11" max="11" width="5.83203125" style="5" customWidth="1"/>
    <col min="12" max="12" width="4" style="5" bestFit="1" customWidth="1"/>
    <col min="13" max="13" width="3.83203125" style="5" bestFit="1" customWidth="1"/>
    <col min="14" max="14" width="9.1640625" style="5"/>
    <col min="15" max="15" width="4.1640625" style="5" bestFit="1" customWidth="1"/>
    <col min="16" max="16" width="4" style="5" bestFit="1" customWidth="1"/>
    <col min="17" max="17" width="3.5" style="5" bestFit="1" customWidth="1"/>
    <col min="18" max="18" width="4.1640625" style="5" bestFit="1" customWidth="1"/>
    <col min="19" max="19" width="9.6640625" style="5" customWidth="1"/>
    <col min="20" max="21" width="9.6640625" style="5" bestFit="1" customWidth="1"/>
    <col min="22" max="22" width="14.1640625" style="5" customWidth="1"/>
    <col min="23" max="24" width="9.1640625" style="5"/>
    <col min="25" max="26" width="9.6640625" style="5" bestFit="1" customWidth="1"/>
    <col min="27" max="27" width="9.1640625" style="5"/>
    <col min="28" max="28" width="4.5" style="5" bestFit="1" customWidth="1"/>
    <col min="29" max="29" width="15.5" style="5" customWidth="1"/>
    <col min="30" max="31" width="9.1640625" style="5"/>
    <col min="32" max="32" width="12.83203125" style="5" bestFit="1" customWidth="1"/>
    <col min="33" max="33" width="17.5" style="5" bestFit="1" customWidth="1"/>
    <col min="34" max="34" width="6.5" style="5" customWidth="1"/>
    <col min="35" max="16384" width="9.1640625" style="5"/>
  </cols>
  <sheetData>
    <row r="1" spans="1:27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7" t="s">
        <v>7</v>
      </c>
      <c r="I1" s="8" t="s">
        <v>8</v>
      </c>
      <c r="K1" s="9" t="s">
        <v>9</v>
      </c>
      <c r="L1" s="9" t="s">
        <v>10</v>
      </c>
      <c r="M1" s="9" t="s">
        <v>11</v>
      </c>
      <c r="N1" s="5" t="s">
        <v>12</v>
      </c>
      <c r="O1" s="5" t="s">
        <v>13</v>
      </c>
      <c r="R1" s="5" t="s">
        <v>14</v>
      </c>
      <c r="S1" s="10" t="s">
        <v>15</v>
      </c>
      <c r="T1" s="10" t="s">
        <v>16</v>
      </c>
      <c r="U1" s="10" t="s">
        <v>17</v>
      </c>
      <c r="V1" s="10" t="s">
        <v>18</v>
      </c>
      <c r="W1" s="10" t="s">
        <v>19</v>
      </c>
      <c r="X1" s="10" t="s">
        <v>20</v>
      </c>
    </row>
    <row r="2" spans="1:27" ht="14">
      <c r="A2" s="40" t="s">
        <v>1055</v>
      </c>
      <c r="B2" s="11" t="s">
        <v>21</v>
      </c>
      <c r="C2" s="12" t="s">
        <v>22</v>
      </c>
      <c r="D2" s="13">
        <v>1</v>
      </c>
      <c r="E2" s="5">
        <v>1</v>
      </c>
      <c r="F2" s="5">
        <v>0</v>
      </c>
      <c r="G2" s="5">
        <v>0</v>
      </c>
      <c r="H2" s="14">
        <v>1</v>
      </c>
      <c r="I2" s="8">
        <v>6.6</v>
      </c>
      <c r="K2" s="64">
        <v>3</v>
      </c>
      <c r="L2" s="64">
        <v>12</v>
      </c>
      <c r="M2" s="64">
        <f>K2*12+L2</f>
        <v>48</v>
      </c>
      <c r="N2" s="64">
        <f>INT((M2*25.4)/3.141592+1)-1</f>
        <v>388</v>
      </c>
      <c r="O2" s="64">
        <v>388</v>
      </c>
      <c r="P2" s="64" t="s">
        <v>23</v>
      </c>
      <c r="R2" s="5">
        <v>1</v>
      </c>
      <c r="S2" s="15">
        <v>7.0842609000000001E-2</v>
      </c>
      <c r="T2" s="15">
        <v>-1.0149136E-2</v>
      </c>
      <c r="U2" s="15">
        <v>8.0273400000000004E-4</v>
      </c>
      <c r="V2" s="15">
        <v>0</v>
      </c>
      <c r="W2" s="15">
        <v>0</v>
      </c>
      <c r="X2" s="15">
        <v>0</v>
      </c>
      <c r="Y2" s="15"/>
      <c r="Z2" s="15"/>
      <c r="AA2" s="15"/>
    </row>
    <row r="3" spans="1:27" ht="14">
      <c r="A3" s="40" t="s">
        <v>1056</v>
      </c>
      <c r="B3" s="11" t="s">
        <v>24</v>
      </c>
      <c r="C3" s="12" t="s">
        <v>25</v>
      </c>
      <c r="D3" s="13">
        <v>2</v>
      </c>
      <c r="E3" s="5">
        <v>2</v>
      </c>
      <c r="F3" s="5">
        <v>1</v>
      </c>
      <c r="G3" s="5">
        <v>1</v>
      </c>
      <c r="H3" s="5">
        <v>1002</v>
      </c>
      <c r="I3" s="8">
        <v>7</v>
      </c>
      <c r="K3" s="64">
        <v>4</v>
      </c>
      <c r="L3" s="64">
        <v>12</v>
      </c>
      <c r="M3" s="64">
        <f t="shared" ref="M3:M10" si="0">K3*12+L3</f>
        <v>60</v>
      </c>
      <c r="N3" s="64">
        <f t="shared" ref="N3:N10" si="1">INT((M3*25.4)/3.141592+1)-1</f>
        <v>485</v>
      </c>
      <c r="O3" s="64">
        <v>485</v>
      </c>
      <c r="P3" s="64" t="s">
        <v>26</v>
      </c>
      <c r="R3" s="5">
        <v>2</v>
      </c>
      <c r="S3" s="15">
        <v>1.8567133999999999E-2</v>
      </c>
      <c r="T3" s="15">
        <v>-8.3307889999999999E-3</v>
      </c>
      <c r="U3" s="15">
        <v>7.6988399999999998E-4</v>
      </c>
      <c r="V3" s="15">
        <v>0</v>
      </c>
      <c r="W3" s="15">
        <v>0</v>
      </c>
      <c r="X3" s="15">
        <v>0</v>
      </c>
      <c r="Y3" s="15"/>
      <c r="Z3" s="15"/>
      <c r="AA3" s="15"/>
    </row>
    <row r="4" spans="1:27" ht="14">
      <c r="A4" s="40" t="s">
        <v>1057</v>
      </c>
      <c r="B4" s="11" t="s">
        <v>27</v>
      </c>
      <c r="C4" s="12" t="s">
        <v>28</v>
      </c>
      <c r="D4" s="13">
        <v>3</v>
      </c>
      <c r="E4" s="5">
        <v>8</v>
      </c>
      <c r="F4" s="5">
        <v>5</v>
      </c>
      <c r="G4" s="5">
        <v>9</v>
      </c>
      <c r="H4" s="5">
        <v>9003</v>
      </c>
      <c r="I4" s="8">
        <v>6</v>
      </c>
      <c r="J4" s="5" t="str">
        <f t="shared" ref="J4:J67" si="2">IF(G4=1,"7","")</f>
        <v/>
      </c>
      <c r="K4" s="64">
        <v>5</v>
      </c>
      <c r="L4" s="64">
        <v>6</v>
      </c>
      <c r="M4" s="64">
        <f t="shared" si="0"/>
        <v>66</v>
      </c>
      <c r="N4" s="64">
        <f t="shared" si="1"/>
        <v>533</v>
      </c>
      <c r="O4" s="64">
        <v>533</v>
      </c>
      <c r="P4" s="64" t="s">
        <v>29</v>
      </c>
      <c r="R4" s="5">
        <v>3</v>
      </c>
      <c r="S4" s="15">
        <v>6.7416309999999993E-2</v>
      </c>
      <c r="T4" s="15">
        <v>-9.8078829999999999E-3</v>
      </c>
      <c r="U4" s="15">
        <v>7.6216599999999999E-4</v>
      </c>
      <c r="V4" s="15">
        <v>0</v>
      </c>
      <c r="W4" s="15">
        <v>0</v>
      </c>
      <c r="X4" s="15">
        <v>0</v>
      </c>
      <c r="Y4" s="15"/>
      <c r="Z4" s="15"/>
      <c r="AA4" s="15"/>
    </row>
    <row r="5" spans="1:27" ht="14">
      <c r="A5" s="40" t="s">
        <v>1058</v>
      </c>
      <c r="B5" s="11" t="s">
        <v>30</v>
      </c>
      <c r="C5" s="12" t="s">
        <v>31</v>
      </c>
      <c r="D5" s="13">
        <v>4</v>
      </c>
      <c r="E5" s="5">
        <v>8</v>
      </c>
      <c r="F5" s="5">
        <v>5</v>
      </c>
      <c r="G5" s="5">
        <v>9</v>
      </c>
      <c r="H5" s="5">
        <v>9004</v>
      </c>
      <c r="I5" s="8">
        <v>6</v>
      </c>
      <c r="J5" s="5" t="str">
        <f t="shared" si="2"/>
        <v/>
      </c>
      <c r="K5" s="64">
        <v>5</v>
      </c>
      <c r="L5" s="64">
        <v>12</v>
      </c>
      <c r="M5" s="64">
        <f t="shared" si="0"/>
        <v>72</v>
      </c>
      <c r="N5" s="64">
        <f t="shared" si="1"/>
        <v>582</v>
      </c>
      <c r="O5" s="64">
        <v>582</v>
      </c>
      <c r="P5" s="64" t="s">
        <v>32</v>
      </c>
      <c r="R5" s="5">
        <v>4</v>
      </c>
      <c r="S5" s="15">
        <v>-9.3929328000000006E-2</v>
      </c>
      <c r="T5" s="15">
        <v>2.336168E-3</v>
      </c>
      <c r="U5" s="15">
        <v>5.0666199999999995E-4</v>
      </c>
      <c r="V5" s="15">
        <v>0</v>
      </c>
      <c r="W5" s="15">
        <v>0</v>
      </c>
      <c r="X5" s="15">
        <v>0</v>
      </c>
      <c r="Y5" s="15"/>
      <c r="Z5" s="15"/>
      <c r="AA5" s="15"/>
    </row>
    <row r="6" spans="1:27" ht="14">
      <c r="A6" s="40" t="s">
        <v>1059</v>
      </c>
      <c r="B6" s="11" t="s">
        <v>33</v>
      </c>
      <c r="C6" s="12" t="s">
        <v>34</v>
      </c>
      <c r="D6" s="13">
        <v>5</v>
      </c>
      <c r="E6" s="5">
        <v>8</v>
      </c>
      <c r="F6" s="5">
        <v>5</v>
      </c>
      <c r="G6" s="5">
        <v>9</v>
      </c>
      <c r="H6" s="5">
        <v>9005</v>
      </c>
      <c r="I6" s="8">
        <v>6</v>
      </c>
      <c r="J6" s="5" t="str">
        <f t="shared" si="2"/>
        <v/>
      </c>
      <c r="K6" s="64">
        <v>6</v>
      </c>
      <c r="L6" s="64">
        <v>6</v>
      </c>
      <c r="M6" s="64">
        <f t="shared" si="0"/>
        <v>78</v>
      </c>
      <c r="N6" s="64">
        <f t="shared" si="1"/>
        <v>630</v>
      </c>
      <c r="O6" s="64">
        <v>630</v>
      </c>
      <c r="P6" s="64" t="s">
        <v>35</v>
      </c>
      <c r="R6" s="5">
        <v>5</v>
      </c>
      <c r="S6" s="15">
        <v>0.83614718899999996</v>
      </c>
      <c r="T6" s="15">
        <v>-7.7736369999999999E-2</v>
      </c>
      <c r="U6" s="15">
        <v>2.4147190000000001E-3</v>
      </c>
      <c r="V6" s="15">
        <v>-1.2310000000000001E-5</v>
      </c>
      <c r="W6" s="15">
        <v>0</v>
      </c>
      <c r="X6" s="15">
        <v>0</v>
      </c>
      <c r="Y6" s="15"/>
      <c r="Z6" s="15"/>
      <c r="AA6" s="15"/>
    </row>
    <row r="7" spans="1:27" ht="14">
      <c r="A7" s="40" t="s">
        <v>1060</v>
      </c>
      <c r="B7" s="11" t="s">
        <v>36</v>
      </c>
      <c r="C7" s="12" t="s">
        <v>37</v>
      </c>
      <c r="D7" s="13">
        <v>6</v>
      </c>
      <c r="E7" s="5">
        <v>8</v>
      </c>
      <c r="F7" s="5">
        <v>5</v>
      </c>
      <c r="G7" s="5">
        <v>9</v>
      </c>
      <c r="H7" s="5">
        <v>9006</v>
      </c>
      <c r="I7" s="8">
        <v>6</v>
      </c>
      <c r="J7" s="5" t="str">
        <f t="shared" si="2"/>
        <v/>
      </c>
      <c r="K7" s="64">
        <v>6</v>
      </c>
      <c r="L7" s="64">
        <v>12</v>
      </c>
      <c r="M7" s="64">
        <f t="shared" si="0"/>
        <v>84</v>
      </c>
      <c r="N7" s="64">
        <f t="shared" si="1"/>
        <v>679</v>
      </c>
      <c r="O7" s="64">
        <v>679</v>
      </c>
      <c r="P7" s="64" t="s">
        <v>38</v>
      </c>
      <c r="R7" s="5">
        <v>6</v>
      </c>
      <c r="S7" s="15">
        <v>-0.18660031299999999</v>
      </c>
      <c r="T7" s="15">
        <v>-3.3835509999999998E-3</v>
      </c>
      <c r="U7" s="15">
        <v>7.9743200000000005E-4</v>
      </c>
      <c r="V7" s="15">
        <v>0</v>
      </c>
      <c r="W7" s="15">
        <v>0</v>
      </c>
      <c r="X7" s="15">
        <v>0</v>
      </c>
      <c r="Y7" s="15"/>
      <c r="Z7" s="15"/>
      <c r="AA7" s="15"/>
    </row>
    <row r="8" spans="1:27" ht="14">
      <c r="A8" s="40" t="s">
        <v>1061</v>
      </c>
      <c r="B8" s="11" t="s">
        <v>39</v>
      </c>
      <c r="C8" s="12" t="s">
        <v>40</v>
      </c>
      <c r="D8" s="13">
        <v>7</v>
      </c>
      <c r="E8" s="5">
        <v>8</v>
      </c>
      <c r="F8" s="5">
        <v>5</v>
      </c>
      <c r="G8" s="5">
        <v>9</v>
      </c>
      <c r="H8" s="5">
        <v>9007</v>
      </c>
      <c r="I8" s="8">
        <v>6</v>
      </c>
      <c r="J8" s="5" t="str">
        <f t="shared" si="2"/>
        <v/>
      </c>
      <c r="K8" s="64">
        <v>7</v>
      </c>
      <c r="L8" s="64">
        <v>6</v>
      </c>
      <c r="M8" s="64">
        <f t="shared" si="0"/>
        <v>90</v>
      </c>
      <c r="N8" s="64">
        <f t="shared" si="1"/>
        <v>727</v>
      </c>
      <c r="O8" s="64">
        <v>727</v>
      </c>
      <c r="P8" s="64" t="s">
        <v>41</v>
      </c>
      <c r="R8" s="5">
        <v>7</v>
      </c>
      <c r="S8" s="15">
        <v>0.44596079</v>
      </c>
      <c r="T8" s="15">
        <v>-3.4034055000000001E-2</v>
      </c>
      <c r="U8" s="15">
        <v>1.199961E-3</v>
      </c>
      <c r="V8" s="15">
        <v>0</v>
      </c>
      <c r="W8" s="15">
        <v>0</v>
      </c>
      <c r="X8" s="15">
        <v>0</v>
      </c>
      <c r="Y8" s="15"/>
      <c r="Z8" s="15"/>
      <c r="AA8" s="15"/>
    </row>
    <row r="9" spans="1:27" ht="14">
      <c r="A9" s="40" t="s">
        <v>1062</v>
      </c>
      <c r="B9" s="11" t="s">
        <v>42</v>
      </c>
      <c r="C9" s="12" t="s">
        <v>43</v>
      </c>
      <c r="D9" s="13">
        <v>8</v>
      </c>
      <c r="E9" s="5">
        <v>6</v>
      </c>
      <c r="F9" s="5">
        <v>5</v>
      </c>
      <c r="G9" s="5">
        <v>9</v>
      </c>
      <c r="H9" s="5">
        <v>9008</v>
      </c>
      <c r="I9" s="8">
        <v>6</v>
      </c>
      <c r="J9" s="5" t="str">
        <f t="shared" si="2"/>
        <v/>
      </c>
      <c r="K9" s="64">
        <v>7</v>
      </c>
      <c r="L9" s="64">
        <v>12</v>
      </c>
      <c r="M9" s="64">
        <f t="shared" si="0"/>
        <v>96</v>
      </c>
      <c r="N9" s="64">
        <f t="shared" si="1"/>
        <v>776</v>
      </c>
      <c r="O9" s="64">
        <v>776</v>
      </c>
      <c r="P9" s="64" t="s">
        <v>44</v>
      </c>
      <c r="R9" s="5">
        <v>8</v>
      </c>
      <c r="S9" s="15">
        <v>-0.81742823099999995</v>
      </c>
      <c r="T9" s="15">
        <v>7.7856138000000005E-2</v>
      </c>
      <c r="U9" s="15">
        <v>-2.0278290000000001E-3</v>
      </c>
      <c r="V9" s="15">
        <v>2.5794000000000001E-5</v>
      </c>
      <c r="W9" s="15">
        <v>0</v>
      </c>
      <c r="X9" s="15">
        <v>0</v>
      </c>
      <c r="Y9" s="15"/>
      <c r="Z9" s="15"/>
      <c r="AA9" s="15"/>
    </row>
    <row r="10" spans="1:27" ht="14">
      <c r="A10" s="40" t="s">
        <v>1063</v>
      </c>
      <c r="B10" s="11" t="s">
        <v>45</v>
      </c>
      <c r="C10" s="12" t="s">
        <v>46</v>
      </c>
      <c r="D10" s="13">
        <v>9</v>
      </c>
      <c r="E10" s="5">
        <v>8</v>
      </c>
      <c r="F10" s="5">
        <v>5</v>
      </c>
      <c r="G10" s="5">
        <v>9</v>
      </c>
      <c r="H10" s="5">
        <v>9009</v>
      </c>
      <c r="I10" s="8">
        <v>6</v>
      </c>
      <c r="J10" s="5" t="str">
        <f t="shared" si="2"/>
        <v/>
      </c>
      <c r="K10" s="65">
        <v>2</v>
      </c>
      <c r="L10" s="65">
        <v>0.9</v>
      </c>
      <c r="M10" s="65">
        <f t="shared" si="0"/>
        <v>24.9</v>
      </c>
      <c r="N10" s="65">
        <f t="shared" si="1"/>
        <v>201</v>
      </c>
      <c r="O10" s="65">
        <v>201</v>
      </c>
      <c r="P10" s="65" t="s">
        <v>1570</v>
      </c>
      <c r="R10" s="5">
        <v>9</v>
      </c>
      <c r="S10" s="15">
        <v>-1.1487538799999999</v>
      </c>
      <c r="T10" s="15">
        <v>5.8078744000000002E-2</v>
      </c>
      <c r="U10" s="15">
        <v>0</v>
      </c>
      <c r="V10" s="15">
        <v>0</v>
      </c>
      <c r="W10" s="15">
        <v>0</v>
      </c>
      <c r="X10" s="15">
        <v>0</v>
      </c>
      <c r="Y10" s="15"/>
      <c r="Z10" s="15"/>
      <c r="AA10" s="15"/>
    </row>
    <row r="11" spans="1:27" ht="14">
      <c r="A11" s="40" t="s">
        <v>1064</v>
      </c>
      <c r="B11" s="11" t="s">
        <v>47</v>
      </c>
      <c r="C11" s="12" t="s">
        <v>48</v>
      </c>
      <c r="D11" s="13">
        <v>10</v>
      </c>
      <c r="E11" s="5">
        <v>6</v>
      </c>
      <c r="F11" s="5">
        <v>5</v>
      </c>
      <c r="G11" s="5">
        <v>9</v>
      </c>
      <c r="H11" s="5">
        <v>9010</v>
      </c>
      <c r="I11" s="8">
        <v>6</v>
      </c>
      <c r="J11" s="5" t="str">
        <f t="shared" si="2"/>
        <v/>
      </c>
      <c r="R11" s="5">
        <v>10</v>
      </c>
      <c r="S11" s="15">
        <v>-0.338740706</v>
      </c>
      <c r="T11" s="15">
        <v>2.2853333999999999E-2</v>
      </c>
      <c r="U11" s="15">
        <v>0</v>
      </c>
      <c r="V11" s="15">
        <v>0</v>
      </c>
      <c r="W11" s="15">
        <v>0</v>
      </c>
      <c r="X11" s="15">
        <v>0</v>
      </c>
      <c r="Y11" s="15"/>
      <c r="Z11" s="15"/>
      <c r="AA11" s="15"/>
    </row>
    <row r="12" spans="1:27" ht="14">
      <c r="A12" s="40" t="s">
        <v>1065</v>
      </c>
      <c r="B12" s="11" t="s">
        <v>49</v>
      </c>
      <c r="C12" s="12" t="s">
        <v>50</v>
      </c>
      <c r="D12" s="13">
        <v>11</v>
      </c>
      <c r="E12" s="5">
        <v>5</v>
      </c>
      <c r="F12" s="5">
        <v>2</v>
      </c>
      <c r="G12" s="5">
        <v>2</v>
      </c>
      <c r="H12" s="5">
        <v>2011</v>
      </c>
      <c r="I12" s="8">
        <v>6</v>
      </c>
      <c r="J12" s="5" t="str">
        <f t="shared" si="2"/>
        <v/>
      </c>
      <c r="S12" s="15"/>
      <c r="T12" s="15"/>
      <c r="U12" s="15"/>
      <c r="V12" s="15"/>
      <c r="W12" s="15"/>
      <c r="X12" s="15"/>
    </row>
    <row r="13" spans="1:27" ht="14">
      <c r="A13" s="40" t="s">
        <v>1066</v>
      </c>
      <c r="B13" s="11" t="s">
        <v>51</v>
      </c>
      <c r="C13" s="12" t="s">
        <v>52</v>
      </c>
      <c r="D13" s="13">
        <v>12</v>
      </c>
      <c r="E13" s="5">
        <v>4</v>
      </c>
      <c r="F13" s="5">
        <v>5</v>
      </c>
      <c r="G13" s="5">
        <v>9</v>
      </c>
      <c r="H13" s="5">
        <v>9012</v>
      </c>
      <c r="I13" s="8">
        <v>6</v>
      </c>
      <c r="J13" s="5" t="str">
        <f t="shared" si="2"/>
        <v/>
      </c>
    </row>
    <row r="14" spans="1:27" ht="15" customHeight="1">
      <c r="A14" s="40" t="s">
        <v>1067</v>
      </c>
      <c r="B14" s="11" t="s">
        <v>53</v>
      </c>
      <c r="C14" s="12" t="s">
        <v>54</v>
      </c>
      <c r="D14" s="13">
        <v>13</v>
      </c>
      <c r="E14" s="5">
        <v>8</v>
      </c>
      <c r="F14" s="5">
        <v>5</v>
      </c>
      <c r="G14" s="5">
        <v>9</v>
      </c>
      <c r="H14" s="5">
        <v>9013</v>
      </c>
      <c r="I14" s="8">
        <v>6</v>
      </c>
      <c r="J14" s="5" t="str">
        <f t="shared" si="2"/>
        <v/>
      </c>
      <c r="S14" s="45" t="s">
        <v>1562</v>
      </c>
      <c r="T14" s="46"/>
      <c r="U14" s="47"/>
      <c r="V14" s="48">
        <v>2000</v>
      </c>
      <c r="W14" s="48" t="s">
        <v>59</v>
      </c>
      <c r="X14" s="48"/>
      <c r="Y14" s="47"/>
    </row>
    <row r="15" spans="1:27" ht="15" customHeight="1">
      <c r="A15" s="40" t="s">
        <v>1068</v>
      </c>
      <c r="B15" s="11" t="s">
        <v>55</v>
      </c>
      <c r="C15" s="12" t="s">
        <v>56</v>
      </c>
      <c r="D15" s="13">
        <v>14</v>
      </c>
      <c r="E15" s="5">
        <v>8</v>
      </c>
      <c r="F15" s="5">
        <v>5</v>
      </c>
      <c r="G15" s="5">
        <v>9</v>
      </c>
      <c r="H15" s="5">
        <v>9014</v>
      </c>
      <c r="I15" s="8">
        <v>6</v>
      </c>
      <c r="J15" s="5" t="str">
        <f t="shared" si="2"/>
        <v/>
      </c>
      <c r="S15" s="49"/>
      <c r="T15" s="50"/>
      <c r="U15" s="51"/>
      <c r="V15" s="52">
        <f>V14^2/10000</f>
        <v>400</v>
      </c>
      <c r="W15" s="52" t="s">
        <v>62</v>
      </c>
      <c r="X15" s="52"/>
      <c r="Y15" s="51"/>
    </row>
    <row r="16" spans="1:27" ht="15" customHeight="1">
      <c r="A16" s="40" t="s">
        <v>1069</v>
      </c>
      <c r="B16" s="11" t="s">
        <v>57</v>
      </c>
      <c r="C16" s="12" t="s">
        <v>58</v>
      </c>
      <c r="D16" s="13">
        <v>15</v>
      </c>
      <c r="E16" s="5">
        <v>8</v>
      </c>
      <c r="F16" s="5">
        <v>4</v>
      </c>
      <c r="G16" s="5">
        <v>4</v>
      </c>
      <c r="H16" s="5">
        <v>4015</v>
      </c>
      <c r="I16" s="8">
        <v>6</v>
      </c>
      <c r="J16" s="5" t="str">
        <f t="shared" si="2"/>
        <v/>
      </c>
      <c r="S16" s="49" t="s">
        <v>1569</v>
      </c>
      <c r="T16" s="50"/>
      <c r="U16" s="51"/>
      <c r="V16" s="52">
        <f>V15*2.471</f>
        <v>988.40000000000009</v>
      </c>
      <c r="W16" s="52" t="s">
        <v>73</v>
      </c>
      <c r="X16" s="52"/>
      <c r="Y16" s="51"/>
    </row>
    <row r="17" spans="1:34" ht="15" customHeight="1">
      <c r="A17" s="40" t="s">
        <v>1070</v>
      </c>
      <c r="B17" s="11" t="s">
        <v>60</v>
      </c>
      <c r="C17" s="12" t="s">
        <v>61</v>
      </c>
      <c r="D17" s="13">
        <v>16</v>
      </c>
      <c r="E17" s="5">
        <v>8</v>
      </c>
      <c r="F17" s="5">
        <v>5</v>
      </c>
      <c r="G17" s="5">
        <v>9</v>
      </c>
      <c r="H17" s="5">
        <v>9016</v>
      </c>
      <c r="I17" s="8">
        <v>6</v>
      </c>
      <c r="J17" s="5" t="str">
        <f t="shared" si="2"/>
        <v/>
      </c>
      <c r="S17" s="49" t="s">
        <v>1562</v>
      </c>
      <c r="T17" s="50"/>
      <c r="U17" s="51"/>
      <c r="V17" s="52">
        <v>3000</v>
      </c>
      <c r="W17" s="52" t="s">
        <v>59</v>
      </c>
      <c r="X17" s="52"/>
      <c r="Y17" s="51"/>
    </row>
    <row r="18" spans="1:34" ht="15" customHeight="1">
      <c r="A18" s="40" t="s">
        <v>1071</v>
      </c>
      <c r="B18" s="11" t="s">
        <v>63</v>
      </c>
      <c r="C18" s="12" t="s">
        <v>64</v>
      </c>
      <c r="D18" s="13">
        <v>17</v>
      </c>
      <c r="E18" s="5">
        <v>8</v>
      </c>
      <c r="F18" s="5">
        <v>5</v>
      </c>
      <c r="G18" s="5">
        <v>9</v>
      </c>
      <c r="H18" s="5">
        <v>9017</v>
      </c>
      <c r="I18" s="8">
        <v>6</v>
      </c>
      <c r="J18" s="5" t="str">
        <f t="shared" si="2"/>
        <v/>
      </c>
      <c r="S18" s="49"/>
      <c r="T18" s="50"/>
      <c r="U18" s="51"/>
      <c r="V18" s="52">
        <f>V17^2/10000</f>
        <v>900</v>
      </c>
      <c r="W18" s="52" t="s">
        <v>62</v>
      </c>
      <c r="X18" s="52"/>
      <c r="Y18" s="51"/>
      <c r="AA18" s="9"/>
    </row>
    <row r="19" spans="1:34" ht="15" customHeight="1">
      <c r="A19" s="40" t="s">
        <v>1072</v>
      </c>
      <c r="B19" s="11" t="s">
        <v>65</v>
      </c>
      <c r="C19" s="13" t="s">
        <v>66</v>
      </c>
      <c r="D19" s="13">
        <v>18</v>
      </c>
      <c r="E19" s="5">
        <v>5</v>
      </c>
      <c r="F19" s="5">
        <v>2</v>
      </c>
      <c r="G19" s="5">
        <v>2</v>
      </c>
      <c r="H19" s="5">
        <v>2018</v>
      </c>
      <c r="I19" s="8">
        <v>6</v>
      </c>
      <c r="J19" s="5" t="str">
        <f t="shared" si="2"/>
        <v/>
      </c>
      <c r="S19" s="49" t="s">
        <v>1563</v>
      </c>
      <c r="T19" s="50"/>
      <c r="U19" s="51"/>
      <c r="V19" s="52">
        <f>V18*2.471</f>
        <v>2223.9</v>
      </c>
      <c r="W19" s="52" t="s">
        <v>73</v>
      </c>
      <c r="X19" s="52"/>
      <c r="Y19" s="51"/>
      <c r="AD19" s="5">
        <v>5.9564275142498717</v>
      </c>
    </row>
    <row r="20" spans="1:34" ht="15" customHeight="1">
      <c r="A20" s="40" t="s">
        <v>1073</v>
      </c>
      <c r="B20" s="11" t="s">
        <v>67</v>
      </c>
      <c r="C20" s="12" t="s">
        <v>68</v>
      </c>
      <c r="D20" s="13">
        <v>19</v>
      </c>
      <c r="E20" s="5">
        <v>4</v>
      </c>
      <c r="F20" s="5">
        <v>5</v>
      </c>
      <c r="G20" s="5">
        <v>9</v>
      </c>
      <c r="H20" s="5">
        <v>9019</v>
      </c>
      <c r="I20" s="8">
        <v>6</v>
      </c>
      <c r="J20" s="5" t="str">
        <f t="shared" si="2"/>
        <v/>
      </c>
      <c r="S20" s="49" t="s">
        <v>1564</v>
      </c>
      <c r="T20" s="50"/>
      <c r="U20" s="51"/>
      <c r="V20" s="52">
        <v>100</v>
      </c>
      <c r="W20" s="52" t="s">
        <v>59</v>
      </c>
      <c r="X20" s="52">
        <v>50</v>
      </c>
      <c r="Y20" s="51" t="s">
        <v>59</v>
      </c>
      <c r="AD20" s="5">
        <v>7.7835527407082541</v>
      </c>
    </row>
    <row r="21" spans="1:34" ht="15" customHeight="1">
      <c r="A21" s="40" t="s">
        <v>1074</v>
      </c>
      <c r="B21" s="11" t="s">
        <v>70</v>
      </c>
      <c r="C21" s="12" t="s">
        <v>71</v>
      </c>
      <c r="D21" s="13">
        <v>20</v>
      </c>
      <c r="E21" s="5">
        <v>6</v>
      </c>
      <c r="F21" s="5">
        <v>2</v>
      </c>
      <c r="G21" s="5">
        <v>2</v>
      </c>
      <c r="H21" s="5">
        <v>2020</v>
      </c>
      <c r="I21" s="8">
        <v>6</v>
      </c>
      <c r="J21" s="5" t="str">
        <f t="shared" si="2"/>
        <v/>
      </c>
      <c r="S21" s="79" t="s">
        <v>69</v>
      </c>
      <c r="T21" s="50"/>
      <c r="U21" s="51"/>
      <c r="V21" s="52">
        <f>V20^2/10000</f>
        <v>1</v>
      </c>
      <c r="W21" s="52" t="s">
        <v>62</v>
      </c>
      <c r="X21" s="52">
        <f>X20^2/10000</f>
        <v>0.25</v>
      </c>
      <c r="Y21" s="51" t="s">
        <v>62</v>
      </c>
      <c r="AD21" s="5">
        <v>8.9728542185467823</v>
      </c>
    </row>
    <row r="22" spans="1:34" ht="15" customHeight="1">
      <c r="A22" s="40" t="s">
        <v>1075</v>
      </c>
      <c r="B22" s="11" t="s">
        <v>74</v>
      </c>
      <c r="C22" s="12" t="s">
        <v>75</v>
      </c>
      <c r="D22" s="13">
        <v>21</v>
      </c>
      <c r="E22" s="5">
        <v>4</v>
      </c>
      <c r="F22" s="5">
        <v>2</v>
      </c>
      <c r="G22" s="5">
        <v>2</v>
      </c>
      <c r="H22" s="5">
        <v>2021</v>
      </c>
      <c r="I22" s="8">
        <v>6</v>
      </c>
      <c r="J22" s="5" t="str">
        <f t="shared" si="2"/>
        <v/>
      </c>
      <c r="S22" s="49" t="s">
        <v>72</v>
      </c>
      <c r="T22" s="50"/>
      <c r="U22" s="51"/>
      <c r="V22" s="52">
        <f>V21*2.471054</f>
        <v>2.4710540000000001</v>
      </c>
      <c r="W22" s="52" t="s">
        <v>73</v>
      </c>
      <c r="X22" s="52">
        <f>X21*2.471054</f>
        <v>0.61776350000000002</v>
      </c>
      <c r="Y22" s="51" t="s">
        <v>73</v>
      </c>
      <c r="AD22" s="5">
        <v>4.2533705628576719</v>
      </c>
    </row>
    <row r="23" spans="1:34" ht="15" customHeight="1">
      <c r="A23" s="40" t="s">
        <v>1076</v>
      </c>
      <c r="B23" s="11" t="s">
        <v>76</v>
      </c>
      <c r="C23" s="12" t="s">
        <v>77</v>
      </c>
      <c r="D23" s="13">
        <v>22</v>
      </c>
      <c r="E23" s="5">
        <v>8</v>
      </c>
      <c r="F23" s="5">
        <v>5</v>
      </c>
      <c r="G23" s="5">
        <v>9</v>
      </c>
      <c r="H23" s="5">
        <v>9022</v>
      </c>
      <c r="I23" s="8">
        <v>6</v>
      </c>
      <c r="J23" s="5" t="str">
        <f t="shared" si="2"/>
        <v/>
      </c>
      <c r="S23" s="49"/>
      <c r="T23" s="50"/>
      <c r="U23" s="53"/>
      <c r="V23" s="50"/>
      <c r="W23" s="50"/>
      <c r="X23" s="50"/>
      <c r="Y23" s="54"/>
    </row>
    <row r="24" spans="1:34" ht="15" customHeight="1">
      <c r="A24" s="40" t="s">
        <v>1077</v>
      </c>
      <c r="B24" s="11" t="s">
        <v>78</v>
      </c>
      <c r="C24" s="12" t="s">
        <v>79</v>
      </c>
      <c r="D24" s="13">
        <v>23</v>
      </c>
      <c r="E24" s="5">
        <v>5</v>
      </c>
      <c r="F24" s="5">
        <v>5</v>
      </c>
      <c r="G24" s="5">
        <v>9</v>
      </c>
      <c r="H24" s="5">
        <v>9023</v>
      </c>
      <c r="I24" s="8">
        <v>6</v>
      </c>
      <c r="J24" s="5" t="str">
        <f t="shared" si="2"/>
        <v/>
      </c>
      <c r="S24" s="55" t="s">
        <v>1565</v>
      </c>
      <c r="T24" s="56"/>
      <c r="U24" s="54" t="s">
        <v>1566</v>
      </c>
      <c r="V24" s="56" t="s">
        <v>1567</v>
      </c>
      <c r="W24" s="57">
        <f>t20_pac/Close_ra*100</f>
        <v>0.25000546337515178</v>
      </c>
      <c r="X24" s="56" t="s">
        <v>1568</v>
      </c>
      <c r="Y24" s="54"/>
      <c r="AF24" s="16"/>
      <c r="AG24" s="16"/>
      <c r="AH24" s="16"/>
    </row>
    <row r="25" spans="1:34" ht="28">
      <c r="A25" s="41" t="s">
        <v>1078</v>
      </c>
      <c r="B25" s="11" t="s">
        <v>80</v>
      </c>
      <c r="C25" s="12" t="s">
        <v>81</v>
      </c>
      <c r="D25" s="13">
        <v>24</v>
      </c>
      <c r="E25" s="5">
        <v>8</v>
      </c>
      <c r="F25" s="5">
        <v>5</v>
      </c>
      <c r="G25" s="5">
        <v>9</v>
      </c>
      <c r="H25" s="5">
        <v>9024</v>
      </c>
      <c r="I25" s="8">
        <v>6</v>
      </c>
      <c r="J25" s="5" t="str">
        <f t="shared" si="2"/>
        <v/>
      </c>
      <c r="S25" s="58"/>
      <c r="T25" s="59"/>
      <c r="U25" s="60"/>
      <c r="V25" s="59" t="s">
        <v>113</v>
      </c>
      <c r="W25" s="61">
        <f>t20_pac/Open_ra*100</f>
        <v>0.11111353927784522</v>
      </c>
      <c r="X25" s="59" t="s">
        <v>1568</v>
      </c>
      <c r="Y25" s="60"/>
      <c r="AC25" s="17"/>
      <c r="AD25" s="18"/>
      <c r="AF25" s="16"/>
      <c r="AG25" s="16"/>
      <c r="AH25" s="19"/>
    </row>
    <row r="26" spans="1:34" ht="15">
      <c r="A26" s="40" t="s">
        <v>1079</v>
      </c>
      <c r="B26" s="11" t="s">
        <v>82</v>
      </c>
      <c r="C26" s="12" t="s">
        <v>83</v>
      </c>
      <c r="D26" s="13">
        <v>25</v>
      </c>
      <c r="E26" s="5">
        <v>8</v>
      </c>
      <c r="F26" s="5">
        <v>5</v>
      </c>
      <c r="G26" s="5">
        <v>9</v>
      </c>
      <c r="H26" s="5">
        <v>9025</v>
      </c>
      <c r="I26" s="8">
        <v>6</v>
      </c>
      <c r="J26" s="5" t="str">
        <f t="shared" si="2"/>
        <v/>
      </c>
      <c r="O26" s="62"/>
      <c r="P26" s="62"/>
      <c r="Q26" s="63"/>
      <c r="R26" s="63"/>
      <c r="S26" s="63"/>
      <c r="T26" s="63"/>
      <c r="U26" s="62"/>
      <c r="AC26" s="17"/>
      <c r="AD26" s="18"/>
      <c r="AF26" s="16"/>
      <c r="AG26" s="16"/>
      <c r="AH26" s="19"/>
    </row>
    <row r="27" spans="1:34" ht="15">
      <c r="A27" s="40" t="s">
        <v>1080</v>
      </c>
      <c r="B27" s="11" t="s">
        <v>85</v>
      </c>
      <c r="C27" s="12" t="s">
        <v>86</v>
      </c>
      <c r="D27" s="13">
        <v>26</v>
      </c>
      <c r="E27" s="5">
        <v>8</v>
      </c>
      <c r="F27" s="5">
        <v>5</v>
      </c>
      <c r="G27" s="5">
        <v>9</v>
      </c>
      <c r="H27" s="5">
        <v>9026</v>
      </c>
      <c r="I27" s="8">
        <v>6</v>
      </c>
      <c r="J27" s="5" t="str">
        <f t="shared" si="2"/>
        <v/>
      </c>
      <c r="O27" s="20"/>
      <c r="P27" s="20"/>
      <c r="Q27" s="20"/>
      <c r="R27" s="20"/>
      <c r="S27" s="21"/>
      <c r="T27" s="21"/>
      <c r="U27" s="21"/>
      <c r="AC27" s="17"/>
      <c r="AD27" s="18"/>
      <c r="AF27" s="16"/>
      <c r="AG27" s="16"/>
      <c r="AH27" s="19"/>
    </row>
    <row r="28" spans="1:34" ht="15">
      <c r="A28" s="40" t="s">
        <v>1081</v>
      </c>
      <c r="B28" s="11" t="s">
        <v>87</v>
      </c>
      <c r="C28" s="12" t="s">
        <v>88</v>
      </c>
      <c r="D28" s="13">
        <v>27</v>
      </c>
      <c r="E28" s="5">
        <v>8</v>
      </c>
      <c r="F28" s="5">
        <v>5</v>
      </c>
      <c r="G28" s="5">
        <v>9</v>
      </c>
      <c r="H28" s="5">
        <v>9027</v>
      </c>
      <c r="I28" s="8">
        <v>6</v>
      </c>
      <c r="J28" s="5" t="str">
        <f t="shared" si="2"/>
        <v/>
      </c>
      <c r="O28" s="20"/>
      <c r="P28" s="20"/>
      <c r="Q28" s="20"/>
      <c r="R28" s="20"/>
      <c r="S28" s="21"/>
      <c r="T28" s="21"/>
      <c r="U28" s="21"/>
      <c r="AC28" s="17"/>
      <c r="AD28"/>
      <c r="AF28" s="16"/>
      <c r="AG28" s="16"/>
      <c r="AH28" s="19"/>
    </row>
    <row r="29" spans="1:34" ht="15">
      <c r="A29" s="40" t="s">
        <v>1082</v>
      </c>
      <c r="B29" s="11" t="s">
        <v>89</v>
      </c>
      <c r="C29" s="12" t="s">
        <v>90</v>
      </c>
      <c r="D29" s="13">
        <v>28</v>
      </c>
      <c r="E29" s="5">
        <v>8</v>
      </c>
      <c r="F29" s="5">
        <v>5</v>
      </c>
      <c r="G29" s="5">
        <v>9</v>
      </c>
      <c r="H29" s="5">
        <v>9028</v>
      </c>
      <c r="I29" s="8">
        <v>6</v>
      </c>
      <c r="J29" s="5" t="str">
        <f t="shared" si="2"/>
        <v/>
      </c>
      <c r="O29" s="20"/>
      <c r="P29" s="20"/>
      <c r="Q29" s="20"/>
      <c r="R29" s="20"/>
      <c r="S29" s="20"/>
      <c r="T29" s="21"/>
      <c r="U29" s="21"/>
      <c r="AC29" s="17"/>
      <c r="AD29"/>
      <c r="AF29" s="16"/>
      <c r="AG29" s="16"/>
      <c r="AH29" s="19"/>
    </row>
    <row r="30" spans="1:34" ht="15">
      <c r="A30" s="40" t="s">
        <v>1083</v>
      </c>
      <c r="B30" s="11" t="s">
        <v>91</v>
      </c>
      <c r="C30" s="22" t="s">
        <v>92</v>
      </c>
      <c r="D30" s="13">
        <v>29</v>
      </c>
      <c r="E30" s="5">
        <v>8</v>
      </c>
      <c r="F30" s="5">
        <v>3</v>
      </c>
      <c r="G30" s="5">
        <v>3</v>
      </c>
      <c r="H30" s="5">
        <v>3029</v>
      </c>
      <c r="I30" s="8">
        <v>6</v>
      </c>
      <c r="J30" s="5" t="str">
        <f t="shared" si="2"/>
        <v/>
      </c>
      <c r="O30" s="20"/>
      <c r="P30" s="20"/>
      <c r="Q30" s="20"/>
      <c r="R30" s="20"/>
      <c r="S30" s="21"/>
      <c r="T30" s="21"/>
      <c r="U30" s="21"/>
      <c r="AC30" s="17"/>
      <c r="AD30"/>
      <c r="AF30" s="16"/>
      <c r="AG30" s="16"/>
      <c r="AH30" s="19"/>
    </row>
    <row r="31" spans="1:34" ht="15">
      <c r="A31" s="40" t="s">
        <v>1084</v>
      </c>
      <c r="B31" s="11" t="s">
        <v>93</v>
      </c>
      <c r="C31" s="22" t="s">
        <v>94</v>
      </c>
      <c r="D31" s="13">
        <v>30</v>
      </c>
      <c r="E31" s="5">
        <v>3</v>
      </c>
      <c r="F31" s="5">
        <v>3</v>
      </c>
      <c r="G31" s="5">
        <v>3</v>
      </c>
      <c r="H31" s="5">
        <v>3030</v>
      </c>
      <c r="I31" s="8">
        <v>6</v>
      </c>
      <c r="J31" s="5" t="str">
        <f t="shared" si="2"/>
        <v/>
      </c>
      <c r="O31" s="20"/>
      <c r="P31" s="20"/>
      <c r="Q31" s="20"/>
      <c r="R31" s="20"/>
      <c r="S31" s="21"/>
      <c r="T31" s="21"/>
      <c r="U31" s="21"/>
      <c r="AC31" s="17"/>
      <c r="AD31"/>
      <c r="AF31" s="16"/>
      <c r="AG31" s="16"/>
      <c r="AH31" s="19"/>
    </row>
    <row r="32" spans="1:34" ht="15">
      <c r="A32" s="40" t="s">
        <v>1085</v>
      </c>
      <c r="B32" s="11" t="s">
        <v>95</v>
      </c>
      <c r="C32" s="12" t="s">
        <v>96</v>
      </c>
      <c r="D32" s="13">
        <v>31</v>
      </c>
      <c r="E32" s="5">
        <v>8</v>
      </c>
      <c r="F32" s="5">
        <v>5</v>
      </c>
      <c r="G32" s="5">
        <v>9</v>
      </c>
      <c r="H32" s="5">
        <v>9031</v>
      </c>
      <c r="I32" s="8">
        <v>6</v>
      </c>
      <c r="J32" s="5" t="str">
        <f t="shared" si="2"/>
        <v/>
      </c>
      <c r="O32" s="20"/>
      <c r="P32" s="20"/>
      <c r="Q32" s="20"/>
      <c r="R32" s="20"/>
      <c r="S32" s="21"/>
      <c r="T32" s="21"/>
      <c r="U32" s="21"/>
      <c r="AC32" s="17"/>
      <c r="AD32"/>
      <c r="AF32" s="16"/>
      <c r="AG32" s="16"/>
      <c r="AH32" s="19"/>
    </row>
    <row r="33" spans="1:34" ht="15">
      <c r="A33" s="40" t="s">
        <v>1086</v>
      </c>
      <c r="B33" s="11" t="s">
        <v>97</v>
      </c>
      <c r="C33" s="12" t="s">
        <v>98</v>
      </c>
      <c r="D33" s="13">
        <v>32</v>
      </c>
      <c r="E33" s="5">
        <v>8</v>
      </c>
      <c r="F33" s="5">
        <v>5</v>
      </c>
      <c r="G33" s="5">
        <v>9</v>
      </c>
      <c r="H33" s="5">
        <v>9032</v>
      </c>
      <c r="I33" s="8">
        <v>6</v>
      </c>
      <c r="J33" s="5" t="str">
        <f t="shared" si="2"/>
        <v/>
      </c>
      <c r="O33" s="20"/>
      <c r="P33" s="20"/>
      <c r="Q33" s="20"/>
      <c r="R33" s="20"/>
      <c r="S33" s="21"/>
      <c r="T33" s="21"/>
      <c r="U33" s="21"/>
      <c r="AC33" s="17"/>
      <c r="AD33"/>
      <c r="AF33" s="16"/>
      <c r="AG33" s="16"/>
      <c r="AH33" s="19"/>
    </row>
    <row r="34" spans="1:34" ht="15">
      <c r="A34" s="40" t="s">
        <v>1087</v>
      </c>
      <c r="B34" s="11" t="s">
        <v>99</v>
      </c>
      <c r="C34" s="12" t="s">
        <v>100</v>
      </c>
      <c r="D34" s="13">
        <v>33</v>
      </c>
      <c r="E34" s="5">
        <v>7</v>
      </c>
      <c r="F34" s="5">
        <v>3</v>
      </c>
      <c r="G34" s="5">
        <v>3</v>
      </c>
      <c r="H34" s="5">
        <v>3033</v>
      </c>
      <c r="I34" s="8">
        <v>6</v>
      </c>
      <c r="J34" s="5" t="str">
        <f t="shared" si="2"/>
        <v/>
      </c>
      <c r="O34" s="20"/>
      <c r="P34" s="20"/>
      <c r="Q34" s="20"/>
      <c r="R34" s="20"/>
      <c r="S34" s="21"/>
      <c r="T34" s="21"/>
      <c r="U34" s="21"/>
      <c r="AC34" s="17"/>
      <c r="AD34"/>
      <c r="AF34" s="16"/>
      <c r="AG34" s="16"/>
      <c r="AH34" s="19"/>
    </row>
    <row r="35" spans="1:34" ht="15">
      <c r="A35" s="40" t="s">
        <v>1088</v>
      </c>
      <c r="B35" s="11" t="s">
        <v>101</v>
      </c>
      <c r="C35" s="12" t="s">
        <v>102</v>
      </c>
      <c r="D35" s="13">
        <v>34</v>
      </c>
      <c r="E35" s="5">
        <v>8</v>
      </c>
      <c r="F35" s="5">
        <v>5</v>
      </c>
      <c r="G35" s="5">
        <v>9</v>
      </c>
      <c r="H35" s="5">
        <v>9034</v>
      </c>
      <c r="I35" s="8">
        <v>6</v>
      </c>
      <c r="J35" s="5" t="str">
        <f t="shared" si="2"/>
        <v/>
      </c>
      <c r="O35" s="20"/>
      <c r="P35" s="20"/>
      <c r="Q35" s="20"/>
      <c r="R35" s="20"/>
      <c r="S35" s="21"/>
      <c r="T35" s="21"/>
      <c r="U35" s="21"/>
      <c r="AC35" s="17"/>
      <c r="AD35"/>
      <c r="AF35" s="16"/>
      <c r="AG35" s="16"/>
      <c r="AH35" s="19"/>
    </row>
    <row r="36" spans="1:34" ht="15">
      <c r="A36" s="40" t="s">
        <v>1089</v>
      </c>
      <c r="B36" s="11" t="s">
        <v>103</v>
      </c>
      <c r="C36" s="12" t="s">
        <v>104</v>
      </c>
      <c r="D36" s="13">
        <v>35</v>
      </c>
      <c r="E36" s="5">
        <v>7</v>
      </c>
      <c r="F36" s="5">
        <v>4</v>
      </c>
      <c r="G36" s="5">
        <v>4</v>
      </c>
      <c r="H36" s="5">
        <v>4035</v>
      </c>
      <c r="I36" s="8">
        <v>6</v>
      </c>
      <c r="J36" s="5" t="str">
        <f t="shared" si="2"/>
        <v/>
      </c>
      <c r="O36" s="20"/>
      <c r="P36" s="20"/>
      <c r="Q36" s="20"/>
      <c r="R36" s="20"/>
      <c r="S36" s="21"/>
      <c r="T36" s="21"/>
      <c r="U36" s="21"/>
      <c r="AC36" s="17"/>
      <c r="AD36"/>
      <c r="AF36" s="16"/>
      <c r="AG36" s="16"/>
      <c r="AH36" s="23"/>
    </row>
    <row r="37" spans="1:34" ht="15">
      <c r="A37" s="40" t="s">
        <v>1090</v>
      </c>
      <c r="B37" s="11" t="s">
        <v>105</v>
      </c>
      <c r="C37" s="12" t="s">
        <v>106</v>
      </c>
      <c r="D37" s="13">
        <v>36</v>
      </c>
      <c r="E37" s="5">
        <v>8</v>
      </c>
      <c r="F37" s="5">
        <v>5</v>
      </c>
      <c r="G37" s="5">
        <v>9</v>
      </c>
      <c r="H37" s="5">
        <v>9036</v>
      </c>
      <c r="I37" s="8">
        <v>6</v>
      </c>
      <c r="J37" s="5" t="str">
        <f t="shared" si="2"/>
        <v/>
      </c>
      <c r="AC37" s="17"/>
      <c r="AD37"/>
      <c r="AF37" s="16"/>
      <c r="AG37" s="16"/>
      <c r="AH37" s="24"/>
    </row>
    <row r="38" spans="1:34" ht="15">
      <c r="A38" s="40" t="s">
        <v>1091</v>
      </c>
      <c r="B38" s="11" t="s">
        <v>107</v>
      </c>
      <c r="C38" s="12" t="s">
        <v>108</v>
      </c>
      <c r="D38" s="13">
        <v>37</v>
      </c>
      <c r="E38" s="5">
        <v>8</v>
      </c>
      <c r="F38" s="5">
        <v>5</v>
      </c>
      <c r="G38" s="5">
        <v>9</v>
      </c>
      <c r="H38" s="5">
        <v>9037</v>
      </c>
      <c r="I38" s="8">
        <v>6</v>
      </c>
      <c r="J38" s="5" t="str">
        <f t="shared" si="2"/>
        <v/>
      </c>
      <c r="AC38" s="17"/>
      <c r="AD38"/>
      <c r="AF38" s="16"/>
      <c r="AG38" s="16"/>
      <c r="AH38" s="24"/>
    </row>
    <row r="39" spans="1:34" ht="15">
      <c r="A39" s="40" t="s">
        <v>1092</v>
      </c>
      <c r="B39" s="11" t="s">
        <v>109</v>
      </c>
      <c r="C39" s="12" t="s">
        <v>110</v>
      </c>
      <c r="D39" s="13">
        <v>38</v>
      </c>
      <c r="E39" s="5">
        <v>8</v>
      </c>
      <c r="F39" s="5">
        <v>5</v>
      </c>
      <c r="G39" s="5">
        <v>9</v>
      </c>
      <c r="H39" s="5">
        <v>9038</v>
      </c>
      <c r="I39" s="8">
        <v>6</v>
      </c>
      <c r="J39" s="5" t="str">
        <f t="shared" si="2"/>
        <v/>
      </c>
      <c r="S39" s="25"/>
      <c r="T39" s="25"/>
      <c r="U39" s="25"/>
      <c r="V39" s="25"/>
      <c r="W39" s="25"/>
      <c r="X39" s="25"/>
      <c r="Y39" s="25"/>
      <c r="AC39" s="17"/>
      <c r="AD39" s="17"/>
      <c r="AF39" s="16"/>
      <c r="AG39" s="16"/>
      <c r="AH39" s="24"/>
    </row>
    <row r="40" spans="1:34" ht="15">
      <c r="A40" s="40" t="s">
        <v>1093</v>
      </c>
      <c r="B40" s="11" t="s">
        <v>111</v>
      </c>
      <c r="C40" s="12" t="s">
        <v>112</v>
      </c>
      <c r="D40" s="13">
        <v>39</v>
      </c>
      <c r="E40" s="5">
        <v>10</v>
      </c>
      <c r="F40" s="5">
        <v>5</v>
      </c>
      <c r="G40" s="5">
        <v>9</v>
      </c>
      <c r="H40" s="5">
        <v>9039</v>
      </c>
      <c r="I40" s="8">
        <v>6</v>
      </c>
      <c r="J40" s="5" t="str">
        <f t="shared" si="2"/>
        <v/>
      </c>
      <c r="S40" s="25"/>
      <c r="T40" s="25"/>
      <c r="U40" s="25"/>
      <c r="V40" s="25"/>
      <c r="W40" s="26"/>
      <c r="X40" s="27"/>
      <c r="Y40" s="27"/>
      <c r="AB40" s="28"/>
      <c r="AC40" s="17"/>
      <c r="AD40" s="16"/>
      <c r="AF40" s="16"/>
      <c r="AG40" s="16"/>
      <c r="AH40" s="19"/>
    </row>
    <row r="41" spans="1:34" ht="15">
      <c r="A41" s="40" t="s">
        <v>1094</v>
      </c>
      <c r="B41" s="11" t="s">
        <v>114</v>
      </c>
      <c r="C41" s="12" t="s">
        <v>115</v>
      </c>
      <c r="D41" s="13">
        <v>40</v>
      </c>
      <c r="E41" s="5">
        <v>8</v>
      </c>
      <c r="F41" s="5">
        <v>5</v>
      </c>
      <c r="G41" s="5">
        <v>9</v>
      </c>
      <c r="H41" s="5">
        <v>9040</v>
      </c>
      <c r="I41" s="8">
        <v>6</v>
      </c>
      <c r="J41" s="5" t="str">
        <f t="shared" si="2"/>
        <v/>
      </c>
      <c r="R41" s="25"/>
      <c r="S41" s="25"/>
      <c r="T41" s="25"/>
      <c r="V41" s="29"/>
      <c r="W41" s="27"/>
      <c r="X41" s="29"/>
      <c r="Y41" s="30"/>
      <c r="Z41" s="31"/>
      <c r="AA41" s="32"/>
      <c r="AB41" s="28"/>
      <c r="AC41" s="17"/>
      <c r="AD41" s="16"/>
      <c r="AF41" s="16"/>
      <c r="AG41" s="16"/>
      <c r="AH41" s="19"/>
    </row>
    <row r="42" spans="1:34" ht="15">
      <c r="A42" s="40" t="s">
        <v>1095</v>
      </c>
      <c r="B42" s="11" t="s">
        <v>116</v>
      </c>
      <c r="C42" s="12" t="s">
        <v>117</v>
      </c>
      <c r="D42" s="13">
        <v>41</v>
      </c>
      <c r="E42" s="5">
        <v>8</v>
      </c>
      <c r="F42" s="5">
        <v>5</v>
      </c>
      <c r="G42" s="5">
        <v>9</v>
      </c>
      <c r="H42" s="5">
        <v>9041</v>
      </c>
      <c r="I42" s="8">
        <v>6</v>
      </c>
      <c r="J42" s="5" t="str">
        <f t="shared" si="2"/>
        <v/>
      </c>
      <c r="R42" s="25"/>
      <c r="S42" s="25"/>
      <c r="T42" s="25"/>
      <c r="V42" s="29"/>
      <c r="W42" s="27"/>
      <c r="X42" s="29"/>
      <c r="Y42" s="30"/>
      <c r="Z42" s="31"/>
      <c r="AA42" s="33"/>
      <c r="AC42" s="17"/>
      <c r="AD42" s="16"/>
      <c r="AF42" s="16"/>
      <c r="AG42" s="16"/>
      <c r="AH42" s="19"/>
    </row>
    <row r="43" spans="1:34" ht="15">
      <c r="A43" s="40" t="s">
        <v>1096</v>
      </c>
      <c r="B43" s="11" t="s">
        <v>118</v>
      </c>
      <c r="C43" s="12" t="s">
        <v>119</v>
      </c>
      <c r="D43" s="13">
        <v>42</v>
      </c>
      <c r="E43" s="5">
        <v>6</v>
      </c>
      <c r="F43" s="5">
        <v>3</v>
      </c>
      <c r="G43" s="5">
        <v>3</v>
      </c>
      <c r="H43" s="5">
        <v>3042</v>
      </c>
      <c r="I43" s="8">
        <v>6</v>
      </c>
      <c r="J43" s="5" t="str">
        <f t="shared" si="2"/>
        <v/>
      </c>
      <c r="R43" s="25"/>
      <c r="S43" s="25"/>
      <c r="T43" s="25"/>
      <c r="AC43" s="17"/>
      <c r="AD43" s="16"/>
      <c r="AF43" s="16"/>
      <c r="AG43" s="16"/>
      <c r="AH43" s="19"/>
    </row>
    <row r="44" spans="1:34" ht="15">
      <c r="A44" s="40" t="s">
        <v>1097</v>
      </c>
      <c r="B44" s="11" t="s">
        <v>120</v>
      </c>
      <c r="C44" s="12" t="s">
        <v>121</v>
      </c>
      <c r="D44" s="13">
        <v>43</v>
      </c>
      <c r="E44" s="5">
        <v>8</v>
      </c>
      <c r="F44" s="5">
        <v>5</v>
      </c>
      <c r="G44" s="5">
        <v>9</v>
      </c>
      <c r="H44" s="5">
        <v>9043</v>
      </c>
      <c r="I44" s="8">
        <v>6</v>
      </c>
      <c r="J44" s="5" t="str">
        <f t="shared" si="2"/>
        <v/>
      </c>
      <c r="R44" s="25"/>
      <c r="S44" s="25"/>
      <c r="T44" s="25"/>
      <c r="V44" s="29"/>
      <c r="W44" s="27"/>
      <c r="X44" s="29"/>
      <c r="Y44" s="30"/>
      <c r="Z44" s="31"/>
      <c r="AA44" s="28"/>
      <c r="AC44" s="17"/>
      <c r="AD44" s="17"/>
      <c r="AF44" s="16"/>
      <c r="AG44" s="16"/>
      <c r="AH44" s="19"/>
    </row>
    <row r="45" spans="1:34" ht="15">
      <c r="A45" s="40" t="s">
        <v>1098</v>
      </c>
      <c r="B45" s="11" t="s">
        <v>122</v>
      </c>
      <c r="C45" s="12" t="s">
        <v>123</v>
      </c>
      <c r="D45" s="13">
        <v>44</v>
      </c>
      <c r="E45" s="5">
        <v>8</v>
      </c>
      <c r="F45" s="5">
        <v>5</v>
      </c>
      <c r="G45" s="5">
        <v>5</v>
      </c>
      <c r="H45" s="5">
        <v>5044</v>
      </c>
      <c r="I45" s="8">
        <v>6</v>
      </c>
      <c r="J45" s="5" t="str">
        <f t="shared" si="2"/>
        <v/>
      </c>
      <c r="R45" s="25"/>
      <c r="S45" s="25"/>
      <c r="T45" s="25"/>
      <c r="V45" s="29"/>
      <c r="W45" s="27"/>
      <c r="X45" s="29"/>
      <c r="Y45" s="30"/>
      <c r="Z45" s="31"/>
      <c r="AA45" s="28"/>
      <c r="AF45" s="16"/>
      <c r="AG45" s="16"/>
      <c r="AH45" s="19"/>
    </row>
    <row r="46" spans="1:34" ht="15">
      <c r="A46" s="40" t="s">
        <v>1099</v>
      </c>
      <c r="B46" s="11" t="s">
        <v>124</v>
      </c>
      <c r="C46" s="12" t="s">
        <v>125</v>
      </c>
      <c r="D46" s="13">
        <v>45</v>
      </c>
      <c r="E46" s="5">
        <v>8</v>
      </c>
      <c r="F46" s="5">
        <v>5</v>
      </c>
      <c r="G46" s="5">
        <v>9</v>
      </c>
      <c r="H46" s="5">
        <v>9045</v>
      </c>
      <c r="I46" s="8">
        <v>6</v>
      </c>
      <c r="J46" s="5" t="str">
        <f t="shared" si="2"/>
        <v/>
      </c>
      <c r="R46" s="25"/>
      <c r="S46" s="25"/>
      <c r="T46" s="25"/>
      <c r="V46" s="25"/>
      <c r="W46" s="27"/>
      <c r="X46" s="31"/>
      <c r="Y46" s="31"/>
      <c r="Z46" s="31"/>
      <c r="AA46" s="28"/>
      <c r="AF46" s="16"/>
      <c r="AG46" s="16"/>
      <c r="AH46" s="19"/>
    </row>
    <row r="47" spans="1:34" ht="15">
      <c r="A47" s="40" t="s">
        <v>1100</v>
      </c>
      <c r="B47" s="11" t="s">
        <v>126</v>
      </c>
      <c r="C47" s="12" t="s">
        <v>127</v>
      </c>
      <c r="D47" s="13">
        <v>46</v>
      </c>
      <c r="E47" s="5">
        <v>8</v>
      </c>
      <c r="F47" s="5">
        <v>5</v>
      </c>
      <c r="G47" s="5">
        <v>9</v>
      </c>
      <c r="H47" s="5">
        <v>9046</v>
      </c>
      <c r="I47" s="8">
        <v>6</v>
      </c>
      <c r="J47" s="5" t="str">
        <f t="shared" si="2"/>
        <v/>
      </c>
      <c r="R47" s="25"/>
      <c r="S47" s="25"/>
      <c r="T47" s="25"/>
      <c r="V47" s="29"/>
      <c r="W47" s="27"/>
      <c r="X47" s="29"/>
      <c r="Y47" s="30"/>
      <c r="Z47" s="31"/>
      <c r="AA47" s="28"/>
      <c r="AF47" s="16"/>
      <c r="AG47" s="16"/>
      <c r="AH47" s="19"/>
    </row>
    <row r="48" spans="1:34" ht="15">
      <c r="A48" s="40" t="s">
        <v>1101</v>
      </c>
      <c r="B48" s="11" t="s">
        <v>128</v>
      </c>
      <c r="C48" s="12" t="s">
        <v>129</v>
      </c>
      <c r="D48" s="13">
        <v>47</v>
      </c>
      <c r="E48" s="5">
        <v>8</v>
      </c>
      <c r="F48" s="5">
        <v>5</v>
      </c>
      <c r="G48" s="5">
        <v>9</v>
      </c>
      <c r="H48" s="5">
        <v>9047</v>
      </c>
      <c r="I48" s="8">
        <v>6</v>
      </c>
      <c r="J48" s="5" t="str">
        <f t="shared" si="2"/>
        <v/>
      </c>
      <c r="R48" s="25"/>
      <c r="S48" s="25"/>
      <c r="T48" s="25"/>
      <c r="V48" s="29"/>
      <c r="W48" s="27"/>
      <c r="X48" s="29"/>
      <c r="Y48" s="30"/>
      <c r="Z48" s="31"/>
      <c r="AA48" s="28"/>
      <c r="AF48" s="16"/>
      <c r="AG48" s="16"/>
      <c r="AH48" s="19"/>
    </row>
    <row r="49" spans="1:34" ht="15">
      <c r="A49" s="40" t="s">
        <v>1102</v>
      </c>
      <c r="B49" s="11" t="s">
        <v>130</v>
      </c>
      <c r="C49" s="12" t="s">
        <v>131</v>
      </c>
      <c r="D49" s="13">
        <v>48</v>
      </c>
      <c r="E49" s="5">
        <v>5</v>
      </c>
      <c r="F49" s="5">
        <v>2</v>
      </c>
      <c r="G49" s="5">
        <v>2</v>
      </c>
      <c r="H49" s="5">
        <v>2048</v>
      </c>
      <c r="I49" s="8">
        <v>6</v>
      </c>
      <c r="J49" s="5" t="str">
        <f t="shared" si="2"/>
        <v/>
      </c>
      <c r="R49" s="25"/>
      <c r="S49" s="25"/>
      <c r="T49" s="25"/>
      <c r="V49" s="29"/>
      <c r="W49" s="27"/>
      <c r="X49" s="29"/>
      <c r="Y49" s="30"/>
      <c r="Z49" s="31"/>
      <c r="AC49" s="34"/>
      <c r="AF49" s="16"/>
      <c r="AG49" s="16"/>
      <c r="AH49" s="19"/>
    </row>
    <row r="50" spans="1:34" ht="15">
      <c r="A50" s="40" t="s">
        <v>1103</v>
      </c>
      <c r="B50" s="11" t="s">
        <v>132</v>
      </c>
      <c r="C50" s="12" t="s">
        <v>133</v>
      </c>
      <c r="D50" s="13">
        <v>49</v>
      </c>
      <c r="E50" s="5">
        <v>8</v>
      </c>
      <c r="F50" s="5">
        <v>5</v>
      </c>
      <c r="G50" s="5">
        <v>9</v>
      </c>
      <c r="H50" s="5">
        <v>9049</v>
      </c>
      <c r="I50" s="8">
        <v>6</v>
      </c>
      <c r="J50" s="5" t="str">
        <f t="shared" si="2"/>
        <v/>
      </c>
      <c r="R50" s="25"/>
      <c r="S50" s="25"/>
      <c r="T50" s="25"/>
      <c r="V50" s="29"/>
      <c r="W50" s="27"/>
      <c r="X50" s="29"/>
      <c r="Y50" s="30"/>
      <c r="Z50" s="31"/>
      <c r="AC50" s="34"/>
      <c r="AF50" s="16"/>
      <c r="AG50" s="16"/>
      <c r="AH50" s="19"/>
    </row>
    <row r="51" spans="1:34" ht="15">
      <c r="A51" s="40" t="s">
        <v>1104</v>
      </c>
      <c r="B51" s="11" t="s">
        <v>134</v>
      </c>
      <c r="C51" s="12" t="s">
        <v>135</v>
      </c>
      <c r="D51" s="13">
        <v>50</v>
      </c>
      <c r="E51" s="5">
        <v>10</v>
      </c>
      <c r="F51" s="5">
        <v>5</v>
      </c>
      <c r="G51" s="5">
        <v>9</v>
      </c>
      <c r="H51" s="5">
        <v>9050</v>
      </c>
      <c r="I51" s="8">
        <v>6</v>
      </c>
      <c r="J51" s="5" t="str">
        <f t="shared" si="2"/>
        <v/>
      </c>
      <c r="R51" s="25"/>
      <c r="S51" s="25"/>
      <c r="T51" s="25"/>
      <c r="V51" s="29"/>
      <c r="W51" s="27"/>
      <c r="X51" s="29"/>
      <c r="Y51" s="30"/>
      <c r="Z51" s="31"/>
      <c r="AA51" s="28"/>
      <c r="AC51" s="34"/>
      <c r="AF51" s="16"/>
      <c r="AG51" s="16"/>
      <c r="AH51" s="19"/>
    </row>
    <row r="52" spans="1:34" ht="15">
      <c r="A52" s="40" t="s">
        <v>1105</v>
      </c>
      <c r="B52" s="11" t="s">
        <v>136</v>
      </c>
      <c r="C52" s="12" t="s">
        <v>137</v>
      </c>
      <c r="D52" s="13">
        <v>51</v>
      </c>
      <c r="E52" s="5">
        <v>8</v>
      </c>
      <c r="F52" s="5">
        <v>5</v>
      </c>
      <c r="G52" s="5">
        <v>9</v>
      </c>
      <c r="H52" s="5">
        <v>9051</v>
      </c>
      <c r="I52" s="8">
        <v>6</v>
      </c>
      <c r="J52" s="5" t="str">
        <f t="shared" si="2"/>
        <v/>
      </c>
      <c r="R52" s="25"/>
      <c r="S52" s="25"/>
      <c r="T52" s="25"/>
      <c r="V52" s="29"/>
      <c r="W52" s="27"/>
      <c r="X52" s="29"/>
      <c r="Y52" s="30"/>
      <c r="Z52" s="31"/>
      <c r="AC52" s="34"/>
      <c r="AF52" s="16"/>
      <c r="AG52" s="16"/>
      <c r="AH52" s="19"/>
    </row>
    <row r="53" spans="1:34" ht="14">
      <c r="A53" s="40" t="s">
        <v>1106</v>
      </c>
      <c r="B53" s="11" t="s">
        <v>138</v>
      </c>
      <c r="C53" s="12" t="s">
        <v>139</v>
      </c>
      <c r="D53" s="13">
        <v>52</v>
      </c>
      <c r="E53" s="5">
        <v>4</v>
      </c>
      <c r="F53" s="5">
        <v>5</v>
      </c>
      <c r="G53" s="5">
        <v>9</v>
      </c>
      <c r="H53" s="5">
        <v>9052</v>
      </c>
      <c r="I53" s="8">
        <v>6</v>
      </c>
      <c r="J53" s="5" t="str">
        <f t="shared" si="2"/>
        <v/>
      </c>
      <c r="R53" s="25"/>
      <c r="S53" s="25"/>
      <c r="T53" s="25"/>
      <c r="V53" s="29"/>
      <c r="W53" s="27"/>
      <c r="X53" s="29"/>
      <c r="Y53" s="30"/>
      <c r="Z53" s="31"/>
    </row>
    <row r="54" spans="1:34" ht="14">
      <c r="A54" s="40" t="s">
        <v>1107</v>
      </c>
      <c r="B54" s="11" t="s">
        <v>140</v>
      </c>
      <c r="C54" s="12" t="s">
        <v>141</v>
      </c>
      <c r="D54" s="13">
        <v>53</v>
      </c>
      <c r="E54" s="5">
        <v>8</v>
      </c>
      <c r="F54" s="5">
        <v>5</v>
      </c>
      <c r="G54" s="5">
        <v>9</v>
      </c>
      <c r="H54" s="5">
        <v>9053</v>
      </c>
      <c r="I54" s="8">
        <v>6</v>
      </c>
      <c r="J54" s="5" t="str">
        <f t="shared" si="2"/>
        <v/>
      </c>
      <c r="R54" s="25"/>
      <c r="S54" s="25"/>
      <c r="T54" s="25"/>
      <c r="V54" s="29"/>
      <c r="W54" s="27"/>
      <c r="X54" s="29"/>
      <c r="Y54" s="30"/>
      <c r="Z54" s="31"/>
    </row>
    <row r="55" spans="1:34" ht="14">
      <c r="A55" s="40" t="s">
        <v>1108</v>
      </c>
      <c r="B55" s="11" t="s">
        <v>142</v>
      </c>
      <c r="C55" s="12" t="s">
        <v>143</v>
      </c>
      <c r="D55" s="13">
        <v>54</v>
      </c>
      <c r="E55" s="5">
        <v>8</v>
      </c>
      <c r="F55" s="5">
        <v>5</v>
      </c>
      <c r="G55" s="5">
        <v>9</v>
      </c>
      <c r="H55" s="5">
        <v>9054</v>
      </c>
      <c r="I55" s="8">
        <v>6</v>
      </c>
      <c r="J55" s="5" t="str">
        <f t="shared" si="2"/>
        <v/>
      </c>
      <c r="R55" s="25"/>
      <c r="S55" s="25"/>
      <c r="T55" s="25"/>
      <c r="V55" s="29"/>
      <c r="W55" s="27"/>
      <c r="X55" s="29"/>
      <c r="Y55" s="30"/>
      <c r="Z55" s="31"/>
    </row>
    <row r="56" spans="1:34" ht="14">
      <c r="A56" s="40" t="s">
        <v>1109</v>
      </c>
      <c r="B56" s="11" t="s">
        <v>144</v>
      </c>
      <c r="C56" s="12" t="s">
        <v>145</v>
      </c>
      <c r="D56" s="13">
        <v>55</v>
      </c>
      <c r="E56" s="5">
        <v>8</v>
      </c>
      <c r="F56" s="5">
        <v>5</v>
      </c>
      <c r="G56" s="5">
        <v>9</v>
      </c>
      <c r="H56" s="5">
        <v>9055</v>
      </c>
      <c r="I56" s="8">
        <v>6</v>
      </c>
      <c r="J56" s="5" t="str">
        <f t="shared" si="2"/>
        <v/>
      </c>
      <c r="R56" s="25"/>
      <c r="S56" s="25"/>
      <c r="T56" s="25"/>
      <c r="V56" s="29"/>
      <c r="W56" s="27"/>
      <c r="X56" s="29"/>
      <c r="Y56" s="30"/>
      <c r="Z56" s="31"/>
    </row>
    <row r="57" spans="1:34" ht="14">
      <c r="A57" s="40" t="s">
        <v>1110</v>
      </c>
      <c r="B57" s="11" t="s">
        <v>146</v>
      </c>
      <c r="C57" s="12" t="s">
        <v>147</v>
      </c>
      <c r="D57" s="13">
        <v>56</v>
      </c>
      <c r="E57" s="5">
        <v>8</v>
      </c>
      <c r="F57" s="5">
        <v>5</v>
      </c>
      <c r="G57" s="5">
        <v>9</v>
      </c>
      <c r="H57" s="5">
        <v>9056</v>
      </c>
      <c r="I57" s="8">
        <v>6</v>
      </c>
      <c r="J57" s="5" t="str">
        <f t="shared" si="2"/>
        <v/>
      </c>
      <c r="R57" s="25"/>
      <c r="S57" s="25"/>
      <c r="T57" s="25"/>
      <c r="V57" s="29"/>
      <c r="W57" s="27"/>
      <c r="X57" s="29"/>
      <c r="Y57" s="30"/>
      <c r="Z57" s="31"/>
    </row>
    <row r="58" spans="1:34" ht="14">
      <c r="A58" s="40" t="s">
        <v>1111</v>
      </c>
      <c r="B58" s="11" t="s">
        <v>148</v>
      </c>
      <c r="C58" s="12" t="s">
        <v>149</v>
      </c>
      <c r="D58" s="13">
        <v>57</v>
      </c>
      <c r="E58" s="5">
        <v>7</v>
      </c>
      <c r="F58" s="5">
        <v>5</v>
      </c>
      <c r="G58" s="5">
        <v>9</v>
      </c>
      <c r="H58" s="5">
        <v>9057</v>
      </c>
      <c r="I58" s="8">
        <v>6</v>
      </c>
      <c r="J58" s="5" t="str">
        <f t="shared" si="2"/>
        <v/>
      </c>
      <c r="R58" s="25"/>
      <c r="S58" s="25"/>
      <c r="T58" s="25"/>
      <c r="V58" s="29"/>
      <c r="W58" s="27"/>
      <c r="X58" s="29"/>
      <c r="Y58" s="30"/>
      <c r="Z58" s="31"/>
    </row>
    <row r="59" spans="1:34" ht="14">
      <c r="A59" s="40" t="s">
        <v>1112</v>
      </c>
      <c r="B59" s="11" t="s">
        <v>150</v>
      </c>
      <c r="C59" s="12" t="s">
        <v>151</v>
      </c>
      <c r="D59" s="13">
        <v>58</v>
      </c>
      <c r="E59" s="5">
        <v>8</v>
      </c>
      <c r="F59" s="5">
        <v>5</v>
      </c>
      <c r="G59" s="5">
        <v>9</v>
      </c>
      <c r="H59" s="5">
        <v>9058</v>
      </c>
      <c r="I59" s="8">
        <v>6</v>
      </c>
      <c r="J59" s="5" t="str">
        <f t="shared" si="2"/>
        <v/>
      </c>
      <c r="S59" s="25"/>
      <c r="X59" s="32"/>
      <c r="Y59" s="32"/>
      <c r="Z59" s="32"/>
    </row>
    <row r="60" spans="1:34" ht="14">
      <c r="A60" s="42" t="s">
        <v>1113</v>
      </c>
      <c r="B60" s="11" t="s">
        <v>152</v>
      </c>
      <c r="C60" s="12" t="s">
        <v>153</v>
      </c>
      <c r="D60" s="13">
        <v>59</v>
      </c>
      <c r="E60" s="5">
        <v>8</v>
      </c>
      <c r="F60" s="5">
        <v>5</v>
      </c>
      <c r="G60" s="5">
        <v>9</v>
      </c>
      <c r="H60" s="5">
        <v>9059</v>
      </c>
      <c r="I60" s="8">
        <v>6</v>
      </c>
      <c r="J60" s="5" t="str">
        <f t="shared" si="2"/>
        <v/>
      </c>
      <c r="S60" s="25"/>
    </row>
    <row r="61" spans="1:34" ht="14">
      <c r="A61" s="40" t="s">
        <v>1114</v>
      </c>
      <c r="B61" s="11" t="s">
        <v>154</v>
      </c>
      <c r="C61" s="12" t="s">
        <v>155</v>
      </c>
      <c r="D61" s="13">
        <v>60</v>
      </c>
      <c r="E61" s="5">
        <v>8</v>
      </c>
      <c r="F61" s="5">
        <v>5</v>
      </c>
      <c r="G61" s="5">
        <v>9</v>
      </c>
      <c r="H61" s="5">
        <v>9060</v>
      </c>
      <c r="I61" s="8">
        <v>6</v>
      </c>
      <c r="J61" s="5" t="str">
        <f t="shared" si="2"/>
        <v/>
      </c>
      <c r="S61" s="25"/>
    </row>
    <row r="62" spans="1:34" ht="14">
      <c r="A62" s="40" t="s">
        <v>1115</v>
      </c>
      <c r="B62" s="11" t="s">
        <v>156</v>
      </c>
      <c r="C62" s="12" t="s">
        <v>157</v>
      </c>
      <c r="D62" s="13">
        <v>61</v>
      </c>
      <c r="E62" s="5">
        <v>8</v>
      </c>
      <c r="F62" s="5">
        <v>5</v>
      </c>
      <c r="G62" s="5">
        <v>9</v>
      </c>
      <c r="H62" s="5">
        <v>9061</v>
      </c>
      <c r="I62" s="8">
        <v>6</v>
      </c>
      <c r="J62" s="5" t="str">
        <f t="shared" si="2"/>
        <v/>
      </c>
      <c r="S62" s="25"/>
    </row>
    <row r="63" spans="1:34" ht="14">
      <c r="A63" s="40" t="s">
        <v>1116</v>
      </c>
      <c r="B63" s="11" t="s">
        <v>158</v>
      </c>
      <c r="C63" s="12" t="s">
        <v>159</v>
      </c>
      <c r="D63" s="13">
        <v>62</v>
      </c>
      <c r="E63" s="5">
        <v>8</v>
      </c>
      <c r="F63" s="5">
        <v>5</v>
      </c>
      <c r="G63" s="5">
        <v>9</v>
      </c>
      <c r="H63" s="5">
        <v>9062</v>
      </c>
      <c r="I63" s="8">
        <v>6</v>
      </c>
      <c r="J63" s="5" t="str">
        <f t="shared" si="2"/>
        <v/>
      </c>
      <c r="S63" s="25"/>
    </row>
    <row r="64" spans="1:34" ht="14">
      <c r="A64" s="40" t="s">
        <v>1117</v>
      </c>
      <c r="B64" s="11" t="s">
        <v>160</v>
      </c>
      <c r="C64" s="12" t="s">
        <v>161</v>
      </c>
      <c r="D64" s="13">
        <v>63</v>
      </c>
      <c r="E64" s="5">
        <v>8</v>
      </c>
      <c r="F64" s="5">
        <v>5</v>
      </c>
      <c r="G64" s="5">
        <v>9</v>
      </c>
      <c r="H64" s="5">
        <v>9063</v>
      </c>
      <c r="I64" s="8">
        <v>6</v>
      </c>
      <c r="J64" s="5" t="str">
        <f t="shared" si="2"/>
        <v/>
      </c>
      <c r="S64" s="25"/>
    </row>
    <row r="65" spans="1:26" ht="14">
      <c r="A65" s="40" t="s">
        <v>1118</v>
      </c>
      <c r="B65" s="11" t="s">
        <v>162</v>
      </c>
      <c r="C65" s="12" t="s">
        <v>163</v>
      </c>
      <c r="D65" s="13">
        <v>64</v>
      </c>
      <c r="E65" s="5">
        <v>8</v>
      </c>
      <c r="F65" s="5">
        <v>5</v>
      </c>
      <c r="G65" s="5">
        <v>9</v>
      </c>
      <c r="H65" s="5">
        <v>9064</v>
      </c>
      <c r="I65" s="8">
        <v>6</v>
      </c>
      <c r="J65" s="5" t="str">
        <f t="shared" si="2"/>
        <v/>
      </c>
      <c r="S65" s="25"/>
    </row>
    <row r="66" spans="1:26" ht="14">
      <c r="A66" s="40" t="s">
        <v>1119</v>
      </c>
      <c r="B66" s="11" t="s">
        <v>164</v>
      </c>
      <c r="C66" s="12" t="s">
        <v>165</v>
      </c>
      <c r="D66" s="13">
        <v>65</v>
      </c>
      <c r="E66" s="5">
        <v>10</v>
      </c>
      <c r="F66" s="5">
        <v>5</v>
      </c>
      <c r="G66" s="5">
        <v>9</v>
      </c>
      <c r="H66" s="5">
        <v>9065</v>
      </c>
      <c r="I66" s="8">
        <v>6</v>
      </c>
      <c r="J66" s="5" t="str">
        <f t="shared" si="2"/>
        <v/>
      </c>
      <c r="S66" s="25"/>
      <c r="V66" s="29"/>
      <c r="W66" s="27"/>
      <c r="X66" s="29"/>
      <c r="Y66" s="30"/>
      <c r="Z66" s="31"/>
    </row>
    <row r="67" spans="1:26" ht="14">
      <c r="A67" s="40" t="s">
        <v>1120</v>
      </c>
      <c r="B67" s="11" t="s">
        <v>166</v>
      </c>
      <c r="C67" s="12" t="s">
        <v>167</v>
      </c>
      <c r="D67" s="13">
        <v>66</v>
      </c>
      <c r="E67" s="5">
        <v>8</v>
      </c>
      <c r="F67" s="5">
        <v>5</v>
      </c>
      <c r="G67" s="5">
        <v>9</v>
      </c>
      <c r="H67" s="5">
        <v>9066</v>
      </c>
      <c r="I67" s="8">
        <v>6</v>
      </c>
      <c r="J67" s="5" t="str">
        <f t="shared" si="2"/>
        <v/>
      </c>
      <c r="S67" s="25"/>
    </row>
    <row r="68" spans="1:26" ht="14">
      <c r="A68" s="40" t="s">
        <v>1121</v>
      </c>
      <c r="B68" s="11" t="s">
        <v>168</v>
      </c>
      <c r="C68" s="12" t="s">
        <v>169</v>
      </c>
      <c r="D68" s="13">
        <v>67</v>
      </c>
      <c r="E68" s="5">
        <v>3</v>
      </c>
      <c r="F68" s="5">
        <v>5</v>
      </c>
      <c r="G68" s="5">
        <v>9</v>
      </c>
      <c r="H68" s="5">
        <v>9067</v>
      </c>
      <c r="I68" s="8">
        <v>6</v>
      </c>
      <c r="J68" s="5" t="str">
        <f t="shared" ref="J68:J121" si="3">IF(G68=1,"7","")</f>
        <v/>
      </c>
      <c r="S68" s="25"/>
    </row>
    <row r="69" spans="1:26" ht="14">
      <c r="A69" s="40" t="s">
        <v>1122</v>
      </c>
      <c r="B69" s="11" t="s">
        <v>170</v>
      </c>
      <c r="C69" s="12" t="s">
        <v>171</v>
      </c>
      <c r="D69" s="13">
        <v>68</v>
      </c>
      <c r="E69" s="5">
        <v>8</v>
      </c>
      <c r="F69" s="5">
        <v>5</v>
      </c>
      <c r="G69" s="5">
        <v>9</v>
      </c>
      <c r="H69" s="5">
        <v>9068</v>
      </c>
      <c r="I69" s="8">
        <v>6</v>
      </c>
      <c r="J69" s="5" t="str">
        <f t="shared" si="3"/>
        <v/>
      </c>
      <c r="S69" s="25"/>
    </row>
    <row r="70" spans="1:26" ht="14">
      <c r="A70" s="40" t="s">
        <v>1123</v>
      </c>
      <c r="B70" s="11" t="s">
        <v>172</v>
      </c>
      <c r="C70" s="12" t="s">
        <v>173</v>
      </c>
      <c r="D70" s="13">
        <v>69</v>
      </c>
      <c r="E70" s="5">
        <v>5</v>
      </c>
      <c r="F70" s="5">
        <v>5</v>
      </c>
      <c r="G70" s="5">
        <v>9</v>
      </c>
      <c r="H70" s="5">
        <v>9069</v>
      </c>
      <c r="I70" s="8">
        <v>6</v>
      </c>
      <c r="J70" s="5" t="str">
        <f t="shared" si="3"/>
        <v/>
      </c>
      <c r="X70" s="35"/>
      <c r="Y70" s="36"/>
    </row>
    <row r="71" spans="1:26" ht="14">
      <c r="A71" s="40" t="s">
        <v>1124</v>
      </c>
      <c r="B71" s="11" t="s">
        <v>174</v>
      </c>
      <c r="C71" s="12" t="s">
        <v>175</v>
      </c>
      <c r="D71" s="13">
        <v>70</v>
      </c>
      <c r="E71" s="5">
        <v>8</v>
      </c>
      <c r="F71" s="5">
        <v>5</v>
      </c>
      <c r="G71" s="5">
        <v>9</v>
      </c>
      <c r="H71" s="5">
        <v>9070</v>
      </c>
      <c r="I71" s="8">
        <v>6</v>
      </c>
      <c r="J71" s="5" t="str">
        <f t="shared" si="3"/>
        <v/>
      </c>
    </row>
    <row r="72" spans="1:26" ht="14">
      <c r="A72" s="40" t="s">
        <v>1125</v>
      </c>
      <c r="B72" s="11" t="s">
        <v>176</v>
      </c>
      <c r="C72" s="12" t="s">
        <v>177</v>
      </c>
      <c r="D72" s="13">
        <v>71</v>
      </c>
      <c r="E72" s="5">
        <v>8</v>
      </c>
      <c r="F72" s="5">
        <v>5</v>
      </c>
      <c r="G72" s="5">
        <v>9</v>
      </c>
      <c r="H72" s="5">
        <v>9071</v>
      </c>
      <c r="I72" s="8">
        <v>6</v>
      </c>
      <c r="J72" s="5" t="str">
        <f t="shared" si="3"/>
        <v/>
      </c>
    </row>
    <row r="73" spans="1:26" ht="14">
      <c r="A73" s="40" t="s">
        <v>1126</v>
      </c>
      <c r="B73" s="11" t="s">
        <v>178</v>
      </c>
      <c r="C73" s="12" t="s">
        <v>179</v>
      </c>
      <c r="D73" s="13">
        <v>72</v>
      </c>
      <c r="E73" s="5">
        <v>8</v>
      </c>
      <c r="F73" s="5">
        <v>5</v>
      </c>
      <c r="G73" s="5">
        <v>9</v>
      </c>
      <c r="H73" s="5">
        <v>9072</v>
      </c>
      <c r="I73" s="8">
        <v>6</v>
      </c>
      <c r="J73" s="5" t="str">
        <f t="shared" si="3"/>
        <v/>
      </c>
    </row>
    <row r="74" spans="1:26" ht="14">
      <c r="A74" s="40" t="s">
        <v>1127</v>
      </c>
      <c r="B74" s="11" t="s">
        <v>180</v>
      </c>
      <c r="C74" s="12" t="s">
        <v>181</v>
      </c>
      <c r="D74" s="13">
        <v>73</v>
      </c>
      <c r="E74" s="5">
        <v>8</v>
      </c>
      <c r="F74" s="5">
        <v>5</v>
      </c>
      <c r="G74" s="5">
        <v>9</v>
      </c>
      <c r="H74" s="5">
        <v>9073</v>
      </c>
      <c r="I74" s="8">
        <v>6</v>
      </c>
      <c r="J74" s="5" t="str">
        <f t="shared" si="3"/>
        <v/>
      </c>
    </row>
    <row r="75" spans="1:26" ht="14">
      <c r="A75" s="40" t="s">
        <v>1128</v>
      </c>
      <c r="B75" s="11" t="s">
        <v>182</v>
      </c>
      <c r="C75" s="12" t="s">
        <v>183</v>
      </c>
      <c r="D75" s="13">
        <v>74</v>
      </c>
      <c r="E75" s="5">
        <v>8</v>
      </c>
      <c r="F75" s="5">
        <v>5</v>
      </c>
      <c r="G75" s="5">
        <v>9</v>
      </c>
      <c r="H75" s="5">
        <v>9074</v>
      </c>
      <c r="I75" s="8">
        <v>6</v>
      </c>
      <c r="J75" s="5" t="str">
        <f t="shared" si="3"/>
        <v/>
      </c>
    </row>
    <row r="76" spans="1:26" ht="14">
      <c r="A76" s="40" t="s">
        <v>1129</v>
      </c>
      <c r="B76" s="11" t="s">
        <v>184</v>
      </c>
      <c r="C76" s="12" t="s">
        <v>185</v>
      </c>
      <c r="D76" s="13">
        <v>75</v>
      </c>
      <c r="E76" s="5">
        <v>8</v>
      </c>
      <c r="F76" s="5">
        <v>3</v>
      </c>
      <c r="G76" s="5">
        <v>3</v>
      </c>
      <c r="H76" s="5">
        <v>3075</v>
      </c>
      <c r="I76" s="8">
        <v>6</v>
      </c>
      <c r="J76" s="5" t="str">
        <f t="shared" si="3"/>
        <v/>
      </c>
    </row>
    <row r="77" spans="1:26" ht="14">
      <c r="A77" s="40" t="s">
        <v>1130</v>
      </c>
      <c r="B77" s="11" t="s">
        <v>186</v>
      </c>
      <c r="C77" s="12" t="s">
        <v>187</v>
      </c>
      <c r="D77" s="13">
        <v>76</v>
      </c>
      <c r="E77" s="5">
        <v>8</v>
      </c>
      <c r="F77" s="5">
        <v>5</v>
      </c>
      <c r="G77" s="5">
        <v>9</v>
      </c>
      <c r="H77" s="5">
        <v>9076</v>
      </c>
      <c r="I77" s="8">
        <v>6</v>
      </c>
      <c r="J77" s="5" t="str">
        <f t="shared" si="3"/>
        <v/>
      </c>
    </row>
    <row r="78" spans="1:26" ht="14">
      <c r="A78" s="40" t="s">
        <v>1131</v>
      </c>
      <c r="B78" s="11" t="s">
        <v>188</v>
      </c>
      <c r="C78" s="12" t="s">
        <v>189</v>
      </c>
      <c r="D78" s="13">
        <v>77</v>
      </c>
      <c r="E78" s="5">
        <v>8</v>
      </c>
      <c r="F78" s="5">
        <v>5</v>
      </c>
      <c r="G78" s="5">
        <v>9</v>
      </c>
      <c r="H78" s="5">
        <v>9077</v>
      </c>
      <c r="I78" s="8">
        <v>6</v>
      </c>
      <c r="J78" s="5" t="str">
        <f t="shared" si="3"/>
        <v/>
      </c>
    </row>
    <row r="79" spans="1:26" ht="14">
      <c r="A79" s="40" t="s">
        <v>1132</v>
      </c>
      <c r="B79" s="11" t="s">
        <v>190</v>
      </c>
      <c r="C79" s="12" t="s">
        <v>191</v>
      </c>
      <c r="D79" s="13">
        <v>78</v>
      </c>
      <c r="E79" s="5">
        <v>8</v>
      </c>
      <c r="F79" s="5">
        <v>3</v>
      </c>
      <c r="G79" s="5">
        <v>3</v>
      </c>
      <c r="H79" s="5">
        <v>3078</v>
      </c>
      <c r="I79" s="8">
        <v>6</v>
      </c>
      <c r="J79" s="5" t="str">
        <f t="shared" si="3"/>
        <v/>
      </c>
    </row>
    <row r="80" spans="1:26" ht="14">
      <c r="A80" s="40" t="s">
        <v>1133</v>
      </c>
      <c r="B80" s="11" t="s">
        <v>192</v>
      </c>
      <c r="C80" s="12" t="s">
        <v>193</v>
      </c>
      <c r="D80" s="13">
        <v>79</v>
      </c>
      <c r="E80" s="5">
        <v>10</v>
      </c>
      <c r="F80" s="5">
        <v>5</v>
      </c>
      <c r="G80" s="5">
        <v>9</v>
      </c>
      <c r="H80" s="5">
        <v>9079</v>
      </c>
      <c r="I80" s="8">
        <v>6</v>
      </c>
      <c r="J80" s="5" t="str">
        <f t="shared" si="3"/>
        <v/>
      </c>
    </row>
    <row r="81" spans="1:10" ht="14">
      <c r="A81" s="40" t="s">
        <v>1134</v>
      </c>
      <c r="B81" s="11" t="s">
        <v>194</v>
      </c>
      <c r="C81" s="12" t="s">
        <v>195</v>
      </c>
      <c r="D81" s="13">
        <v>80</v>
      </c>
      <c r="E81" s="5">
        <v>8</v>
      </c>
      <c r="F81" s="5">
        <v>5</v>
      </c>
      <c r="G81" s="5">
        <v>9</v>
      </c>
      <c r="H81" s="5">
        <v>9080</v>
      </c>
      <c r="I81" s="8">
        <v>6</v>
      </c>
      <c r="J81" s="5" t="str">
        <f t="shared" si="3"/>
        <v/>
      </c>
    </row>
    <row r="82" spans="1:10" ht="14">
      <c r="A82" s="40" t="s">
        <v>1135</v>
      </c>
      <c r="B82" s="11" t="s">
        <v>196</v>
      </c>
      <c r="C82" s="12" t="s">
        <v>197</v>
      </c>
      <c r="D82" s="13">
        <v>81</v>
      </c>
      <c r="E82" s="5">
        <v>4</v>
      </c>
      <c r="F82" s="5">
        <v>5</v>
      </c>
      <c r="G82" s="5">
        <v>9</v>
      </c>
      <c r="H82" s="5">
        <v>9081</v>
      </c>
      <c r="I82" s="8">
        <v>6</v>
      </c>
      <c r="J82" s="5" t="str">
        <f t="shared" si="3"/>
        <v/>
      </c>
    </row>
    <row r="83" spans="1:10" ht="14">
      <c r="A83" s="40" t="s">
        <v>1136</v>
      </c>
      <c r="B83" s="11" t="s">
        <v>198</v>
      </c>
      <c r="C83" s="12" t="s">
        <v>199</v>
      </c>
      <c r="D83" s="13">
        <v>82</v>
      </c>
      <c r="E83" s="5">
        <v>8</v>
      </c>
      <c r="F83" s="5">
        <v>5</v>
      </c>
      <c r="G83" s="5">
        <v>9</v>
      </c>
      <c r="H83" s="5">
        <v>9082</v>
      </c>
      <c r="I83" s="8">
        <v>6</v>
      </c>
      <c r="J83" s="5" t="str">
        <f t="shared" si="3"/>
        <v/>
      </c>
    </row>
    <row r="84" spans="1:10" ht="14">
      <c r="A84" s="40" t="s">
        <v>1137</v>
      </c>
      <c r="B84" s="11" t="s">
        <v>200</v>
      </c>
      <c r="C84" s="12" t="s">
        <v>201</v>
      </c>
      <c r="D84" s="13">
        <v>83</v>
      </c>
      <c r="E84" s="5">
        <v>8</v>
      </c>
      <c r="F84" s="5">
        <v>5</v>
      </c>
      <c r="G84" s="5">
        <v>9</v>
      </c>
      <c r="H84" s="5">
        <v>9083</v>
      </c>
      <c r="I84" s="8">
        <v>6</v>
      </c>
      <c r="J84" s="5" t="str">
        <f t="shared" si="3"/>
        <v/>
      </c>
    </row>
    <row r="85" spans="1:10" ht="14">
      <c r="A85" s="40" t="s">
        <v>1138</v>
      </c>
      <c r="B85" s="11" t="s">
        <v>202</v>
      </c>
      <c r="C85" s="12" t="s">
        <v>203</v>
      </c>
      <c r="D85" s="13">
        <v>84</v>
      </c>
      <c r="E85" s="5">
        <v>8</v>
      </c>
      <c r="F85" s="5">
        <v>5</v>
      </c>
      <c r="G85" s="5">
        <v>9</v>
      </c>
      <c r="H85" s="5">
        <v>9084</v>
      </c>
      <c r="I85" s="8">
        <v>6</v>
      </c>
      <c r="J85" s="5" t="str">
        <f t="shared" si="3"/>
        <v/>
      </c>
    </row>
    <row r="86" spans="1:10" ht="14">
      <c r="A86" s="40" t="s">
        <v>1139</v>
      </c>
      <c r="B86" s="11" t="s">
        <v>204</v>
      </c>
      <c r="C86" s="12" t="s">
        <v>205</v>
      </c>
      <c r="D86" s="13">
        <v>85</v>
      </c>
      <c r="E86" s="5">
        <v>8</v>
      </c>
      <c r="F86" s="5">
        <v>5</v>
      </c>
      <c r="G86" s="5">
        <v>9</v>
      </c>
      <c r="H86" s="5">
        <v>9085</v>
      </c>
      <c r="I86" s="8">
        <v>6</v>
      </c>
      <c r="J86" s="5" t="str">
        <f t="shared" si="3"/>
        <v/>
      </c>
    </row>
    <row r="87" spans="1:10" ht="14">
      <c r="A87" s="40" t="s">
        <v>1140</v>
      </c>
      <c r="B87" s="11" t="s">
        <v>206</v>
      </c>
      <c r="C87" s="12" t="s">
        <v>207</v>
      </c>
      <c r="D87" s="13">
        <v>86</v>
      </c>
      <c r="E87" s="5">
        <v>5</v>
      </c>
      <c r="F87" s="5">
        <v>3</v>
      </c>
      <c r="G87" s="5">
        <v>3</v>
      </c>
      <c r="H87" s="5">
        <v>3086</v>
      </c>
      <c r="I87" s="8">
        <v>6</v>
      </c>
      <c r="J87" s="5" t="str">
        <f t="shared" si="3"/>
        <v/>
      </c>
    </row>
    <row r="88" spans="1:10" ht="14">
      <c r="A88" s="40" t="s">
        <v>1141</v>
      </c>
      <c r="B88" s="11" t="s">
        <v>208</v>
      </c>
      <c r="C88" s="12" t="s">
        <v>209</v>
      </c>
      <c r="D88" s="13">
        <v>87</v>
      </c>
      <c r="E88" s="5">
        <v>8</v>
      </c>
      <c r="F88" s="5">
        <v>5</v>
      </c>
      <c r="G88" s="5">
        <v>9</v>
      </c>
      <c r="H88" s="5">
        <v>9087</v>
      </c>
      <c r="I88" s="8">
        <v>6</v>
      </c>
      <c r="J88" s="5" t="str">
        <f t="shared" si="3"/>
        <v/>
      </c>
    </row>
    <row r="89" spans="1:10" ht="14">
      <c r="A89" s="40" t="s">
        <v>1142</v>
      </c>
      <c r="B89" s="11" t="s">
        <v>210</v>
      </c>
      <c r="C89" s="12" t="s">
        <v>211</v>
      </c>
      <c r="D89" s="13">
        <v>88</v>
      </c>
      <c r="E89" s="5">
        <v>8</v>
      </c>
      <c r="F89" s="5">
        <v>5</v>
      </c>
      <c r="G89" s="5">
        <v>9</v>
      </c>
      <c r="H89" s="5">
        <v>9088</v>
      </c>
      <c r="I89" s="8">
        <v>6</v>
      </c>
      <c r="J89" s="5" t="str">
        <f t="shared" si="3"/>
        <v/>
      </c>
    </row>
    <row r="90" spans="1:10" ht="14">
      <c r="A90" s="40" t="s">
        <v>1143</v>
      </c>
      <c r="B90" s="11" t="s">
        <v>212</v>
      </c>
      <c r="C90" s="12" t="s">
        <v>213</v>
      </c>
      <c r="D90" s="13">
        <v>89</v>
      </c>
      <c r="E90" s="5">
        <v>8</v>
      </c>
      <c r="F90" s="5">
        <v>5</v>
      </c>
      <c r="G90" s="5">
        <v>9</v>
      </c>
      <c r="H90" s="5">
        <v>9089</v>
      </c>
      <c r="I90" s="8">
        <v>6</v>
      </c>
      <c r="J90" s="5" t="str">
        <f t="shared" si="3"/>
        <v/>
      </c>
    </row>
    <row r="91" spans="1:10" ht="14">
      <c r="A91" s="40" t="s">
        <v>1144</v>
      </c>
      <c r="B91" s="11" t="s">
        <v>214</v>
      </c>
      <c r="C91" s="12" t="s">
        <v>215</v>
      </c>
      <c r="D91" s="13">
        <v>90</v>
      </c>
      <c r="E91" s="5">
        <v>8</v>
      </c>
      <c r="F91" s="5">
        <v>2</v>
      </c>
      <c r="G91" s="5">
        <v>2</v>
      </c>
      <c r="H91" s="5">
        <v>2090</v>
      </c>
      <c r="I91" s="8">
        <v>6</v>
      </c>
      <c r="J91" s="5" t="str">
        <f t="shared" si="3"/>
        <v/>
      </c>
    </row>
    <row r="92" spans="1:10" ht="14">
      <c r="A92" s="40" t="s">
        <v>1145</v>
      </c>
      <c r="B92" s="11" t="s">
        <v>216</v>
      </c>
      <c r="C92" s="12" t="s">
        <v>217</v>
      </c>
      <c r="D92" s="13">
        <v>91</v>
      </c>
      <c r="E92" s="5">
        <v>8</v>
      </c>
      <c r="F92" s="5">
        <v>5</v>
      </c>
      <c r="G92" s="5">
        <v>9</v>
      </c>
      <c r="H92" s="5">
        <v>9091</v>
      </c>
      <c r="I92" s="8">
        <v>6</v>
      </c>
      <c r="J92" s="5" t="str">
        <f t="shared" si="3"/>
        <v/>
      </c>
    </row>
    <row r="93" spans="1:10" ht="14">
      <c r="A93" s="40" t="s">
        <v>1146</v>
      </c>
      <c r="B93" s="11" t="s">
        <v>218</v>
      </c>
      <c r="C93" s="12" t="s">
        <v>219</v>
      </c>
      <c r="D93" s="13">
        <v>92</v>
      </c>
      <c r="E93" s="5">
        <v>8</v>
      </c>
      <c r="F93" s="5">
        <v>2</v>
      </c>
      <c r="G93" s="5">
        <v>2</v>
      </c>
      <c r="H93" s="5">
        <v>2092</v>
      </c>
      <c r="I93" s="8">
        <v>6</v>
      </c>
      <c r="J93" s="5" t="str">
        <f t="shared" si="3"/>
        <v/>
      </c>
    </row>
    <row r="94" spans="1:10" ht="14">
      <c r="A94" s="40" t="s">
        <v>1573</v>
      </c>
      <c r="B94" s="11" t="s">
        <v>220</v>
      </c>
      <c r="C94" s="12" t="s">
        <v>221</v>
      </c>
      <c r="D94" s="13">
        <v>93</v>
      </c>
      <c r="E94" s="5">
        <v>8</v>
      </c>
      <c r="F94" s="5">
        <v>5</v>
      </c>
      <c r="G94" s="5">
        <v>9</v>
      </c>
      <c r="H94" s="5">
        <v>9093</v>
      </c>
      <c r="I94" s="8">
        <v>6</v>
      </c>
      <c r="J94" s="5" t="str">
        <f t="shared" si="3"/>
        <v/>
      </c>
    </row>
    <row r="95" spans="1:10" ht="14">
      <c r="A95" s="40" t="s">
        <v>1148</v>
      </c>
      <c r="B95" s="11" t="s">
        <v>222</v>
      </c>
      <c r="C95" s="12" t="s">
        <v>223</v>
      </c>
      <c r="D95" s="13">
        <v>94</v>
      </c>
      <c r="E95" s="5">
        <v>8</v>
      </c>
      <c r="F95" s="5">
        <v>5</v>
      </c>
      <c r="G95" s="5">
        <v>9</v>
      </c>
      <c r="H95" s="5">
        <v>9094</v>
      </c>
      <c r="I95" s="8">
        <v>6</v>
      </c>
      <c r="J95" s="5" t="str">
        <f t="shared" si="3"/>
        <v/>
      </c>
    </row>
    <row r="96" spans="1:10" ht="14">
      <c r="A96" s="40" t="s">
        <v>1149</v>
      </c>
      <c r="B96" s="11" t="s">
        <v>224</v>
      </c>
      <c r="C96" s="12" t="s">
        <v>225</v>
      </c>
      <c r="D96" s="13">
        <v>95</v>
      </c>
      <c r="E96" s="5">
        <v>8</v>
      </c>
      <c r="F96" s="5">
        <v>5</v>
      </c>
      <c r="G96" s="5">
        <v>9</v>
      </c>
      <c r="H96" s="5">
        <v>9095</v>
      </c>
      <c r="I96" s="8">
        <v>6</v>
      </c>
      <c r="J96" s="5" t="str">
        <f t="shared" si="3"/>
        <v/>
      </c>
    </row>
    <row r="97" spans="1:10" ht="14">
      <c r="A97" s="40" t="s">
        <v>1150</v>
      </c>
      <c r="B97" s="11" t="s">
        <v>226</v>
      </c>
      <c r="C97" s="12" t="s">
        <v>227</v>
      </c>
      <c r="D97" s="13">
        <v>96</v>
      </c>
      <c r="E97" s="5">
        <v>8</v>
      </c>
      <c r="F97" s="5">
        <v>5</v>
      </c>
      <c r="G97" s="5">
        <v>9</v>
      </c>
      <c r="H97" s="5">
        <v>9096</v>
      </c>
      <c r="I97" s="8">
        <v>6</v>
      </c>
      <c r="J97" s="5" t="str">
        <f t="shared" si="3"/>
        <v/>
      </c>
    </row>
    <row r="98" spans="1:10" ht="14">
      <c r="A98" s="40" t="s">
        <v>1151</v>
      </c>
      <c r="B98" s="11" t="s">
        <v>228</v>
      </c>
      <c r="C98" s="12" t="s">
        <v>229</v>
      </c>
      <c r="D98" s="13">
        <v>97</v>
      </c>
      <c r="E98" s="5">
        <v>8</v>
      </c>
      <c r="F98" s="5">
        <v>5</v>
      </c>
      <c r="G98" s="5">
        <v>9</v>
      </c>
      <c r="H98" s="5">
        <v>9097</v>
      </c>
      <c r="I98" s="8">
        <v>6</v>
      </c>
      <c r="J98" s="5" t="str">
        <f t="shared" si="3"/>
        <v/>
      </c>
    </row>
    <row r="99" spans="1:10" ht="14">
      <c r="A99" s="40" t="s">
        <v>1152</v>
      </c>
      <c r="B99" s="11" t="s">
        <v>230</v>
      </c>
      <c r="C99" s="13" t="s">
        <v>231</v>
      </c>
      <c r="D99" s="13">
        <v>98</v>
      </c>
      <c r="E99" s="5">
        <v>6</v>
      </c>
      <c r="F99" s="5">
        <v>2</v>
      </c>
      <c r="G99" s="5">
        <v>2</v>
      </c>
      <c r="H99" s="5">
        <v>2098</v>
      </c>
      <c r="I99" s="8">
        <v>6</v>
      </c>
      <c r="J99" s="5" t="str">
        <f t="shared" si="3"/>
        <v/>
      </c>
    </row>
    <row r="100" spans="1:10" ht="14">
      <c r="A100" s="40" t="s">
        <v>1153</v>
      </c>
      <c r="B100" s="11" t="s">
        <v>232</v>
      </c>
      <c r="C100" s="12" t="s">
        <v>233</v>
      </c>
      <c r="D100" s="13">
        <v>99</v>
      </c>
      <c r="E100" s="5">
        <v>8</v>
      </c>
      <c r="F100" s="5">
        <v>5</v>
      </c>
      <c r="G100" s="5">
        <v>9</v>
      </c>
      <c r="H100" s="5">
        <v>9099</v>
      </c>
      <c r="I100" s="8">
        <v>6</v>
      </c>
      <c r="J100" s="5" t="str">
        <f t="shared" si="3"/>
        <v/>
      </c>
    </row>
    <row r="101" spans="1:10" ht="14">
      <c r="A101" s="40" t="s">
        <v>1154</v>
      </c>
      <c r="B101" s="11" t="s">
        <v>234</v>
      </c>
      <c r="C101" s="12" t="s">
        <v>235</v>
      </c>
      <c r="D101" s="13">
        <v>100</v>
      </c>
      <c r="E101" s="5">
        <v>8</v>
      </c>
      <c r="F101" s="5">
        <v>5</v>
      </c>
      <c r="G101" s="5">
        <v>9</v>
      </c>
      <c r="H101" s="5">
        <v>9100</v>
      </c>
      <c r="I101" s="8">
        <v>6</v>
      </c>
      <c r="J101" s="5" t="str">
        <f t="shared" si="3"/>
        <v/>
      </c>
    </row>
    <row r="102" spans="1:10" ht="14">
      <c r="A102" s="40" t="s">
        <v>1155</v>
      </c>
      <c r="B102" s="11" t="s">
        <v>236</v>
      </c>
      <c r="C102" s="12" t="s">
        <v>237</v>
      </c>
      <c r="D102" s="13">
        <v>101</v>
      </c>
      <c r="E102" s="5">
        <v>8</v>
      </c>
      <c r="F102" s="5">
        <v>2</v>
      </c>
      <c r="G102" s="5">
        <v>2</v>
      </c>
      <c r="H102" s="5">
        <v>2101</v>
      </c>
      <c r="I102" s="8">
        <v>6</v>
      </c>
      <c r="J102" s="5" t="str">
        <f t="shared" si="3"/>
        <v/>
      </c>
    </row>
    <row r="103" spans="1:10" ht="14">
      <c r="A103" s="40" t="s">
        <v>1156</v>
      </c>
      <c r="B103" s="11" t="s">
        <v>238</v>
      </c>
      <c r="C103" s="12" t="s">
        <v>239</v>
      </c>
      <c r="D103" s="13">
        <v>102</v>
      </c>
      <c r="E103" s="5">
        <v>8</v>
      </c>
      <c r="F103" s="5">
        <v>2</v>
      </c>
      <c r="G103" s="5">
        <v>2</v>
      </c>
      <c r="H103" s="5">
        <v>2102</v>
      </c>
      <c r="I103" s="8">
        <v>6</v>
      </c>
      <c r="J103" s="5" t="str">
        <f t="shared" si="3"/>
        <v/>
      </c>
    </row>
    <row r="104" spans="1:10" ht="14">
      <c r="A104" s="40" t="s">
        <v>1157</v>
      </c>
      <c r="B104" s="11" t="s">
        <v>240</v>
      </c>
      <c r="C104" s="12" t="s">
        <v>241</v>
      </c>
      <c r="D104" s="13">
        <v>103</v>
      </c>
      <c r="E104" s="5">
        <v>8</v>
      </c>
      <c r="F104" s="5">
        <v>5</v>
      </c>
      <c r="G104" s="5">
        <v>9</v>
      </c>
      <c r="H104" s="5">
        <v>9103</v>
      </c>
      <c r="I104" s="8">
        <v>6</v>
      </c>
      <c r="J104" s="5" t="str">
        <f t="shared" si="3"/>
        <v/>
      </c>
    </row>
    <row r="105" spans="1:10" ht="14">
      <c r="A105" s="40" t="s">
        <v>1158</v>
      </c>
      <c r="B105" s="11" t="s">
        <v>242</v>
      </c>
      <c r="C105" s="12" t="s">
        <v>243</v>
      </c>
      <c r="D105" s="13">
        <v>104</v>
      </c>
      <c r="E105" s="5">
        <v>8</v>
      </c>
      <c r="F105" s="5">
        <v>5</v>
      </c>
      <c r="G105" s="5">
        <v>9</v>
      </c>
      <c r="H105" s="5">
        <v>9104</v>
      </c>
      <c r="I105" s="8">
        <v>6</v>
      </c>
      <c r="J105" s="5" t="str">
        <f t="shared" si="3"/>
        <v/>
      </c>
    </row>
    <row r="106" spans="1:10" ht="14">
      <c r="A106" s="40" t="s">
        <v>1159</v>
      </c>
      <c r="B106" s="11" t="s">
        <v>244</v>
      </c>
      <c r="C106" s="12" t="s">
        <v>245</v>
      </c>
      <c r="D106" s="13">
        <v>105</v>
      </c>
      <c r="E106" s="5">
        <v>8</v>
      </c>
      <c r="F106" s="5">
        <v>5</v>
      </c>
      <c r="G106" s="5">
        <v>9</v>
      </c>
      <c r="H106" s="5">
        <v>9105</v>
      </c>
      <c r="I106" s="8">
        <v>6</v>
      </c>
      <c r="J106" s="5" t="str">
        <f t="shared" si="3"/>
        <v/>
      </c>
    </row>
    <row r="107" spans="1:10" ht="14">
      <c r="A107" s="40" t="s">
        <v>1160</v>
      </c>
      <c r="B107" s="11" t="s">
        <v>246</v>
      </c>
      <c r="C107" s="12" t="s">
        <v>247</v>
      </c>
      <c r="D107" s="13">
        <v>106</v>
      </c>
      <c r="E107" s="5">
        <v>8</v>
      </c>
      <c r="F107" s="5">
        <v>5</v>
      </c>
      <c r="G107" s="5">
        <v>9</v>
      </c>
      <c r="H107" s="5">
        <v>9106</v>
      </c>
      <c r="I107" s="8">
        <v>6</v>
      </c>
      <c r="J107" s="5" t="str">
        <f t="shared" si="3"/>
        <v/>
      </c>
    </row>
    <row r="108" spans="1:10" ht="14">
      <c r="A108" s="40" t="s">
        <v>1161</v>
      </c>
      <c r="B108" s="11" t="s">
        <v>248</v>
      </c>
      <c r="C108" s="12" t="s">
        <v>249</v>
      </c>
      <c r="D108" s="13">
        <v>107</v>
      </c>
      <c r="E108" s="5">
        <v>4</v>
      </c>
      <c r="F108" s="5">
        <v>5</v>
      </c>
      <c r="G108" s="5">
        <v>9</v>
      </c>
      <c r="H108" s="5">
        <v>9107</v>
      </c>
      <c r="I108" s="8">
        <v>6</v>
      </c>
      <c r="J108" s="5" t="str">
        <f t="shared" si="3"/>
        <v/>
      </c>
    </row>
    <row r="109" spans="1:10" ht="14">
      <c r="A109" s="40" t="s">
        <v>1162</v>
      </c>
      <c r="B109" s="11" t="s">
        <v>250</v>
      </c>
      <c r="C109" s="13" t="s">
        <v>251</v>
      </c>
      <c r="D109" s="13">
        <v>108</v>
      </c>
      <c r="E109" s="5">
        <v>4</v>
      </c>
      <c r="F109" s="5">
        <v>3</v>
      </c>
      <c r="G109" s="5">
        <v>3</v>
      </c>
      <c r="H109" s="5">
        <v>3108</v>
      </c>
      <c r="I109" s="8">
        <v>6</v>
      </c>
      <c r="J109" s="5" t="str">
        <f t="shared" si="3"/>
        <v/>
      </c>
    </row>
    <row r="110" spans="1:10" ht="14">
      <c r="A110" s="40" t="s">
        <v>1163</v>
      </c>
      <c r="B110" s="11" t="s">
        <v>252</v>
      </c>
      <c r="C110" s="12" t="s">
        <v>253</v>
      </c>
      <c r="D110" s="13">
        <v>109</v>
      </c>
      <c r="E110" s="5">
        <v>4</v>
      </c>
      <c r="F110" s="5">
        <v>5</v>
      </c>
      <c r="G110" s="5">
        <v>9</v>
      </c>
      <c r="H110" s="5">
        <v>9109</v>
      </c>
      <c r="I110" s="8">
        <v>6</v>
      </c>
      <c r="J110" s="5" t="str">
        <f t="shared" si="3"/>
        <v/>
      </c>
    </row>
    <row r="111" spans="1:10" ht="14">
      <c r="A111" s="40" t="s">
        <v>1164</v>
      </c>
      <c r="B111" s="11" t="s">
        <v>254</v>
      </c>
      <c r="C111" s="12" t="s">
        <v>255</v>
      </c>
      <c r="D111" s="13">
        <v>110</v>
      </c>
      <c r="E111" s="5">
        <v>8</v>
      </c>
      <c r="F111" s="5">
        <v>5</v>
      </c>
      <c r="G111" s="5">
        <v>9</v>
      </c>
      <c r="H111" s="5">
        <v>9110</v>
      </c>
      <c r="I111" s="8">
        <v>6</v>
      </c>
      <c r="J111" s="5" t="str">
        <f t="shared" si="3"/>
        <v/>
      </c>
    </row>
    <row r="112" spans="1:10" ht="14">
      <c r="A112" s="40" t="s">
        <v>1165</v>
      </c>
      <c r="B112" s="11" t="s">
        <v>256</v>
      </c>
      <c r="C112" s="12" t="s">
        <v>257</v>
      </c>
      <c r="D112" s="13">
        <v>111</v>
      </c>
      <c r="E112" s="5">
        <v>8</v>
      </c>
      <c r="F112" s="5">
        <v>5</v>
      </c>
      <c r="G112" s="5">
        <v>9</v>
      </c>
      <c r="H112" s="5">
        <v>9111</v>
      </c>
      <c r="I112" s="8">
        <v>6</v>
      </c>
      <c r="J112" s="5" t="str">
        <f t="shared" si="3"/>
        <v/>
      </c>
    </row>
    <row r="113" spans="1:10" ht="14">
      <c r="A113" s="40" t="s">
        <v>1166</v>
      </c>
      <c r="B113" s="11" t="s">
        <v>258</v>
      </c>
      <c r="C113" s="12" t="s">
        <v>259</v>
      </c>
      <c r="D113" s="13">
        <v>112</v>
      </c>
      <c r="E113" s="5">
        <v>8</v>
      </c>
      <c r="F113" s="5">
        <v>5</v>
      </c>
      <c r="G113" s="5">
        <v>9</v>
      </c>
      <c r="H113" s="5">
        <v>9112</v>
      </c>
      <c r="I113" s="8">
        <v>6</v>
      </c>
      <c r="J113" s="5" t="str">
        <f t="shared" si="3"/>
        <v/>
      </c>
    </row>
    <row r="114" spans="1:10" ht="14">
      <c r="A114" s="40" t="s">
        <v>1167</v>
      </c>
      <c r="B114" s="11" t="s">
        <v>260</v>
      </c>
      <c r="C114" s="12" t="s">
        <v>261</v>
      </c>
      <c r="D114" s="13">
        <v>113</v>
      </c>
      <c r="E114" s="5">
        <v>7</v>
      </c>
      <c r="F114" s="5">
        <v>5</v>
      </c>
      <c r="G114" s="5">
        <v>9</v>
      </c>
      <c r="H114" s="5">
        <v>9113</v>
      </c>
      <c r="I114" s="8">
        <v>6</v>
      </c>
      <c r="J114" s="5" t="str">
        <f t="shared" si="3"/>
        <v/>
      </c>
    </row>
    <row r="115" spans="1:10" ht="14">
      <c r="A115" s="40" t="s">
        <v>1168</v>
      </c>
      <c r="B115" s="11" t="s">
        <v>262</v>
      </c>
      <c r="C115" s="12" t="s">
        <v>263</v>
      </c>
      <c r="D115" s="13">
        <v>114</v>
      </c>
      <c r="E115" s="5">
        <v>8</v>
      </c>
      <c r="F115" s="5">
        <v>5</v>
      </c>
      <c r="G115" s="5">
        <v>9</v>
      </c>
      <c r="H115" s="5">
        <v>9114</v>
      </c>
      <c r="I115" s="8">
        <v>6</v>
      </c>
      <c r="J115" s="5" t="str">
        <f t="shared" si="3"/>
        <v/>
      </c>
    </row>
    <row r="116" spans="1:10" ht="14">
      <c r="A116" s="40" t="s">
        <v>1169</v>
      </c>
      <c r="B116" s="11" t="s">
        <v>264</v>
      </c>
      <c r="C116" s="12" t="s">
        <v>265</v>
      </c>
      <c r="D116" s="13">
        <v>115</v>
      </c>
      <c r="E116" s="5">
        <v>4</v>
      </c>
      <c r="F116" s="5">
        <v>5</v>
      </c>
      <c r="G116" s="5">
        <v>9</v>
      </c>
      <c r="H116" s="5">
        <v>9115</v>
      </c>
      <c r="I116" s="8">
        <v>6</v>
      </c>
      <c r="J116" s="5" t="str">
        <f t="shared" si="3"/>
        <v/>
      </c>
    </row>
    <row r="117" spans="1:10" ht="14">
      <c r="A117" s="40" t="s">
        <v>1170</v>
      </c>
      <c r="B117" s="11" t="s">
        <v>266</v>
      </c>
      <c r="C117" s="12" t="s">
        <v>267</v>
      </c>
      <c r="D117" s="13">
        <v>116</v>
      </c>
      <c r="E117" s="5">
        <v>8</v>
      </c>
      <c r="F117" s="5">
        <v>5</v>
      </c>
      <c r="G117" s="5">
        <v>9</v>
      </c>
      <c r="H117" s="5">
        <v>9116</v>
      </c>
      <c r="I117" s="8">
        <v>6</v>
      </c>
      <c r="J117" s="5" t="str">
        <f t="shared" si="3"/>
        <v/>
      </c>
    </row>
    <row r="118" spans="1:10" ht="14">
      <c r="A118" s="40" t="s">
        <v>1171</v>
      </c>
      <c r="B118" s="11" t="s">
        <v>268</v>
      </c>
      <c r="C118" s="12" t="s">
        <v>269</v>
      </c>
      <c r="D118" s="13">
        <v>117</v>
      </c>
      <c r="E118" s="5">
        <v>8</v>
      </c>
      <c r="F118" s="5">
        <v>5</v>
      </c>
      <c r="G118" s="5">
        <v>9</v>
      </c>
      <c r="H118" s="5">
        <v>9117</v>
      </c>
      <c r="I118" s="8">
        <v>6</v>
      </c>
      <c r="J118" s="5" t="str">
        <f t="shared" si="3"/>
        <v/>
      </c>
    </row>
    <row r="119" spans="1:10" ht="14">
      <c r="A119" s="40" t="s">
        <v>1172</v>
      </c>
      <c r="B119" s="11" t="s">
        <v>270</v>
      </c>
      <c r="C119" s="13" t="s">
        <v>271</v>
      </c>
      <c r="D119" s="13">
        <v>118</v>
      </c>
      <c r="E119" s="5">
        <v>5</v>
      </c>
      <c r="F119" s="5">
        <v>2</v>
      </c>
      <c r="G119" s="5">
        <v>2</v>
      </c>
      <c r="H119" s="5">
        <v>2118</v>
      </c>
      <c r="I119" s="8">
        <v>6</v>
      </c>
      <c r="J119" s="5" t="str">
        <f t="shared" si="3"/>
        <v/>
      </c>
    </row>
    <row r="120" spans="1:10" ht="14">
      <c r="A120" s="40" t="s">
        <v>1173</v>
      </c>
      <c r="B120" s="11" t="s">
        <v>272</v>
      </c>
      <c r="C120" s="12" t="s">
        <v>273</v>
      </c>
      <c r="D120" s="13">
        <v>119</v>
      </c>
      <c r="E120" s="5">
        <v>4</v>
      </c>
      <c r="F120" s="5">
        <v>5</v>
      </c>
      <c r="G120" s="5">
        <v>9</v>
      </c>
      <c r="H120" s="5">
        <v>9119</v>
      </c>
      <c r="I120" s="8">
        <v>6</v>
      </c>
      <c r="J120" s="5" t="str">
        <f t="shared" si="3"/>
        <v/>
      </c>
    </row>
    <row r="121" spans="1:10" ht="14">
      <c r="A121" s="40" t="s">
        <v>1174</v>
      </c>
      <c r="B121" s="11" t="s">
        <v>274</v>
      </c>
      <c r="C121" s="12" t="s">
        <v>275</v>
      </c>
      <c r="D121" s="13">
        <v>120</v>
      </c>
      <c r="E121" s="5">
        <v>7</v>
      </c>
      <c r="F121" s="5">
        <v>5</v>
      </c>
      <c r="G121" s="5">
        <v>9</v>
      </c>
      <c r="H121" s="5">
        <v>9120</v>
      </c>
      <c r="I121" s="8">
        <v>6</v>
      </c>
      <c r="J121" s="5" t="str">
        <f t="shared" si="3"/>
        <v/>
      </c>
    </row>
    <row r="122" spans="1:10" ht="14">
      <c r="A122" s="40" t="s">
        <v>1175</v>
      </c>
      <c r="B122" s="11" t="s">
        <v>276</v>
      </c>
      <c r="C122" s="12" t="s">
        <v>277</v>
      </c>
      <c r="D122" s="13">
        <v>121</v>
      </c>
      <c r="E122" s="5">
        <v>8</v>
      </c>
      <c r="F122" s="5">
        <v>1</v>
      </c>
      <c r="G122" s="5">
        <v>1</v>
      </c>
      <c r="H122" s="5">
        <v>1121</v>
      </c>
      <c r="I122" s="8">
        <v>6</v>
      </c>
    </row>
    <row r="123" spans="1:10" ht="14">
      <c r="A123" s="40" t="s">
        <v>1176</v>
      </c>
      <c r="B123" s="11" t="s">
        <v>278</v>
      </c>
      <c r="C123" s="12" t="s">
        <v>279</v>
      </c>
      <c r="D123" s="13">
        <v>122</v>
      </c>
      <c r="E123" s="5">
        <v>8</v>
      </c>
      <c r="F123" s="5">
        <v>5</v>
      </c>
      <c r="G123" s="5">
        <v>9</v>
      </c>
      <c r="H123" s="5">
        <v>9122</v>
      </c>
      <c r="I123" s="8">
        <v>6</v>
      </c>
      <c r="J123" s="5" t="str">
        <f t="shared" ref="J123:J186" si="4">IF(G123=1,"7","")</f>
        <v/>
      </c>
    </row>
    <row r="124" spans="1:10" ht="14">
      <c r="A124" s="40" t="s">
        <v>1177</v>
      </c>
      <c r="B124" s="11" t="s">
        <v>280</v>
      </c>
      <c r="C124" s="12" t="s">
        <v>281</v>
      </c>
      <c r="D124" s="13">
        <v>123</v>
      </c>
      <c r="E124" s="5">
        <v>8</v>
      </c>
      <c r="F124" s="5">
        <v>5</v>
      </c>
      <c r="G124" s="5">
        <v>9</v>
      </c>
      <c r="H124" s="5">
        <v>9123</v>
      </c>
      <c r="I124" s="8">
        <v>6</v>
      </c>
      <c r="J124" s="5" t="str">
        <f t="shared" si="4"/>
        <v/>
      </c>
    </row>
    <row r="125" spans="1:10" ht="14">
      <c r="A125" s="40" t="s">
        <v>1178</v>
      </c>
      <c r="B125" s="11" t="s">
        <v>282</v>
      </c>
      <c r="C125" s="12" t="s">
        <v>283</v>
      </c>
      <c r="D125" s="13">
        <v>124</v>
      </c>
      <c r="E125" s="5">
        <v>8</v>
      </c>
      <c r="F125" s="5">
        <v>5</v>
      </c>
      <c r="G125" s="5">
        <v>9</v>
      </c>
      <c r="H125" s="5">
        <v>9124</v>
      </c>
      <c r="I125" s="8">
        <v>6</v>
      </c>
      <c r="J125" s="5" t="str">
        <f t="shared" si="4"/>
        <v/>
      </c>
    </row>
    <row r="126" spans="1:10" ht="14">
      <c r="A126" s="40" t="s">
        <v>1179</v>
      </c>
      <c r="B126" s="11" t="s">
        <v>284</v>
      </c>
      <c r="C126" s="12" t="s">
        <v>285</v>
      </c>
      <c r="D126" s="13">
        <v>125</v>
      </c>
      <c r="E126" s="5">
        <v>8</v>
      </c>
      <c r="F126" s="5">
        <v>5</v>
      </c>
      <c r="G126" s="5">
        <v>9</v>
      </c>
      <c r="H126" s="5">
        <v>9125</v>
      </c>
      <c r="I126" s="8">
        <v>6</v>
      </c>
      <c r="J126" s="5" t="str">
        <f t="shared" si="4"/>
        <v/>
      </c>
    </row>
    <row r="127" spans="1:10" ht="14">
      <c r="A127" s="40" t="s">
        <v>1180</v>
      </c>
      <c r="B127" s="11" t="s">
        <v>286</v>
      </c>
      <c r="C127" s="12" t="s">
        <v>287</v>
      </c>
      <c r="D127" s="13">
        <v>126</v>
      </c>
      <c r="E127" s="5">
        <v>8</v>
      </c>
      <c r="F127" s="5">
        <v>5</v>
      </c>
      <c r="G127" s="5">
        <v>9</v>
      </c>
      <c r="H127" s="5">
        <v>9126</v>
      </c>
      <c r="I127" s="8">
        <v>6</v>
      </c>
      <c r="J127" s="5" t="str">
        <f t="shared" si="4"/>
        <v/>
      </c>
    </row>
    <row r="128" spans="1:10" ht="14">
      <c r="A128" s="40" t="s">
        <v>1181</v>
      </c>
      <c r="B128" s="11" t="s">
        <v>288</v>
      </c>
      <c r="C128" s="12" t="s">
        <v>289</v>
      </c>
      <c r="D128" s="13">
        <v>127</v>
      </c>
      <c r="E128" s="5">
        <v>8</v>
      </c>
      <c r="F128" s="5">
        <v>5</v>
      </c>
      <c r="G128" s="5">
        <v>9</v>
      </c>
      <c r="H128" s="5">
        <v>9127</v>
      </c>
      <c r="I128" s="8">
        <v>6</v>
      </c>
      <c r="J128" s="5" t="str">
        <f t="shared" si="4"/>
        <v/>
      </c>
    </row>
    <row r="129" spans="1:10" ht="14">
      <c r="A129" s="40" t="s">
        <v>1182</v>
      </c>
      <c r="B129" s="11" t="s">
        <v>290</v>
      </c>
      <c r="C129" s="12" t="s">
        <v>291</v>
      </c>
      <c r="D129" s="13">
        <v>128</v>
      </c>
      <c r="E129" s="5">
        <v>3</v>
      </c>
      <c r="F129" s="5">
        <v>5</v>
      </c>
      <c r="G129" s="5">
        <v>9</v>
      </c>
      <c r="H129" s="5">
        <v>9128</v>
      </c>
      <c r="I129" s="8">
        <v>6</v>
      </c>
      <c r="J129" s="5" t="str">
        <f t="shared" si="4"/>
        <v/>
      </c>
    </row>
    <row r="130" spans="1:10" ht="14">
      <c r="A130" s="40" t="s">
        <v>1183</v>
      </c>
      <c r="B130" s="11" t="s">
        <v>292</v>
      </c>
      <c r="C130" s="12" t="s">
        <v>293</v>
      </c>
      <c r="D130" s="13">
        <v>129</v>
      </c>
      <c r="E130" s="5">
        <v>8</v>
      </c>
      <c r="F130" s="5">
        <v>5</v>
      </c>
      <c r="G130" s="5">
        <v>9</v>
      </c>
      <c r="H130" s="5">
        <v>9129</v>
      </c>
      <c r="I130" s="8">
        <v>6</v>
      </c>
      <c r="J130" s="5" t="str">
        <f t="shared" si="4"/>
        <v/>
      </c>
    </row>
    <row r="131" spans="1:10" ht="14">
      <c r="A131" s="40" t="s">
        <v>1184</v>
      </c>
      <c r="B131" s="11" t="s">
        <v>294</v>
      </c>
      <c r="C131" s="12" t="s">
        <v>295</v>
      </c>
      <c r="D131" s="13">
        <v>130</v>
      </c>
      <c r="E131" s="5">
        <v>8</v>
      </c>
      <c r="F131" s="5">
        <v>5</v>
      </c>
      <c r="G131" s="5">
        <v>9</v>
      </c>
      <c r="H131" s="5">
        <v>9130</v>
      </c>
      <c r="I131" s="8">
        <v>6</v>
      </c>
      <c r="J131" s="5" t="str">
        <f t="shared" si="4"/>
        <v/>
      </c>
    </row>
    <row r="132" spans="1:10" ht="14">
      <c r="A132" s="40" t="s">
        <v>1185</v>
      </c>
      <c r="B132" s="11" t="s">
        <v>164</v>
      </c>
      <c r="C132" s="12" t="s">
        <v>296</v>
      </c>
      <c r="D132" s="13">
        <v>131</v>
      </c>
      <c r="E132" s="5">
        <v>8</v>
      </c>
      <c r="F132" s="5">
        <v>5</v>
      </c>
      <c r="G132" s="5">
        <v>9</v>
      </c>
      <c r="H132" s="5">
        <v>9131</v>
      </c>
      <c r="I132" s="8">
        <v>6</v>
      </c>
      <c r="J132" s="5" t="str">
        <f t="shared" si="4"/>
        <v/>
      </c>
    </row>
    <row r="133" spans="1:10" ht="14">
      <c r="A133" s="40" t="s">
        <v>1186</v>
      </c>
      <c r="B133" s="11" t="s">
        <v>297</v>
      </c>
      <c r="C133" s="12" t="s">
        <v>298</v>
      </c>
      <c r="D133" s="13">
        <v>132</v>
      </c>
      <c r="E133" s="5">
        <v>8</v>
      </c>
      <c r="F133" s="5">
        <v>5</v>
      </c>
      <c r="G133" s="5">
        <v>9</v>
      </c>
      <c r="H133" s="5">
        <v>9132</v>
      </c>
      <c r="I133" s="8">
        <v>6</v>
      </c>
      <c r="J133" s="5" t="str">
        <f t="shared" si="4"/>
        <v/>
      </c>
    </row>
    <row r="134" spans="1:10" ht="14">
      <c r="A134" s="40" t="s">
        <v>1187</v>
      </c>
      <c r="B134" s="11" t="s">
        <v>299</v>
      </c>
      <c r="C134" s="12" t="s">
        <v>300</v>
      </c>
      <c r="D134" s="13">
        <v>133</v>
      </c>
      <c r="E134" s="5">
        <v>8</v>
      </c>
      <c r="F134" s="5">
        <v>5</v>
      </c>
      <c r="G134" s="5">
        <v>9</v>
      </c>
      <c r="H134" s="5">
        <v>9133</v>
      </c>
      <c r="I134" s="8">
        <v>6</v>
      </c>
      <c r="J134" s="5" t="str">
        <f t="shared" si="4"/>
        <v/>
      </c>
    </row>
    <row r="135" spans="1:10" ht="14">
      <c r="A135" s="40" t="s">
        <v>1188</v>
      </c>
      <c r="B135" s="11" t="s">
        <v>301</v>
      </c>
      <c r="C135" s="12" t="s">
        <v>302</v>
      </c>
      <c r="D135" s="13">
        <v>134</v>
      </c>
      <c r="E135" s="5">
        <v>4</v>
      </c>
      <c r="F135" s="5">
        <v>5</v>
      </c>
      <c r="G135" s="5">
        <v>9</v>
      </c>
      <c r="H135" s="5">
        <v>9134</v>
      </c>
      <c r="I135" s="8">
        <v>6</v>
      </c>
      <c r="J135" s="5" t="str">
        <f t="shared" si="4"/>
        <v/>
      </c>
    </row>
    <row r="136" spans="1:10" ht="14">
      <c r="A136" s="40" t="s">
        <v>1189</v>
      </c>
      <c r="B136" s="11" t="s">
        <v>303</v>
      </c>
      <c r="C136" s="12" t="s">
        <v>304</v>
      </c>
      <c r="D136" s="13">
        <v>135</v>
      </c>
      <c r="E136" s="5">
        <v>4</v>
      </c>
      <c r="F136" s="5">
        <v>5</v>
      </c>
      <c r="G136" s="5">
        <v>9</v>
      </c>
      <c r="H136" s="5">
        <v>9135</v>
      </c>
      <c r="I136" s="8">
        <v>6</v>
      </c>
      <c r="J136" s="5" t="str">
        <f t="shared" si="4"/>
        <v/>
      </c>
    </row>
    <row r="137" spans="1:10" ht="14">
      <c r="A137" s="40" t="s">
        <v>1190</v>
      </c>
      <c r="B137" s="11" t="s">
        <v>305</v>
      </c>
      <c r="C137" s="12" t="s">
        <v>306</v>
      </c>
      <c r="D137" s="13">
        <v>136</v>
      </c>
      <c r="E137" s="5">
        <v>5</v>
      </c>
      <c r="F137" s="5">
        <v>5</v>
      </c>
      <c r="G137" s="5">
        <v>9</v>
      </c>
      <c r="H137" s="5">
        <v>9136</v>
      </c>
      <c r="I137" s="8">
        <v>6</v>
      </c>
      <c r="J137" s="5" t="str">
        <f t="shared" si="4"/>
        <v/>
      </c>
    </row>
    <row r="138" spans="1:10" ht="14">
      <c r="A138" s="40" t="s">
        <v>1191</v>
      </c>
      <c r="B138" s="11" t="s">
        <v>307</v>
      </c>
      <c r="C138" s="12" t="s">
        <v>308</v>
      </c>
      <c r="D138" s="13">
        <v>137</v>
      </c>
      <c r="E138" s="5">
        <v>4</v>
      </c>
      <c r="F138" s="5">
        <v>5</v>
      </c>
      <c r="G138" s="5">
        <v>9</v>
      </c>
      <c r="H138" s="5">
        <v>9137</v>
      </c>
      <c r="I138" s="8">
        <v>6</v>
      </c>
      <c r="J138" s="5" t="str">
        <f t="shared" si="4"/>
        <v/>
      </c>
    </row>
    <row r="139" spans="1:10" ht="14">
      <c r="A139" s="40" t="s">
        <v>1192</v>
      </c>
      <c r="B139" s="11" t="s">
        <v>309</v>
      </c>
      <c r="C139" s="12" t="s">
        <v>310</v>
      </c>
      <c r="D139" s="13">
        <v>138</v>
      </c>
      <c r="E139" s="5">
        <v>7</v>
      </c>
      <c r="F139" s="5">
        <v>5</v>
      </c>
      <c r="G139" s="5">
        <v>9</v>
      </c>
      <c r="H139" s="5">
        <v>9138</v>
      </c>
      <c r="I139" s="8">
        <v>6</v>
      </c>
      <c r="J139" s="5" t="str">
        <f t="shared" si="4"/>
        <v/>
      </c>
    </row>
    <row r="140" spans="1:10" ht="14">
      <c r="A140" s="40" t="s">
        <v>1193</v>
      </c>
      <c r="B140" s="11" t="s">
        <v>311</v>
      </c>
      <c r="C140" s="12" t="s">
        <v>312</v>
      </c>
      <c r="D140" s="13">
        <v>139</v>
      </c>
      <c r="E140" s="5">
        <v>8</v>
      </c>
      <c r="F140" s="5">
        <v>5</v>
      </c>
      <c r="G140" s="5">
        <v>9</v>
      </c>
      <c r="H140" s="5">
        <v>9139</v>
      </c>
      <c r="I140" s="8">
        <v>6</v>
      </c>
      <c r="J140" s="5" t="str">
        <f t="shared" si="4"/>
        <v/>
      </c>
    </row>
    <row r="141" spans="1:10" ht="14">
      <c r="A141" s="40" t="s">
        <v>1194</v>
      </c>
      <c r="B141" s="11" t="s">
        <v>313</v>
      </c>
      <c r="C141" s="12" t="s">
        <v>314</v>
      </c>
      <c r="D141" s="13">
        <v>140</v>
      </c>
      <c r="E141" s="5">
        <v>4</v>
      </c>
      <c r="F141" s="5">
        <v>5</v>
      </c>
      <c r="G141" s="5">
        <v>9</v>
      </c>
      <c r="H141" s="5">
        <v>9140</v>
      </c>
      <c r="I141" s="8">
        <v>6</v>
      </c>
      <c r="J141" s="5" t="str">
        <f t="shared" si="4"/>
        <v/>
      </c>
    </row>
    <row r="142" spans="1:10" ht="14">
      <c r="A142" s="40" t="s">
        <v>1195</v>
      </c>
      <c r="B142" s="11" t="s">
        <v>315</v>
      </c>
      <c r="C142" s="12" t="s">
        <v>316</v>
      </c>
      <c r="D142" s="13">
        <v>141</v>
      </c>
      <c r="E142" s="5">
        <v>3</v>
      </c>
      <c r="F142" s="5">
        <v>2</v>
      </c>
      <c r="G142" s="5">
        <v>2</v>
      </c>
      <c r="H142" s="5">
        <v>2141</v>
      </c>
      <c r="I142" s="8">
        <v>6</v>
      </c>
      <c r="J142" s="5" t="str">
        <f t="shared" si="4"/>
        <v/>
      </c>
    </row>
    <row r="143" spans="1:10" ht="14">
      <c r="A143" s="40" t="s">
        <v>1196</v>
      </c>
      <c r="B143" s="11" t="s">
        <v>317</v>
      </c>
      <c r="C143" s="12" t="s">
        <v>318</v>
      </c>
      <c r="D143" s="13">
        <v>142</v>
      </c>
      <c r="E143" s="5">
        <v>7</v>
      </c>
      <c r="F143" s="5">
        <v>2</v>
      </c>
      <c r="G143" s="5">
        <v>2</v>
      </c>
      <c r="H143" s="5">
        <v>2142</v>
      </c>
      <c r="I143" s="37">
        <v>8</v>
      </c>
      <c r="J143" s="5" t="str">
        <f t="shared" si="4"/>
        <v/>
      </c>
    </row>
    <row r="144" spans="1:10" ht="14">
      <c r="A144" s="40" t="s">
        <v>1197</v>
      </c>
      <c r="B144" s="11" t="s">
        <v>319</v>
      </c>
      <c r="C144" s="12" t="s">
        <v>320</v>
      </c>
      <c r="D144" s="13">
        <v>143</v>
      </c>
      <c r="E144" s="5">
        <v>8</v>
      </c>
      <c r="F144" s="5">
        <v>5</v>
      </c>
      <c r="G144" s="5">
        <v>9</v>
      </c>
      <c r="H144" s="5">
        <v>9143</v>
      </c>
      <c r="I144" s="8">
        <v>6</v>
      </c>
      <c r="J144" s="5" t="str">
        <f t="shared" si="4"/>
        <v/>
      </c>
    </row>
    <row r="145" spans="1:10" ht="14">
      <c r="A145" s="40" t="s">
        <v>1198</v>
      </c>
      <c r="B145" s="11" t="s">
        <v>321</v>
      </c>
      <c r="C145" s="12" t="s">
        <v>322</v>
      </c>
      <c r="D145" s="13">
        <v>144</v>
      </c>
      <c r="E145" s="5">
        <v>10</v>
      </c>
      <c r="F145" s="5">
        <v>5</v>
      </c>
      <c r="G145" s="5">
        <v>9</v>
      </c>
      <c r="H145" s="5">
        <v>9144</v>
      </c>
      <c r="I145" s="8">
        <v>6</v>
      </c>
      <c r="J145" s="5" t="str">
        <f t="shared" si="4"/>
        <v/>
      </c>
    </row>
    <row r="146" spans="1:10" ht="14">
      <c r="A146" s="40" t="s">
        <v>1199</v>
      </c>
      <c r="B146" s="11" t="s">
        <v>323</v>
      </c>
      <c r="C146" s="12" t="s">
        <v>324</v>
      </c>
      <c r="D146" s="13">
        <v>145</v>
      </c>
      <c r="E146" s="5">
        <v>6</v>
      </c>
      <c r="F146" s="5">
        <v>5</v>
      </c>
      <c r="G146" s="5">
        <v>9</v>
      </c>
      <c r="H146" s="5">
        <v>9145</v>
      </c>
      <c r="I146" s="8">
        <v>6</v>
      </c>
      <c r="J146" s="5" t="str">
        <f t="shared" si="4"/>
        <v/>
      </c>
    </row>
    <row r="147" spans="1:10" ht="14">
      <c r="A147" s="40" t="s">
        <v>1200</v>
      </c>
      <c r="B147" s="11" t="s">
        <v>325</v>
      </c>
      <c r="C147" s="12" t="s">
        <v>326</v>
      </c>
      <c r="D147" s="13">
        <v>146</v>
      </c>
      <c r="E147" s="5">
        <v>8</v>
      </c>
      <c r="F147" s="5">
        <v>5</v>
      </c>
      <c r="G147" s="5">
        <v>9</v>
      </c>
      <c r="H147" s="5">
        <v>9146</v>
      </c>
      <c r="I147" s="8">
        <v>6</v>
      </c>
      <c r="J147" s="5" t="str">
        <f t="shared" si="4"/>
        <v/>
      </c>
    </row>
    <row r="148" spans="1:10" ht="14">
      <c r="A148" s="40" t="s">
        <v>1201</v>
      </c>
      <c r="B148" s="11" t="s">
        <v>327</v>
      </c>
      <c r="C148" s="12" t="s">
        <v>328</v>
      </c>
      <c r="D148" s="13">
        <v>147</v>
      </c>
      <c r="E148" s="5">
        <v>8</v>
      </c>
      <c r="F148" s="5">
        <v>5</v>
      </c>
      <c r="G148" s="5">
        <v>9</v>
      </c>
      <c r="H148" s="5">
        <v>9147</v>
      </c>
      <c r="I148" s="8">
        <v>6</v>
      </c>
      <c r="J148" s="5" t="str">
        <f t="shared" si="4"/>
        <v/>
      </c>
    </row>
    <row r="149" spans="1:10" ht="14">
      <c r="A149" s="40" t="s">
        <v>1202</v>
      </c>
      <c r="B149" s="11" t="s">
        <v>329</v>
      </c>
      <c r="C149" s="12" t="s">
        <v>330</v>
      </c>
      <c r="D149" s="13">
        <v>148</v>
      </c>
      <c r="E149" s="5">
        <v>9</v>
      </c>
      <c r="F149" s="5">
        <v>4</v>
      </c>
      <c r="G149" s="5">
        <v>4</v>
      </c>
      <c r="H149" s="5">
        <v>4148</v>
      </c>
      <c r="I149" s="8">
        <v>6</v>
      </c>
      <c r="J149" s="5" t="str">
        <f t="shared" si="4"/>
        <v/>
      </c>
    </row>
    <row r="150" spans="1:10" ht="14">
      <c r="A150" s="40" t="s">
        <v>1203</v>
      </c>
      <c r="B150" s="11" t="s">
        <v>331</v>
      </c>
      <c r="C150" s="12" t="s">
        <v>332</v>
      </c>
      <c r="D150" s="13">
        <v>149</v>
      </c>
      <c r="E150" s="5">
        <v>8</v>
      </c>
      <c r="F150" s="5">
        <v>5</v>
      </c>
      <c r="G150" s="5">
        <v>9</v>
      </c>
      <c r="H150" s="5">
        <v>9149</v>
      </c>
      <c r="I150" s="8">
        <v>6</v>
      </c>
      <c r="J150" s="5" t="str">
        <f t="shared" si="4"/>
        <v/>
      </c>
    </row>
    <row r="151" spans="1:10" ht="14">
      <c r="A151" s="40" t="s">
        <v>1204</v>
      </c>
      <c r="B151" s="11" t="s">
        <v>333</v>
      </c>
      <c r="C151" s="12" t="s">
        <v>334</v>
      </c>
      <c r="D151" s="13">
        <v>150</v>
      </c>
      <c r="E151" s="5">
        <v>8</v>
      </c>
      <c r="F151" s="5">
        <v>5</v>
      </c>
      <c r="G151" s="5">
        <v>9</v>
      </c>
      <c r="H151" s="5">
        <v>9150</v>
      </c>
      <c r="I151" s="8">
        <v>6</v>
      </c>
      <c r="J151" s="5" t="str">
        <f t="shared" si="4"/>
        <v/>
      </c>
    </row>
    <row r="152" spans="1:10" ht="14">
      <c r="A152" s="40" t="s">
        <v>1205</v>
      </c>
      <c r="B152" s="11" t="s">
        <v>335</v>
      </c>
      <c r="C152" s="12" t="s">
        <v>336</v>
      </c>
      <c r="D152" s="13">
        <v>151</v>
      </c>
      <c r="E152" s="5">
        <v>8</v>
      </c>
      <c r="F152" s="5">
        <v>5</v>
      </c>
      <c r="G152" s="5">
        <v>9</v>
      </c>
      <c r="H152" s="5">
        <v>9151</v>
      </c>
      <c r="I152" s="8">
        <v>6</v>
      </c>
      <c r="J152" s="5" t="str">
        <f t="shared" si="4"/>
        <v/>
      </c>
    </row>
    <row r="153" spans="1:10" ht="14">
      <c r="A153" s="40" t="s">
        <v>1206</v>
      </c>
      <c r="B153" s="11" t="s">
        <v>337</v>
      </c>
      <c r="C153" s="12" t="s">
        <v>338</v>
      </c>
      <c r="D153" s="13">
        <v>152</v>
      </c>
      <c r="E153" s="5">
        <v>8</v>
      </c>
      <c r="F153" s="5">
        <v>5</v>
      </c>
      <c r="G153" s="5">
        <v>9</v>
      </c>
      <c r="H153" s="5">
        <v>9152</v>
      </c>
      <c r="I153" s="8">
        <v>6</v>
      </c>
      <c r="J153" s="5" t="str">
        <f t="shared" si="4"/>
        <v/>
      </c>
    </row>
    <row r="154" spans="1:10" ht="14">
      <c r="A154" s="40" t="s">
        <v>1207</v>
      </c>
      <c r="B154" s="11" t="s">
        <v>339</v>
      </c>
      <c r="C154" s="12" t="s">
        <v>340</v>
      </c>
      <c r="D154" s="13">
        <v>153</v>
      </c>
      <c r="E154" s="5">
        <v>4</v>
      </c>
      <c r="F154" s="5">
        <v>5</v>
      </c>
      <c r="G154" s="5">
        <v>9</v>
      </c>
      <c r="H154" s="5">
        <v>9153</v>
      </c>
      <c r="I154" s="8">
        <v>6</v>
      </c>
      <c r="J154" s="5" t="str">
        <f t="shared" si="4"/>
        <v/>
      </c>
    </row>
    <row r="155" spans="1:10" ht="14">
      <c r="A155" s="40" t="s">
        <v>1208</v>
      </c>
      <c r="B155" s="11" t="s">
        <v>341</v>
      </c>
      <c r="C155" s="12" t="s">
        <v>342</v>
      </c>
      <c r="D155" s="13">
        <v>154</v>
      </c>
      <c r="E155" s="5">
        <v>5</v>
      </c>
      <c r="F155" s="5">
        <v>5</v>
      </c>
      <c r="G155" s="5">
        <v>9</v>
      </c>
      <c r="H155" s="5">
        <v>9154</v>
      </c>
      <c r="I155" s="8">
        <v>6</v>
      </c>
      <c r="J155" s="5" t="str">
        <f t="shared" si="4"/>
        <v/>
      </c>
    </row>
    <row r="156" spans="1:10" ht="14">
      <c r="A156" s="40" t="s">
        <v>1209</v>
      </c>
      <c r="B156" s="11" t="s">
        <v>343</v>
      </c>
      <c r="C156" s="12" t="s">
        <v>344</v>
      </c>
      <c r="D156" s="13">
        <v>155</v>
      </c>
      <c r="E156" s="5">
        <v>8</v>
      </c>
      <c r="F156" s="5">
        <v>5</v>
      </c>
      <c r="G156" s="5">
        <v>9</v>
      </c>
      <c r="H156" s="5">
        <v>9155</v>
      </c>
      <c r="I156" s="8">
        <v>6</v>
      </c>
      <c r="J156" s="5" t="str">
        <f t="shared" si="4"/>
        <v/>
      </c>
    </row>
    <row r="157" spans="1:10" ht="14">
      <c r="A157" s="40" t="s">
        <v>1210</v>
      </c>
      <c r="B157" s="11" t="s">
        <v>345</v>
      </c>
      <c r="C157" s="12" t="s">
        <v>346</v>
      </c>
      <c r="D157" s="13">
        <v>156</v>
      </c>
      <c r="E157" s="5">
        <v>8</v>
      </c>
      <c r="F157" s="5">
        <v>5</v>
      </c>
      <c r="G157" s="5">
        <v>9</v>
      </c>
      <c r="H157" s="5">
        <v>9156</v>
      </c>
      <c r="I157" s="8">
        <v>6</v>
      </c>
      <c r="J157" s="5" t="str">
        <f t="shared" si="4"/>
        <v/>
      </c>
    </row>
    <row r="158" spans="1:10" ht="14">
      <c r="A158" s="40" t="s">
        <v>1211</v>
      </c>
      <c r="B158" s="11" t="s">
        <v>347</v>
      </c>
      <c r="C158" s="12" t="s">
        <v>348</v>
      </c>
      <c r="D158" s="13">
        <v>157</v>
      </c>
      <c r="E158" s="5">
        <v>8</v>
      </c>
      <c r="F158" s="5">
        <v>5</v>
      </c>
      <c r="G158" s="5">
        <v>9</v>
      </c>
      <c r="H158" s="5">
        <v>9157</v>
      </c>
      <c r="I158" s="8">
        <v>6</v>
      </c>
      <c r="J158" s="5" t="str">
        <f t="shared" si="4"/>
        <v/>
      </c>
    </row>
    <row r="159" spans="1:10" ht="14">
      <c r="A159" s="40" t="s">
        <v>1212</v>
      </c>
      <c r="B159" s="11" t="s">
        <v>349</v>
      </c>
      <c r="C159" s="12" t="s">
        <v>350</v>
      </c>
      <c r="D159" s="13">
        <v>158</v>
      </c>
      <c r="E159" s="5">
        <v>8</v>
      </c>
      <c r="F159" s="5">
        <v>5</v>
      </c>
      <c r="G159" s="5">
        <v>9</v>
      </c>
      <c r="H159" s="5">
        <v>9158</v>
      </c>
      <c r="I159" s="8">
        <v>6</v>
      </c>
      <c r="J159" s="5" t="str">
        <f t="shared" si="4"/>
        <v/>
      </c>
    </row>
    <row r="160" spans="1:10" ht="14">
      <c r="A160" s="40" t="s">
        <v>1213</v>
      </c>
      <c r="B160" s="11" t="s">
        <v>351</v>
      </c>
      <c r="C160" s="12" t="s">
        <v>352</v>
      </c>
      <c r="D160" s="13">
        <v>159</v>
      </c>
      <c r="E160" s="5">
        <v>8</v>
      </c>
      <c r="F160" s="5">
        <v>5</v>
      </c>
      <c r="G160" s="5">
        <v>9</v>
      </c>
      <c r="H160" s="5">
        <v>9159</v>
      </c>
      <c r="I160" s="8">
        <v>6</v>
      </c>
      <c r="J160" s="5" t="str">
        <f t="shared" si="4"/>
        <v/>
      </c>
    </row>
    <row r="161" spans="1:10" ht="14">
      <c r="A161" s="40" t="s">
        <v>1214</v>
      </c>
      <c r="B161" s="11" t="s">
        <v>353</v>
      </c>
      <c r="C161" s="12" t="s">
        <v>354</v>
      </c>
      <c r="D161" s="13">
        <v>160</v>
      </c>
      <c r="E161" s="5">
        <v>3</v>
      </c>
      <c r="F161" s="5">
        <v>5</v>
      </c>
      <c r="G161" s="5">
        <v>9</v>
      </c>
      <c r="H161" s="5">
        <v>9160</v>
      </c>
      <c r="I161" s="8">
        <v>6</v>
      </c>
      <c r="J161" s="5" t="str">
        <f t="shared" si="4"/>
        <v/>
      </c>
    </row>
    <row r="162" spans="1:10" ht="14">
      <c r="A162" s="40" t="s">
        <v>1215</v>
      </c>
      <c r="B162" s="11" t="s">
        <v>355</v>
      </c>
      <c r="C162" s="12" t="s">
        <v>356</v>
      </c>
      <c r="D162" s="13">
        <v>161</v>
      </c>
      <c r="E162" s="5">
        <v>8</v>
      </c>
      <c r="F162" s="5">
        <v>5</v>
      </c>
      <c r="G162" s="5">
        <v>9</v>
      </c>
      <c r="H162" s="5">
        <v>9161</v>
      </c>
      <c r="I162" s="8">
        <v>6</v>
      </c>
      <c r="J162" s="5" t="str">
        <f t="shared" si="4"/>
        <v/>
      </c>
    </row>
    <row r="163" spans="1:10" ht="14">
      <c r="A163" s="40" t="s">
        <v>1216</v>
      </c>
      <c r="B163" s="11" t="s">
        <v>357</v>
      </c>
      <c r="C163" s="12" t="s">
        <v>358</v>
      </c>
      <c r="D163" s="13">
        <v>162</v>
      </c>
      <c r="E163" s="5">
        <v>8</v>
      </c>
      <c r="F163" s="5">
        <v>5</v>
      </c>
      <c r="G163" s="5">
        <v>9</v>
      </c>
      <c r="H163" s="5">
        <v>9162</v>
      </c>
      <c r="I163" s="8">
        <v>6</v>
      </c>
      <c r="J163" s="5" t="str">
        <f t="shared" si="4"/>
        <v/>
      </c>
    </row>
    <row r="164" spans="1:10" ht="14">
      <c r="A164" s="40" t="s">
        <v>1217</v>
      </c>
      <c r="B164" s="11" t="s">
        <v>359</v>
      </c>
      <c r="C164" s="12" t="s">
        <v>360</v>
      </c>
      <c r="D164" s="13">
        <v>163</v>
      </c>
      <c r="E164" s="5">
        <v>8</v>
      </c>
      <c r="F164" s="5">
        <v>5</v>
      </c>
      <c r="G164" s="5">
        <v>9</v>
      </c>
      <c r="H164" s="5">
        <v>9163</v>
      </c>
      <c r="I164" s="8">
        <v>6</v>
      </c>
      <c r="J164" s="5" t="str">
        <f t="shared" si="4"/>
        <v/>
      </c>
    </row>
    <row r="165" spans="1:10" ht="14">
      <c r="A165" s="40" t="s">
        <v>1218</v>
      </c>
      <c r="B165" s="11" t="s">
        <v>361</v>
      </c>
      <c r="C165" s="12" t="s">
        <v>362</v>
      </c>
      <c r="D165" s="13">
        <v>164</v>
      </c>
      <c r="E165" s="5">
        <v>6</v>
      </c>
      <c r="F165" s="5">
        <v>5</v>
      </c>
      <c r="G165" s="5">
        <v>9</v>
      </c>
      <c r="H165" s="5">
        <v>9164</v>
      </c>
      <c r="I165" s="8">
        <v>6</v>
      </c>
      <c r="J165" s="5" t="str">
        <f t="shared" si="4"/>
        <v/>
      </c>
    </row>
    <row r="166" spans="1:10" ht="14">
      <c r="A166" s="40" t="s">
        <v>1219</v>
      </c>
      <c r="B166" s="11" t="s">
        <v>363</v>
      </c>
      <c r="C166" s="12" t="s">
        <v>364</v>
      </c>
      <c r="D166" s="13">
        <v>165</v>
      </c>
      <c r="E166" s="5">
        <v>8</v>
      </c>
      <c r="F166" s="5">
        <v>5</v>
      </c>
      <c r="G166" s="5">
        <v>9</v>
      </c>
      <c r="H166" s="5">
        <v>9165</v>
      </c>
      <c r="I166" s="8">
        <v>6</v>
      </c>
      <c r="J166" s="5" t="str">
        <f t="shared" si="4"/>
        <v/>
      </c>
    </row>
    <row r="167" spans="1:10" ht="14">
      <c r="A167" s="40" t="s">
        <v>1220</v>
      </c>
      <c r="B167" s="11" t="s">
        <v>365</v>
      </c>
      <c r="C167" s="12" t="s">
        <v>366</v>
      </c>
      <c r="D167" s="13">
        <v>166</v>
      </c>
      <c r="E167" s="5">
        <v>3</v>
      </c>
      <c r="F167" s="5">
        <v>3</v>
      </c>
      <c r="G167" s="5">
        <v>3</v>
      </c>
      <c r="H167" s="5">
        <v>3166</v>
      </c>
      <c r="I167" s="8">
        <v>6</v>
      </c>
      <c r="J167" s="5" t="str">
        <f t="shared" si="4"/>
        <v/>
      </c>
    </row>
    <row r="168" spans="1:10" ht="14">
      <c r="A168" s="40" t="s">
        <v>1221</v>
      </c>
      <c r="B168" s="11" t="s">
        <v>367</v>
      </c>
      <c r="C168" s="12" t="s">
        <v>368</v>
      </c>
      <c r="D168" s="13">
        <v>167</v>
      </c>
      <c r="E168" s="5">
        <v>7</v>
      </c>
      <c r="F168" s="5">
        <v>5</v>
      </c>
      <c r="G168" s="5">
        <v>9</v>
      </c>
      <c r="H168" s="5">
        <v>9167</v>
      </c>
      <c r="I168" s="8">
        <v>6</v>
      </c>
      <c r="J168" s="5" t="str">
        <f t="shared" si="4"/>
        <v/>
      </c>
    </row>
    <row r="169" spans="1:10" ht="14">
      <c r="A169" s="40" t="s">
        <v>1222</v>
      </c>
      <c r="B169" s="11" t="s">
        <v>369</v>
      </c>
      <c r="C169" s="12" t="s">
        <v>370</v>
      </c>
      <c r="D169" s="13">
        <v>168</v>
      </c>
      <c r="E169" s="5">
        <v>8</v>
      </c>
      <c r="F169" s="5">
        <v>5</v>
      </c>
      <c r="G169" s="5">
        <v>9</v>
      </c>
      <c r="H169" s="5">
        <v>9168</v>
      </c>
      <c r="I169" s="8">
        <v>6</v>
      </c>
      <c r="J169" s="5" t="str">
        <f t="shared" si="4"/>
        <v/>
      </c>
    </row>
    <row r="170" spans="1:10" ht="14">
      <c r="A170" s="40" t="s">
        <v>1223</v>
      </c>
      <c r="B170" s="11" t="s">
        <v>371</v>
      </c>
      <c r="C170" s="12" t="s">
        <v>372</v>
      </c>
      <c r="D170" s="13">
        <v>169</v>
      </c>
      <c r="E170" s="5">
        <v>8</v>
      </c>
      <c r="F170" s="5">
        <v>5</v>
      </c>
      <c r="G170" s="5">
        <v>9</v>
      </c>
      <c r="H170" s="5">
        <v>9169</v>
      </c>
      <c r="I170" s="8">
        <v>6</v>
      </c>
      <c r="J170" s="5" t="str">
        <f t="shared" si="4"/>
        <v/>
      </c>
    </row>
    <row r="171" spans="1:10" ht="14">
      <c r="A171" s="40" t="s">
        <v>1224</v>
      </c>
      <c r="B171" s="11" t="s">
        <v>373</v>
      </c>
      <c r="C171" s="12" t="s">
        <v>374</v>
      </c>
      <c r="D171" s="13">
        <v>170</v>
      </c>
      <c r="E171" s="5">
        <v>8</v>
      </c>
      <c r="F171" s="5">
        <v>2</v>
      </c>
      <c r="G171" s="5">
        <v>2</v>
      </c>
      <c r="H171" s="5">
        <v>2170</v>
      </c>
      <c r="I171" s="8">
        <v>6</v>
      </c>
      <c r="J171" s="5" t="str">
        <f t="shared" si="4"/>
        <v/>
      </c>
    </row>
    <row r="172" spans="1:10" ht="14">
      <c r="A172" s="40" t="s">
        <v>1225</v>
      </c>
      <c r="B172" s="11" t="s">
        <v>375</v>
      </c>
      <c r="C172" s="12" t="s">
        <v>376</v>
      </c>
      <c r="D172" s="13">
        <v>171</v>
      </c>
      <c r="E172" s="5">
        <v>8</v>
      </c>
      <c r="F172" s="5">
        <v>5</v>
      </c>
      <c r="G172" s="5">
        <v>9</v>
      </c>
      <c r="H172" s="5">
        <v>9171</v>
      </c>
      <c r="I172" s="8">
        <v>6</v>
      </c>
      <c r="J172" s="5" t="str">
        <f t="shared" si="4"/>
        <v/>
      </c>
    </row>
    <row r="173" spans="1:10" ht="14">
      <c r="A173" s="40" t="s">
        <v>1226</v>
      </c>
      <c r="B173" s="11" t="s">
        <v>377</v>
      </c>
      <c r="C173" s="12" t="s">
        <v>378</v>
      </c>
      <c r="D173" s="13">
        <v>172</v>
      </c>
      <c r="E173" s="5">
        <v>8</v>
      </c>
      <c r="F173" s="5">
        <v>5</v>
      </c>
      <c r="G173" s="5">
        <v>9</v>
      </c>
      <c r="H173" s="5">
        <v>9172</v>
      </c>
      <c r="I173" s="8">
        <v>6</v>
      </c>
      <c r="J173" s="5" t="str">
        <f t="shared" si="4"/>
        <v/>
      </c>
    </row>
    <row r="174" spans="1:10" ht="14">
      <c r="A174" s="40" t="s">
        <v>1227</v>
      </c>
      <c r="B174" s="11" t="s">
        <v>379</v>
      </c>
      <c r="C174" s="12" t="s">
        <v>380</v>
      </c>
      <c r="D174" s="13">
        <v>173</v>
      </c>
      <c r="E174" s="5">
        <v>8</v>
      </c>
      <c r="F174" s="5">
        <v>5</v>
      </c>
      <c r="G174" s="5">
        <v>9</v>
      </c>
      <c r="H174" s="5">
        <v>9173</v>
      </c>
      <c r="I174" s="8">
        <v>6</v>
      </c>
      <c r="J174" s="5" t="str">
        <f t="shared" si="4"/>
        <v/>
      </c>
    </row>
    <row r="175" spans="1:10" ht="14">
      <c r="A175" s="40" t="s">
        <v>1228</v>
      </c>
      <c r="B175" s="11" t="s">
        <v>381</v>
      </c>
      <c r="C175" s="12" t="s">
        <v>382</v>
      </c>
      <c r="D175" s="13">
        <v>174</v>
      </c>
      <c r="E175" s="5">
        <v>8</v>
      </c>
      <c r="F175" s="5">
        <v>5</v>
      </c>
      <c r="G175" s="5">
        <v>9</v>
      </c>
      <c r="H175" s="5">
        <v>9174</v>
      </c>
      <c r="I175" s="8">
        <v>6</v>
      </c>
      <c r="J175" s="5" t="str">
        <f t="shared" si="4"/>
        <v/>
      </c>
    </row>
    <row r="176" spans="1:10" ht="14">
      <c r="A176" s="40" t="s">
        <v>1229</v>
      </c>
      <c r="B176" s="11" t="s">
        <v>383</v>
      </c>
      <c r="C176" s="12" t="s">
        <v>384</v>
      </c>
      <c r="D176" s="13">
        <v>175</v>
      </c>
      <c r="E176" s="5">
        <v>5</v>
      </c>
      <c r="F176" s="5">
        <v>5</v>
      </c>
      <c r="G176" s="5">
        <v>9</v>
      </c>
      <c r="H176" s="5">
        <v>9175</v>
      </c>
      <c r="I176" s="8">
        <v>6</v>
      </c>
      <c r="J176" s="5" t="str">
        <f t="shared" si="4"/>
        <v/>
      </c>
    </row>
    <row r="177" spans="1:10" ht="14">
      <c r="A177" s="40" t="s">
        <v>1230</v>
      </c>
      <c r="B177" s="11" t="s">
        <v>385</v>
      </c>
      <c r="C177" s="12" t="s">
        <v>386</v>
      </c>
      <c r="D177" s="13">
        <v>176</v>
      </c>
      <c r="E177" s="5">
        <v>8</v>
      </c>
      <c r="F177" s="5">
        <v>5</v>
      </c>
      <c r="G177" s="5">
        <v>9</v>
      </c>
      <c r="H177" s="5">
        <v>9176</v>
      </c>
      <c r="I177" s="8">
        <v>6</v>
      </c>
      <c r="J177" s="5" t="str">
        <f t="shared" si="4"/>
        <v/>
      </c>
    </row>
    <row r="178" spans="1:10" ht="14">
      <c r="A178" s="40" t="s">
        <v>1231</v>
      </c>
      <c r="B178" s="11" t="s">
        <v>387</v>
      </c>
      <c r="C178" s="12" t="s">
        <v>388</v>
      </c>
      <c r="D178" s="13">
        <v>177</v>
      </c>
      <c r="E178" s="5">
        <v>8</v>
      </c>
      <c r="F178" s="5">
        <v>5</v>
      </c>
      <c r="G178" s="5">
        <v>9</v>
      </c>
      <c r="H178" s="5">
        <v>9177</v>
      </c>
      <c r="I178" s="8">
        <v>6</v>
      </c>
      <c r="J178" s="5" t="str">
        <f t="shared" si="4"/>
        <v/>
      </c>
    </row>
    <row r="179" spans="1:10" ht="14">
      <c r="A179" s="40" t="s">
        <v>1232</v>
      </c>
      <c r="B179" s="11" t="s">
        <v>389</v>
      </c>
      <c r="C179" s="12" t="s">
        <v>390</v>
      </c>
      <c r="D179" s="13">
        <v>178</v>
      </c>
      <c r="E179" s="5">
        <v>6</v>
      </c>
      <c r="F179" s="5">
        <v>4</v>
      </c>
      <c r="G179" s="5">
        <v>4</v>
      </c>
      <c r="H179" s="5">
        <v>4178</v>
      </c>
      <c r="I179" s="8">
        <v>6</v>
      </c>
      <c r="J179" s="5" t="str">
        <f t="shared" si="4"/>
        <v/>
      </c>
    </row>
    <row r="180" spans="1:10" ht="14">
      <c r="A180" s="40" t="s">
        <v>1233</v>
      </c>
      <c r="B180" s="11" t="s">
        <v>391</v>
      </c>
      <c r="C180" s="12" t="s">
        <v>392</v>
      </c>
      <c r="D180" s="13">
        <v>179</v>
      </c>
      <c r="E180" s="5">
        <v>8</v>
      </c>
      <c r="F180" s="5">
        <v>5</v>
      </c>
      <c r="G180" s="5">
        <v>9</v>
      </c>
      <c r="H180" s="5">
        <v>9179</v>
      </c>
      <c r="I180" s="8">
        <v>6</v>
      </c>
      <c r="J180" s="5" t="str">
        <f t="shared" si="4"/>
        <v/>
      </c>
    </row>
    <row r="181" spans="1:10" ht="14">
      <c r="A181" s="40" t="s">
        <v>1234</v>
      </c>
      <c r="B181" s="11" t="s">
        <v>393</v>
      </c>
      <c r="C181" s="12" t="s">
        <v>394</v>
      </c>
      <c r="D181" s="13">
        <v>180</v>
      </c>
      <c r="E181" s="5">
        <v>8</v>
      </c>
      <c r="F181" s="5">
        <v>5</v>
      </c>
      <c r="G181" s="5">
        <v>9</v>
      </c>
      <c r="H181" s="5">
        <v>9180</v>
      </c>
      <c r="I181" s="8">
        <v>6</v>
      </c>
      <c r="J181" s="5" t="str">
        <f t="shared" si="4"/>
        <v/>
      </c>
    </row>
    <row r="182" spans="1:10" ht="14">
      <c r="A182" s="40" t="s">
        <v>1235</v>
      </c>
      <c r="B182" s="11" t="s">
        <v>395</v>
      </c>
      <c r="C182" s="12" t="s">
        <v>396</v>
      </c>
      <c r="D182" s="13">
        <v>181</v>
      </c>
      <c r="E182" s="5">
        <v>8</v>
      </c>
      <c r="F182" s="5">
        <v>5</v>
      </c>
      <c r="G182" s="5">
        <v>9</v>
      </c>
      <c r="H182" s="5">
        <v>9181</v>
      </c>
      <c r="I182" s="8">
        <v>6</v>
      </c>
      <c r="J182" s="5" t="str">
        <f t="shared" si="4"/>
        <v/>
      </c>
    </row>
    <row r="183" spans="1:10" ht="14">
      <c r="A183" s="40" t="s">
        <v>1236</v>
      </c>
      <c r="B183" s="11" t="s">
        <v>397</v>
      </c>
      <c r="C183" s="12" t="s">
        <v>398</v>
      </c>
      <c r="D183" s="13">
        <v>182</v>
      </c>
      <c r="E183" s="5">
        <v>8</v>
      </c>
      <c r="F183" s="5">
        <v>5</v>
      </c>
      <c r="G183" s="5">
        <v>9</v>
      </c>
      <c r="H183" s="5">
        <v>9182</v>
      </c>
      <c r="I183" s="8">
        <v>6</v>
      </c>
      <c r="J183" s="5" t="str">
        <f t="shared" si="4"/>
        <v/>
      </c>
    </row>
    <row r="184" spans="1:10" ht="14">
      <c r="A184" s="40" t="s">
        <v>1237</v>
      </c>
      <c r="B184" s="11" t="s">
        <v>399</v>
      </c>
      <c r="C184" s="12" t="s">
        <v>400</v>
      </c>
      <c r="D184" s="13">
        <v>183</v>
      </c>
      <c r="E184" s="5">
        <v>8</v>
      </c>
      <c r="F184" s="5">
        <v>5</v>
      </c>
      <c r="G184" s="5">
        <v>9</v>
      </c>
      <c r="H184" s="5">
        <v>9183</v>
      </c>
      <c r="I184" s="8">
        <v>6</v>
      </c>
      <c r="J184" s="5" t="str">
        <f t="shared" si="4"/>
        <v/>
      </c>
    </row>
    <row r="185" spans="1:10" ht="14">
      <c r="A185" s="40" t="s">
        <v>1238</v>
      </c>
      <c r="B185" s="11" t="s">
        <v>401</v>
      </c>
      <c r="C185" s="12" t="s">
        <v>402</v>
      </c>
      <c r="D185" s="13">
        <v>184</v>
      </c>
      <c r="E185" s="5">
        <v>8</v>
      </c>
      <c r="F185" s="5">
        <v>5</v>
      </c>
      <c r="G185" s="5">
        <v>9</v>
      </c>
      <c r="H185" s="5">
        <v>9184</v>
      </c>
      <c r="I185" s="8">
        <v>6</v>
      </c>
      <c r="J185" s="5" t="str">
        <f t="shared" si="4"/>
        <v/>
      </c>
    </row>
    <row r="186" spans="1:10" ht="14">
      <c r="A186" s="40" t="s">
        <v>1239</v>
      </c>
      <c r="B186" s="11" t="s">
        <v>403</v>
      </c>
      <c r="C186" s="12" t="s">
        <v>404</v>
      </c>
      <c r="D186" s="13">
        <v>185</v>
      </c>
      <c r="E186" s="5">
        <v>8</v>
      </c>
      <c r="F186" s="5">
        <v>3</v>
      </c>
      <c r="G186" s="5">
        <v>3</v>
      </c>
      <c r="H186" s="5">
        <v>3185</v>
      </c>
      <c r="I186" s="8">
        <v>6</v>
      </c>
      <c r="J186" s="5" t="str">
        <f t="shared" si="4"/>
        <v/>
      </c>
    </row>
    <row r="187" spans="1:10" ht="14">
      <c r="A187" s="40" t="s">
        <v>1240</v>
      </c>
      <c r="B187" s="11" t="s">
        <v>405</v>
      </c>
      <c r="C187" s="12" t="s">
        <v>406</v>
      </c>
      <c r="D187" s="13">
        <v>186</v>
      </c>
      <c r="E187" s="5">
        <v>8</v>
      </c>
      <c r="F187" s="5">
        <v>5</v>
      </c>
      <c r="G187" s="5">
        <v>9</v>
      </c>
      <c r="H187" s="5">
        <v>9186</v>
      </c>
      <c r="I187" s="8">
        <v>6</v>
      </c>
      <c r="J187" s="5" t="str">
        <f t="shared" ref="J187:J217" si="5">IF(G187=1,"7","")</f>
        <v/>
      </c>
    </row>
    <row r="188" spans="1:10" s="73" customFormat="1" ht="14">
      <c r="A188" s="69" t="s">
        <v>1574</v>
      </c>
      <c r="B188" s="70" t="s">
        <v>407</v>
      </c>
      <c r="C188" s="71" t="s">
        <v>408</v>
      </c>
      <c r="D188" s="72">
        <v>187</v>
      </c>
      <c r="E188" s="73">
        <v>8</v>
      </c>
      <c r="F188" s="73">
        <v>5</v>
      </c>
      <c r="G188" s="73">
        <v>9</v>
      </c>
      <c r="H188" s="73">
        <v>9187</v>
      </c>
      <c r="I188" s="74">
        <v>6</v>
      </c>
      <c r="J188" s="73" t="str">
        <f t="shared" si="5"/>
        <v/>
      </c>
    </row>
    <row r="189" spans="1:10" ht="14">
      <c r="A189" s="40" t="s">
        <v>1242</v>
      </c>
      <c r="B189" s="11" t="s">
        <v>409</v>
      </c>
      <c r="C189" s="12" t="s">
        <v>410</v>
      </c>
      <c r="D189" s="13">
        <v>188</v>
      </c>
      <c r="E189" s="5">
        <v>8</v>
      </c>
      <c r="F189" s="5">
        <v>5</v>
      </c>
      <c r="G189" s="5">
        <v>9</v>
      </c>
      <c r="H189" s="5">
        <v>9188</v>
      </c>
      <c r="I189" s="8">
        <v>6</v>
      </c>
      <c r="J189" s="5" t="str">
        <f t="shared" si="5"/>
        <v/>
      </c>
    </row>
    <row r="190" spans="1:10" ht="14">
      <c r="A190" s="40" t="s">
        <v>1243</v>
      </c>
      <c r="B190" s="11" t="s">
        <v>411</v>
      </c>
      <c r="C190" s="12" t="s">
        <v>412</v>
      </c>
      <c r="D190" s="13">
        <v>189</v>
      </c>
      <c r="E190" s="5">
        <v>8</v>
      </c>
      <c r="F190" s="5">
        <v>5</v>
      </c>
      <c r="G190" s="5">
        <v>9</v>
      </c>
      <c r="H190" s="5">
        <v>9189</v>
      </c>
      <c r="I190" s="8">
        <v>6</v>
      </c>
      <c r="J190" s="5" t="str">
        <f t="shared" si="5"/>
        <v/>
      </c>
    </row>
    <row r="191" spans="1:10" ht="14">
      <c r="A191" s="40" t="s">
        <v>1244</v>
      </c>
      <c r="B191" s="11" t="s">
        <v>413</v>
      </c>
      <c r="C191" s="12" t="s">
        <v>414</v>
      </c>
      <c r="D191" s="13">
        <v>190</v>
      </c>
      <c r="E191" s="5">
        <v>3</v>
      </c>
      <c r="F191" s="5">
        <v>4</v>
      </c>
      <c r="G191" s="5">
        <v>4</v>
      </c>
      <c r="H191" s="5">
        <v>4190</v>
      </c>
      <c r="I191" s="8">
        <v>6</v>
      </c>
      <c r="J191" s="5" t="str">
        <f t="shared" si="5"/>
        <v/>
      </c>
    </row>
    <row r="192" spans="1:10" ht="14">
      <c r="A192" s="40" t="s">
        <v>1245</v>
      </c>
      <c r="B192" s="11" t="s">
        <v>415</v>
      </c>
      <c r="C192" s="12" t="s">
        <v>416</v>
      </c>
      <c r="D192" s="13">
        <v>191</v>
      </c>
      <c r="E192" s="5">
        <v>8</v>
      </c>
      <c r="F192" s="5">
        <v>5</v>
      </c>
      <c r="G192" s="5">
        <v>9</v>
      </c>
      <c r="H192" s="5">
        <v>9191</v>
      </c>
      <c r="I192" s="8">
        <v>6</v>
      </c>
      <c r="J192" s="5" t="str">
        <f t="shared" si="5"/>
        <v/>
      </c>
    </row>
    <row r="193" spans="1:10" ht="14">
      <c r="A193" s="40" t="s">
        <v>1246</v>
      </c>
      <c r="B193" s="11" t="s">
        <v>417</v>
      </c>
      <c r="C193" s="12" t="s">
        <v>418</v>
      </c>
      <c r="D193" s="13">
        <v>192</v>
      </c>
      <c r="E193" s="5">
        <v>8</v>
      </c>
      <c r="F193" s="5">
        <v>5</v>
      </c>
      <c r="G193" s="5">
        <v>9</v>
      </c>
      <c r="H193" s="5">
        <v>9192</v>
      </c>
      <c r="I193" s="8">
        <v>6</v>
      </c>
      <c r="J193" s="5" t="str">
        <f t="shared" si="5"/>
        <v/>
      </c>
    </row>
    <row r="194" spans="1:10" ht="14">
      <c r="A194" s="40" t="s">
        <v>1247</v>
      </c>
      <c r="B194" s="11" t="s">
        <v>419</v>
      </c>
      <c r="C194" s="12" t="s">
        <v>420</v>
      </c>
      <c r="D194" s="13">
        <v>193</v>
      </c>
      <c r="E194" s="5">
        <v>8</v>
      </c>
      <c r="F194" s="5">
        <v>5</v>
      </c>
      <c r="G194" s="5">
        <v>9</v>
      </c>
      <c r="H194" s="5">
        <v>9193</v>
      </c>
      <c r="I194" s="8">
        <v>6</v>
      </c>
      <c r="J194" s="5" t="str">
        <f t="shared" si="5"/>
        <v/>
      </c>
    </row>
    <row r="195" spans="1:10" ht="14">
      <c r="A195" s="40" t="s">
        <v>1248</v>
      </c>
      <c r="B195" s="11" t="s">
        <v>421</v>
      </c>
      <c r="C195" s="12" t="s">
        <v>422</v>
      </c>
      <c r="D195" s="13">
        <v>194</v>
      </c>
      <c r="E195" s="5">
        <v>8</v>
      </c>
      <c r="F195" s="5">
        <v>5</v>
      </c>
      <c r="G195" s="5">
        <v>9</v>
      </c>
      <c r="H195" s="5">
        <v>9194</v>
      </c>
      <c r="I195" s="8">
        <v>6</v>
      </c>
      <c r="J195" s="5" t="str">
        <f t="shared" si="5"/>
        <v/>
      </c>
    </row>
    <row r="196" spans="1:10" ht="14">
      <c r="A196" s="40" t="s">
        <v>1249</v>
      </c>
      <c r="B196" s="11" t="s">
        <v>423</v>
      </c>
      <c r="C196" s="12" t="s">
        <v>424</v>
      </c>
      <c r="D196" s="13">
        <v>195</v>
      </c>
      <c r="E196" s="5">
        <v>3</v>
      </c>
      <c r="F196" s="5">
        <v>2</v>
      </c>
      <c r="G196" s="5">
        <v>2</v>
      </c>
      <c r="H196" s="5">
        <v>2195</v>
      </c>
      <c r="I196" s="8">
        <v>6</v>
      </c>
      <c r="J196" s="5" t="str">
        <f t="shared" si="5"/>
        <v/>
      </c>
    </row>
    <row r="197" spans="1:10" ht="14">
      <c r="A197" s="40" t="s">
        <v>1250</v>
      </c>
      <c r="B197" s="11" t="s">
        <v>425</v>
      </c>
      <c r="C197" s="12" t="s">
        <v>426</v>
      </c>
      <c r="D197" s="13">
        <v>196</v>
      </c>
      <c r="E197" s="5">
        <v>8</v>
      </c>
      <c r="F197" s="5">
        <v>5</v>
      </c>
      <c r="G197" s="5">
        <v>9</v>
      </c>
      <c r="H197" s="5">
        <v>9196</v>
      </c>
      <c r="I197" s="8">
        <v>6</v>
      </c>
      <c r="J197" s="5" t="str">
        <f t="shared" si="5"/>
        <v/>
      </c>
    </row>
    <row r="198" spans="1:10" ht="14">
      <c r="A198" s="40" t="s">
        <v>1251</v>
      </c>
      <c r="B198" s="11" t="s">
        <v>427</v>
      </c>
      <c r="C198" s="12" t="s">
        <v>428</v>
      </c>
      <c r="D198" s="13">
        <v>197</v>
      </c>
      <c r="E198" s="5">
        <v>8</v>
      </c>
      <c r="F198" s="5">
        <v>5</v>
      </c>
      <c r="G198" s="5">
        <v>9</v>
      </c>
      <c r="H198" s="5">
        <v>9197</v>
      </c>
      <c r="I198" s="8">
        <v>6</v>
      </c>
      <c r="J198" s="5" t="str">
        <f t="shared" si="5"/>
        <v/>
      </c>
    </row>
    <row r="199" spans="1:10" ht="14">
      <c r="A199" s="40" t="s">
        <v>1252</v>
      </c>
      <c r="B199" s="11" t="s">
        <v>429</v>
      </c>
      <c r="C199" s="12" t="s">
        <v>430</v>
      </c>
      <c r="D199" s="13">
        <v>198</v>
      </c>
      <c r="E199" s="5">
        <v>8</v>
      </c>
      <c r="F199" s="5">
        <v>5</v>
      </c>
      <c r="G199" s="5">
        <v>9</v>
      </c>
      <c r="H199" s="5">
        <v>9198</v>
      </c>
      <c r="I199" s="8">
        <v>6</v>
      </c>
      <c r="J199" s="5" t="str">
        <f t="shared" si="5"/>
        <v/>
      </c>
    </row>
    <row r="200" spans="1:10" ht="14">
      <c r="A200" s="40" t="s">
        <v>1253</v>
      </c>
      <c r="B200" s="11" t="s">
        <v>431</v>
      </c>
      <c r="C200" s="12" t="s">
        <v>432</v>
      </c>
      <c r="D200" s="13">
        <v>199</v>
      </c>
      <c r="E200" s="5">
        <v>8</v>
      </c>
      <c r="F200" s="5">
        <v>5</v>
      </c>
      <c r="G200" s="5">
        <v>9</v>
      </c>
      <c r="H200" s="5">
        <v>9199</v>
      </c>
      <c r="I200" s="8">
        <v>6</v>
      </c>
      <c r="J200" s="5" t="str">
        <f t="shared" si="5"/>
        <v/>
      </c>
    </row>
    <row r="201" spans="1:10" ht="14">
      <c r="A201" s="40" t="s">
        <v>1254</v>
      </c>
      <c r="B201" s="11" t="s">
        <v>433</v>
      </c>
      <c r="C201" s="12" t="s">
        <v>434</v>
      </c>
      <c r="D201" s="13">
        <v>200</v>
      </c>
      <c r="E201" s="5">
        <v>8</v>
      </c>
      <c r="F201" s="5">
        <v>5</v>
      </c>
      <c r="G201" s="5">
        <v>9</v>
      </c>
      <c r="H201" s="5">
        <v>9200</v>
      </c>
      <c r="I201" s="8">
        <v>6</v>
      </c>
      <c r="J201" s="5" t="str">
        <f t="shared" si="5"/>
        <v/>
      </c>
    </row>
    <row r="202" spans="1:10" ht="14">
      <c r="A202" s="40" t="s">
        <v>1255</v>
      </c>
      <c r="B202" s="11" t="s">
        <v>435</v>
      </c>
      <c r="C202" s="12" t="s">
        <v>436</v>
      </c>
      <c r="D202" s="13">
        <v>201</v>
      </c>
      <c r="E202" s="5">
        <v>6</v>
      </c>
      <c r="F202" s="5">
        <v>5</v>
      </c>
      <c r="G202" s="5">
        <v>5</v>
      </c>
      <c r="H202" s="5">
        <v>5201</v>
      </c>
      <c r="I202" s="8">
        <v>6</v>
      </c>
      <c r="J202" s="5" t="str">
        <f t="shared" si="5"/>
        <v/>
      </c>
    </row>
    <row r="203" spans="1:10" ht="14">
      <c r="A203" s="40" t="s">
        <v>1256</v>
      </c>
      <c r="B203" s="11" t="s">
        <v>437</v>
      </c>
      <c r="C203" s="12" t="s">
        <v>438</v>
      </c>
      <c r="D203" s="13">
        <v>202</v>
      </c>
      <c r="E203" s="5">
        <v>8</v>
      </c>
      <c r="F203" s="5">
        <v>5</v>
      </c>
      <c r="G203" s="5">
        <v>9</v>
      </c>
      <c r="H203" s="5">
        <v>9202</v>
      </c>
      <c r="I203" s="8">
        <v>6</v>
      </c>
      <c r="J203" s="5" t="str">
        <f t="shared" si="5"/>
        <v/>
      </c>
    </row>
    <row r="204" spans="1:10" ht="14">
      <c r="A204" s="40" t="s">
        <v>1257</v>
      </c>
      <c r="B204" s="11" t="s">
        <v>439</v>
      </c>
      <c r="C204" s="12" t="s">
        <v>440</v>
      </c>
      <c r="D204" s="13">
        <v>203</v>
      </c>
      <c r="E204" s="5">
        <v>4</v>
      </c>
      <c r="F204" s="5">
        <v>5</v>
      </c>
      <c r="G204" s="5">
        <v>9</v>
      </c>
      <c r="H204" s="5">
        <v>9203</v>
      </c>
      <c r="I204" s="8">
        <v>6</v>
      </c>
      <c r="J204" s="5" t="str">
        <f t="shared" si="5"/>
        <v/>
      </c>
    </row>
    <row r="205" spans="1:10" ht="14">
      <c r="A205" s="40" t="s">
        <v>1258</v>
      </c>
      <c r="B205" s="11" t="s">
        <v>441</v>
      </c>
      <c r="C205" s="12" t="s">
        <v>442</v>
      </c>
      <c r="D205" s="13">
        <v>204</v>
      </c>
      <c r="E205" s="5">
        <v>8</v>
      </c>
      <c r="F205" s="5">
        <v>5</v>
      </c>
      <c r="G205" s="5">
        <v>9</v>
      </c>
      <c r="H205" s="5">
        <v>9204</v>
      </c>
      <c r="I205" s="8">
        <v>6</v>
      </c>
      <c r="J205" s="5" t="str">
        <f t="shared" si="5"/>
        <v/>
      </c>
    </row>
    <row r="206" spans="1:10" ht="14">
      <c r="A206" s="40" t="s">
        <v>1259</v>
      </c>
      <c r="B206" s="11" t="s">
        <v>443</v>
      </c>
      <c r="C206" s="12" t="s">
        <v>444</v>
      </c>
      <c r="D206" s="13">
        <v>205</v>
      </c>
      <c r="E206" s="5">
        <v>8</v>
      </c>
      <c r="F206" s="5">
        <v>5</v>
      </c>
      <c r="G206" s="5">
        <v>9</v>
      </c>
      <c r="H206" s="5">
        <v>9205</v>
      </c>
      <c r="I206" s="8">
        <v>6</v>
      </c>
      <c r="J206" s="5" t="str">
        <f t="shared" si="5"/>
        <v/>
      </c>
    </row>
    <row r="207" spans="1:10" ht="14">
      <c r="A207" s="40" t="s">
        <v>1260</v>
      </c>
      <c r="B207" s="11" t="s">
        <v>445</v>
      </c>
      <c r="C207" s="12" t="s">
        <v>446</v>
      </c>
      <c r="D207" s="13">
        <v>206</v>
      </c>
      <c r="E207" s="5">
        <v>8</v>
      </c>
      <c r="F207" s="5">
        <v>3</v>
      </c>
      <c r="G207" s="5">
        <v>3</v>
      </c>
      <c r="H207" s="5">
        <v>3206</v>
      </c>
      <c r="I207" s="8">
        <v>6</v>
      </c>
      <c r="J207" s="5" t="str">
        <f t="shared" si="5"/>
        <v/>
      </c>
    </row>
    <row r="208" spans="1:10" ht="14">
      <c r="A208" s="40" t="s">
        <v>1261</v>
      </c>
      <c r="B208" s="11" t="s">
        <v>447</v>
      </c>
      <c r="C208" s="12" t="s">
        <v>448</v>
      </c>
      <c r="D208" s="13">
        <v>207</v>
      </c>
      <c r="E208" s="5">
        <v>8</v>
      </c>
      <c r="F208" s="5">
        <v>5</v>
      </c>
      <c r="G208" s="5">
        <v>9</v>
      </c>
      <c r="H208" s="5">
        <v>9207</v>
      </c>
      <c r="I208" s="8">
        <v>6</v>
      </c>
      <c r="J208" s="5" t="str">
        <f t="shared" si="5"/>
        <v/>
      </c>
    </row>
    <row r="209" spans="1:10" ht="14">
      <c r="A209" s="40" t="s">
        <v>1262</v>
      </c>
      <c r="B209" s="11" t="s">
        <v>449</v>
      </c>
      <c r="C209" s="12" t="s">
        <v>450</v>
      </c>
      <c r="D209" s="13">
        <v>208</v>
      </c>
      <c r="E209" s="5">
        <v>5</v>
      </c>
      <c r="F209" s="5">
        <v>5</v>
      </c>
      <c r="G209" s="5">
        <v>9</v>
      </c>
      <c r="H209" s="5">
        <v>9208</v>
      </c>
      <c r="I209" s="8">
        <v>6</v>
      </c>
      <c r="J209" s="5" t="str">
        <f t="shared" si="5"/>
        <v/>
      </c>
    </row>
    <row r="210" spans="1:10" ht="14">
      <c r="A210" s="40" t="s">
        <v>1263</v>
      </c>
      <c r="B210" s="11" t="s">
        <v>451</v>
      </c>
      <c r="C210" s="12" t="s">
        <v>452</v>
      </c>
      <c r="D210" s="13">
        <v>209</v>
      </c>
      <c r="E210" s="5">
        <v>8</v>
      </c>
      <c r="F210" s="5">
        <v>5</v>
      </c>
      <c r="G210" s="5">
        <v>9</v>
      </c>
      <c r="H210" s="5">
        <v>9209</v>
      </c>
      <c r="I210" s="8">
        <v>6</v>
      </c>
      <c r="J210" s="5" t="str">
        <f t="shared" si="5"/>
        <v/>
      </c>
    </row>
    <row r="211" spans="1:10" ht="14">
      <c r="A211" s="40" t="s">
        <v>1264</v>
      </c>
      <c r="B211" s="11" t="s">
        <v>453</v>
      </c>
      <c r="C211" s="12" t="s">
        <v>454</v>
      </c>
      <c r="D211" s="13">
        <v>210</v>
      </c>
      <c r="E211" s="5">
        <v>8</v>
      </c>
      <c r="F211" s="5">
        <v>5</v>
      </c>
      <c r="G211" s="5">
        <v>9</v>
      </c>
      <c r="H211" s="5">
        <v>9210</v>
      </c>
      <c r="I211" s="8">
        <v>6</v>
      </c>
      <c r="J211" s="5" t="str">
        <f t="shared" si="5"/>
        <v/>
      </c>
    </row>
    <row r="212" spans="1:10" ht="14">
      <c r="A212" s="40" t="s">
        <v>1265</v>
      </c>
      <c r="B212" s="11" t="s">
        <v>455</v>
      </c>
      <c r="C212" s="12" t="s">
        <v>456</v>
      </c>
      <c r="D212" s="13">
        <v>211</v>
      </c>
      <c r="E212" s="5">
        <v>8</v>
      </c>
      <c r="F212" s="5">
        <v>5</v>
      </c>
      <c r="G212" s="5">
        <v>9</v>
      </c>
      <c r="H212" s="5">
        <v>9211</v>
      </c>
      <c r="I212" s="8">
        <v>6</v>
      </c>
      <c r="J212" s="5" t="str">
        <f t="shared" si="5"/>
        <v/>
      </c>
    </row>
    <row r="213" spans="1:10" ht="14">
      <c r="A213" s="40" t="s">
        <v>1266</v>
      </c>
      <c r="B213" s="11" t="s">
        <v>457</v>
      </c>
      <c r="C213" s="12" t="s">
        <v>458</v>
      </c>
      <c r="D213" s="13">
        <v>212</v>
      </c>
      <c r="E213" s="5">
        <v>8</v>
      </c>
      <c r="F213" s="5">
        <v>5</v>
      </c>
      <c r="G213" s="5">
        <v>9</v>
      </c>
      <c r="H213" s="5">
        <v>9212</v>
      </c>
      <c r="I213" s="8">
        <v>6</v>
      </c>
      <c r="J213" s="5" t="str">
        <f t="shared" si="5"/>
        <v/>
      </c>
    </row>
    <row r="214" spans="1:10" ht="14">
      <c r="A214" s="40" t="s">
        <v>1267</v>
      </c>
      <c r="B214" s="11" t="s">
        <v>459</v>
      </c>
      <c r="C214" s="12" t="s">
        <v>460</v>
      </c>
      <c r="D214" s="13">
        <v>213</v>
      </c>
      <c r="E214" s="5">
        <v>7</v>
      </c>
      <c r="F214" s="5">
        <v>5</v>
      </c>
      <c r="G214" s="5">
        <v>9</v>
      </c>
      <c r="H214" s="5">
        <v>9213</v>
      </c>
      <c r="I214" s="8">
        <v>6</v>
      </c>
      <c r="J214" s="5" t="str">
        <f t="shared" si="5"/>
        <v/>
      </c>
    </row>
    <row r="215" spans="1:10" ht="14">
      <c r="A215" s="40" t="s">
        <v>1268</v>
      </c>
      <c r="B215" s="11" t="s">
        <v>461</v>
      </c>
      <c r="C215" s="12" t="s">
        <v>462</v>
      </c>
      <c r="D215" s="13">
        <v>214</v>
      </c>
      <c r="E215" s="5">
        <v>6</v>
      </c>
      <c r="F215" s="5">
        <v>5</v>
      </c>
      <c r="G215" s="5">
        <v>5</v>
      </c>
      <c r="H215" s="5">
        <v>5214</v>
      </c>
      <c r="I215" s="8">
        <v>6</v>
      </c>
      <c r="J215" s="5" t="str">
        <f t="shared" si="5"/>
        <v/>
      </c>
    </row>
    <row r="216" spans="1:10" ht="14">
      <c r="A216" s="40" t="s">
        <v>1269</v>
      </c>
      <c r="B216" s="11" t="s">
        <v>463</v>
      </c>
      <c r="C216" s="12" t="s">
        <v>464</v>
      </c>
      <c r="D216" s="13">
        <v>215</v>
      </c>
      <c r="E216" s="5">
        <v>7</v>
      </c>
      <c r="F216" s="5">
        <v>5</v>
      </c>
      <c r="G216" s="5">
        <v>5</v>
      </c>
      <c r="H216" s="5">
        <v>5215</v>
      </c>
      <c r="I216" s="8">
        <v>6</v>
      </c>
      <c r="J216" s="5" t="str">
        <f t="shared" si="5"/>
        <v/>
      </c>
    </row>
    <row r="217" spans="1:10" ht="14">
      <c r="A217" s="40" t="s">
        <v>1270</v>
      </c>
      <c r="B217" s="11" t="s">
        <v>465</v>
      </c>
      <c r="C217" s="13" t="s">
        <v>466</v>
      </c>
      <c r="D217" s="13">
        <v>216</v>
      </c>
      <c r="E217" s="5">
        <v>8</v>
      </c>
      <c r="F217" s="5">
        <v>5</v>
      </c>
      <c r="G217" s="5">
        <v>9</v>
      </c>
      <c r="H217" s="5">
        <v>9216</v>
      </c>
      <c r="I217" s="8">
        <v>6</v>
      </c>
      <c r="J217" s="5" t="str">
        <f t="shared" si="5"/>
        <v/>
      </c>
    </row>
    <row r="218" spans="1:10" ht="14">
      <c r="A218" s="40" t="s">
        <v>1271</v>
      </c>
      <c r="B218" s="11" t="s">
        <v>467</v>
      </c>
      <c r="C218" s="13" t="s">
        <v>468</v>
      </c>
      <c r="D218" s="13">
        <v>217</v>
      </c>
      <c r="E218" s="5">
        <v>8</v>
      </c>
      <c r="F218" s="5">
        <v>1</v>
      </c>
      <c r="G218" s="5">
        <v>1</v>
      </c>
      <c r="H218" s="5">
        <v>1217</v>
      </c>
      <c r="I218" s="8">
        <v>6</v>
      </c>
    </row>
    <row r="219" spans="1:10" ht="14">
      <c r="A219" s="40" t="s">
        <v>1272</v>
      </c>
      <c r="B219" s="11" t="s">
        <v>469</v>
      </c>
      <c r="C219" s="12" t="s">
        <v>470</v>
      </c>
      <c r="D219" s="13">
        <v>218</v>
      </c>
      <c r="E219" s="5">
        <v>7</v>
      </c>
      <c r="F219" s="5">
        <v>1</v>
      </c>
      <c r="G219" s="5">
        <v>1</v>
      </c>
      <c r="H219" s="5">
        <v>1218</v>
      </c>
      <c r="I219" s="37">
        <v>8</v>
      </c>
    </row>
    <row r="220" spans="1:10" ht="14">
      <c r="A220" s="40" t="s">
        <v>1273</v>
      </c>
      <c r="B220" s="11" t="s">
        <v>471</v>
      </c>
      <c r="C220" s="12" t="s">
        <v>472</v>
      </c>
      <c r="D220" s="13">
        <v>219</v>
      </c>
      <c r="E220" s="5">
        <v>8</v>
      </c>
      <c r="F220" s="5">
        <v>5</v>
      </c>
      <c r="G220" s="5">
        <v>9</v>
      </c>
      <c r="H220" s="5">
        <v>9219</v>
      </c>
      <c r="I220" s="8">
        <v>6</v>
      </c>
      <c r="J220" s="5" t="str">
        <f t="shared" ref="J220:J283" si="6">IF(G220=1,"7","")</f>
        <v/>
      </c>
    </row>
    <row r="221" spans="1:10" ht="14">
      <c r="A221" s="40" t="s">
        <v>1274</v>
      </c>
      <c r="B221" s="11" t="s">
        <v>473</v>
      </c>
      <c r="C221" s="12" t="s">
        <v>474</v>
      </c>
      <c r="D221" s="13">
        <v>220</v>
      </c>
      <c r="E221" s="5">
        <v>7</v>
      </c>
      <c r="F221" s="5">
        <v>5</v>
      </c>
      <c r="G221" s="5">
        <v>5</v>
      </c>
      <c r="H221" s="5">
        <v>5220</v>
      </c>
      <c r="I221" s="8">
        <v>6</v>
      </c>
      <c r="J221" s="5" t="str">
        <f t="shared" si="6"/>
        <v/>
      </c>
    </row>
    <row r="222" spans="1:10" ht="14">
      <c r="A222" s="40" t="s">
        <v>1275</v>
      </c>
      <c r="B222" s="11" t="s">
        <v>475</v>
      </c>
      <c r="C222" s="12" t="s">
        <v>476</v>
      </c>
      <c r="D222" s="13">
        <v>221</v>
      </c>
      <c r="E222" s="5">
        <v>8</v>
      </c>
      <c r="F222" s="5">
        <v>5</v>
      </c>
      <c r="G222" s="5">
        <v>9</v>
      </c>
      <c r="H222" s="5">
        <v>9221</v>
      </c>
      <c r="I222" s="8">
        <v>6</v>
      </c>
      <c r="J222" s="5" t="str">
        <f t="shared" si="6"/>
        <v/>
      </c>
    </row>
    <row r="223" spans="1:10" ht="14">
      <c r="A223" s="40" t="s">
        <v>1276</v>
      </c>
      <c r="B223" s="11" t="s">
        <v>477</v>
      </c>
      <c r="C223" s="12" t="s">
        <v>478</v>
      </c>
      <c r="D223" s="13">
        <v>222</v>
      </c>
      <c r="E223" s="5">
        <v>8</v>
      </c>
      <c r="F223" s="5">
        <v>5</v>
      </c>
      <c r="G223" s="5">
        <v>9</v>
      </c>
      <c r="H223" s="5">
        <v>9222</v>
      </c>
      <c r="I223" s="8">
        <v>6</v>
      </c>
      <c r="J223" s="5" t="str">
        <f t="shared" si="6"/>
        <v/>
      </c>
    </row>
    <row r="224" spans="1:10" ht="14">
      <c r="A224" s="40" t="s">
        <v>1277</v>
      </c>
      <c r="B224" s="11" t="s">
        <v>479</v>
      </c>
      <c r="C224" s="12" t="s">
        <v>480</v>
      </c>
      <c r="D224" s="13">
        <v>223</v>
      </c>
      <c r="E224" s="5">
        <v>9</v>
      </c>
      <c r="F224" s="5">
        <v>5</v>
      </c>
      <c r="G224" s="5">
        <v>5</v>
      </c>
      <c r="H224" s="5">
        <v>5223</v>
      </c>
      <c r="I224" s="8">
        <v>6</v>
      </c>
      <c r="J224" s="5" t="str">
        <f t="shared" si="6"/>
        <v/>
      </c>
    </row>
    <row r="225" spans="1:10" ht="14">
      <c r="A225" s="40" t="s">
        <v>1278</v>
      </c>
      <c r="B225" s="11" t="s">
        <v>481</v>
      </c>
      <c r="C225" s="12" t="s">
        <v>482</v>
      </c>
      <c r="D225" s="13">
        <v>224</v>
      </c>
      <c r="E225" s="5">
        <v>8</v>
      </c>
      <c r="F225" s="5">
        <v>5</v>
      </c>
      <c r="G225" s="5">
        <v>9</v>
      </c>
      <c r="H225" s="5">
        <v>9224</v>
      </c>
      <c r="I225" s="8">
        <v>6</v>
      </c>
      <c r="J225" s="5" t="str">
        <f t="shared" si="6"/>
        <v/>
      </c>
    </row>
    <row r="226" spans="1:10" ht="14">
      <c r="A226" s="40" t="s">
        <v>1279</v>
      </c>
      <c r="B226" s="11" t="s">
        <v>483</v>
      </c>
      <c r="C226" s="12" t="s">
        <v>484</v>
      </c>
      <c r="D226" s="13">
        <v>225</v>
      </c>
      <c r="E226" s="5">
        <v>10</v>
      </c>
      <c r="F226" s="5">
        <v>5</v>
      </c>
      <c r="G226" s="5">
        <v>9</v>
      </c>
      <c r="H226" s="5">
        <v>9225</v>
      </c>
      <c r="I226" s="8">
        <v>6</v>
      </c>
      <c r="J226" s="5" t="str">
        <f t="shared" si="6"/>
        <v/>
      </c>
    </row>
    <row r="227" spans="1:10" s="73" customFormat="1" ht="14">
      <c r="A227" s="69" t="s">
        <v>1575</v>
      </c>
      <c r="B227" s="70" t="s">
        <v>485</v>
      </c>
      <c r="C227" s="71" t="s">
        <v>486</v>
      </c>
      <c r="D227" s="72">
        <v>226</v>
      </c>
      <c r="E227" s="73">
        <v>3</v>
      </c>
      <c r="F227" s="73">
        <v>5</v>
      </c>
      <c r="G227" s="73">
        <v>9</v>
      </c>
      <c r="H227" s="73">
        <v>9226</v>
      </c>
      <c r="I227" s="74">
        <v>6</v>
      </c>
      <c r="J227" s="73" t="str">
        <f t="shared" si="6"/>
        <v/>
      </c>
    </row>
    <row r="228" spans="1:10" ht="14">
      <c r="A228" s="40" t="s">
        <v>1281</v>
      </c>
      <c r="B228" s="11" t="s">
        <v>487</v>
      </c>
      <c r="C228" s="12" t="s">
        <v>488</v>
      </c>
      <c r="D228" s="13">
        <v>227</v>
      </c>
      <c r="E228" s="5">
        <v>7</v>
      </c>
      <c r="F228" s="5">
        <v>5</v>
      </c>
      <c r="G228" s="5">
        <v>9</v>
      </c>
      <c r="H228" s="5">
        <v>9227</v>
      </c>
      <c r="I228" s="8">
        <v>6</v>
      </c>
      <c r="J228" s="5" t="str">
        <f t="shared" si="6"/>
        <v/>
      </c>
    </row>
    <row r="229" spans="1:10" ht="14">
      <c r="A229" s="40" t="s">
        <v>1282</v>
      </c>
      <c r="B229" s="11" t="s">
        <v>489</v>
      </c>
      <c r="C229" s="12" t="s">
        <v>490</v>
      </c>
      <c r="D229" s="13">
        <v>228</v>
      </c>
      <c r="E229" s="5">
        <v>8</v>
      </c>
      <c r="F229" s="5">
        <v>5</v>
      </c>
      <c r="G229" s="5">
        <v>9</v>
      </c>
      <c r="H229" s="5">
        <v>9228</v>
      </c>
      <c r="I229" s="8">
        <v>6</v>
      </c>
      <c r="J229" s="5" t="str">
        <f t="shared" si="6"/>
        <v/>
      </c>
    </row>
    <row r="230" spans="1:10" ht="14">
      <c r="A230" s="40" t="s">
        <v>1283</v>
      </c>
      <c r="B230" s="11" t="s">
        <v>491</v>
      </c>
      <c r="C230" s="12" t="s">
        <v>492</v>
      </c>
      <c r="D230" s="13">
        <v>229</v>
      </c>
      <c r="E230" s="5">
        <v>8</v>
      </c>
      <c r="F230" s="5">
        <v>5</v>
      </c>
      <c r="G230" s="5">
        <v>9</v>
      </c>
      <c r="H230" s="5">
        <v>9229</v>
      </c>
      <c r="I230" s="8">
        <v>6</v>
      </c>
      <c r="J230" s="5" t="str">
        <f t="shared" si="6"/>
        <v/>
      </c>
    </row>
    <row r="231" spans="1:10" ht="14">
      <c r="A231" s="40" t="s">
        <v>1284</v>
      </c>
      <c r="B231" s="11" t="s">
        <v>493</v>
      </c>
      <c r="C231" s="12" t="s">
        <v>494</v>
      </c>
      <c r="D231" s="13">
        <v>230</v>
      </c>
      <c r="E231" s="5">
        <v>5</v>
      </c>
      <c r="F231" s="5">
        <v>5</v>
      </c>
      <c r="G231" s="5">
        <v>9</v>
      </c>
      <c r="H231" s="5">
        <v>9230</v>
      </c>
      <c r="I231" s="8">
        <v>6</v>
      </c>
      <c r="J231" s="5" t="str">
        <f t="shared" si="6"/>
        <v/>
      </c>
    </row>
    <row r="232" spans="1:10" ht="14">
      <c r="A232" s="40" t="s">
        <v>1285</v>
      </c>
      <c r="B232" s="11" t="s">
        <v>495</v>
      </c>
      <c r="C232" s="12" t="s">
        <v>496</v>
      </c>
      <c r="D232" s="13">
        <v>231</v>
      </c>
      <c r="E232" s="5">
        <v>8</v>
      </c>
      <c r="F232" s="5">
        <v>5</v>
      </c>
      <c r="G232" s="5">
        <v>9</v>
      </c>
      <c r="H232" s="5">
        <v>9231</v>
      </c>
      <c r="I232" s="8">
        <v>6</v>
      </c>
      <c r="J232" s="5" t="str">
        <f t="shared" si="6"/>
        <v/>
      </c>
    </row>
    <row r="233" spans="1:10" ht="28">
      <c r="A233" s="41" t="s">
        <v>1286</v>
      </c>
      <c r="B233" s="11" t="s">
        <v>497</v>
      </c>
      <c r="C233" s="13" t="s">
        <v>498</v>
      </c>
      <c r="D233" s="13">
        <v>232</v>
      </c>
      <c r="E233" s="5">
        <v>4</v>
      </c>
      <c r="F233" s="5">
        <v>3</v>
      </c>
      <c r="G233" s="5">
        <v>3</v>
      </c>
      <c r="H233" s="5">
        <v>3232</v>
      </c>
      <c r="I233" s="8">
        <v>6</v>
      </c>
      <c r="J233" s="5" t="str">
        <f t="shared" si="6"/>
        <v/>
      </c>
    </row>
    <row r="234" spans="1:10" ht="14">
      <c r="A234" s="40" t="s">
        <v>1287</v>
      </c>
      <c r="B234" s="11" t="s">
        <v>499</v>
      </c>
      <c r="C234" s="12" t="s">
        <v>500</v>
      </c>
      <c r="D234" s="13">
        <v>233</v>
      </c>
      <c r="E234" s="5">
        <v>4</v>
      </c>
      <c r="F234" s="5">
        <v>5</v>
      </c>
      <c r="G234" s="5">
        <v>5</v>
      </c>
      <c r="H234" s="5">
        <v>5233</v>
      </c>
      <c r="I234" s="8">
        <v>6</v>
      </c>
      <c r="J234" s="5" t="str">
        <f t="shared" si="6"/>
        <v/>
      </c>
    </row>
    <row r="235" spans="1:10" ht="14">
      <c r="A235" s="40" t="s">
        <v>1288</v>
      </c>
      <c r="B235" s="11" t="s">
        <v>501</v>
      </c>
      <c r="C235" s="12" t="s">
        <v>502</v>
      </c>
      <c r="D235" s="13">
        <v>234</v>
      </c>
      <c r="E235" s="5">
        <v>10</v>
      </c>
      <c r="F235" s="5">
        <v>5</v>
      </c>
      <c r="G235" s="5">
        <v>9</v>
      </c>
      <c r="H235" s="5">
        <v>9234</v>
      </c>
      <c r="I235" s="8">
        <v>6</v>
      </c>
      <c r="J235" s="5" t="str">
        <f t="shared" si="6"/>
        <v/>
      </c>
    </row>
    <row r="236" spans="1:10" ht="14">
      <c r="A236" s="40" t="s">
        <v>1289</v>
      </c>
      <c r="B236" s="11" t="s">
        <v>503</v>
      </c>
      <c r="C236" s="12" t="s">
        <v>504</v>
      </c>
      <c r="D236" s="13">
        <v>235</v>
      </c>
      <c r="E236" s="5">
        <v>7</v>
      </c>
      <c r="F236" s="5">
        <v>5</v>
      </c>
      <c r="G236" s="5">
        <v>9</v>
      </c>
      <c r="H236" s="5">
        <v>9235</v>
      </c>
      <c r="I236" s="8">
        <v>6</v>
      </c>
      <c r="J236" s="5" t="str">
        <f t="shared" si="6"/>
        <v/>
      </c>
    </row>
    <row r="237" spans="1:10" ht="14">
      <c r="A237" s="40" t="s">
        <v>1290</v>
      </c>
      <c r="B237" s="11" t="s">
        <v>505</v>
      </c>
      <c r="C237" s="12" t="s">
        <v>506</v>
      </c>
      <c r="D237" s="13">
        <v>236</v>
      </c>
      <c r="E237" s="5">
        <v>8</v>
      </c>
      <c r="F237" s="5">
        <v>4</v>
      </c>
      <c r="G237" s="5">
        <v>4</v>
      </c>
      <c r="H237" s="5">
        <v>4236</v>
      </c>
      <c r="I237" s="8">
        <v>6</v>
      </c>
      <c r="J237" s="5" t="str">
        <f t="shared" si="6"/>
        <v/>
      </c>
    </row>
    <row r="238" spans="1:10" ht="14">
      <c r="A238" s="40" t="s">
        <v>1291</v>
      </c>
      <c r="B238" s="11" t="s">
        <v>507</v>
      </c>
      <c r="C238" s="12" t="s">
        <v>508</v>
      </c>
      <c r="D238" s="13">
        <v>237</v>
      </c>
      <c r="E238" s="5">
        <v>8</v>
      </c>
      <c r="F238" s="5">
        <v>5</v>
      </c>
      <c r="G238" s="5">
        <v>9</v>
      </c>
      <c r="H238" s="5">
        <v>9237</v>
      </c>
      <c r="I238" s="8">
        <v>6</v>
      </c>
      <c r="J238" s="5" t="str">
        <f t="shared" si="6"/>
        <v/>
      </c>
    </row>
    <row r="239" spans="1:10" ht="14">
      <c r="A239" s="40" t="s">
        <v>1292</v>
      </c>
      <c r="B239" s="11" t="s">
        <v>509</v>
      </c>
      <c r="C239" s="12" t="s">
        <v>510</v>
      </c>
      <c r="D239" s="13">
        <v>238</v>
      </c>
      <c r="E239" s="5">
        <v>8</v>
      </c>
      <c r="F239" s="5">
        <v>5</v>
      </c>
      <c r="G239" s="5">
        <v>9</v>
      </c>
      <c r="H239" s="5">
        <v>9238</v>
      </c>
      <c r="I239" s="8">
        <v>6</v>
      </c>
      <c r="J239" s="5" t="str">
        <f t="shared" si="6"/>
        <v/>
      </c>
    </row>
    <row r="240" spans="1:10" ht="14">
      <c r="A240" s="40" t="s">
        <v>1293</v>
      </c>
      <c r="B240" s="11" t="s">
        <v>511</v>
      </c>
      <c r="C240" s="12" t="s">
        <v>512</v>
      </c>
      <c r="D240" s="13">
        <v>239</v>
      </c>
      <c r="E240" s="5">
        <v>8</v>
      </c>
      <c r="F240" s="5">
        <v>5</v>
      </c>
      <c r="G240" s="5">
        <v>9</v>
      </c>
      <c r="H240" s="5">
        <v>9239</v>
      </c>
      <c r="I240" s="8">
        <v>6</v>
      </c>
      <c r="J240" s="5" t="str">
        <f t="shared" si="6"/>
        <v/>
      </c>
    </row>
    <row r="241" spans="1:10" ht="14">
      <c r="A241" s="40" t="s">
        <v>1294</v>
      </c>
      <c r="B241" s="11" t="s">
        <v>513</v>
      </c>
      <c r="C241" s="12" t="s">
        <v>514</v>
      </c>
      <c r="D241" s="13">
        <v>240</v>
      </c>
      <c r="E241" s="5">
        <v>8</v>
      </c>
      <c r="F241" s="5">
        <v>5</v>
      </c>
      <c r="G241" s="5">
        <v>9</v>
      </c>
      <c r="H241" s="5">
        <v>9240</v>
      </c>
      <c r="I241" s="8">
        <v>6</v>
      </c>
      <c r="J241" s="5" t="str">
        <f t="shared" si="6"/>
        <v/>
      </c>
    </row>
    <row r="242" spans="1:10" ht="14">
      <c r="A242" s="40" t="s">
        <v>1295</v>
      </c>
      <c r="B242" s="11" t="s">
        <v>515</v>
      </c>
      <c r="C242" s="12" t="s">
        <v>516</v>
      </c>
      <c r="D242" s="13">
        <v>241</v>
      </c>
      <c r="E242" s="5">
        <v>8</v>
      </c>
      <c r="F242" s="5">
        <v>5</v>
      </c>
      <c r="G242" s="5">
        <v>9</v>
      </c>
      <c r="H242" s="5">
        <v>9241</v>
      </c>
      <c r="I242" s="8">
        <v>6</v>
      </c>
      <c r="J242" s="5" t="str">
        <f t="shared" si="6"/>
        <v/>
      </c>
    </row>
    <row r="243" spans="1:10" ht="14">
      <c r="A243" s="40" t="s">
        <v>1296</v>
      </c>
      <c r="B243" s="11" t="s">
        <v>517</v>
      </c>
      <c r="C243" s="12" t="s">
        <v>518</v>
      </c>
      <c r="D243" s="13">
        <v>242</v>
      </c>
      <c r="E243" s="5">
        <v>8</v>
      </c>
      <c r="F243" s="5">
        <v>5</v>
      </c>
      <c r="G243" s="5">
        <v>5</v>
      </c>
      <c r="H243" s="5">
        <v>5242</v>
      </c>
      <c r="I243" s="8">
        <v>6</v>
      </c>
      <c r="J243" s="5" t="str">
        <f t="shared" si="6"/>
        <v/>
      </c>
    </row>
    <row r="244" spans="1:10" ht="14">
      <c r="A244" s="40" t="s">
        <v>1297</v>
      </c>
      <c r="B244" s="11" t="s">
        <v>519</v>
      </c>
      <c r="C244" s="12" t="s">
        <v>520</v>
      </c>
      <c r="D244" s="13">
        <v>243</v>
      </c>
      <c r="E244" s="5">
        <v>8</v>
      </c>
      <c r="F244" s="5">
        <v>5</v>
      </c>
      <c r="G244" s="5">
        <v>9</v>
      </c>
      <c r="H244" s="5">
        <v>9243</v>
      </c>
      <c r="I244" s="8">
        <v>6</v>
      </c>
      <c r="J244" s="5" t="str">
        <f t="shared" si="6"/>
        <v/>
      </c>
    </row>
    <row r="245" spans="1:10" ht="14">
      <c r="A245" s="40" t="s">
        <v>1298</v>
      </c>
      <c r="B245" s="11" t="s">
        <v>521</v>
      </c>
      <c r="C245" s="12" t="s">
        <v>522</v>
      </c>
      <c r="D245" s="13">
        <v>244</v>
      </c>
      <c r="E245" s="5">
        <v>8</v>
      </c>
      <c r="F245" s="5">
        <v>5</v>
      </c>
      <c r="G245" s="5">
        <v>9</v>
      </c>
      <c r="H245" s="5">
        <v>9244</v>
      </c>
      <c r="I245" s="8">
        <v>6</v>
      </c>
      <c r="J245" s="5" t="str">
        <f t="shared" si="6"/>
        <v/>
      </c>
    </row>
    <row r="246" spans="1:10" ht="14">
      <c r="A246" s="40" t="s">
        <v>1299</v>
      </c>
      <c r="B246" s="11" t="s">
        <v>523</v>
      </c>
      <c r="C246" s="12" t="s">
        <v>524</v>
      </c>
      <c r="D246" s="13">
        <v>245</v>
      </c>
      <c r="E246" s="5">
        <v>8</v>
      </c>
      <c r="F246" s="5">
        <v>5</v>
      </c>
      <c r="G246" s="5">
        <v>9</v>
      </c>
      <c r="H246" s="5">
        <v>9245</v>
      </c>
      <c r="I246" s="8">
        <v>6</v>
      </c>
      <c r="J246" s="5" t="str">
        <f t="shared" si="6"/>
        <v/>
      </c>
    </row>
    <row r="247" spans="1:10" ht="14">
      <c r="A247" s="40" t="s">
        <v>1300</v>
      </c>
      <c r="B247" s="11" t="s">
        <v>525</v>
      </c>
      <c r="C247" s="12" t="s">
        <v>526</v>
      </c>
      <c r="D247" s="13">
        <v>246</v>
      </c>
      <c r="E247" s="5">
        <v>8</v>
      </c>
      <c r="F247" s="5">
        <v>5</v>
      </c>
      <c r="G247" s="5">
        <v>9</v>
      </c>
      <c r="H247" s="5">
        <v>9246</v>
      </c>
      <c r="I247" s="8">
        <v>6</v>
      </c>
      <c r="J247" s="5" t="str">
        <f t="shared" si="6"/>
        <v/>
      </c>
    </row>
    <row r="248" spans="1:10" ht="14">
      <c r="A248" s="40" t="s">
        <v>1301</v>
      </c>
      <c r="B248" s="11" t="s">
        <v>527</v>
      </c>
      <c r="C248" s="12" t="s">
        <v>528</v>
      </c>
      <c r="D248" s="13">
        <v>247</v>
      </c>
      <c r="E248" s="5">
        <v>8</v>
      </c>
      <c r="F248" s="5">
        <v>5</v>
      </c>
      <c r="G248" s="5">
        <v>9</v>
      </c>
      <c r="H248" s="5">
        <v>9247</v>
      </c>
      <c r="I248" s="8">
        <v>6</v>
      </c>
      <c r="J248" s="5" t="str">
        <f t="shared" si="6"/>
        <v/>
      </c>
    </row>
    <row r="249" spans="1:10" ht="14">
      <c r="A249" s="40" t="s">
        <v>1302</v>
      </c>
      <c r="B249" s="11" t="s">
        <v>529</v>
      </c>
      <c r="C249" s="12" t="s">
        <v>530</v>
      </c>
      <c r="D249" s="13">
        <v>248</v>
      </c>
      <c r="E249" s="5">
        <v>8</v>
      </c>
      <c r="F249" s="5">
        <v>5</v>
      </c>
      <c r="G249" s="5">
        <v>9</v>
      </c>
      <c r="H249" s="5">
        <v>9248</v>
      </c>
      <c r="I249" s="8">
        <v>6</v>
      </c>
      <c r="J249" s="5" t="str">
        <f t="shared" si="6"/>
        <v/>
      </c>
    </row>
    <row r="250" spans="1:10" ht="14">
      <c r="A250" s="40" t="s">
        <v>1303</v>
      </c>
      <c r="B250" s="11" t="s">
        <v>531</v>
      </c>
      <c r="C250" s="12" t="s">
        <v>532</v>
      </c>
      <c r="D250" s="13">
        <v>249</v>
      </c>
      <c r="E250" s="5">
        <v>4</v>
      </c>
      <c r="F250" s="5">
        <v>5</v>
      </c>
      <c r="G250" s="5">
        <v>9</v>
      </c>
      <c r="H250" s="5">
        <v>9249</v>
      </c>
      <c r="I250" s="8">
        <v>6</v>
      </c>
      <c r="J250" s="5" t="str">
        <f t="shared" si="6"/>
        <v/>
      </c>
    </row>
    <row r="251" spans="1:10" ht="14">
      <c r="A251" s="40" t="s">
        <v>1304</v>
      </c>
      <c r="B251" s="11" t="s">
        <v>533</v>
      </c>
      <c r="C251" s="12" t="s">
        <v>534</v>
      </c>
      <c r="D251" s="13">
        <v>250</v>
      </c>
      <c r="E251" s="5">
        <v>8</v>
      </c>
      <c r="F251" s="5">
        <v>5</v>
      </c>
      <c r="G251" s="5">
        <v>9</v>
      </c>
      <c r="H251" s="5">
        <v>9250</v>
      </c>
      <c r="I251" s="8">
        <v>6</v>
      </c>
      <c r="J251" s="5" t="str">
        <f t="shared" si="6"/>
        <v/>
      </c>
    </row>
    <row r="252" spans="1:10" ht="14">
      <c r="A252" s="40" t="s">
        <v>1305</v>
      </c>
      <c r="B252" s="11" t="s">
        <v>535</v>
      </c>
      <c r="C252" s="12" t="s">
        <v>536</v>
      </c>
      <c r="D252" s="13">
        <v>251</v>
      </c>
      <c r="E252" s="5">
        <v>8</v>
      </c>
      <c r="F252" s="5">
        <v>5</v>
      </c>
      <c r="G252" s="5">
        <v>9</v>
      </c>
      <c r="H252" s="5">
        <v>9251</v>
      </c>
      <c r="I252" s="8">
        <v>6</v>
      </c>
      <c r="J252" s="5" t="str">
        <f t="shared" si="6"/>
        <v/>
      </c>
    </row>
    <row r="253" spans="1:10" ht="14">
      <c r="A253" s="40" t="s">
        <v>1306</v>
      </c>
      <c r="B253" s="11" t="s">
        <v>537</v>
      </c>
      <c r="C253" s="12" t="s">
        <v>538</v>
      </c>
      <c r="D253" s="13">
        <v>252</v>
      </c>
      <c r="E253" s="5">
        <v>8</v>
      </c>
      <c r="F253" s="5">
        <v>5</v>
      </c>
      <c r="G253" s="5">
        <v>9</v>
      </c>
      <c r="H253" s="5">
        <v>9252</v>
      </c>
      <c r="I253" s="8">
        <v>6</v>
      </c>
      <c r="J253" s="5" t="str">
        <f t="shared" si="6"/>
        <v/>
      </c>
    </row>
    <row r="254" spans="1:10" ht="14">
      <c r="A254" s="40" t="s">
        <v>1307</v>
      </c>
      <c r="B254" s="11" t="s">
        <v>539</v>
      </c>
      <c r="C254" s="12" t="s">
        <v>540</v>
      </c>
      <c r="D254" s="13">
        <v>253</v>
      </c>
      <c r="E254" s="5">
        <v>8</v>
      </c>
      <c r="F254" s="5">
        <v>5</v>
      </c>
      <c r="G254" s="5">
        <v>9</v>
      </c>
      <c r="H254" s="5">
        <v>9253</v>
      </c>
      <c r="I254" s="8">
        <v>6</v>
      </c>
      <c r="J254" s="5" t="str">
        <f t="shared" si="6"/>
        <v/>
      </c>
    </row>
    <row r="255" spans="1:10" ht="14">
      <c r="A255" s="40" t="s">
        <v>1308</v>
      </c>
      <c r="B255" s="11" t="s">
        <v>541</v>
      </c>
      <c r="C255" s="12" t="s">
        <v>542</v>
      </c>
      <c r="D255" s="13">
        <v>254</v>
      </c>
      <c r="E255" s="5">
        <v>8</v>
      </c>
      <c r="F255" s="5">
        <v>5</v>
      </c>
      <c r="G255" s="5">
        <v>9</v>
      </c>
      <c r="H255" s="5">
        <v>9254</v>
      </c>
      <c r="I255" s="8">
        <v>6</v>
      </c>
      <c r="J255" s="5" t="str">
        <f t="shared" si="6"/>
        <v/>
      </c>
    </row>
    <row r="256" spans="1:10" ht="14">
      <c r="A256" s="40" t="s">
        <v>1309</v>
      </c>
      <c r="B256" s="11" t="s">
        <v>543</v>
      </c>
      <c r="C256" s="12" t="s">
        <v>544</v>
      </c>
      <c r="D256" s="13">
        <v>255</v>
      </c>
      <c r="E256" s="5">
        <v>6</v>
      </c>
      <c r="F256" s="5">
        <v>5</v>
      </c>
      <c r="G256" s="5">
        <v>9</v>
      </c>
      <c r="H256" s="5">
        <v>9255</v>
      </c>
      <c r="I256" s="8">
        <v>6</v>
      </c>
      <c r="J256" s="5" t="str">
        <f t="shared" si="6"/>
        <v/>
      </c>
    </row>
    <row r="257" spans="1:10" ht="14">
      <c r="A257" s="40" t="s">
        <v>1310</v>
      </c>
      <c r="B257" s="11" t="s">
        <v>545</v>
      </c>
      <c r="C257" s="12" t="s">
        <v>546</v>
      </c>
      <c r="D257" s="13">
        <v>256</v>
      </c>
      <c r="E257" s="5">
        <v>5</v>
      </c>
      <c r="F257" s="5">
        <v>5</v>
      </c>
      <c r="G257" s="5">
        <v>9</v>
      </c>
      <c r="H257" s="5">
        <v>9256</v>
      </c>
      <c r="I257" s="8">
        <v>6</v>
      </c>
      <c r="J257" s="5" t="str">
        <f t="shared" si="6"/>
        <v/>
      </c>
    </row>
    <row r="258" spans="1:10" ht="14">
      <c r="A258" s="40" t="s">
        <v>1311</v>
      </c>
      <c r="B258" s="11" t="s">
        <v>547</v>
      </c>
      <c r="C258" s="12" t="s">
        <v>548</v>
      </c>
      <c r="D258" s="13">
        <v>257</v>
      </c>
      <c r="E258" s="5">
        <v>8</v>
      </c>
      <c r="F258" s="5">
        <v>3</v>
      </c>
      <c r="G258" s="5">
        <v>3</v>
      </c>
      <c r="H258" s="5">
        <v>3257</v>
      </c>
      <c r="I258" s="8">
        <v>6</v>
      </c>
      <c r="J258" s="5" t="str">
        <f t="shared" si="6"/>
        <v/>
      </c>
    </row>
    <row r="259" spans="1:10" ht="14">
      <c r="A259" s="40" t="s">
        <v>1312</v>
      </c>
      <c r="B259" s="11" t="s">
        <v>549</v>
      </c>
      <c r="C259" s="12" t="s">
        <v>550</v>
      </c>
      <c r="D259" s="13">
        <v>258</v>
      </c>
      <c r="E259" s="5">
        <v>5</v>
      </c>
      <c r="F259" s="5">
        <v>5</v>
      </c>
      <c r="G259" s="5">
        <v>9</v>
      </c>
      <c r="H259" s="5">
        <v>9258</v>
      </c>
      <c r="I259" s="8">
        <v>6</v>
      </c>
      <c r="J259" s="5" t="str">
        <f t="shared" si="6"/>
        <v/>
      </c>
    </row>
    <row r="260" spans="1:10" ht="14">
      <c r="A260" s="40" t="s">
        <v>1313</v>
      </c>
      <c r="B260" s="11" t="s">
        <v>551</v>
      </c>
      <c r="C260" s="12" t="s">
        <v>552</v>
      </c>
      <c r="D260" s="13">
        <v>259</v>
      </c>
      <c r="E260" s="5">
        <v>8</v>
      </c>
      <c r="F260" s="5">
        <v>5</v>
      </c>
      <c r="G260" s="5">
        <v>9</v>
      </c>
      <c r="H260" s="5">
        <v>9259</v>
      </c>
      <c r="I260" s="8">
        <v>6</v>
      </c>
      <c r="J260" s="5" t="str">
        <f t="shared" si="6"/>
        <v/>
      </c>
    </row>
    <row r="261" spans="1:10" ht="14">
      <c r="A261" s="40" t="s">
        <v>1314</v>
      </c>
      <c r="B261" s="11" t="s">
        <v>553</v>
      </c>
      <c r="C261" s="12" t="s">
        <v>554</v>
      </c>
      <c r="D261" s="13">
        <v>260</v>
      </c>
      <c r="E261" s="5">
        <v>8</v>
      </c>
      <c r="F261" s="5">
        <v>5</v>
      </c>
      <c r="G261" s="5">
        <v>9</v>
      </c>
      <c r="H261" s="5">
        <v>9260</v>
      </c>
      <c r="I261" s="8">
        <v>6</v>
      </c>
      <c r="J261" s="5" t="str">
        <f t="shared" si="6"/>
        <v/>
      </c>
    </row>
    <row r="262" spans="1:10" ht="14">
      <c r="A262" s="40" t="s">
        <v>1315</v>
      </c>
      <c r="B262" s="11" t="s">
        <v>555</v>
      </c>
      <c r="C262" s="12" t="s">
        <v>556</v>
      </c>
      <c r="D262" s="13">
        <v>261</v>
      </c>
      <c r="E262" s="5">
        <v>8</v>
      </c>
      <c r="F262" s="5">
        <v>5</v>
      </c>
      <c r="G262" s="5">
        <v>9</v>
      </c>
      <c r="H262" s="5">
        <v>9261</v>
      </c>
      <c r="I262" s="8">
        <v>6</v>
      </c>
      <c r="J262" s="5" t="str">
        <f t="shared" si="6"/>
        <v/>
      </c>
    </row>
    <row r="263" spans="1:10" ht="14">
      <c r="A263" s="40" t="s">
        <v>1316</v>
      </c>
      <c r="B263" s="11" t="s">
        <v>557</v>
      </c>
      <c r="C263" s="12" t="s">
        <v>558</v>
      </c>
      <c r="D263" s="13">
        <v>262</v>
      </c>
      <c r="E263" s="5">
        <v>7</v>
      </c>
      <c r="F263" s="5">
        <v>5</v>
      </c>
      <c r="G263" s="5">
        <v>9</v>
      </c>
      <c r="H263" s="5">
        <v>9262</v>
      </c>
      <c r="I263" s="8">
        <v>6</v>
      </c>
      <c r="J263" s="5" t="str">
        <f t="shared" si="6"/>
        <v/>
      </c>
    </row>
    <row r="264" spans="1:10" ht="14">
      <c r="A264" s="40" t="s">
        <v>1317</v>
      </c>
      <c r="B264" s="11" t="s">
        <v>559</v>
      </c>
      <c r="C264" s="12" t="s">
        <v>560</v>
      </c>
      <c r="D264" s="13">
        <v>263</v>
      </c>
      <c r="E264" s="5">
        <v>8</v>
      </c>
      <c r="F264" s="5">
        <v>5</v>
      </c>
      <c r="G264" s="5">
        <v>9</v>
      </c>
      <c r="H264" s="5">
        <v>9263</v>
      </c>
      <c r="I264" s="8">
        <v>6</v>
      </c>
      <c r="J264" s="5" t="str">
        <f t="shared" si="6"/>
        <v/>
      </c>
    </row>
    <row r="265" spans="1:10" ht="14">
      <c r="A265" s="40" t="s">
        <v>1318</v>
      </c>
      <c r="B265" s="11" t="s">
        <v>561</v>
      </c>
      <c r="C265" s="12" t="s">
        <v>562</v>
      </c>
      <c r="D265" s="13">
        <v>264</v>
      </c>
      <c r="E265" s="5">
        <v>8</v>
      </c>
      <c r="F265" s="5">
        <v>5</v>
      </c>
      <c r="G265" s="5">
        <v>9</v>
      </c>
      <c r="H265" s="5">
        <v>9264</v>
      </c>
      <c r="I265" s="8">
        <v>6</v>
      </c>
      <c r="J265" s="5" t="str">
        <f t="shared" si="6"/>
        <v/>
      </c>
    </row>
    <row r="266" spans="1:10" ht="14">
      <c r="A266" s="40" t="s">
        <v>1319</v>
      </c>
      <c r="B266" s="11" t="s">
        <v>563</v>
      </c>
      <c r="C266" s="12" t="s">
        <v>564</v>
      </c>
      <c r="D266" s="13">
        <v>265</v>
      </c>
      <c r="E266" s="5">
        <v>8</v>
      </c>
      <c r="F266" s="5">
        <v>5</v>
      </c>
      <c r="G266" s="5">
        <v>9</v>
      </c>
      <c r="H266" s="5">
        <v>9265</v>
      </c>
      <c r="I266" s="8">
        <v>6</v>
      </c>
      <c r="J266" s="5" t="str">
        <f t="shared" si="6"/>
        <v/>
      </c>
    </row>
    <row r="267" spans="1:10" ht="14">
      <c r="A267" s="40" t="s">
        <v>1320</v>
      </c>
      <c r="B267" s="11" t="s">
        <v>565</v>
      </c>
      <c r="C267" s="12" t="s">
        <v>566</v>
      </c>
      <c r="D267" s="13">
        <v>266</v>
      </c>
      <c r="E267" s="5">
        <v>8</v>
      </c>
      <c r="F267" s="5">
        <v>5</v>
      </c>
      <c r="G267" s="5">
        <v>9</v>
      </c>
      <c r="H267" s="5">
        <v>9266</v>
      </c>
      <c r="I267" s="8">
        <v>6</v>
      </c>
      <c r="J267" s="5" t="str">
        <f t="shared" si="6"/>
        <v/>
      </c>
    </row>
    <row r="268" spans="1:10" ht="14">
      <c r="A268" s="40" t="s">
        <v>1321</v>
      </c>
      <c r="B268" s="11" t="s">
        <v>567</v>
      </c>
      <c r="C268" s="12" t="s">
        <v>568</v>
      </c>
      <c r="D268" s="13">
        <v>267</v>
      </c>
      <c r="E268" s="5">
        <v>8</v>
      </c>
      <c r="F268" s="5">
        <v>5</v>
      </c>
      <c r="G268" s="5">
        <v>9</v>
      </c>
      <c r="H268" s="5">
        <v>9267</v>
      </c>
      <c r="I268" s="8">
        <v>6</v>
      </c>
      <c r="J268" s="5" t="str">
        <f t="shared" si="6"/>
        <v/>
      </c>
    </row>
    <row r="269" spans="1:10" ht="14">
      <c r="A269" s="43" t="s">
        <v>1201</v>
      </c>
      <c r="B269" s="11" t="s">
        <v>327</v>
      </c>
      <c r="C269" s="12" t="s">
        <v>569</v>
      </c>
      <c r="D269" s="13">
        <v>268</v>
      </c>
      <c r="E269" s="5">
        <v>8</v>
      </c>
      <c r="F269" s="5">
        <v>5</v>
      </c>
      <c r="G269" s="5">
        <v>9</v>
      </c>
      <c r="H269" s="5">
        <v>9268</v>
      </c>
      <c r="I269" s="8">
        <v>6</v>
      </c>
      <c r="J269" s="10" t="str">
        <f t="shared" si="6"/>
        <v/>
      </c>
    </row>
    <row r="270" spans="1:10" ht="14">
      <c r="A270" s="40" t="s">
        <v>1322</v>
      </c>
      <c r="B270" s="11" t="s">
        <v>570</v>
      </c>
      <c r="C270" s="12" t="s">
        <v>571</v>
      </c>
      <c r="D270" s="13">
        <v>269</v>
      </c>
      <c r="E270" s="5">
        <v>5</v>
      </c>
      <c r="F270" s="5">
        <v>2</v>
      </c>
      <c r="G270" s="5">
        <v>2</v>
      </c>
      <c r="H270" s="5">
        <v>2269</v>
      </c>
      <c r="I270" s="8">
        <v>6</v>
      </c>
      <c r="J270" s="10" t="str">
        <f t="shared" si="6"/>
        <v/>
      </c>
    </row>
    <row r="271" spans="1:10" ht="14">
      <c r="A271" s="40" t="s">
        <v>1323</v>
      </c>
      <c r="B271" s="11" t="s">
        <v>572</v>
      </c>
      <c r="C271" s="12" t="s">
        <v>573</v>
      </c>
      <c r="D271" s="13">
        <v>270</v>
      </c>
      <c r="E271" s="5">
        <v>8</v>
      </c>
      <c r="F271" s="5">
        <v>5</v>
      </c>
      <c r="G271" s="5">
        <v>9</v>
      </c>
      <c r="H271" s="5">
        <v>9270</v>
      </c>
      <c r="I271" s="8">
        <v>6</v>
      </c>
      <c r="J271" s="10" t="str">
        <f t="shared" si="6"/>
        <v/>
      </c>
    </row>
    <row r="272" spans="1:10" ht="14">
      <c r="A272" s="40" t="s">
        <v>1324</v>
      </c>
      <c r="B272" s="11" t="s">
        <v>574</v>
      </c>
      <c r="C272" s="12" t="s">
        <v>575</v>
      </c>
      <c r="D272" s="13">
        <v>271</v>
      </c>
      <c r="E272" s="5">
        <v>8</v>
      </c>
      <c r="F272" s="5">
        <v>5</v>
      </c>
      <c r="G272" s="5">
        <v>9</v>
      </c>
      <c r="H272" s="5">
        <v>9271</v>
      </c>
      <c r="I272" s="8">
        <v>6</v>
      </c>
      <c r="J272" s="10" t="str">
        <f t="shared" si="6"/>
        <v/>
      </c>
    </row>
    <row r="273" spans="1:10" ht="14">
      <c r="A273" s="40" t="s">
        <v>1325</v>
      </c>
      <c r="B273" s="11" t="s">
        <v>576</v>
      </c>
      <c r="C273" s="12" t="s">
        <v>577</v>
      </c>
      <c r="D273" s="13">
        <v>272</v>
      </c>
      <c r="E273" s="5">
        <v>8</v>
      </c>
      <c r="F273" s="5">
        <v>5</v>
      </c>
      <c r="G273" s="5">
        <v>9</v>
      </c>
      <c r="H273" s="5">
        <v>9272</v>
      </c>
      <c r="I273" s="8">
        <v>6</v>
      </c>
      <c r="J273" s="10" t="str">
        <f t="shared" si="6"/>
        <v/>
      </c>
    </row>
    <row r="274" spans="1:10" ht="14">
      <c r="A274" s="40" t="s">
        <v>1326</v>
      </c>
      <c r="B274" s="11" t="s">
        <v>578</v>
      </c>
      <c r="C274" s="12" t="s">
        <v>579</v>
      </c>
      <c r="D274" s="13">
        <v>273</v>
      </c>
      <c r="E274" s="5">
        <v>9</v>
      </c>
      <c r="F274" s="5">
        <v>3</v>
      </c>
      <c r="G274" s="5">
        <v>3</v>
      </c>
      <c r="H274" s="5">
        <v>3273</v>
      </c>
      <c r="I274" s="8">
        <v>6</v>
      </c>
      <c r="J274" s="10" t="str">
        <f t="shared" si="6"/>
        <v/>
      </c>
    </row>
    <row r="275" spans="1:10" ht="14">
      <c r="A275" s="40" t="s">
        <v>1327</v>
      </c>
      <c r="B275" s="11" t="s">
        <v>580</v>
      </c>
      <c r="C275" s="12" t="s">
        <v>581</v>
      </c>
      <c r="D275" s="13">
        <v>274</v>
      </c>
      <c r="E275" s="5">
        <v>8</v>
      </c>
      <c r="F275" s="5">
        <v>2</v>
      </c>
      <c r="G275" s="5">
        <v>2</v>
      </c>
      <c r="H275" s="5">
        <v>2274</v>
      </c>
      <c r="I275" s="8">
        <v>6</v>
      </c>
      <c r="J275" s="10" t="str">
        <f t="shared" si="6"/>
        <v/>
      </c>
    </row>
    <row r="276" spans="1:10" ht="14">
      <c r="A276" s="40" t="s">
        <v>1328</v>
      </c>
      <c r="B276" s="11" t="s">
        <v>582</v>
      </c>
      <c r="C276" s="12" t="s">
        <v>583</v>
      </c>
      <c r="D276" s="13">
        <v>275</v>
      </c>
      <c r="E276" s="5">
        <v>8</v>
      </c>
      <c r="F276" s="5">
        <v>5</v>
      </c>
      <c r="G276" s="5">
        <v>9</v>
      </c>
      <c r="H276" s="5">
        <v>9275</v>
      </c>
      <c r="I276" s="8">
        <v>6</v>
      </c>
      <c r="J276" s="10" t="str">
        <f t="shared" si="6"/>
        <v/>
      </c>
    </row>
    <row r="277" spans="1:10" ht="14">
      <c r="A277" s="40" t="s">
        <v>1329</v>
      </c>
      <c r="B277" s="11" t="s">
        <v>584</v>
      </c>
      <c r="C277" s="12" t="s">
        <v>585</v>
      </c>
      <c r="D277" s="13">
        <v>276</v>
      </c>
      <c r="E277" s="5">
        <v>8</v>
      </c>
      <c r="F277" s="5">
        <v>5</v>
      </c>
      <c r="G277" s="5">
        <v>9</v>
      </c>
      <c r="H277" s="5">
        <v>9276</v>
      </c>
      <c r="I277" s="8">
        <v>6</v>
      </c>
      <c r="J277" s="5" t="str">
        <f t="shared" si="6"/>
        <v/>
      </c>
    </row>
    <row r="278" spans="1:10" ht="14">
      <c r="A278" s="40" t="s">
        <v>1330</v>
      </c>
      <c r="B278" s="11" t="s">
        <v>586</v>
      </c>
      <c r="C278" s="12" t="s">
        <v>587</v>
      </c>
      <c r="D278" s="13">
        <v>277</v>
      </c>
      <c r="E278" s="5">
        <v>10</v>
      </c>
      <c r="F278" s="5">
        <v>5</v>
      </c>
      <c r="G278" s="5">
        <v>9</v>
      </c>
      <c r="H278" s="5">
        <v>9277</v>
      </c>
      <c r="I278" s="8">
        <v>6</v>
      </c>
      <c r="J278" s="5" t="str">
        <f t="shared" si="6"/>
        <v/>
      </c>
    </row>
    <row r="279" spans="1:10" ht="14">
      <c r="A279" s="40" t="s">
        <v>1331</v>
      </c>
      <c r="B279" s="11" t="s">
        <v>588</v>
      </c>
      <c r="C279" s="12" t="s">
        <v>589</v>
      </c>
      <c r="D279" s="13">
        <v>278</v>
      </c>
      <c r="E279" s="5">
        <v>7</v>
      </c>
      <c r="F279" s="5">
        <v>5</v>
      </c>
      <c r="G279" s="5">
        <v>9</v>
      </c>
      <c r="H279" s="5">
        <v>9278</v>
      </c>
      <c r="I279" s="8">
        <v>6</v>
      </c>
      <c r="J279" s="5" t="str">
        <f t="shared" si="6"/>
        <v/>
      </c>
    </row>
    <row r="280" spans="1:10" ht="14">
      <c r="A280" s="40" t="s">
        <v>1332</v>
      </c>
      <c r="B280" s="11" t="s">
        <v>590</v>
      </c>
      <c r="C280" s="12" t="s">
        <v>591</v>
      </c>
      <c r="D280" s="13">
        <v>279</v>
      </c>
      <c r="E280" s="5">
        <v>8</v>
      </c>
      <c r="F280" s="5">
        <v>5</v>
      </c>
      <c r="G280" s="5">
        <v>9</v>
      </c>
      <c r="H280" s="5">
        <v>9279</v>
      </c>
      <c r="I280" s="8">
        <v>6</v>
      </c>
      <c r="J280" s="5" t="str">
        <f t="shared" si="6"/>
        <v/>
      </c>
    </row>
    <row r="281" spans="1:10" ht="14">
      <c r="A281" s="40" t="s">
        <v>1333</v>
      </c>
      <c r="B281" s="11" t="s">
        <v>592</v>
      </c>
      <c r="C281" s="12" t="s">
        <v>593</v>
      </c>
      <c r="D281" s="13">
        <v>280</v>
      </c>
      <c r="E281" s="5">
        <v>4</v>
      </c>
      <c r="F281" s="5">
        <v>5</v>
      </c>
      <c r="G281" s="5">
        <v>9</v>
      </c>
      <c r="H281" s="5">
        <v>9280</v>
      </c>
      <c r="I281" s="8">
        <v>6</v>
      </c>
      <c r="J281" s="5" t="str">
        <f t="shared" si="6"/>
        <v/>
      </c>
    </row>
    <row r="282" spans="1:10" ht="14">
      <c r="A282" s="40" t="s">
        <v>1334</v>
      </c>
      <c r="B282" s="11" t="s">
        <v>594</v>
      </c>
      <c r="C282" s="12" t="s">
        <v>595</v>
      </c>
      <c r="D282" s="13">
        <v>281</v>
      </c>
      <c r="E282" s="5">
        <v>8</v>
      </c>
      <c r="F282" s="5">
        <v>5</v>
      </c>
      <c r="G282" s="5">
        <v>9</v>
      </c>
      <c r="H282" s="5">
        <v>9281</v>
      </c>
      <c r="I282" s="8">
        <v>6</v>
      </c>
      <c r="J282" s="5" t="str">
        <f t="shared" si="6"/>
        <v/>
      </c>
    </row>
    <row r="283" spans="1:10" ht="14">
      <c r="A283" s="40" t="s">
        <v>1335</v>
      </c>
      <c r="B283" s="11" t="s">
        <v>596</v>
      </c>
      <c r="C283" s="12" t="s">
        <v>597</v>
      </c>
      <c r="D283" s="13">
        <v>282</v>
      </c>
      <c r="E283" s="5">
        <v>10</v>
      </c>
      <c r="F283" s="5">
        <v>5</v>
      </c>
      <c r="G283" s="5">
        <v>9</v>
      </c>
      <c r="H283" s="5">
        <v>9282</v>
      </c>
      <c r="I283" s="8">
        <v>6</v>
      </c>
      <c r="J283" s="5" t="str">
        <f t="shared" si="6"/>
        <v/>
      </c>
    </row>
    <row r="284" spans="1:10" ht="14">
      <c r="A284" s="40" t="s">
        <v>1336</v>
      </c>
      <c r="B284" s="11" t="s">
        <v>598</v>
      </c>
      <c r="C284" s="12" t="s">
        <v>599</v>
      </c>
      <c r="D284" s="13">
        <v>283</v>
      </c>
      <c r="E284" s="5">
        <v>8</v>
      </c>
      <c r="F284" s="5">
        <v>5</v>
      </c>
      <c r="G284" s="5">
        <v>9</v>
      </c>
      <c r="H284" s="5">
        <v>9283</v>
      </c>
      <c r="I284" s="8">
        <v>6</v>
      </c>
      <c r="J284" s="5" t="str">
        <f t="shared" ref="J284:J319" si="7">IF(G284=1,"7","")</f>
        <v/>
      </c>
    </row>
    <row r="285" spans="1:10" ht="14">
      <c r="A285" s="40" t="s">
        <v>1337</v>
      </c>
      <c r="B285" s="11" t="s">
        <v>600</v>
      </c>
      <c r="C285" s="12" t="s">
        <v>601</v>
      </c>
      <c r="D285" s="13">
        <v>284</v>
      </c>
      <c r="E285" s="5">
        <v>8</v>
      </c>
      <c r="F285" s="5">
        <v>5</v>
      </c>
      <c r="G285" s="5">
        <v>9</v>
      </c>
      <c r="H285" s="5">
        <v>9284</v>
      </c>
      <c r="I285" s="8">
        <v>6</v>
      </c>
      <c r="J285" s="5" t="str">
        <f t="shared" si="7"/>
        <v/>
      </c>
    </row>
    <row r="286" spans="1:10" ht="14">
      <c r="A286" s="40" t="s">
        <v>1338</v>
      </c>
      <c r="B286" s="11" t="s">
        <v>602</v>
      </c>
      <c r="C286" s="12" t="s">
        <v>603</v>
      </c>
      <c r="D286" s="13">
        <v>285</v>
      </c>
      <c r="E286" s="5">
        <v>4</v>
      </c>
      <c r="F286" s="5">
        <v>2</v>
      </c>
      <c r="G286" s="5">
        <v>2</v>
      </c>
      <c r="H286" s="5">
        <v>2285</v>
      </c>
      <c r="I286" s="8">
        <v>6</v>
      </c>
      <c r="J286" s="5" t="str">
        <f t="shared" si="7"/>
        <v/>
      </c>
    </row>
    <row r="287" spans="1:10" ht="14">
      <c r="A287" s="40" t="s">
        <v>1339</v>
      </c>
      <c r="B287" s="11" t="s">
        <v>604</v>
      </c>
      <c r="C287" s="12" t="s">
        <v>605</v>
      </c>
      <c r="D287" s="13">
        <v>286</v>
      </c>
      <c r="E287" s="5">
        <v>8</v>
      </c>
      <c r="F287" s="5">
        <v>5</v>
      </c>
      <c r="G287" s="5">
        <v>9</v>
      </c>
      <c r="H287" s="5">
        <v>9286</v>
      </c>
      <c r="I287" s="8">
        <v>6</v>
      </c>
      <c r="J287" s="5" t="str">
        <f t="shared" si="7"/>
        <v/>
      </c>
    </row>
    <row r="288" spans="1:10" ht="14">
      <c r="A288" s="40" t="s">
        <v>1340</v>
      </c>
      <c r="B288" s="11" t="s">
        <v>606</v>
      </c>
      <c r="C288" s="12" t="s">
        <v>607</v>
      </c>
      <c r="D288" s="13">
        <v>287</v>
      </c>
      <c r="E288" s="5">
        <v>8</v>
      </c>
      <c r="F288" s="5">
        <v>5</v>
      </c>
      <c r="G288" s="5">
        <v>9</v>
      </c>
      <c r="H288" s="5">
        <v>9287</v>
      </c>
      <c r="I288" s="8">
        <v>6</v>
      </c>
      <c r="J288" s="5" t="str">
        <f t="shared" si="7"/>
        <v/>
      </c>
    </row>
    <row r="289" spans="1:10" ht="14">
      <c r="A289" s="40" t="s">
        <v>1341</v>
      </c>
      <c r="B289" s="11" t="s">
        <v>608</v>
      </c>
      <c r="C289" s="12" t="s">
        <v>609</v>
      </c>
      <c r="D289" s="13">
        <v>288</v>
      </c>
      <c r="E289" s="5">
        <v>8</v>
      </c>
      <c r="F289" s="5">
        <v>5</v>
      </c>
      <c r="G289" s="5">
        <v>9</v>
      </c>
      <c r="H289" s="5">
        <v>9288</v>
      </c>
      <c r="I289" s="8">
        <v>6</v>
      </c>
      <c r="J289" s="5" t="str">
        <f t="shared" si="7"/>
        <v/>
      </c>
    </row>
    <row r="290" spans="1:10" ht="14">
      <c r="A290" s="40" t="s">
        <v>1342</v>
      </c>
      <c r="B290" s="11" t="s">
        <v>610</v>
      </c>
      <c r="C290" s="12" t="s">
        <v>611</v>
      </c>
      <c r="D290" s="13">
        <v>289</v>
      </c>
      <c r="E290" s="5">
        <v>8</v>
      </c>
      <c r="F290" s="5">
        <v>5</v>
      </c>
      <c r="G290" s="5">
        <v>9</v>
      </c>
      <c r="H290" s="5">
        <v>9289</v>
      </c>
      <c r="I290" s="8">
        <v>6</v>
      </c>
      <c r="J290" s="5" t="str">
        <f t="shared" si="7"/>
        <v/>
      </c>
    </row>
    <row r="291" spans="1:10" ht="14">
      <c r="A291" s="40" t="s">
        <v>1343</v>
      </c>
      <c r="B291" s="11" t="s">
        <v>612</v>
      </c>
      <c r="C291" s="12" t="s">
        <v>613</v>
      </c>
      <c r="D291" s="13">
        <v>290</v>
      </c>
      <c r="E291" s="5">
        <v>9</v>
      </c>
      <c r="F291" s="5">
        <v>5</v>
      </c>
      <c r="G291" s="5">
        <v>9</v>
      </c>
      <c r="H291" s="5">
        <v>9290</v>
      </c>
      <c r="I291" s="8">
        <v>6</v>
      </c>
      <c r="J291" s="5" t="str">
        <f t="shared" si="7"/>
        <v/>
      </c>
    </row>
    <row r="292" spans="1:10" ht="14">
      <c r="A292" s="40" t="s">
        <v>1344</v>
      </c>
      <c r="B292" s="11" t="s">
        <v>614</v>
      </c>
      <c r="C292" s="12" t="s">
        <v>615</v>
      </c>
      <c r="D292" s="13">
        <v>291</v>
      </c>
      <c r="E292" s="5">
        <v>3</v>
      </c>
      <c r="F292" s="5">
        <v>2</v>
      </c>
      <c r="G292" s="5">
        <v>2</v>
      </c>
      <c r="H292" s="5">
        <v>2291</v>
      </c>
      <c r="I292" s="8">
        <v>6</v>
      </c>
      <c r="J292" s="5" t="str">
        <f t="shared" si="7"/>
        <v/>
      </c>
    </row>
    <row r="293" spans="1:10" ht="14">
      <c r="A293" s="40" t="s">
        <v>1345</v>
      </c>
      <c r="B293" s="11" t="s">
        <v>616</v>
      </c>
      <c r="C293" s="12" t="s">
        <v>617</v>
      </c>
      <c r="D293" s="13">
        <v>292</v>
      </c>
      <c r="E293" s="5">
        <v>8</v>
      </c>
      <c r="F293" s="5">
        <v>5</v>
      </c>
      <c r="G293" s="5">
        <v>9</v>
      </c>
      <c r="H293" s="5">
        <v>9292</v>
      </c>
      <c r="I293" s="8">
        <v>6</v>
      </c>
      <c r="J293" s="5" t="str">
        <f t="shared" si="7"/>
        <v/>
      </c>
    </row>
    <row r="294" spans="1:10" ht="14">
      <c r="A294" s="40" t="s">
        <v>1346</v>
      </c>
      <c r="B294" s="11" t="s">
        <v>618</v>
      </c>
      <c r="C294" s="12" t="s">
        <v>619</v>
      </c>
      <c r="D294" s="13">
        <v>293</v>
      </c>
      <c r="E294" s="5">
        <v>8</v>
      </c>
      <c r="F294" s="5">
        <v>5</v>
      </c>
      <c r="G294" s="5">
        <v>9</v>
      </c>
      <c r="H294" s="5">
        <v>9293</v>
      </c>
      <c r="I294" s="8">
        <v>6</v>
      </c>
      <c r="J294" s="5" t="str">
        <f t="shared" si="7"/>
        <v/>
      </c>
    </row>
    <row r="295" spans="1:10" ht="14">
      <c r="A295" s="40" t="s">
        <v>1347</v>
      </c>
      <c r="B295" s="11" t="s">
        <v>620</v>
      </c>
      <c r="C295" s="12" t="s">
        <v>621</v>
      </c>
      <c r="D295" s="13">
        <v>294</v>
      </c>
      <c r="E295" s="5">
        <v>8</v>
      </c>
      <c r="F295" s="5">
        <v>5</v>
      </c>
      <c r="G295" s="5">
        <v>9</v>
      </c>
      <c r="H295" s="5">
        <v>9294</v>
      </c>
      <c r="I295" s="8">
        <v>6</v>
      </c>
      <c r="J295" s="5" t="str">
        <f t="shared" si="7"/>
        <v/>
      </c>
    </row>
    <row r="296" spans="1:10" ht="14">
      <c r="A296" s="40" t="s">
        <v>1348</v>
      </c>
      <c r="B296" s="11" t="s">
        <v>622</v>
      </c>
      <c r="C296" s="12" t="s">
        <v>623</v>
      </c>
      <c r="D296" s="13">
        <v>295</v>
      </c>
      <c r="E296" s="5">
        <v>8</v>
      </c>
      <c r="F296" s="5">
        <v>5</v>
      </c>
      <c r="G296" s="5">
        <v>9</v>
      </c>
      <c r="H296" s="5">
        <v>9295</v>
      </c>
      <c r="I296" s="8">
        <v>6</v>
      </c>
      <c r="J296" s="5" t="str">
        <f t="shared" si="7"/>
        <v/>
      </c>
    </row>
    <row r="297" spans="1:10" ht="14">
      <c r="A297" s="40" t="s">
        <v>1349</v>
      </c>
      <c r="B297" s="11" t="s">
        <v>624</v>
      </c>
      <c r="C297" s="12" t="s">
        <v>625</v>
      </c>
      <c r="D297" s="13">
        <v>296</v>
      </c>
      <c r="E297" s="5">
        <v>8</v>
      </c>
      <c r="F297" s="5">
        <v>5</v>
      </c>
      <c r="G297" s="5">
        <v>9</v>
      </c>
      <c r="H297" s="5">
        <v>9296</v>
      </c>
      <c r="I297" s="8">
        <v>6</v>
      </c>
      <c r="J297" s="5" t="str">
        <f t="shared" si="7"/>
        <v/>
      </c>
    </row>
    <row r="298" spans="1:10" ht="14">
      <c r="A298" s="40" t="s">
        <v>1350</v>
      </c>
      <c r="B298" s="11" t="s">
        <v>626</v>
      </c>
      <c r="C298" s="12" t="s">
        <v>627</v>
      </c>
      <c r="D298" s="13">
        <v>297</v>
      </c>
      <c r="E298" s="5">
        <v>8</v>
      </c>
      <c r="F298" s="5">
        <v>5</v>
      </c>
      <c r="G298" s="5">
        <v>9</v>
      </c>
      <c r="H298" s="5">
        <v>9297</v>
      </c>
      <c r="I298" s="8">
        <v>6</v>
      </c>
      <c r="J298" s="5" t="str">
        <f t="shared" si="7"/>
        <v/>
      </c>
    </row>
    <row r="299" spans="1:10" ht="14">
      <c r="A299" s="40" t="s">
        <v>1351</v>
      </c>
      <c r="B299" s="11" t="s">
        <v>628</v>
      </c>
      <c r="C299" s="12" t="s">
        <v>629</v>
      </c>
      <c r="D299" s="13">
        <v>298</v>
      </c>
      <c r="E299" s="5">
        <v>8</v>
      </c>
      <c r="F299" s="5">
        <v>5</v>
      </c>
      <c r="G299" s="5">
        <v>9</v>
      </c>
      <c r="H299" s="5">
        <v>9298</v>
      </c>
      <c r="I299" s="8">
        <v>6</v>
      </c>
      <c r="J299" s="5" t="str">
        <f t="shared" si="7"/>
        <v/>
      </c>
    </row>
    <row r="300" spans="1:10" ht="14">
      <c r="A300" s="40" t="s">
        <v>1352</v>
      </c>
      <c r="B300" s="11" t="s">
        <v>630</v>
      </c>
      <c r="C300" s="12" t="s">
        <v>631</v>
      </c>
      <c r="D300" s="13">
        <v>299</v>
      </c>
      <c r="E300" s="5">
        <v>4</v>
      </c>
      <c r="F300" s="5">
        <v>5</v>
      </c>
      <c r="G300" s="5">
        <v>9</v>
      </c>
      <c r="H300" s="5">
        <v>9299</v>
      </c>
      <c r="I300" s="8">
        <v>6</v>
      </c>
      <c r="J300" s="5" t="str">
        <f t="shared" si="7"/>
        <v/>
      </c>
    </row>
    <row r="301" spans="1:10" ht="14">
      <c r="A301" s="40" t="s">
        <v>1353</v>
      </c>
      <c r="B301" s="11" t="s">
        <v>632</v>
      </c>
      <c r="C301" s="12" t="s">
        <v>633</v>
      </c>
      <c r="D301" s="13">
        <v>300</v>
      </c>
      <c r="E301" s="5">
        <v>9</v>
      </c>
      <c r="F301" s="5">
        <v>5</v>
      </c>
      <c r="G301" s="5">
        <v>9</v>
      </c>
      <c r="H301" s="5">
        <v>9300</v>
      </c>
      <c r="I301" s="8">
        <v>6</v>
      </c>
      <c r="J301" s="5" t="str">
        <f t="shared" si="7"/>
        <v/>
      </c>
    </row>
    <row r="302" spans="1:10" ht="14">
      <c r="A302" s="40" t="s">
        <v>1354</v>
      </c>
      <c r="B302" s="11" t="s">
        <v>634</v>
      </c>
      <c r="C302" s="12" t="s">
        <v>635</v>
      </c>
      <c r="D302" s="13">
        <v>301</v>
      </c>
      <c r="E302" s="5">
        <v>8</v>
      </c>
      <c r="F302" s="5">
        <v>5</v>
      </c>
      <c r="G302" s="5">
        <v>9</v>
      </c>
      <c r="H302" s="5">
        <v>9301</v>
      </c>
      <c r="I302" s="8">
        <v>6</v>
      </c>
      <c r="J302" s="5" t="str">
        <f t="shared" si="7"/>
        <v/>
      </c>
    </row>
    <row r="303" spans="1:10" ht="14">
      <c r="A303" s="40" t="s">
        <v>1355</v>
      </c>
      <c r="B303" s="11" t="s">
        <v>636</v>
      </c>
      <c r="C303" s="12" t="s">
        <v>637</v>
      </c>
      <c r="D303" s="13">
        <v>302</v>
      </c>
      <c r="E303" s="5">
        <v>8</v>
      </c>
      <c r="F303" s="5">
        <v>5</v>
      </c>
      <c r="G303" s="5">
        <v>9</v>
      </c>
      <c r="H303" s="5">
        <v>9302</v>
      </c>
      <c r="I303" s="8">
        <v>6</v>
      </c>
      <c r="J303" s="5" t="str">
        <f t="shared" si="7"/>
        <v/>
      </c>
    </row>
    <row r="304" spans="1:10" ht="14">
      <c r="A304" s="40" t="s">
        <v>1356</v>
      </c>
      <c r="B304" s="11" t="s">
        <v>638</v>
      </c>
      <c r="C304" s="12" t="s">
        <v>639</v>
      </c>
      <c r="D304" s="13">
        <v>303</v>
      </c>
      <c r="E304" s="5">
        <v>8</v>
      </c>
      <c r="F304" s="5">
        <v>5</v>
      </c>
      <c r="G304" s="5">
        <v>9</v>
      </c>
      <c r="H304" s="5">
        <v>9303</v>
      </c>
      <c r="I304" s="8">
        <v>6</v>
      </c>
      <c r="J304" s="5" t="str">
        <f t="shared" si="7"/>
        <v/>
      </c>
    </row>
    <row r="305" spans="1:10" ht="14">
      <c r="A305" s="40" t="s">
        <v>1357</v>
      </c>
      <c r="B305" s="11" t="s">
        <v>640</v>
      </c>
      <c r="C305" s="12" t="s">
        <v>641</v>
      </c>
      <c r="D305" s="13">
        <v>304</v>
      </c>
      <c r="E305" s="5">
        <v>4</v>
      </c>
      <c r="F305" s="5">
        <v>5</v>
      </c>
      <c r="G305" s="5">
        <v>9</v>
      </c>
      <c r="H305" s="5">
        <v>9304</v>
      </c>
      <c r="I305" s="8">
        <v>6</v>
      </c>
      <c r="J305" s="5" t="str">
        <f t="shared" si="7"/>
        <v/>
      </c>
    </row>
    <row r="306" spans="1:10" ht="14">
      <c r="A306" s="40" t="s">
        <v>1358</v>
      </c>
      <c r="B306" s="11" t="s">
        <v>642</v>
      </c>
      <c r="C306" s="12" t="s">
        <v>643</v>
      </c>
      <c r="D306" s="13">
        <v>305</v>
      </c>
      <c r="E306" s="5">
        <v>8</v>
      </c>
      <c r="F306" s="5">
        <v>5</v>
      </c>
      <c r="G306" s="5">
        <v>9</v>
      </c>
      <c r="H306" s="5">
        <v>9305</v>
      </c>
      <c r="I306" s="8">
        <v>6</v>
      </c>
      <c r="J306" s="5" t="str">
        <f t="shared" si="7"/>
        <v/>
      </c>
    </row>
    <row r="307" spans="1:10" ht="14">
      <c r="A307" s="40" t="s">
        <v>1359</v>
      </c>
      <c r="B307" s="11" t="s">
        <v>644</v>
      </c>
      <c r="C307" s="12" t="s">
        <v>645</v>
      </c>
      <c r="D307" s="13">
        <v>306</v>
      </c>
      <c r="E307" s="5">
        <v>8</v>
      </c>
      <c r="F307" s="5">
        <v>5</v>
      </c>
      <c r="G307" s="5">
        <v>9</v>
      </c>
      <c r="H307" s="5">
        <v>9306</v>
      </c>
      <c r="I307" s="8">
        <v>6</v>
      </c>
      <c r="J307" s="5" t="str">
        <f t="shared" si="7"/>
        <v/>
      </c>
    </row>
    <row r="308" spans="1:10" ht="14">
      <c r="A308" s="40" t="s">
        <v>1360</v>
      </c>
      <c r="B308" s="11" t="s">
        <v>646</v>
      </c>
      <c r="C308" s="12" t="s">
        <v>647</v>
      </c>
      <c r="D308" s="13">
        <v>307</v>
      </c>
      <c r="E308" s="5">
        <v>8</v>
      </c>
      <c r="F308" s="5">
        <v>5</v>
      </c>
      <c r="G308" s="5">
        <v>9</v>
      </c>
      <c r="H308" s="5">
        <v>9307</v>
      </c>
      <c r="I308" s="8">
        <v>6</v>
      </c>
      <c r="J308" s="5" t="str">
        <f t="shared" si="7"/>
        <v/>
      </c>
    </row>
    <row r="309" spans="1:10" ht="14">
      <c r="A309" s="40" t="s">
        <v>1361</v>
      </c>
      <c r="B309" s="11" t="s">
        <v>648</v>
      </c>
      <c r="C309" s="12" t="s">
        <v>649</v>
      </c>
      <c r="D309" s="13">
        <v>308</v>
      </c>
      <c r="E309" s="5">
        <v>8</v>
      </c>
      <c r="F309" s="5">
        <v>5</v>
      </c>
      <c r="G309" s="5">
        <v>9</v>
      </c>
      <c r="H309" s="5">
        <v>9308</v>
      </c>
      <c r="I309" s="8">
        <v>6</v>
      </c>
      <c r="J309" s="5" t="str">
        <f t="shared" si="7"/>
        <v/>
      </c>
    </row>
    <row r="310" spans="1:10" ht="14">
      <c r="A310" s="40" t="s">
        <v>1362</v>
      </c>
      <c r="B310" s="11" t="s">
        <v>650</v>
      </c>
      <c r="C310" s="13" t="s">
        <v>651</v>
      </c>
      <c r="D310" s="13">
        <v>309</v>
      </c>
      <c r="E310" s="5">
        <v>8</v>
      </c>
      <c r="F310" s="5">
        <v>3</v>
      </c>
      <c r="G310" s="5">
        <v>3</v>
      </c>
      <c r="H310" s="5">
        <v>3309</v>
      </c>
      <c r="I310" s="8">
        <v>6</v>
      </c>
      <c r="J310" s="5" t="str">
        <f t="shared" si="7"/>
        <v/>
      </c>
    </row>
    <row r="311" spans="1:10" ht="14">
      <c r="A311" s="40" t="s">
        <v>1363</v>
      </c>
      <c r="B311" s="11" t="s">
        <v>652</v>
      </c>
      <c r="C311" s="12" t="s">
        <v>653</v>
      </c>
      <c r="D311" s="13">
        <v>310</v>
      </c>
      <c r="E311" s="5">
        <v>8</v>
      </c>
      <c r="F311" s="5">
        <v>5</v>
      </c>
      <c r="G311" s="5">
        <v>9</v>
      </c>
      <c r="H311" s="5">
        <v>9310</v>
      </c>
      <c r="I311" s="8">
        <v>6</v>
      </c>
      <c r="J311" s="5" t="str">
        <f t="shared" si="7"/>
        <v/>
      </c>
    </row>
    <row r="312" spans="1:10" ht="14">
      <c r="A312" s="40" t="s">
        <v>1364</v>
      </c>
      <c r="B312" s="11" t="s">
        <v>654</v>
      </c>
      <c r="C312" s="12" t="s">
        <v>655</v>
      </c>
      <c r="D312" s="13">
        <v>311</v>
      </c>
      <c r="E312" s="5">
        <v>8</v>
      </c>
      <c r="F312" s="5">
        <v>5</v>
      </c>
      <c r="G312" s="5">
        <v>9</v>
      </c>
      <c r="H312" s="5">
        <v>9311</v>
      </c>
      <c r="I312" s="8">
        <v>6</v>
      </c>
      <c r="J312" s="5" t="str">
        <f t="shared" si="7"/>
        <v/>
      </c>
    </row>
    <row r="313" spans="1:10" ht="14">
      <c r="A313" s="40" t="s">
        <v>1365</v>
      </c>
      <c r="B313" s="11" t="s">
        <v>656</v>
      </c>
      <c r="C313" s="12" t="s">
        <v>657</v>
      </c>
      <c r="D313" s="13">
        <v>312</v>
      </c>
      <c r="E313" s="5">
        <v>7</v>
      </c>
      <c r="F313" s="5">
        <v>3</v>
      </c>
      <c r="G313" s="5">
        <v>3</v>
      </c>
      <c r="H313" s="5">
        <v>3312</v>
      </c>
      <c r="I313" s="8">
        <v>6</v>
      </c>
      <c r="J313" s="5" t="str">
        <f t="shared" si="7"/>
        <v/>
      </c>
    </row>
    <row r="314" spans="1:10" ht="14">
      <c r="A314" s="40" t="s">
        <v>1366</v>
      </c>
      <c r="B314" s="11" t="s">
        <v>658</v>
      </c>
      <c r="C314" s="12" t="s">
        <v>659</v>
      </c>
      <c r="D314" s="13">
        <v>313</v>
      </c>
      <c r="E314" s="5">
        <v>8</v>
      </c>
      <c r="F314" s="5">
        <v>5</v>
      </c>
      <c r="G314" s="5">
        <v>9</v>
      </c>
      <c r="H314" s="5">
        <v>9313</v>
      </c>
      <c r="I314" s="8">
        <v>6</v>
      </c>
      <c r="J314" s="5" t="str">
        <f t="shared" si="7"/>
        <v/>
      </c>
    </row>
    <row r="315" spans="1:10" ht="14">
      <c r="A315" s="40" t="s">
        <v>1367</v>
      </c>
      <c r="B315" s="11" t="s">
        <v>660</v>
      </c>
      <c r="C315" s="12" t="s">
        <v>661</v>
      </c>
      <c r="D315" s="13">
        <v>314</v>
      </c>
      <c r="E315" s="5">
        <v>8</v>
      </c>
      <c r="F315" s="5">
        <v>5</v>
      </c>
      <c r="G315" s="5">
        <v>9</v>
      </c>
      <c r="H315" s="5">
        <v>9314</v>
      </c>
      <c r="I315" s="8">
        <v>6</v>
      </c>
      <c r="J315" s="5" t="str">
        <f t="shared" si="7"/>
        <v/>
      </c>
    </row>
    <row r="316" spans="1:10" ht="14">
      <c r="A316" s="40" t="s">
        <v>1368</v>
      </c>
      <c r="B316" s="11" t="s">
        <v>662</v>
      </c>
      <c r="C316" s="12" t="s">
        <v>663</v>
      </c>
      <c r="D316" s="13">
        <v>315</v>
      </c>
      <c r="E316" s="5">
        <v>8</v>
      </c>
      <c r="F316" s="5">
        <v>5</v>
      </c>
      <c r="G316" s="5">
        <v>9</v>
      </c>
      <c r="H316" s="5">
        <v>9315</v>
      </c>
      <c r="I316" s="8">
        <v>6</v>
      </c>
      <c r="J316" s="5" t="str">
        <f t="shared" si="7"/>
        <v/>
      </c>
    </row>
    <row r="317" spans="1:10" ht="14">
      <c r="A317" s="40" t="s">
        <v>1369</v>
      </c>
      <c r="B317" s="11" t="s">
        <v>664</v>
      </c>
      <c r="C317" s="12" t="s">
        <v>665</v>
      </c>
      <c r="D317" s="13">
        <v>316</v>
      </c>
      <c r="E317" s="5">
        <v>8</v>
      </c>
      <c r="F317" s="5">
        <v>5</v>
      </c>
      <c r="G317" s="5">
        <v>9</v>
      </c>
      <c r="H317" s="5">
        <v>9316</v>
      </c>
      <c r="I317" s="8">
        <v>6</v>
      </c>
      <c r="J317" s="5" t="str">
        <f t="shared" si="7"/>
        <v/>
      </c>
    </row>
    <row r="318" spans="1:10" ht="14">
      <c r="A318" s="40" t="s">
        <v>1370</v>
      </c>
      <c r="B318" s="11" t="s">
        <v>666</v>
      </c>
      <c r="C318" s="12" t="s">
        <v>667</v>
      </c>
      <c r="D318" s="13">
        <v>317</v>
      </c>
      <c r="E318" s="5">
        <v>8</v>
      </c>
      <c r="F318" s="5">
        <v>2</v>
      </c>
      <c r="G318" s="5">
        <v>2</v>
      </c>
      <c r="H318" s="5">
        <v>2317</v>
      </c>
      <c r="I318" s="8">
        <v>6</v>
      </c>
      <c r="J318" s="5" t="str">
        <f t="shared" si="7"/>
        <v/>
      </c>
    </row>
    <row r="319" spans="1:10" ht="14">
      <c r="A319" s="40" t="s">
        <v>1371</v>
      </c>
      <c r="B319" s="11" t="s">
        <v>668</v>
      </c>
      <c r="C319" s="12" t="s">
        <v>669</v>
      </c>
      <c r="D319" s="13">
        <v>318</v>
      </c>
      <c r="E319" s="5">
        <v>8</v>
      </c>
      <c r="F319" s="5">
        <v>2</v>
      </c>
      <c r="G319" s="5">
        <v>2</v>
      </c>
      <c r="H319" s="5">
        <v>2318</v>
      </c>
      <c r="I319" s="8">
        <v>6</v>
      </c>
      <c r="J319" s="5" t="str">
        <f t="shared" si="7"/>
        <v/>
      </c>
    </row>
    <row r="320" spans="1:10" ht="14">
      <c r="A320" s="40" t="s">
        <v>1372</v>
      </c>
      <c r="B320" s="11" t="s">
        <v>670</v>
      </c>
      <c r="C320" s="12" t="s">
        <v>671</v>
      </c>
      <c r="D320" s="13">
        <v>319</v>
      </c>
      <c r="E320" s="5">
        <v>5</v>
      </c>
      <c r="F320" s="5">
        <v>1</v>
      </c>
      <c r="G320" s="5">
        <v>1</v>
      </c>
      <c r="H320" s="5">
        <v>1319</v>
      </c>
      <c r="I320" s="8">
        <v>6</v>
      </c>
    </row>
    <row r="321" spans="1:10" ht="14">
      <c r="A321" s="40" t="s">
        <v>1373</v>
      </c>
      <c r="B321" s="11" t="s">
        <v>672</v>
      </c>
      <c r="C321" s="12" t="s">
        <v>673</v>
      </c>
      <c r="D321" s="13">
        <v>320</v>
      </c>
      <c r="E321" s="5">
        <v>8</v>
      </c>
      <c r="F321" s="5">
        <v>5</v>
      </c>
      <c r="G321" s="5">
        <v>9</v>
      </c>
      <c r="H321" s="5">
        <v>9320</v>
      </c>
      <c r="I321" s="8">
        <v>6</v>
      </c>
      <c r="J321" s="5" t="str">
        <f t="shared" ref="J321:J343" si="8">IF(G321=1,"7","")</f>
        <v/>
      </c>
    </row>
    <row r="322" spans="1:10" ht="14">
      <c r="A322" s="40" t="s">
        <v>1374</v>
      </c>
      <c r="B322" s="11" t="s">
        <v>674</v>
      </c>
      <c r="C322" s="12" t="s">
        <v>675</v>
      </c>
      <c r="D322" s="13">
        <v>321</v>
      </c>
      <c r="E322" s="5">
        <v>8</v>
      </c>
      <c r="F322" s="5">
        <v>5</v>
      </c>
      <c r="G322" s="5">
        <v>9</v>
      </c>
      <c r="H322" s="5">
        <v>9321</v>
      </c>
      <c r="I322" s="8">
        <v>6</v>
      </c>
      <c r="J322" s="5" t="str">
        <f t="shared" si="8"/>
        <v/>
      </c>
    </row>
    <row r="323" spans="1:10" ht="14">
      <c r="A323" s="40" t="s">
        <v>1375</v>
      </c>
      <c r="B323" s="11" t="s">
        <v>676</v>
      </c>
      <c r="C323" s="12" t="s">
        <v>677</v>
      </c>
      <c r="D323" s="13">
        <v>322</v>
      </c>
      <c r="E323" s="5">
        <v>8</v>
      </c>
      <c r="F323" s="5">
        <v>5</v>
      </c>
      <c r="G323" s="5">
        <v>9</v>
      </c>
      <c r="H323" s="5">
        <v>9322</v>
      </c>
      <c r="I323" s="8">
        <v>6</v>
      </c>
      <c r="J323" s="5" t="str">
        <f t="shared" si="8"/>
        <v/>
      </c>
    </row>
    <row r="324" spans="1:10" ht="14">
      <c r="A324" s="40" t="s">
        <v>1376</v>
      </c>
      <c r="B324" s="11" t="s">
        <v>678</v>
      </c>
      <c r="C324" s="12" t="s">
        <v>679</v>
      </c>
      <c r="D324" s="13">
        <v>323</v>
      </c>
      <c r="E324" s="5">
        <v>8</v>
      </c>
      <c r="F324" s="5">
        <v>5</v>
      </c>
      <c r="G324" s="5">
        <v>9</v>
      </c>
      <c r="H324" s="5">
        <v>9323</v>
      </c>
      <c r="I324" s="8">
        <v>6</v>
      </c>
      <c r="J324" s="5" t="str">
        <f t="shared" si="8"/>
        <v/>
      </c>
    </row>
    <row r="325" spans="1:10" ht="14">
      <c r="A325" s="40" t="s">
        <v>1377</v>
      </c>
      <c r="B325" s="11" t="s">
        <v>680</v>
      </c>
      <c r="C325" s="12" t="s">
        <v>681</v>
      </c>
      <c r="D325" s="13">
        <v>324</v>
      </c>
      <c r="E325" s="5">
        <v>8</v>
      </c>
      <c r="F325" s="5">
        <v>2</v>
      </c>
      <c r="G325" s="5">
        <v>2</v>
      </c>
      <c r="H325" s="5">
        <v>2324</v>
      </c>
      <c r="I325" s="8">
        <v>6</v>
      </c>
      <c r="J325" s="5" t="str">
        <f t="shared" si="8"/>
        <v/>
      </c>
    </row>
    <row r="326" spans="1:10" ht="14">
      <c r="A326" s="40" t="s">
        <v>1378</v>
      </c>
      <c r="B326" s="11" t="s">
        <v>682</v>
      </c>
      <c r="C326" s="12" t="s">
        <v>683</v>
      </c>
      <c r="D326" s="13">
        <v>325</v>
      </c>
      <c r="E326" s="5">
        <v>8</v>
      </c>
      <c r="F326" s="5">
        <v>5</v>
      </c>
      <c r="G326" s="5">
        <v>9</v>
      </c>
      <c r="H326" s="5">
        <v>9325</v>
      </c>
      <c r="I326" s="8">
        <v>6</v>
      </c>
      <c r="J326" s="5" t="str">
        <f t="shared" si="8"/>
        <v/>
      </c>
    </row>
    <row r="327" spans="1:10" ht="14">
      <c r="A327" s="40" t="s">
        <v>1379</v>
      </c>
      <c r="B327" s="11" t="s">
        <v>684</v>
      </c>
      <c r="C327" s="12" t="s">
        <v>685</v>
      </c>
      <c r="D327" s="13">
        <v>326</v>
      </c>
      <c r="E327" s="5">
        <v>8</v>
      </c>
      <c r="F327" s="5">
        <v>5</v>
      </c>
      <c r="G327" s="5">
        <v>9</v>
      </c>
      <c r="H327" s="5">
        <v>9326</v>
      </c>
      <c r="I327" s="8">
        <v>6</v>
      </c>
      <c r="J327" s="5" t="str">
        <f t="shared" si="8"/>
        <v/>
      </c>
    </row>
    <row r="328" spans="1:10" ht="14">
      <c r="A328" s="40" t="s">
        <v>1380</v>
      </c>
      <c r="B328" s="11" t="s">
        <v>686</v>
      </c>
      <c r="C328" s="12" t="s">
        <v>687</v>
      </c>
      <c r="D328" s="13">
        <v>327</v>
      </c>
      <c r="E328" s="5">
        <v>8</v>
      </c>
      <c r="F328" s="5">
        <v>5</v>
      </c>
      <c r="G328" s="5">
        <v>9</v>
      </c>
      <c r="H328" s="5">
        <v>9327</v>
      </c>
      <c r="I328" s="8">
        <v>6</v>
      </c>
      <c r="J328" s="5" t="str">
        <f t="shared" si="8"/>
        <v/>
      </c>
    </row>
    <row r="329" spans="1:10" ht="14">
      <c r="A329" s="40" t="s">
        <v>1381</v>
      </c>
      <c r="B329" s="11" t="s">
        <v>688</v>
      </c>
      <c r="C329" s="12" t="s">
        <v>689</v>
      </c>
      <c r="D329" s="13">
        <v>328</v>
      </c>
      <c r="E329" s="5">
        <v>8</v>
      </c>
      <c r="F329" s="5">
        <v>5</v>
      </c>
      <c r="G329" s="5">
        <v>9</v>
      </c>
      <c r="H329" s="5">
        <v>9328</v>
      </c>
      <c r="I329" s="8">
        <v>6</v>
      </c>
      <c r="J329" s="5" t="str">
        <f t="shared" si="8"/>
        <v/>
      </c>
    </row>
    <row r="330" spans="1:10" ht="14">
      <c r="A330" s="40" t="s">
        <v>1382</v>
      </c>
      <c r="B330" s="11" t="s">
        <v>690</v>
      </c>
      <c r="C330" s="12" t="s">
        <v>691</v>
      </c>
      <c r="D330" s="13">
        <v>329</v>
      </c>
      <c r="E330" s="5">
        <v>8</v>
      </c>
      <c r="F330" s="5">
        <v>5</v>
      </c>
      <c r="G330" s="5">
        <v>9</v>
      </c>
      <c r="H330" s="5">
        <v>9329</v>
      </c>
      <c r="I330" s="8">
        <v>6</v>
      </c>
      <c r="J330" s="5" t="str">
        <f t="shared" si="8"/>
        <v/>
      </c>
    </row>
    <row r="331" spans="1:10" ht="14">
      <c r="A331" s="40" t="s">
        <v>1383</v>
      </c>
      <c r="B331" s="11" t="s">
        <v>692</v>
      </c>
      <c r="C331" s="12" t="s">
        <v>693</v>
      </c>
      <c r="D331" s="13">
        <v>330</v>
      </c>
      <c r="E331" s="5">
        <v>8</v>
      </c>
      <c r="F331" s="5">
        <v>5</v>
      </c>
      <c r="G331" s="5">
        <v>9</v>
      </c>
      <c r="H331" s="5">
        <v>9330</v>
      </c>
      <c r="I331" s="8">
        <v>6</v>
      </c>
      <c r="J331" s="5" t="str">
        <f t="shared" si="8"/>
        <v/>
      </c>
    </row>
    <row r="332" spans="1:10" ht="14">
      <c r="A332" s="40" t="s">
        <v>1384</v>
      </c>
      <c r="B332" s="11" t="s">
        <v>694</v>
      </c>
      <c r="C332" s="12" t="s">
        <v>695</v>
      </c>
      <c r="D332" s="13">
        <v>331</v>
      </c>
      <c r="E332" s="5">
        <v>8</v>
      </c>
      <c r="F332" s="5">
        <v>5</v>
      </c>
      <c r="G332" s="5">
        <v>9</v>
      </c>
      <c r="H332" s="5">
        <v>9331</v>
      </c>
      <c r="I332" s="8">
        <v>6</v>
      </c>
      <c r="J332" s="5" t="str">
        <f t="shared" si="8"/>
        <v/>
      </c>
    </row>
    <row r="333" spans="1:10" ht="14">
      <c r="A333" s="40" t="s">
        <v>1385</v>
      </c>
      <c r="B333" s="11" t="s">
        <v>696</v>
      </c>
      <c r="C333" s="12" t="s">
        <v>697</v>
      </c>
      <c r="D333" s="13">
        <v>332</v>
      </c>
      <c r="E333" s="5">
        <v>8</v>
      </c>
      <c r="F333" s="5">
        <v>5</v>
      </c>
      <c r="G333" s="5">
        <v>9</v>
      </c>
      <c r="H333" s="5">
        <v>9332</v>
      </c>
      <c r="I333" s="8">
        <v>6</v>
      </c>
      <c r="J333" s="5" t="str">
        <f t="shared" si="8"/>
        <v/>
      </c>
    </row>
    <row r="334" spans="1:10" ht="14">
      <c r="A334" s="40" t="s">
        <v>1386</v>
      </c>
      <c r="B334" s="11" t="s">
        <v>698</v>
      </c>
      <c r="C334" s="12" t="s">
        <v>699</v>
      </c>
      <c r="D334" s="13">
        <v>333</v>
      </c>
      <c r="E334" s="5">
        <v>8</v>
      </c>
      <c r="F334" s="5">
        <v>5</v>
      </c>
      <c r="G334" s="5">
        <v>9</v>
      </c>
      <c r="H334" s="5">
        <v>9333</v>
      </c>
      <c r="I334" s="8">
        <v>6</v>
      </c>
      <c r="J334" s="5" t="str">
        <f t="shared" si="8"/>
        <v/>
      </c>
    </row>
    <row r="335" spans="1:10" ht="14">
      <c r="A335" s="40" t="s">
        <v>1387</v>
      </c>
      <c r="B335" s="11" t="s">
        <v>700</v>
      </c>
      <c r="C335" s="12" t="s">
        <v>701</v>
      </c>
      <c r="D335" s="13">
        <v>334</v>
      </c>
      <c r="E335" s="5">
        <v>7</v>
      </c>
      <c r="F335" s="5">
        <v>5</v>
      </c>
      <c r="G335" s="5">
        <v>9</v>
      </c>
      <c r="H335" s="5">
        <v>9334</v>
      </c>
      <c r="I335" s="8">
        <v>6</v>
      </c>
      <c r="J335" s="5" t="str">
        <f t="shared" si="8"/>
        <v/>
      </c>
    </row>
    <row r="336" spans="1:10" ht="14">
      <c r="A336" s="40" t="s">
        <v>1388</v>
      </c>
      <c r="B336" s="11" t="s">
        <v>702</v>
      </c>
      <c r="C336" s="12" t="s">
        <v>703</v>
      </c>
      <c r="D336" s="13">
        <v>335</v>
      </c>
      <c r="E336" s="5">
        <v>8</v>
      </c>
      <c r="F336" s="5">
        <v>5</v>
      </c>
      <c r="G336" s="5">
        <v>9</v>
      </c>
      <c r="H336" s="5">
        <v>9335</v>
      </c>
      <c r="I336" s="8">
        <v>6</v>
      </c>
      <c r="J336" s="5" t="str">
        <f t="shared" si="8"/>
        <v/>
      </c>
    </row>
    <row r="337" spans="1:10" ht="14">
      <c r="A337" s="40" t="s">
        <v>1389</v>
      </c>
      <c r="B337" s="11" t="s">
        <v>704</v>
      </c>
      <c r="C337" s="12" t="s">
        <v>705</v>
      </c>
      <c r="D337" s="13">
        <v>336</v>
      </c>
      <c r="E337" s="5">
        <v>6</v>
      </c>
      <c r="F337" s="5">
        <v>5</v>
      </c>
      <c r="G337" s="5">
        <v>9</v>
      </c>
      <c r="H337" s="5">
        <v>9336</v>
      </c>
      <c r="I337" s="8">
        <v>6</v>
      </c>
      <c r="J337" s="5" t="str">
        <f t="shared" si="8"/>
        <v/>
      </c>
    </row>
    <row r="338" spans="1:10" ht="14">
      <c r="A338" s="40" t="s">
        <v>1390</v>
      </c>
      <c r="B338" s="11" t="s">
        <v>706</v>
      </c>
      <c r="C338" s="12" t="s">
        <v>707</v>
      </c>
      <c r="D338" s="13">
        <v>337</v>
      </c>
      <c r="E338" s="5">
        <v>8</v>
      </c>
      <c r="F338" s="5">
        <v>5</v>
      </c>
      <c r="G338" s="5">
        <v>5</v>
      </c>
      <c r="H338" s="5">
        <v>5337</v>
      </c>
      <c r="I338" s="8">
        <v>6</v>
      </c>
      <c r="J338" s="5" t="str">
        <f t="shared" si="8"/>
        <v/>
      </c>
    </row>
    <row r="339" spans="1:10" ht="14">
      <c r="A339" s="40" t="s">
        <v>1391</v>
      </c>
      <c r="B339" s="11" t="s">
        <v>708</v>
      </c>
      <c r="C339" s="12" t="s">
        <v>709</v>
      </c>
      <c r="D339" s="13">
        <v>338</v>
      </c>
      <c r="E339" s="5">
        <v>8</v>
      </c>
      <c r="F339" s="5">
        <v>5</v>
      </c>
      <c r="G339" s="5">
        <v>9</v>
      </c>
      <c r="H339" s="5">
        <v>9338</v>
      </c>
      <c r="I339" s="8">
        <v>6</v>
      </c>
      <c r="J339" s="5" t="str">
        <f t="shared" si="8"/>
        <v/>
      </c>
    </row>
    <row r="340" spans="1:10" ht="14">
      <c r="A340" s="40" t="s">
        <v>1392</v>
      </c>
      <c r="B340" s="11" t="s">
        <v>710</v>
      </c>
      <c r="C340" s="12" t="s">
        <v>711</v>
      </c>
      <c r="D340" s="13">
        <v>339</v>
      </c>
      <c r="E340" s="5">
        <v>3</v>
      </c>
      <c r="F340" s="5">
        <v>2</v>
      </c>
      <c r="G340" s="5">
        <v>2</v>
      </c>
      <c r="H340" s="5">
        <v>2339</v>
      </c>
      <c r="I340" s="8">
        <v>6</v>
      </c>
      <c r="J340" s="5" t="str">
        <f t="shared" si="8"/>
        <v/>
      </c>
    </row>
    <row r="341" spans="1:10" ht="14">
      <c r="A341" s="40" t="s">
        <v>1393</v>
      </c>
      <c r="B341" s="11" t="s">
        <v>712</v>
      </c>
      <c r="C341" s="12" t="s">
        <v>713</v>
      </c>
      <c r="D341" s="13">
        <v>340</v>
      </c>
      <c r="E341" s="5">
        <v>8</v>
      </c>
      <c r="F341" s="5">
        <v>5</v>
      </c>
      <c r="G341" s="5">
        <v>9</v>
      </c>
      <c r="H341" s="5">
        <v>9340</v>
      </c>
      <c r="I341" s="8">
        <v>6</v>
      </c>
      <c r="J341" s="5" t="str">
        <f t="shared" si="8"/>
        <v/>
      </c>
    </row>
    <row r="342" spans="1:10" ht="14">
      <c r="A342" s="40" t="s">
        <v>1394</v>
      </c>
      <c r="B342" s="11" t="s">
        <v>714</v>
      </c>
      <c r="C342" s="12" t="s">
        <v>715</v>
      </c>
      <c r="D342" s="13">
        <v>341</v>
      </c>
      <c r="E342" s="5">
        <v>8</v>
      </c>
      <c r="F342" s="5">
        <v>5</v>
      </c>
      <c r="G342" s="5">
        <v>9</v>
      </c>
      <c r="H342" s="5">
        <v>9341</v>
      </c>
      <c r="I342" s="8">
        <v>6</v>
      </c>
      <c r="J342" s="5" t="str">
        <f t="shared" si="8"/>
        <v/>
      </c>
    </row>
    <row r="343" spans="1:10" ht="14">
      <c r="A343" s="40" t="s">
        <v>1395</v>
      </c>
      <c r="B343" s="11" t="s">
        <v>716</v>
      </c>
      <c r="C343" s="12" t="s">
        <v>717</v>
      </c>
      <c r="D343" s="13">
        <v>342</v>
      </c>
      <c r="E343" s="5">
        <v>8</v>
      </c>
      <c r="F343" s="5">
        <v>5</v>
      </c>
      <c r="G343" s="5">
        <v>9</v>
      </c>
      <c r="H343" s="5">
        <v>9342</v>
      </c>
      <c r="I343" s="8">
        <v>6</v>
      </c>
      <c r="J343" s="5" t="str">
        <f t="shared" si="8"/>
        <v/>
      </c>
    </row>
    <row r="344" spans="1:10" ht="14">
      <c r="A344" s="40" t="s">
        <v>1396</v>
      </c>
      <c r="B344" s="11" t="s">
        <v>718</v>
      </c>
      <c r="C344" s="12" t="s">
        <v>719</v>
      </c>
      <c r="D344" s="13">
        <v>343</v>
      </c>
      <c r="E344" s="5">
        <v>8</v>
      </c>
      <c r="F344" s="5">
        <v>1</v>
      </c>
      <c r="G344" s="5">
        <v>1</v>
      </c>
      <c r="H344" s="5">
        <v>1343</v>
      </c>
      <c r="I344" s="8">
        <v>6</v>
      </c>
    </row>
    <row r="345" spans="1:10" ht="14">
      <c r="A345" s="40" t="s">
        <v>1397</v>
      </c>
      <c r="B345" s="11" t="s">
        <v>720</v>
      </c>
      <c r="C345" s="12" t="s">
        <v>721</v>
      </c>
      <c r="D345" s="13">
        <v>344</v>
      </c>
      <c r="E345" s="5">
        <v>8</v>
      </c>
      <c r="F345" s="5">
        <v>5</v>
      </c>
      <c r="G345" s="5">
        <v>9</v>
      </c>
      <c r="H345" s="5">
        <v>9344</v>
      </c>
      <c r="I345" s="8">
        <v>6</v>
      </c>
      <c r="J345" s="5" t="str">
        <f t="shared" ref="J345:J405" si="9">IF(G345=1,"7","")</f>
        <v/>
      </c>
    </row>
    <row r="346" spans="1:10" ht="14">
      <c r="A346" s="40" t="s">
        <v>1398</v>
      </c>
      <c r="B346" s="11" t="s">
        <v>722</v>
      </c>
      <c r="C346" s="12" t="s">
        <v>723</v>
      </c>
      <c r="D346" s="13">
        <v>345</v>
      </c>
      <c r="E346" s="5">
        <v>9</v>
      </c>
      <c r="F346" s="5">
        <v>4</v>
      </c>
      <c r="G346" s="5">
        <v>4</v>
      </c>
      <c r="H346" s="5">
        <v>4345</v>
      </c>
      <c r="I346" s="8">
        <v>6</v>
      </c>
      <c r="J346" s="5" t="str">
        <f t="shared" si="9"/>
        <v/>
      </c>
    </row>
    <row r="347" spans="1:10" ht="14">
      <c r="A347" s="40" t="s">
        <v>1399</v>
      </c>
      <c r="B347" s="11" t="s">
        <v>724</v>
      </c>
      <c r="C347" s="12" t="s">
        <v>725</v>
      </c>
      <c r="D347" s="13">
        <v>346</v>
      </c>
      <c r="E347" s="5">
        <v>8</v>
      </c>
      <c r="F347" s="5">
        <v>5</v>
      </c>
      <c r="G347" s="5">
        <v>9</v>
      </c>
      <c r="H347" s="5">
        <v>9346</v>
      </c>
      <c r="I347" s="8">
        <v>6</v>
      </c>
      <c r="J347" s="5" t="str">
        <f t="shared" si="9"/>
        <v/>
      </c>
    </row>
    <row r="348" spans="1:10" ht="14">
      <c r="A348" s="40" t="s">
        <v>1400</v>
      </c>
      <c r="B348" s="11" t="s">
        <v>726</v>
      </c>
      <c r="C348" s="12" t="s">
        <v>727</v>
      </c>
      <c r="D348" s="13">
        <v>347</v>
      </c>
      <c r="E348" s="5">
        <v>8</v>
      </c>
      <c r="F348" s="5">
        <v>5</v>
      </c>
      <c r="G348" s="5">
        <v>9</v>
      </c>
      <c r="H348" s="5">
        <v>9347</v>
      </c>
      <c r="I348" s="8">
        <v>6</v>
      </c>
      <c r="J348" s="5" t="str">
        <f t="shared" si="9"/>
        <v/>
      </c>
    </row>
    <row r="349" spans="1:10" ht="14">
      <c r="A349" s="40" t="s">
        <v>1401</v>
      </c>
      <c r="B349" s="11" t="s">
        <v>728</v>
      </c>
      <c r="C349" s="12" t="s">
        <v>729</v>
      </c>
      <c r="D349" s="13">
        <v>348</v>
      </c>
      <c r="E349" s="5">
        <v>8</v>
      </c>
      <c r="F349" s="5">
        <v>5</v>
      </c>
      <c r="G349" s="5">
        <v>9</v>
      </c>
      <c r="H349" s="5">
        <v>9348</v>
      </c>
      <c r="I349" s="8">
        <v>6</v>
      </c>
      <c r="J349" s="5" t="str">
        <f t="shared" si="9"/>
        <v/>
      </c>
    </row>
    <row r="350" spans="1:10" ht="14">
      <c r="A350" s="40" t="s">
        <v>1402</v>
      </c>
      <c r="B350" s="11" t="s">
        <v>730</v>
      </c>
      <c r="C350" s="12" t="s">
        <v>731</v>
      </c>
      <c r="D350" s="13">
        <v>349</v>
      </c>
      <c r="E350" s="5">
        <v>8</v>
      </c>
      <c r="F350" s="5">
        <v>5</v>
      </c>
      <c r="G350" s="5">
        <v>9</v>
      </c>
      <c r="H350" s="5">
        <v>9349</v>
      </c>
      <c r="I350" s="8">
        <v>6</v>
      </c>
      <c r="J350" s="5" t="str">
        <f t="shared" si="9"/>
        <v/>
      </c>
    </row>
    <row r="351" spans="1:10" ht="14">
      <c r="A351" s="40" t="s">
        <v>1403</v>
      </c>
      <c r="B351" s="11" t="s">
        <v>732</v>
      </c>
      <c r="C351" s="12" t="s">
        <v>733</v>
      </c>
      <c r="D351" s="13">
        <v>350</v>
      </c>
      <c r="E351" s="5">
        <v>8</v>
      </c>
      <c r="F351" s="5">
        <v>5</v>
      </c>
      <c r="G351" s="5">
        <v>9</v>
      </c>
      <c r="H351" s="5">
        <v>9350</v>
      </c>
      <c r="I351" s="8">
        <v>6</v>
      </c>
      <c r="J351" s="5" t="str">
        <f t="shared" si="9"/>
        <v/>
      </c>
    </row>
    <row r="352" spans="1:10" ht="14">
      <c r="A352" s="40" t="s">
        <v>1404</v>
      </c>
      <c r="B352" s="11" t="s">
        <v>734</v>
      </c>
      <c r="C352" s="12" t="s">
        <v>735</v>
      </c>
      <c r="D352" s="13">
        <v>351</v>
      </c>
      <c r="E352" s="5">
        <v>8</v>
      </c>
      <c r="F352" s="5">
        <v>5</v>
      </c>
      <c r="G352" s="5">
        <v>9</v>
      </c>
      <c r="H352" s="5">
        <v>9351</v>
      </c>
      <c r="I352" s="8">
        <v>6</v>
      </c>
      <c r="J352" s="5" t="str">
        <f t="shared" si="9"/>
        <v/>
      </c>
    </row>
    <row r="353" spans="1:10" ht="14">
      <c r="A353" s="40" t="s">
        <v>1405</v>
      </c>
      <c r="B353" s="11" t="s">
        <v>736</v>
      </c>
      <c r="C353" s="12" t="s">
        <v>737</v>
      </c>
      <c r="D353" s="13">
        <v>352</v>
      </c>
      <c r="E353" s="5">
        <v>8</v>
      </c>
      <c r="F353" s="5">
        <v>5</v>
      </c>
      <c r="G353" s="5">
        <v>9</v>
      </c>
      <c r="H353" s="5">
        <v>9352</v>
      </c>
      <c r="I353" s="8">
        <v>6</v>
      </c>
      <c r="J353" s="5" t="str">
        <f t="shared" si="9"/>
        <v/>
      </c>
    </row>
    <row r="354" spans="1:10" ht="14">
      <c r="A354" s="40" t="s">
        <v>1406</v>
      </c>
      <c r="B354" s="11" t="s">
        <v>738</v>
      </c>
      <c r="C354" s="12" t="s">
        <v>739</v>
      </c>
      <c r="D354" s="13">
        <v>353</v>
      </c>
      <c r="E354" s="5">
        <v>8</v>
      </c>
      <c r="F354" s="5">
        <v>5</v>
      </c>
      <c r="G354" s="5">
        <v>9</v>
      </c>
      <c r="H354" s="5">
        <v>9353</v>
      </c>
      <c r="I354" s="8">
        <v>6</v>
      </c>
      <c r="J354" s="5" t="str">
        <f t="shared" si="9"/>
        <v/>
      </c>
    </row>
    <row r="355" spans="1:10" ht="14">
      <c r="A355" s="40" t="s">
        <v>1407</v>
      </c>
      <c r="B355" s="11" t="s">
        <v>740</v>
      </c>
      <c r="C355" s="12" t="s">
        <v>741</v>
      </c>
      <c r="D355" s="13">
        <v>354</v>
      </c>
      <c r="E355" s="5">
        <v>8</v>
      </c>
      <c r="F355" s="5">
        <v>5</v>
      </c>
      <c r="G355" s="5">
        <v>9</v>
      </c>
      <c r="H355" s="5">
        <v>9354</v>
      </c>
      <c r="I355" s="8">
        <v>6</v>
      </c>
      <c r="J355" s="5" t="str">
        <f t="shared" si="9"/>
        <v/>
      </c>
    </row>
    <row r="356" spans="1:10" ht="14">
      <c r="A356" s="40" t="s">
        <v>1408</v>
      </c>
      <c r="B356" s="11" t="s">
        <v>742</v>
      </c>
      <c r="C356" s="12" t="s">
        <v>743</v>
      </c>
      <c r="D356" s="13">
        <v>355</v>
      </c>
      <c r="E356" s="5">
        <v>8</v>
      </c>
      <c r="F356" s="5">
        <v>5</v>
      </c>
      <c r="G356" s="5">
        <v>9</v>
      </c>
      <c r="H356" s="5">
        <v>9355</v>
      </c>
      <c r="I356" s="8">
        <v>6</v>
      </c>
      <c r="J356" s="5" t="str">
        <f t="shared" si="9"/>
        <v/>
      </c>
    </row>
    <row r="357" spans="1:10" ht="14">
      <c r="A357" s="40" t="s">
        <v>1409</v>
      </c>
      <c r="B357" s="11" t="s">
        <v>744</v>
      </c>
      <c r="C357" s="12" t="s">
        <v>745</v>
      </c>
      <c r="D357" s="13">
        <v>356</v>
      </c>
      <c r="E357" s="5">
        <v>8</v>
      </c>
      <c r="F357" s="5">
        <v>5</v>
      </c>
      <c r="G357" s="5">
        <v>9</v>
      </c>
      <c r="H357" s="5">
        <v>9356</v>
      </c>
      <c r="I357" s="8">
        <v>6</v>
      </c>
      <c r="J357" s="5" t="str">
        <f t="shared" si="9"/>
        <v/>
      </c>
    </row>
    <row r="358" spans="1:10" ht="14">
      <c r="A358" s="40" t="s">
        <v>1410</v>
      </c>
      <c r="B358" s="11" t="s">
        <v>746</v>
      </c>
      <c r="C358" s="12" t="s">
        <v>747</v>
      </c>
      <c r="D358" s="13">
        <v>357</v>
      </c>
      <c r="E358" s="5">
        <v>8</v>
      </c>
      <c r="F358" s="5">
        <v>5</v>
      </c>
      <c r="G358" s="5">
        <v>9</v>
      </c>
      <c r="H358" s="5">
        <v>9357</v>
      </c>
      <c r="I358" s="8">
        <v>6</v>
      </c>
      <c r="J358" s="5" t="str">
        <f t="shared" si="9"/>
        <v/>
      </c>
    </row>
    <row r="359" spans="1:10" ht="14">
      <c r="A359" s="40" t="s">
        <v>1411</v>
      </c>
      <c r="B359" s="11" t="s">
        <v>748</v>
      </c>
      <c r="C359" s="12" t="s">
        <v>749</v>
      </c>
      <c r="D359" s="13">
        <v>358</v>
      </c>
      <c r="E359" s="5">
        <v>8</v>
      </c>
      <c r="F359" s="5">
        <v>5</v>
      </c>
      <c r="G359" s="5">
        <v>9</v>
      </c>
      <c r="H359" s="5">
        <v>9358</v>
      </c>
      <c r="I359" s="8">
        <v>6</v>
      </c>
      <c r="J359" s="5" t="str">
        <f t="shared" si="9"/>
        <v/>
      </c>
    </row>
    <row r="360" spans="1:10" ht="14">
      <c r="A360" s="40" t="s">
        <v>1412</v>
      </c>
      <c r="B360" s="11" t="s">
        <v>750</v>
      </c>
      <c r="C360" s="12" t="s">
        <v>751</v>
      </c>
      <c r="D360" s="13">
        <v>359</v>
      </c>
      <c r="E360" s="5">
        <v>8</v>
      </c>
      <c r="F360" s="5">
        <v>5</v>
      </c>
      <c r="G360" s="5">
        <v>9</v>
      </c>
      <c r="H360" s="5">
        <v>9359</v>
      </c>
      <c r="I360" s="8">
        <v>6</v>
      </c>
      <c r="J360" s="5" t="str">
        <f t="shared" si="9"/>
        <v/>
      </c>
    </row>
    <row r="361" spans="1:10" ht="14">
      <c r="A361" s="40" t="s">
        <v>1413</v>
      </c>
      <c r="B361" s="11" t="s">
        <v>752</v>
      </c>
      <c r="C361" s="12" t="s">
        <v>753</v>
      </c>
      <c r="D361" s="13">
        <v>360</v>
      </c>
      <c r="E361" s="5">
        <v>8</v>
      </c>
      <c r="F361" s="5">
        <v>5</v>
      </c>
      <c r="G361" s="5">
        <v>9</v>
      </c>
      <c r="H361" s="5">
        <v>9360</v>
      </c>
      <c r="I361" s="8">
        <v>6</v>
      </c>
      <c r="J361" s="5" t="str">
        <f t="shared" si="9"/>
        <v/>
      </c>
    </row>
    <row r="362" spans="1:10" ht="14">
      <c r="A362" s="40" t="s">
        <v>1414</v>
      </c>
      <c r="B362" s="11" t="s">
        <v>754</v>
      </c>
      <c r="C362" s="12" t="s">
        <v>755</v>
      </c>
      <c r="D362" s="13">
        <v>361</v>
      </c>
      <c r="E362" s="5">
        <v>8</v>
      </c>
      <c r="F362" s="5">
        <v>3</v>
      </c>
      <c r="G362" s="5">
        <v>3</v>
      </c>
      <c r="H362" s="5">
        <v>3361</v>
      </c>
      <c r="I362" s="8">
        <v>6</v>
      </c>
      <c r="J362" s="5" t="str">
        <f t="shared" si="9"/>
        <v/>
      </c>
    </row>
    <row r="363" spans="1:10" ht="14">
      <c r="A363" s="40" t="s">
        <v>1415</v>
      </c>
      <c r="B363" s="11" t="s">
        <v>756</v>
      </c>
      <c r="C363" s="12" t="s">
        <v>757</v>
      </c>
      <c r="D363" s="13">
        <v>362</v>
      </c>
      <c r="E363" s="5">
        <v>8</v>
      </c>
      <c r="F363" s="5">
        <v>5</v>
      </c>
      <c r="G363" s="5">
        <v>9</v>
      </c>
      <c r="H363" s="5">
        <v>9362</v>
      </c>
      <c r="I363" s="8">
        <v>6</v>
      </c>
      <c r="J363" s="5" t="str">
        <f t="shared" si="9"/>
        <v/>
      </c>
    </row>
    <row r="364" spans="1:10" ht="14">
      <c r="A364" s="40" t="s">
        <v>1416</v>
      </c>
      <c r="B364" s="11" t="s">
        <v>758</v>
      </c>
      <c r="C364" s="12" t="s">
        <v>759</v>
      </c>
      <c r="D364" s="13">
        <v>363</v>
      </c>
      <c r="E364" s="5">
        <v>8</v>
      </c>
      <c r="F364" s="5">
        <v>5</v>
      </c>
      <c r="G364" s="5">
        <v>9</v>
      </c>
      <c r="H364" s="5">
        <v>9363</v>
      </c>
      <c r="I364" s="8">
        <v>6</v>
      </c>
      <c r="J364" s="5" t="str">
        <f t="shared" si="9"/>
        <v/>
      </c>
    </row>
    <row r="365" spans="1:10" ht="14">
      <c r="A365" s="40" t="s">
        <v>1417</v>
      </c>
      <c r="B365" s="11" t="s">
        <v>760</v>
      </c>
      <c r="C365" s="12" t="s">
        <v>761</v>
      </c>
      <c r="D365" s="13">
        <v>364</v>
      </c>
      <c r="E365" s="5">
        <v>8</v>
      </c>
      <c r="F365" s="5">
        <v>5</v>
      </c>
      <c r="G365" s="5">
        <v>9</v>
      </c>
      <c r="H365" s="5">
        <v>9364</v>
      </c>
      <c r="I365" s="8">
        <v>6</v>
      </c>
      <c r="J365" s="5" t="str">
        <f t="shared" si="9"/>
        <v/>
      </c>
    </row>
    <row r="366" spans="1:10" ht="14">
      <c r="A366" s="40" t="s">
        <v>1418</v>
      </c>
      <c r="B366" s="11" t="s">
        <v>762</v>
      </c>
      <c r="C366" s="12" t="s">
        <v>763</v>
      </c>
      <c r="D366" s="13">
        <v>365</v>
      </c>
      <c r="E366" s="5">
        <v>8</v>
      </c>
      <c r="F366" s="5">
        <v>3</v>
      </c>
      <c r="G366" s="5">
        <v>3</v>
      </c>
      <c r="H366" s="5">
        <v>3365</v>
      </c>
      <c r="I366" s="8">
        <v>6</v>
      </c>
      <c r="J366" s="5" t="str">
        <f t="shared" si="9"/>
        <v/>
      </c>
    </row>
    <row r="367" spans="1:10" ht="14">
      <c r="A367" s="40" t="s">
        <v>1419</v>
      </c>
      <c r="B367" s="11" t="s">
        <v>764</v>
      </c>
      <c r="C367" s="12" t="s">
        <v>765</v>
      </c>
      <c r="D367" s="13">
        <v>366</v>
      </c>
      <c r="E367" s="5">
        <v>8</v>
      </c>
      <c r="F367" s="5">
        <v>5</v>
      </c>
      <c r="G367" s="5">
        <v>9</v>
      </c>
      <c r="H367" s="5">
        <v>9366</v>
      </c>
      <c r="I367" s="8">
        <v>6</v>
      </c>
      <c r="J367" s="5" t="str">
        <f t="shared" si="9"/>
        <v/>
      </c>
    </row>
    <row r="368" spans="1:10" ht="14">
      <c r="A368" s="40" t="s">
        <v>1420</v>
      </c>
      <c r="B368" s="11" t="s">
        <v>766</v>
      </c>
      <c r="C368" s="12" t="s">
        <v>767</v>
      </c>
      <c r="D368" s="13">
        <v>367</v>
      </c>
      <c r="E368" s="5">
        <v>8</v>
      </c>
      <c r="F368" s="5">
        <v>5</v>
      </c>
      <c r="G368" s="5">
        <v>9</v>
      </c>
      <c r="H368" s="5">
        <v>9367</v>
      </c>
      <c r="I368" s="8">
        <v>6</v>
      </c>
      <c r="J368" s="5" t="str">
        <f t="shared" si="9"/>
        <v/>
      </c>
    </row>
    <row r="369" spans="1:10" ht="14">
      <c r="A369" s="40" t="s">
        <v>1421</v>
      </c>
      <c r="B369" s="11" t="s">
        <v>768</v>
      </c>
      <c r="C369" s="12" t="s">
        <v>769</v>
      </c>
      <c r="D369" s="13">
        <v>368</v>
      </c>
      <c r="E369" s="5">
        <v>8</v>
      </c>
      <c r="F369" s="5">
        <v>5</v>
      </c>
      <c r="G369" s="5">
        <v>9</v>
      </c>
      <c r="H369" s="5">
        <v>9368</v>
      </c>
      <c r="I369" s="8">
        <v>6</v>
      </c>
      <c r="J369" s="5" t="str">
        <f t="shared" si="9"/>
        <v/>
      </c>
    </row>
    <row r="370" spans="1:10" ht="14">
      <c r="A370" s="40" t="s">
        <v>1422</v>
      </c>
      <c r="B370" s="11" t="s">
        <v>770</v>
      </c>
      <c r="C370" s="12" t="s">
        <v>771</v>
      </c>
      <c r="D370" s="13">
        <v>369</v>
      </c>
      <c r="E370" s="5">
        <v>8</v>
      </c>
      <c r="F370" s="5">
        <v>5</v>
      </c>
      <c r="G370" s="5">
        <v>9</v>
      </c>
      <c r="H370" s="5">
        <v>9369</v>
      </c>
      <c r="I370" s="8">
        <v>6</v>
      </c>
      <c r="J370" s="5" t="str">
        <f t="shared" si="9"/>
        <v/>
      </c>
    </row>
    <row r="371" spans="1:10" ht="14">
      <c r="A371" s="40" t="s">
        <v>1423</v>
      </c>
      <c r="B371" s="11" t="s">
        <v>772</v>
      </c>
      <c r="C371" s="12" t="s">
        <v>773</v>
      </c>
      <c r="D371" s="13">
        <v>370</v>
      </c>
      <c r="E371" s="5">
        <v>8</v>
      </c>
      <c r="F371" s="5">
        <v>5</v>
      </c>
      <c r="G371" s="5">
        <v>9</v>
      </c>
      <c r="H371" s="5">
        <v>9370</v>
      </c>
      <c r="I371" s="8">
        <v>6</v>
      </c>
      <c r="J371" s="5" t="str">
        <f t="shared" si="9"/>
        <v/>
      </c>
    </row>
    <row r="372" spans="1:10" ht="14">
      <c r="A372" s="40" t="s">
        <v>1424</v>
      </c>
      <c r="B372" s="11" t="s">
        <v>774</v>
      </c>
      <c r="C372" s="12" t="s">
        <v>775</v>
      </c>
      <c r="D372" s="13">
        <v>371</v>
      </c>
      <c r="E372" s="5">
        <v>8</v>
      </c>
      <c r="F372" s="5">
        <v>5</v>
      </c>
      <c r="G372" s="5">
        <v>9</v>
      </c>
      <c r="H372" s="5">
        <v>9371</v>
      </c>
      <c r="I372" s="8">
        <v>6</v>
      </c>
      <c r="J372" s="5" t="str">
        <f t="shared" si="9"/>
        <v/>
      </c>
    </row>
    <row r="373" spans="1:10" ht="14">
      <c r="A373" s="40" t="s">
        <v>1425</v>
      </c>
      <c r="B373" s="11" t="s">
        <v>776</v>
      </c>
      <c r="C373" s="12" t="s">
        <v>777</v>
      </c>
      <c r="D373" s="13">
        <v>372</v>
      </c>
      <c r="E373" s="5">
        <v>8</v>
      </c>
      <c r="F373" s="5">
        <v>5</v>
      </c>
      <c r="G373" s="5">
        <v>9</v>
      </c>
      <c r="H373" s="5">
        <v>9372</v>
      </c>
      <c r="I373" s="8">
        <v>6</v>
      </c>
      <c r="J373" s="5" t="str">
        <f t="shared" si="9"/>
        <v/>
      </c>
    </row>
    <row r="374" spans="1:10" ht="14">
      <c r="A374" s="40" t="s">
        <v>1426</v>
      </c>
      <c r="B374" s="11" t="s">
        <v>778</v>
      </c>
      <c r="C374" s="12" t="s">
        <v>779</v>
      </c>
      <c r="D374" s="13">
        <v>373</v>
      </c>
      <c r="E374" s="5">
        <v>7</v>
      </c>
      <c r="F374" s="5">
        <v>5</v>
      </c>
      <c r="G374" s="5">
        <v>9</v>
      </c>
      <c r="H374" s="5">
        <v>9373</v>
      </c>
      <c r="I374" s="8">
        <v>6</v>
      </c>
      <c r="J374" s="5" t="str">
        <f t="shared" si="9"/>
        <v/>
      </c>
    </row>
    <row r="375" spans="1:10" ht="14">
      <c r="A375" s="40" t="s">
        <v>1427</v>
      </c>
      <c r="B375" s="11" t="s">
        <v>780</v>
      </c>
      <c r="C375" s="12" t="s">
        <v>781</v>
      </c>
      <c r="D375" s="13">
        <v>374</v>
      </c>
      <c r="E375" s="5">
        <v>8</v>
      </c>
      <c r="F375" s="5">
        <v>5</v>
      </c>
      <c r="G375" s="5">
        <v>9</v>
      </c>
      <c r="H375" s="5">
        <v>9374</v>
      </c>
      <c r="I375" s="8">
        <v>6</v>
      </c>
      <c r="J375" s="5" t="str">
        <f t="shared" si="9"/>
        <v/>
      </c>
    </row>
    <row r="376" spans="1:10" ht="14">
      <c r="A376" s="40" t="s">
        <v>1428</v>
      </c>
      <c r="B376" s="11" t="s">
        <v>782</v>
      </c>
      <c r="C376" s="12" t="s">
        <v>783</v>
      </c>
      <c r="D376" s="13">
        <v>375</v>
      </c>
      <c r="E376" s="5">
        <v>8</v>
      </c>
      <c r="F376" s="5">
        <v>5</v>
      </c>
      <c r="G376" s="5">
        <v>9</v>
      </c>
      <c r="H376" s="5">
        <v>9375</v>
      </c>
      <c r="I376" s="8">
        <v>6</v>
      </c>
      <c r="J376" s="5" t="str">
        <f t="shared" si="9"/>
        <v/>
      </c>
    </row>
    <row r="377" spans="1:10" ht="14">
      <c r="A377" s="40" t="s">
        <v>1429</v>
      </c>
      <c r="B377" s="11" t="s">
        <v>784</v>
      </c>
      <c r="C377" s="12" t="s">
        <v>785</v>
      </c>
      <c r="D377" s="13">
        <v>376</v>
      </c>
      <c r="E377" s="5">
        <v>8</v>
      </c>
      <c r="F377" s="5">
        <v>4</v>
      </c>
      <c r="G377" s="5">
        <v>4</v>
      </c>
      <c r="H377" s="5">
        <v>4376</v>
      </c>
      <c r="I377" s="8">
        <v>6</v>
      </c>
      <c r="J377" s="5" t="str">
        <f t="shared" si="9"/>
        <v/>
      </c>
    </row>
    <row r="378" spans="1:10" ht="14">
      <c r="A378" s="44" t="s">
        <v>1430</v>
      </c>
      <c r="B378" s="11" t="s">
        <v>786</v>
      </c>
      <c r="C378" s="12" t="s">
        <v>787</v>
      </c>
      <c r="D378" s="13">
        <v>377</v>
      </c>
      <c r="E378" s="5">
        <v>3</v>
      </c>
      <c r="F378" s="5">
        <v>4</v>
      </c>
      <c r="G378" s="5">
        <v>4</v>
      </c>
      <c r="H378" s="5">
        <v>4377</v>
      </c>
      <c r="I378" s="8">
        <v>6</v>
      </c>
      <c r="J378" s="5" t="str">
        <f t="shared" si="9"/>
        <v/>
      </c>
    </row>
    <row r="379" spans="1:10" ht="14">
      <c r="A379" s="40" t="s">
        <v>1431</v>
      </c>
      <c r="B379" s="11" t="s">
        <v>788</v>
      </c>
      <c r="C379" s="12" t="s">
        <v>789</v>
      </c>
      <c r="D379" s="13">
        <v>378</v>
      </c>
      <c r="E379" s="5">
        <v>7</v>
      </c>
      <c r="F379" s="5">
        <v>4</v>
      </c>
      <c r="G379" s="5">
        <v>4</v>
      </c>
      <c r="H379" s="5">
        <v>4378</v>
      </c>
      <c r="I379" s="8">
        <v>6</v>
      </c>
      <c r="J379" s="5" t="str">
        <f t="shared" si="9"/>
        <v/>
      </c>
    </row>
    <row r="380" spans="1:10" ht="14">
      <c r="A380" s="40" t="s">
        <v>1432</v>
      </c>
      <c r="B380" s="11" t="s">
        <v>790</v>
      </c>
      <c r="C380" s="12" t="s">
        <v>791</v>
      </c>
      <c r="D380" s="13">
        <v>379</v>
      </c>
      <c r="E380" s="5">
        <v>8</v>
      </c>
      <c r="F380" s="5">
        <v>5</v>
      </c>
      <c r="G380" s="5">
        <v>9</v>
      </c>
      <c r="H380" s="5">
        <v>9379</v>
      </c>
      <c r="I380" s="8">
        <v>6</v>
      </c>
      <c r="J380" s="5" t="str">
        <f t="shared" si="9"/>
        <v/>
      </c>
    </row>
    <row r="381" spans="1:10" ht="14">
      <c r="A381" s="40" t="s">
        <v>1433</v>
      </c>
      <c r="B381" s="11" t="s">
        <v>792</v>
      </c>
      <c r="C381" s="12" t="s">
        <v>793</v>
      </c>
      <c r="D381" s="13">
        <v>380</v>
      </c>
      <c r="E381" s="5">
        <v>8</v>
      </c>
      <c r="F381" s="5">
        <v>5</v>
      </c>
      <c r="G381" s="5">
        <v>9</v>
      </c>
      <c r="H381" s="5">
        <v>9380</v>
      </c>
      <c r="I381" s="8">
        <v>6</v>
      </c>
      <c r="J381" s="5" t="str">
        <f t="shared" si="9"/>
        <v/>
      </c>
    </row>
    <row r="382" spans="1:10" ht="14">
      <c r="A382" s="40" t="s">
        <v>1434</v>
      </c>
      <c r="B382" s="11" t="s">
        <v>794</v>
      </c>
      <c r="C382" s="12" t="s">
        <v>795</v>
      </c>
      <c r="D382" s="13">
        <v>381</v>
      </c>
      <c r="E382" s="5">
        <v>8</v>
      </c>
      <c r="F382" s="5">
        <v>5</v>
      </c>
      <c r="G382" s="5">
        <v>9</v>
      </c>
      <c r="H382" s="5">
        <v>9381</v>
      </c>
      <c r="I382" s="8">
        <v>6</v>
      </c>
      <c r="J382" s="5" t="str">
        <f t="shared" si="9"/>
        <v/>
      </c>
    </row>
    <row r="383" spans="1:10" ht="14">
      <c r="A383" s="40" t="s">
        <v>1435</v>
      </c>
      <c r="B383" s="11" t="s">
        <v>796</v>
      </c>
      <c r="C383" s="12" t="s">
        <v>797</v>
      </c>
      <c r="D383" s="13">
        <v>382</v>
      </c>
      <c r="E383" s="5">
        <v>4</v>
      </c>
      <c r="F383" s="5">
        <v>4</v>
      </c>
      <c r="G383" s="5">
        <v>4</v>
      </c>
      <c r="H383" s="5">
        <v>4382</v>
      </c>
      <c r="I383" s="8">
        <v>6</v>
      </c>
      <c r="J383" s="5" t="str">
        <f t="shared" si="9"/>
        <v/>
      </c>
    </row>
    <row r="384" spans="1:10" ht="14">
      <c r="A384" s="40" t="s">
        <v>1436</v>
      </c>
      <c r="B384" s="11" t="s">
        <v>798</v>
      </c>
      <c r="C384" s="12" t="s">
        <v>799</v>
      </c>
      <c r="D384" s="13">
        <v>383</v>
      </c>
      <c r="E384" s="5">
        <v>8</v>
      </c>
      <c r="F384" s="5">
        <v>5</v>
      </c>
      <c r="G384" s="5">
        <v>9</v>
      </c>
      <c r="H384" s="5">
        <v>9383</v>
      </c>
      <c r="I384" s="8">
        <v>6</v>
      </c>
      <c r="J384" s="5" t="str">
        <f t="shared" si="9"/>
        <v/>
      </c>
    </row>
    <row r="385" spans="1:10" ht="14">
      <c r="A385" s="40" t="s">
        <v>1437</v>
      </c>
      <c r="B385" s="11" t="s">
        <v>800</v>
      </c>
      <c r="C385" s="12" t="s">
        <v>801</v>
      </c>
      <c r="D385" s="13">
        <v>384</v>
      </c>
      <c r="E385" s="5">
        <v>8</v>
      </c>
      <c r="F385" s="5">
        <v>5</v>
      </c>
      <c r="G385" s="5">
        <v>9</v>
      </c>
      <c r="H385" s="5">
        <v>9384</v>
      </c>
      <c r="I385" s="8">
        <v>6</v>
      </c>
      <c r="J385" s="5" t="str">
        <f t="shared" si="9"/>
        <v/>
      </c>
    </row>
    <row r="386" spans="1:10" ht="14">
      <c r="A386" s="40" t="s">
        <v>1438</v>
      </c>
      <c r="B386" s="11" t="s">
        <v>802</v>
      </c>
      <c r="C386" s="12" t="s">
        <v>803</v>
      </c>
      <c r="D386" s="13">
        <v>385</v>
      </c>
      <c r="E386" s="5">
        <v>8</v>
      </c>
      <c r="F386" s="5">
        <v>4</v>
      </c>
      <c r="G386" s="5">
        <v>4</v>
      </c>
      <c r="H386" s="5">
        <v>4385</v>
      </c>
      <c r="I386" s="8">
        <v>6</v>
      </c>
      <c r="J386" s="5" t="str">
        <f t="shared" si="9"/>
        <v/>
      </c>
    </row>
    <row r="387" spans="1:10" ht="14">
      <c r="A387" s="40" t="s">
        <v>1439</v>
      </c>
      <c r="B387" s="11" t="s">
        <v>804</v>
      </c>
      <c r="C387" s="12" t="s">
        <v>805</v>
      </c>
      <c r="D387" s="13">
        <v>386</v>
      </c>
      <c r="E387" s="5">
        <v>7</v>
      </c>
      <c r="F387" s="5">
        <v>5</v>
      </c>
      <c r="G387" s="5">
        <v>9</v>
      </c>
      <c r="H387" s="5">
        <v>9386</v>
      </c>
      <c r="I387" s="8">
        <v>6</v>
      </c>
      <c r="J387" s="5" t="str">
        <f t="shared" si="9"/>
        <v/>
      </c>
    </row>
    <row r="388" spans="1:10" ht="14">
      <c r="A388" s="40" t="s">
        <v>1440</v>
      </c>
      <c r="B388" s="11" t="s">
        <v>806</v>
      </c>
      <c r="C388" s="12" t="s">
        <v>807</v>
      </c>
      <c r="D388" s="13">
        <v>387</v>
      </c>
      <c r="E388" s="5">
        <v>8</v>
      </c>
      <c r="F388" s="5">
        <v>5</v>
      </c>
      <c r="G388" s="5">
        <v>9</v>
      </c>
      <c r="H388" s="5">
        <v>9387</v>
      </c>
      <c r="I388" s="8">
        <v>6</v>
      </c>
      <c r="J388" s="5" t="str">
        <f t="shared" si="9"/>
        <v/>
      </c>
    </row>
    <row r="389" spans="1:10" ht="14">
      <c r="A389" s="40" t="s">
        <v>1441</v>
      </c>
      <c r="B389" s="11" t="s">
        <v>808</v>
      </c>
      <c r="C389" s="12" t="s">
        <v>809</v>
      </c>
      <c r="D389" s="13">
        <v>388</v>
      </c>
      <c r="E389" s="5">
        <v>8</v>
      </c>
      <c r="F389" s="5">
        <v>5</v>
      </c>
      <c r="G389" s="5">
        <v>9</v>
      </c>
      <c r="H389" s="5">
        <v>9388</v>
      </c>
      <c r="I389" s="8">
        <v>6</v>
      </c>
      <c r="J389" s="5" t="str">
        <f t="shared" si="9"/>
        <v/>
      </c>
    </row>
    <row r="390" spans="1:10" ht="14">
      <c r="A390" s="40" t="s">
        <v>1442</v>
      </c>
      <c r="B390" s="11" t="s">
        <v>810</v>
      </c>
      <c r="C390" s="12" t="s">
        <v>811</v>
      </c>
      <c r="D390" s="13">
        <v>389</v>
      </c>
      <c r="E390" s="5">
        <v>8</v>
      </c>
      <c r="F390" s="5">
        <v>5</v>
      </c>
      <c r="G390" s="5">
        <v>9</v>
      </c>
      <c r="H390" s="5">
        <v>9389</v>
      </c>
      <c r="I390" s="8">
        <v>6</v>
      </c>
      <c r="J390" s="5" t="str">
        <f t="shared" si="9"/>
        <v/>
      </c>
    </row>
    <row r="391" spans="1:10" ht="14">
      <c r="A391" s="40" t="s">
        <v>1443</v>
      </c>
      <c r="B391" s="11" t="s">
        <v>812</v>
      </c>
      <c r="C391" s="12" t="s">
        <v>813</v>
      </c>
      <c r="D391" s="13">
        <v>390</v>
      </c>
      <c r="E391" s="5">
        <v>8</v>
      </c>
      <c r="F391" s="5">
        <v>5</v>
      </c>
      <c r="G391" s="5">
        <v>9</v>
      </c>
      <c r="H391" s="5">
        <v>9390</v>
      </c>
      <c r="I391" s="8">
        <v>6</v>
      </c>
      <c r="J391" s="5" t="str">
        <f t="shared" si="9"/>
        <v/>
      </c>
    </row>
    <row r="392" spans="1:10" ht="14">
      <c r="A392" s="40" t="s">
        <v>1444</v>
      </c>
      <c r="B392" s="11" t="s">
        <v>814</v>
      </c>
      <c r="C392" s="12" t="s">
        <v>815</v>
      </c>
      <c r="D392" s="13">
        <v>391</v>
      </c>
      <c r="E392" s="5">
        <v>9</v>
      </c>
      <c r="F392" s="5">
        <v>5</v>
      </c>
      <c r="G392" s="5">
        <v>9</v>
      </c>
      <c r="H392" s="5">
        <v>9391</v>
      </c>
      <c r="I392" s="8">
        <v>6</v>
      </c>
      <c r="J392" s="5" t="str">
        <f t="shared" si="9"/>
        <v/>
      </c>
    </row>
    <row r="393" spans="1:10" ht="14">
      <c r="A393" s="40" t="s">
        <v>1445</v>
      </c>
      <c r="B393" s="11" t="s">
        <v>816</v>
      </c>
      <c r="C393" s="12" t="s">
        <v>817</v>
      </c>
      <c r="D393" s="13">
        <v>392</v>
      </c>
      <c r="E393" s="5">
        <v>8</v>
      </c>
      <c r="F393" s="5">
        <v>5</v>
      </c>
      <c r="G393" s="5">
        <v>9</v>
      </c>
      <c r="H393" s="5">
        <v>9392</v>
      </c>
      <c r="I393" s="8">
        <v>6</v>
      </c>
      <c r="J393" s="5" t="str">
        <f t="shared" si="9"/>
        <v/>
      </c>
    </row>
    <row r="394" spans="1:10" ht="14">
      <c r="A394" s="40" t="s">
        <v>1446</v>
      </c>
      <c r="B394" s="11" t="s">
        <v>818</v>
      </c>
      <c r="C394" s="12" t="s">
        <v>819</v>
      </c>
      <c r="D394" s="13">
        <v>393</v>
      </c>
      <c r="E394" s="5">
        <v>4</v>
      </c>
      <c r="F394" s="5">
        <v>5</v>
      </c>
      <c r="G394" s="5">
        <v>9</v>
      </c>
      <c r="H394" s="5">
        <v>9393</v>
      </c>
      <c r="I394" s="8">
        <v>6</v>
      </c>
      <c r="J394" s="5" t="str">
        <f t="shared" si="9"/>
        <v/>
      </c>
    </row>
    <row r="395" spans="1:10" ht="14">
      <c r="A395" s="40" t="s">
        <v>1447</v>
      </c>
      <c r="B395" s="11" t="s">
        <v>820</v>
      </c>
      <c r="C395" s="12" t="s">
        <v>821</v>
      </c>
      <c r="D395" s="13">
        <v>394</v>
      </c>
      <c r="E395" s="5">
        <v>8</v>
      </c>
      <c r="F395" s="5">
        <v>5</v>
      </c>
      <c r="G395" s="5">
        <v>9</v>
      </c>
      <c r="H395" s="5">
        <v>9394</v>
      </c>
      <c r="I395" s="8">
        <v>6</v>
      </c>
      <c r="J395" s="5" t="str">
        <f t="shared" si="9"/>
        <v/>
      </c>
    </row>
    <row r="396" spans="1:10" ht="14">
      <c r="A396" s="40" t="s">
        <v>1448</v>
      </c>
      <c r="B396" s="11" t="s">
        <v>822</v>
      </c>
      <c r="C396" s="12" t="s">
        <v>823</v>
      </c>
      <c r="D396" s="13">
        <v>395</v>
      </c>
      <c r="E396" s="5">
        <v>3</v>
      </c>
      <c r="F396" s="5">
        <v>5</v>
      </c>
      <c r="G396" s="5">
        <v>9</v>
      </c>
      <c r="H396" s="5">
        <v>9395</v>
      </c>
      <c r="I396" s="8">
        <v>6</v>
      </c>
      <c r="J396" s="5" t="str">
        <f t="shared" si="9"/>
        <v/>
      </c>
    </row>
    <row r="397" spans="1:10" ht="14">
      <c r="A397" s="40" t="s">
        <v>1449</v>
      </c>
      <c r="B397" s="11" t="s">
        <v>824</v>
      </c>
      <c r="C397" s="12" t="s">
        <v>825</v>
      </c>
      <c r="D397" s="13">
        <v>396</v>
      </c>
      <c r="E397" s="5">
        <v>8</v>
      </c>
      <c r="F397" s="5">
        <v>5</v>
      </c>
      <c r="G397" s="5">
        <v>9</v>
      </c>
      <c r="H397" s="5">
        <v>9396</v>
      </c>
      <c r="I397" s="8">
        <v>6</v>
      </c>
      <c r="J397" s="5" t="str">
        <f t="shared" si="9"/>
        <v/>
      </c>
    </row>
    <row r="398" spans="1:10" ht="14">
      <c r="A398" s="40" t="s">
        <v>1450</v>
      </c>
      <c r="B398" s="11" t="s">
        <v>826</v>
      </c>
      <c r="C398" s="12" t="s">
        <v>827</v>
      </c>
      <c r="D398" s="13">
        <v>397</v>
      </c>
      <c r="E398" s="5">
        <v>8</v>
      </c>
      <c r="F398" s="5">
        <v>5</v>
      </c>
      <c r="G398" s="5">
        <v>9</v>
      </c>
      <c r="H398" s="5">
        <v>9397</v>
      </c>
      <c r="I398" s="8">
        <v>6</v>
      </c>
      <c r="J398" s="5" t="str">
        <f t="shared" si="9"/>
        <v/>
      </c>
    </row>
    <row r="399" spans="1:10" ht="14">
      <c r="A399" s="40" t="s">
        <v>1451</v>
      </c>
      <c r="B399" s="11" t="s">
        <v>828</v>
      </c>
      <c r="C399" s="12" t="s">
        <v>829</v>
      </c>
      <c r="D399" s="13">
        <v>398</v>
      </c>
      <c r="E399" s="5">
        <v>8</v>
      </c>
      <c r="F399" s="5">
        <v>3</v>
      </c>
      <c r="G399" s="5">
        <v>3</v>
      </c>
      <c r="H399" s="5">
        <v>3398</v>
      </c>
      <c r="I399" s="8">
        <v>6</v>
      </c>
      <c r="J399" s="5" t="str">
        <f t="shared" si="9"/>
        <v/>
      </c>
    </row>
    <row r="400" spans="1:10" ht="14">
      <c r="A400" s="40" t="s">
        <v>1452</v>
      </c>
      <c r="B400" s="11" t="s">
        <v>830</v>
      </c>
      <c r="C400" s="12" t="s">
        <v>831</v>
      </c>
      <c r="D400" s="13">
        <v>399</v>
      </c>
      <c r="E400" s="5">
        <v>8</v>
      </c>
      <c r="F400" s="5">
        <v>3</v>
      </c>
      <c r="G400" s="5">
        <v>3</v>
      </c>
      <c r="H400" s="5">
        <v>3399</v>
      </c>
      <c r="I400" s="8">
        <v>6</v>
      </c>
      <c r="J400" s="5" t="str">
        <f t="shared" si="9"/>
        <v/>
      </c>
    </row>
    <row r="401" spans="1:10" ht="14">
      <c r="A401" s="40" t="s">
        <v>1453</v>
      </c>
      <c r="B401" s="11" t="s">
        <v>832</v>
      </c>
      <c r="C401" s="12" t="s">
        <v>833</v>
      </c>
      <c r="D401" s="13">
        <v>400</v>
      </c>
      <c r="E401" s="5">
        <v>8</v>
      </c>
      <c r="F401" s="5">
        <v>5</v>
      </c>
      <c r="G401" s="5">
        <v>9</v>
      </c>
      <c r="H401" s="5">
        <v>9400</v>
      </c>
      <c r="I401" s="8">
        <v>6</v>
      </c>
      <c r="J401" s="5" t="str">
        <f t="shared" si="9"/>
        <v/>
      </c>
    </row>
    <row r="402" spans="1:10" ht="14">
      <c r="A402" s="40" t="s">
        <v>1454</v>
      </c>
      <c r="B402" s="11" t="s">
        <v>834</v>
      </c>
      <c r="C402" s="12" t="s">
        <v>835</v>
      </c>
      <c r="D402" s="13">
        <v>401</v>
      </c>
      <c r="E402" s="5">
        <v>7</v>
      </c>
      <c r="F402" s="5">
        <v>5</v>
      </c>
      <c r="G402" s="5">
        <v>9</v>
      </c>
      <c r="H402" s="5">
        <v>9401</v>
      </c>
      <c r="I402" s="8">
        <v>6</v>
      </c>
      <c r="J402" s="5" t="str">
        <f t="shared" si="9"/>
        <v/>
      </c>
    </row>
    <row r="403" spans="1:10" ht="14">
      <c r="A403" s="40" t="s">
        <v>1455</v>
      </c>
      <c r="B403" s="11" t="s">
        <v>836</v>
      </c>
      <c r="C403" s="12" t="s">
        <v>837</v>
      </c>
      <c r="D403" s="13">
        <v>402</v>
      </c>
      <c r="E403" s="5">
        <v>8</v>
      </c>
      <c r="F403" s="5">
        <v>5</v>
      </c>
      <c r="G403" s="5">
        <v>9</v>
      </c>
      <c r="H403" s="5">
        <v>9402</v>
      </c>
      <c r="I403" s="8">
        <v>6</v>
      </c>
      <c r="J403" s="5" t="str">
        <f t="shared" si="9"/>
        <v/>
      </c>
    </row>
    <row r="404" spans="1:10" ht="14">
      <c r="A404" s="40" t="s">
        <v>1456</v>
      </c>
      <c r="B404" s="11" t="s">
        <v>838</v>
      </c>
      <c r="C404" s="12" t="s">
        <v>839</v>
      </c>
      <c r="D404" s="13">
        <v>403</v>
      </c>
      <c r="E404" s="5">
        <v>8</v>
      </c>
      <c r="F404" s="5">
        <v>5</v>
      </c>
      <c r="G404" s="5">
        <v>9</v>
      </c>
      <c r="H404" s="5">
        <v>9403</v>
      </c>
      <c r="I404" s="8">
        <v>6</v>
      </c>
      <c r="J404" s="5" t="str">
        <f t="shared" si="9"/>
        <v/>
      </c>
    </row>
    <row r="405" spans="1:10" ht="14">
      <c r="A405" s="40" t="s">
        <v>1457</v>
      </c>
      <c r="B405" s="11" t="s">
        <v>840</v>
      </c>
      <c r="C405" s="12" t="s">
        <v>841</v>
      </c>
      <c r="D405" s="13">
        <v>404</v>
      </c>
      <c r="E405" s="5">
        <v>8</v>
      </c>
      <c r="F405" s="5">
        <v>5</v>
      </c>
      <c r="G405" s="5">
        <v>9</v>
      </c>
      <c r="H405" s="5">
        <v>9404</v>
      </c>
      <c r="I405" s="8">
        <v>6</v>
      </c>
      <c r="J405" s="5" t="str">
        <f t="shared" si="9"/>
        <v/>
      </c>
    </row>
    <row r="406" spans="1:10" ht="14">
      <c r="A406" s="40" t="s">
        <v>1458</v>
      </c>
      <c r="B406" s="11" t="s">
        <v>842</v>
      </c>
      <c r="C406" s="12" t="s">
        <v>843</v>
      </c>
      <c r="D406" s="13">
        <v>405</v>
      </c>
      <c r="E406" s="5">
        <v>5</v>
      </c>
      <c r="F406" s="5">
        <v>1</v>
      </c>
      <c r="G406" s="5">
        <v>1</v>
      </c>
      <c r="H406" s="5">
        <v>1405</v>
      </c>
      <c r="I406" s="8">
        <v>6</v>
      </c>
    </row>
    <row r="407" spans="1:10" ht="14">
      <c r="A407" s="40" t="s">
        <v>1459</v>
      </c>
      <c r="B407" s="11" t="s">
        <v>844</v>
      </c>
      <c r="C407" s="12" t="s">
        <v>845</v>
      </c>
      <c r="D407" s="13">
        <v>406</v>
      </c>
      <c r="E407" s="5">
        <v>8</v>
      </c>
      <c r="F407" s="5">
        <v>5</v>
      </c>
      <c r="G407" s="5">
        <v>9</v>
      </c>
      <c r="H407" s="5">
        <v>9406</v>
      </c>
      <c r="I407" s="8">
        <v>6</v>
      </c>
      <c r="J407" s="5" t="str">
        <f t="shared" ref="J407:J470" si="10">IF(G407=1,"7","")</f>
        <v/>
      </c>
    </row>
    <row r="408" spans="1:10" ht="14">
      <c r="A408" s="40" t="s">
        <v>1460</v>
      </c>
      <c r="B408" s="11" t="s">
        <v>846</v>
      </c>
      <c r="C408" s="12" t="s">
        <v>847</v>
      </c>
      <c r="D408" s="13">
        <v>407</v>
      </c>
      <c r="E408" s="5">
        <v>8</v>
      </c>
      <c r="F408" s="5">
        <v>5</v>
      </c>
      <c r="G408" s="5">
        <v>9</v>
      </c>
      <c r="H408" s="5">
        <v>9407</v>
      </c>
      <c r="I408" s="8">
        <v>6</v>
      </c>
      <c r="J408" s="5" t="str">
        <f t="shared" si="10"/>
        <v/>
      </c>
    </row>
    <row r="409" spans="1:10" ht="14">
      <c r="A409" s="40" t="s">
        <v>1461</v>
      </c>
      <c r="B409" s="11" t="s">
        <v>848</v>
      </c>
      <c r="C409" s="12" t="s">
        <v>849</v>
      </c>
      <c r="D409" s="13">
        <v>408</v>
      </c>
      <c r="E409" s="5">
        <v>8</v>
      </c>
      <c r="F409" s="5">
        <v>5</v>
      </c>
      <c r="G409" s="5">
        <v>9</v>
      </c>
      <c r="H409" s="5">
        <v>9408</v>
      </c>
      <c r="I409" s="8">
        <v>6</v>
      </c>
      <c r="J409" s="5" t="str">
        <f t="shared" si="10"/>
        <v/>
      </c>
    </row>
    <row r="410" spans="1:10" ht="14">
      <c r="A410" s="40" t="s">
        <v>1462</v>
      </c>
      <c r="B410" s="11" t="s">
        <v>850</v>
      </c>
      <c r="C410" s="12" t="s">
        <v>851</v>
      </c>
      <c r="D410" s="13">
        <v>409</v>
      </c>
      <c r="E410" s="5">
        <v>8</v>
      </c>
      <c r="F410" s="5">
        <v>5</v>
      </c>
      <c r="G410" s="5">
        <v>9</v>
      </c>
      <c r="H410" s="5">
        <v>9409</v>
      </c>
      <c r="I410" s="8">
        <v>6</v>
      </c>
      <c r="J410" s="5" t="str">
        <f t="shared" si="10"/>
        <v/>
      </c>
    </row>
    <row r="411" spans="1:10" ht="14">
      <c r="A411" s="40" t="s">
        <v>1463</v>
      </c>
      <c r="B411" s="11" t="s">
        <v>852</v>
      </c>
      <c r="C411" s="12" t="s">
        <v>853</v>
      </c>
      <c r="D411" s="13">
        <v>410</v>
      </c>
      <c r="E411" s="5">
        <v>8</v>
      </c>
      <c r="F411" s="5">
        <v>5</v>
      </c>
      <c r="G411" s="5">
        <v>5</v>
      </c>
      <c r="H411" s="5">
        <v>5410</v>
      </c>
      <c r="I411" s="8">
        <v>6</v>
      </c>
      <c r="J411" s="5" t="str">
        <f t="shared" si="10"/>
        <v/>
      </c>
    </row>
    <row r="412" spans="1:10" ht="14">
      <c r="A412" s="40" t="s">
        <v>1464</v>
      </c>
      <c r="B412" s="11" t="s">
        <v>854</v>
      </c>
      <c r="C412" s="12" t="s">
        <v>855</v>
      </c>
      <c r="D412" s="13">
        <v>411</v>
      </c>
      <c r="E412" s="5">
        <v>8</v>
      </c>
      <c r="F412" s="5">
        <v>5</v>
      </c>
      <c r="G412" s="5">
        <v>9</v>
      </c>
      <c r="H412" s="5">
        <v>9411</v>
      </c>
      <c r="I412" s="8">
        <v>6</v>
      </c>
      <c r="J412" s="5" t="str">
        <f t="shared" si="10"/>
        <v/>
      </c>
    </row>
    <row r="413" spans="1:10" ht="14">
      <c r="A413" s="40" t="s">
        <v>1465</v>
      </c>
      <c r="B413" s="11" t="s">
        <v>856</v>
      </c>
      <c r="C413" s="12" t="s">
        <v>857</v>
      </c>
      <c r="D413" s="13">
        <v>412</v>
      </c>
      <c r="E413" s="5">
        <v>3</v>
      </c>
      <c r="F413" s="5">
        <v>4</v>
      </c>
      <c r="G413" s="5">
        <v>4</v>
      </c>
      <c r="H413" s="5">
        <v>4412</v>
      </c>
      <c r="I413" s="8">
        <v>6</v>
      </c>
      <c r="J413" s="5" t="str">
        <f t="shared" si="10"/>
        <v/>
      </c>
    </row>
    <row r="414" spans="1:10" ht="14">
      <c r="A414" s="40" t="s">
        <v>1466</v>
      </c>
      <c r="B414" s="11" t="s">
        <v>858</v>
      </c>
      <c r="C414" s="12" t="s">
        <v>859</v>
      </c>
      <c r="D414" s="13">
        <v>413</v>
      </c>
      <c r="E414" s="5">
        <v>8</v>
      </c>
      <c r="F414" s="5">
        <v>4</v>
      </c>
      <c r="G414" s="5">
        <v>4</v>
      </c>
      <c r="H414" s="5">
        <v>4413</v>
      </c>
      <c r="I414" s="8">
        <v>6</v>
      </c>
      <c r="J414" s="5" t="str">
        <f t="shared" si="10"/>
        <v/>
      </c>
    </row>
    <row r="415" spans="1:10" ht="14">
      <c r="A415" s="40" t="s">
        <v>1467</v>
      </c>
      <c r="B415" s="11" t="s">
        <v>860</v>
      </c>
      <c r="C415" s="12" t="s">
        <v>861</v>
      </c>
      <c r="D415" s="13">
        <v>414</v>
      </c>
      <c r="E415" s="5">
        <v>7</v>
      </c>
      <c r="F415" s="5">
        <v>5</v>
      </c>
      <c r="G415" s="5">
        <v>9</v>
      </c>
      <c r="H415" s="5">
        <v>9414</v>
      </c>
      <c r="I415" s="8">
        <v>6</v>
      </c>
      <c r="J415" s="5" t="str">
        <f t="shared" si="10"/>
        <v/>
      </c>
    </row>
    <row r="416" spans="1:10" ht="14">
      <c r="A416" s="40" t="s">
        <v>1468</v>
      </c>
      <c r="B416" s="11" t="s">
        <v>862</v>
      </c>
      <c r="C416" s="12" t="s">
        <v>863</v>
      </c>
      <c r="D416" s="13">
        <v>415</v>
      </c>
      <c r="E416" s="5">
        <v>8</v>
      </c>
      <c r="F416" s="5">
        <v>5</v>
      </c>
      <c r="G416" s="5">
        <v>9</v>
      </c>
      <c r="H416" s="5">
        <v>9415</v>
      </c>
      <c r="I416" s="8">
        <v>6</v>
      </c>
      <c r="J416" s="5" t="str">
        <f t="shared" si="10"/>
        <v/>
      </c>
    </row>
    <row r="417" spans="1:10" ht="14">
      <c r="A417" s="40" t="s">
        <v>1469</v>
      </c>
      <c r="B417" s="11" t="s">
        <v>864</v>
      </c>
      <c r="C417" s="12" t="s">
        <v>865</v>
      </c>
      <c r="D417" s="13">
        <v>416</v>
      </c>
      <c r="E417" s="5">
        <v>5</v>
      </c>
      <c r="F417" s="5">
        <v>5</v>
      </c>
      <c r="G417" s="5">
        <v>9</v>
      </c>
      <c r="H417" s="5">
        <v>9416</v>
      </c>
      <c r="I417" s="8">
        <v>6</v>
      </c>
      <c r="J417" s="5" t="str">
        <f t="shared" si="10"/>
        <v/>
      </c>
    </row>
    <row r="418" spans="1:10" ht="14">
      <c r="A418" s="40" t="s">
        <v>1470</v>
      </c>
      <c r="B418" s="11" t="s">
        <v>866</v>
      </c>
      <c r="C418" s="12" t="s">
        <v>867</v>
      </c>
      <c r="D418" s="13">
        <v>417</v>
      </c>
      <c r="E418" s="5">
        <v>3</v>
      </c>
      <c r="F418" s="5">
        <v>5</v>
      </c>
      <c r="G418" s="5">
        <v>9</v>
      </c>
      <c r="H418" s="5">
        <v>9417</v>
      </c>
      <c r="I418" s="8">
        <v>6</v>
      </c>
      <c r="J418" s="5" t="str">
        <f t="shared" si="10"/>
        <v/>
      </c>
    </row>
    <row r="419" spans="1:10" ht="14">
      <c r="A419" s="40" t="s">
        <v>1471</v>
      </c>
      <c r="B419" s="11" t="s">
        <v>868</v>
      </c>
      <c r="C419" s="12" t="s">
        <v>869</v>
      </c>
      <c r="D419" s="13">
        <v>418</v>
      </c>
      <c r="E419" s="5">
        <v>8</v>
      </c>
      <c r="F419" s="5">
        <v>5</v>
      </c>
      <c r="G419" s="5">
        <v>9</v>
      </c>
      <c r="H419" s="5">
        <v>9418</v>
      </c>
      <c r="I419" s="8">
        <v>6</v>
      </c>
      <c r="J419" s="5" t="str">
        <f t="shared" si="10"/>
        <v/>
      </c>
    </row>
    <row r="420" spans="1:10" ht="14">
      <c r="A420" s="40" t="s">
        <v>1472</v>
      </c>
      <c r="B420" s="11" t="s">
        <v>870</v>
      </c>
      <c r="C420" s="12" t="s">
        <v>871</v>
      </c>
      <c r="D420" s="13">
        <v>419</v>
      </c>
      <c r="E420" s="5">
        <v>8</v>
      </c>
      <c r="F420" s="5">
        <v>5</v>
      </c>
      <c r="G420" s="5">
        <v>9</v>
      </c>
      <c r="H420" s="5">
        <v>9419</v>
      </c>
      <c r="I420" s="8">
        <v>6</v>
      </c>
      <c r="J420" s="5" t="str">
        <f t="shared" si="10"/>
        <v/>
      </c>
    </row>
    <row r="421" spans="1:10" ht="14">
      <c r="A421" s="40" t="s">
        <v>1473</v>
      </c>
      <c r="B421" s="11" t="s">
        <v>872</v>
      </c>
      <c r="C421" s="12" t="s">
        <v>873</v>
      </c>
      <c r="D421" s="13">
        <v>420</v>
      </c>
      <c r="E421" s="5">
        <v>8</v>
      </c>
      <c r="F421" s="5">
        <v>5</v>
      </c>
      <c r="G421" s="5">
        <v>9</v>
      </c>
      <c r="H421" s="5">
        <v>9420</v>
      </c>
      <c r="I421" s="8">
        <v>6</v>
      </c>
      <c r="J421" s="5" t="str">
        <f t="shared" si="10"/>
        <v/>
      </c>
    </row>
    <row r="422" spans="1:10" ht="14">
      <c r="A422" s="40" t="s">
        <v>1474</v>
      </c>
      <c r="B422" s="11" t="s">
        <v>84</v>
      </c>
      <c r="C422" s="12" t="s">
        <v>874</v>
      </c>
      <c r="D422" s="13">
        <v>421</v>
      </c>
      <c r="E422" s="5">
        <v>8</v>
      </c>
      <c r="F422" s="5">
        <v>5</v>
      </c>
      <c r="G422" s="5">
        <v>9</v>
      </c>
      <c r="H422" s="5">
        <v>9421</v>
      </c>
      <c r="I422" s="8">
        <v>6</v>
      </c>
      <c r="J422" s="5" t="str">
        <f t="shared" si="10"/>
        <v/>
      </c>
    </row>
    <row r="423" spans="1:10" ht="14">
      <c r="A423" s="40" t="s">
        <v>1475</v>
      </c>
      <c r="B423" s="11" t="s">
        <v>875</v>
      </c>
      <c r="C423" s="12" t="s">
        <v>876</v>
      </c>
      <c r="D423" s="13">
        <v>422</v>
      </c>
      <c r="E423" s="5">
        <v>8</v>
      </c>
      <c r="F423" s="5">
        <v>5</v>
      </c>
      <c r="G423" s="5">
        <v>9</v>
      </c>
      <c r="H423" s="5">
        <v>9422</v>
      </c>
      <c r="I423" s="8">
        <v>6</v>
      </c>
      <c r="J423" s="5" t="str">
        <f t="shared" si="10"/>
        <v/>
      </c>
    </row>
    <row r="424" spans="1:10" ht="14">
      <c r="A424" s="40" t="s">
        <v>1476</v>
      </c>
      <c r="B424" s="11" t="s">
        <v>877</v>
      </c>
      <c r="C424" s="12" t="s">
        <v>878</v>
      </c>
      <c r="D424" s="13">
        <v>423</v>
      </c>
      <c r="E424" s="5">
        <v>8</v>
      </c>
      <c r="F424" s="5">
        <v>5</v>
      </c>
      <c r="G424" s="5">
        <v>9</v>
      </c>
      <c r="H424" s="5">
        <v>9423</v>
      </c>
      <c r="I424" s="8">
        <v>6</v>
      </c>
      <c r="J424" s="5" t="str">
        <f t="shared" si="10"/>
        <v/>
      </c>
    </row>
    <row r="425" spans="1:10" ht="14">
      <c r="A425" s="40" t="s">
        <v>1477</v>
      </c>
      <c r="B425" s="11" t="s">
        <v>879</v>
      </c>
      <c r="C425" s="12" t="s">
        <v>880</v>
      </c>
      <c r="D425" s="13">
        <v>424</v>
      </c>
      <c r="E425" s="5">
        <v>6</v>
      </c>
      <c r="F425" s="5">
        <v>3</v>
      </c>
      <c r="G425" s="5">
        <v>3</v>
      </c>
      <c r="H425" s="5">
        <v>3424</v>
      </c>
      <c r="I425" s="8">
        <v>6</v>
      </c>
      <c r="J425" s="5" t="str">
        <f t="shared" si="10"/>
        <v/>
      </c>
    </row>
    <row r="426" spans="1:10" ht="14">
      <c r="A426" s="40" t="s">
        <v>1478</v>
      </c>
      <c r="B426" s="11" t="s">
        <v>881</v>
      </c>
      <c r="C426" s="12" t="s">
        <v>882</v>
      </c>
      <c r="D426" s="13">
        <v>425</v>
      </c>
      <c r="E426" s="5">
        <v>8</v>
      </c>
      <c r="F426" s="5">
        <v>5</v>
      </c>
      <c r="G426" s="5">
        <v>9</v>
      </c>
      <c r="H426" s="5">
        <v>9425</v>
      </c>
      <c r="I426" s="8">
        <v>6</v>
      </c>
      <c r="J426" s="5" t="str">
        <f t="shared" si="10"/>
        <v/>
      </c>
    </row>
    <row r="427" spans="1:10" ht="14">
      <c r="A427" s="40" t="s">
        <v>1479</v>
      </c>
      <c r="B427" s="11" t="s">
        <v>883</v>
      </c>
      <c r="C427" s="12" t="s">
        <v>884</v>
      </c>
      <c r="D427" s="13">
        <v>426</v>
      </c>
      <c r="E427" s="5">
        <v>8</v>
      </c>
      <c r="F427" s="5">
        <v>5</v>
      </c>
      <c r="G427" s="5">
        <v>9</v>
      </c>
      <c r="H427" s="5">
        <v>9426</v>
      </c>
      <c r="I427" s="8">
        <v>6</v>
      </c>
      <c r="J427" s="5" t="str">
        <f t="shared" si="10"/>
        <v/>
      </c>
    </row>
    <row r="428" spans="1:10" ht="14">
      <c r="A428" s="40" t="s">
        <v>1480</v>
      </c>
      <c r="B428" s="11" t="s">
        <v>885</v>
      </c>
      <c r="C428" s="12" t="s">
        <v>886</v>
      </c>
      <c r="D428" s="13">
        <v>427</v>
      </c>
      <c r="E428" s="5">
        <v>8</v>
      </c>
      <c r="F428" s="5">
        <v>5</v>
      </c>
      <c r="G428" s="5">
        <v>9</v>
      </c>
      <c r="H428" s="5">
        <v>9427</v>
      </c>
      <c r="I428" s="8">
        <v>6</v>
      </c>
      <c r="J428" s="5" t="str">
        <f t="shared" si="10"/>
        <v/>
      </c>
    </row>
    <row r="429" spans="1:10" ht="14">
      <c r="A429" s="40" t="s">
        <v>1481</v>
      </c>
      <c r="B429" s="11" t="s">
        <v>887</v>
      </c>
      <c r="C429" s="12" t="s">
        <v>888</v>
      </c>
      <c r="D429" s="13">
        <v>428</v>
      </c>
      <c r="E429" s="5">
        <v>8</v>
      </c>
      <c r="F429" s="5">
        <v>5</v>
      </c>
      <c r="G429" s="5">
        <v>9</v>
      </c>
      <c r="H429" s="5">
        <v>9428</v>
      </c>
      <c r="I429" s="8">
        <v>6</v>
      </c>
      <c r="J429" s="5" t="str">
        <f t="shared" si="10"/>
        <v/>
      </c>
    </row>
    <row r="430" spans="1:10" ht="14">
      <c r="A430" s="40" t="s">
        <v>1482</v>
      </c>
      <c r="B430" s="11" t="s">
        <v>889</v>
      </c>
      <c r="C430" s="12" t="s">
        <v>890</v>
      </c>
      <c r="D430" s="13">
        <v>429</v>
      </c>
      <c r="E430" s="5">
        <v>8</v>
      </c>
      <c r="F430" s="5">
        <v>5</v>
      </c>
      <c r="G430" s="5">
        <v>9</v>
      </c>
      <c r="H430" s="5">
        <v>9429</v>
      </c>
      <c r="I430" s="8">
        <v>6</v>
      </c>
      <c r="J430" s="5" t="str">
        <f t="shared" si="10"/>
        <v/>
      </c>
    </row>
    <row r="431" spans="1:10" ht="14">
      <c r="A431" s="40" t="s">
        <v>1483</v>
      </c>
      <c r="B431" s="11" t="s">
        <v>891</v>
      </c>
      <c r="C431" s="12" t="s">
        <v>892</v>
      </c>
      <c r="D431" s="13">
        <v>430</v>
      </c>
      <c r="E431" s="5">
        <v>8</v>
      </c>
      <c r="F431" s="5">
        <v>5</v>
      </c>
      <c r="G431" s="5">
        <v>9</v>
      </c>
      <c r="H431" s="5">
        <v>9430</v>
      </c>
      <c r="I431" s="8">
        <v>6</v>
      </c>
      <c r="J431" s="5" t="str">
        <f t="shared" si="10"/>
        <v/>
      </c>
    </row>
    <row r="432" spans="1:10" ht="14">
      <c r="A432" s="40" t="s">
        <v>1484</v>
      </c>
      <c r="B432" s="11" t="s">
        <v>893</v>
      </c>
      <c r="C432" s="12" t="s">
        <v>894</v>
      </c>
      <c r="D432" s="13">
        <v>431</v>
      </c>
      <c r="E432" s="5">
        <v>8</v>
      </c>
      <c r="F432" s="5">
        <v>5</v>
      </c>
      <c r="G432" s="5">
        <v>9</v>
      </c>
      <c r="H432" s="5">
        <v>9431</v>
      </c>
      <c r="I432" s="8">
        <v>6</v>
      </c>
      <c r="J432" s="5" t="str">
        <f t="shared" si="10"/>
        <v/>
      </c>
    </row>
    <row r="433" spans="1:10" ht="14">
      <c r="A433" s="44" t="s">
        <v>1485</v>
      </c>
      <c r="B433" s="11" t="s">
        <v>895</v>
      </c>
      <c r="C433" s="12" t="s">
        <v>896</v>
      </c>
      <c r="D433" s="13">
        <v>432</v>
      </c>
      <c r="E433" s="5">
        <v>10</v>
      </c>
      <c r="F433" s="5">
        <v>5</v>
      </c>
      <c r="G433" s="5">
        <v>9</v>
      </c>
      <c r="H433" s="5">
        <v>9432</v>
      </c>
      <c r="I433" s="8">
        <v>6</v>
      </c>
      <c r="J433" s="5" t="str">
        <f t="shared" si="10"/>
        <v/>
      </c>
    </row>
    <row r="434" spans="1:10" ht="14">
      <c r="A434" s="40" t="s">
        <v>1486</v>
      </c>
      <c r="B434" s="11" t="s">
        <v>897</v>
      </c>
      <c r="C434" s="12" t="s">
        <v>898</v>
      </c>
      <c r="D434" s="13">
        <v>433</v>
      </c>
      <c r="E434" s="5">
        <v>6</v>
      </c>
      <c r="F434" s="5">
        <v>3</v>
      </c>
      <c r="G434" s="5">
        <v>3</v>
      </c>
      <c r="H434" s="5">
        <v>3433</v>
      </c>
      <c r="I434" s="8">
        <v>6</v>
      </c>
      <c r="J434" s="5" t="str">
        <f t="shared" si="10"/>
        <v/>
      </c>
    </row>
    <row r="435" spans="1:10" ht="14">
      <c r="A435" s="40" t="s">
        <v>1487</v>
      </c>
      <c r="B435" s="11" t="s">
        <v>899</v>
      </c>
      <c r="C435" s="12" t="s">
        <v>900</v>
      </c>
      <c r="D435" s="13">
        <v>434</v>
      </c>
      <c r="E435" s="5">
        <v>6</v>
      </c>
      <c r="F435" s="5">
        <v>5</v>
      </c>
      <c r="G435" s="5">
        <v>9</v>
      </c>
      <c r="H435" s="5">
        <v>9434</v>
      </c>
      <c r="I435" s="8">
        <v>6</v>
      </c>
      <c r="J435" s="5" t="str">
        <f t="shared" si="10"/>
        <v/>
      </c>
    </row>
    <row r="436" spans="1:10" ht="14">
      <c r="A436" s="40" t="s">
        <v>1488</v>
      </c>
      <c r="B436" s="11" t="s">
        <v>901</v>
      </c>
      <c r="C436" s="12" t="s">
        <v>902</v>
      </c>
      <c r="D436" s="13">
        <v>435</v>
      </c>
      <c r="E436" s="5">
        <v>8</v>
      </c>
      <c r="F436" s="5">
        <v>5</v>
      </c>
      <c r="G436" s="5">
        <v>9</v>
      </c>
      <c r="H436" s="5">
        <v>9435</v>
      </c>
      <c r="I436" s="8">
        <v>6</v>
      </c>
      <c r="J436" s="5" t="str">
        <f t="shared" si="10"/>
        <v/>
      </c>
    </row>
    <row r="437" spans="1:10" ht="14">
      <c r="A437" s="40" t="s">
        <v>1489</v>
      </c>
      <c r="B437" s="11" t="s">
        <v>903</v>
      </c>
      <c r="C437" s="12" t="s">
        <v>904</v>
      </c>
      <c r="D437" s="13">
        <v>436</v>
      </c>
      <c r="E437" s="5">
        <v>8</v>
      </c>
      <c r="F437" s="5">
        <v>5</v>
      </c>
      <c r="G437" s="5">
        <v>9</v>
      </c>
      <c r="H437" s="5">
        <v>9436</v>
      </c>
      <c r="I437" s="8">
        <v>6</v>
      </c>
      <c r="J437" s="5" t="str">
        <f t="shared" si="10"/>
        <v/>
      </c>
    </row>
    <row r="438" spans="1:10" ht="14">
      <c r="A438" s="40" t="s">
        <v>1490</v>
      </c>
      <c r="B438" s="11" t="s">
        <v>905</v>
      </c>
      <c r="C438" s="12" t="s">
        <v>906</v>
      </c>
      <c r="D438" s="13">
        <v>437</v>
      </c>
      <c r="E438" s="5">
        <v>3</v>
      </c>
      <c r="F438" s="5">
        <v>3</v>
      </c>
      <c r="G438" s="5">
        <v>3</v>
      </c>
      <c r="H438" s="5">
        <v>3437</v>
      </c>
      <c r="I438" s="8">
        <v>6</v>
      </c>
      <c r="J438" s="5" t="str">
        <f t="shared" si="10"/>
        <v/>
      </c>
    </row>
    <row r="439" spans="1:10" s="73" customFormat="1" ht="14">
      <c r="A439" s="69" t="s">
        <v>1492</v>
      </c>
      <c r="B439" s="70" t="s">
        <v>907</v>
      </c>
      <c r="C439" s="71" t="s">
        <v>908</v>
      </c>
      <c r="D439" s="72">
        <v>438</v>
      </c>
      <c r="E439" s="73">
        <v>6</v>
      </c>
      <c r="F439" s="73">
        <v>5</v>
      </c>
      <c r="G439" s="73">
        <v>9</v>
      </c>
      <c r="H439" s="73">
        <v>9438</v>
      </c>
      <c r="I439" s="74">
        <v>6</v>
      </c>
      <c r="J439" s="73" t="str">
        <f t="shared" si="10"/>
        <v/>
      </c>
    </row>
    <row r="440" spans="1:10" s="73" customFormat="1" ht="14">
      <c r="A440" s="69" t="s">
        <v>1491</v>
      </c>
      <c r="B440" s="70" t="s">
        <v>909</v>
      </c>
      <c r="C440" s="71" t="s">
        <v>910</v>
      </c>
      <c r="D440" s="72">
        <v>439</v>
      </c>
      <c r="E440" s="73">
        <v>7</v>
      </c>
      <c r="F440" s="73">
        <v>5</v>
      </c>
      <c r="G440" s="73">
        <v>9</v>
      </c>
      <c r="H440" s="73">
        <v>9439</v>
      </c>
      <c r="I440" s="74">
        <v>6</v>
      </c>
      <c r="J440" s="73" t="str">
        <f t="shared" si="10"/>
        <v/>
      </c>
    </row>
    <row r="441" spans="1:10" ht="14">
      <c r="A441" s="40" t="s">
        <v>1493</v>
      </c>
      <c r="B441" s="11" t="s">
        <v>911</v>
      </c>
      <c r="C441" s="12" t="s">
        <v>912</v>
      </c>
      <c r="D441" s="13">
        <v>440</v>
      </c>
      <c r="E441" s="5">
        <v>8</v>
      </c>
      <c r="F441" s="5">
        <v>5</v>
      </c>
      <c r="G441" s="5">
        <v>9</v>
      </c>
      <c r="H441" s="5">
        <v>9440</v>
      </c>
      <c r="I441" s="8">
        <v>6</v>
      </c>
      <c r="J441" s="5" t="str">
        <f t="shared" si="10"/>
        <v/>
      </c>
    </row>
    <row r="442" spans="1:10" ht="14">
      <c r="A442" s="40" t="s">
        <v>1494</v>
      </c>
      <c r="B442" s="11" t="s">
        <v>913</v>
      </c>
      <c r="C442" s="12" t="s">
        <v>914</v>
      </c>
      <c r="D442" s="13">
        <v>441</v>
      </c>
      <c r="E442" s="5">
        <v>6</v>
      </c>
      <c r="F442" s="5">
        <v>5</v>
      </c>
      <c r="G442" s="5">
        <v>9</v>
      </c>
      <c r="H442" s="5">
        <v>9441</v>
      </c>
      <c r="I442" s="8">
        <v>6</v>
      </c>
      <c r="J442" s="5" t="str">
        <f t="shared" si="10"/>
        <v/>
      </c>
    </row>
    <row r="443" spans="1:10" ht="14">
      <c r="A443" s="40" t="s">
        <v>1495</v>
      </c>
      <c r="B443" s="11" t="s">
        <v>915</v>
      </c>
      <c r="C443" s="12" t="s">
        <v>916</v>
      </c>
      <c r="D443" s="13">
        <v>442</v>
      </c>
      <c r="E443" s="5">
        <v>4</v>
      </c>
      <c r="F443" s="5">
        <v>5</v>
      </c>
      <c r="G443" s="5">
        <v>9</v>
      </c>
      <c r="H443" s="5">
        <v>9442</v>
      </c>
      <c r="I443" s="8">
        <v>6</v>
      </c>
      <c r="J443" s="5" t="str">
        <f t="shared" si="10"/>
        <v/>
      </c>
    </row>
    <row r="444" spans="1:10" ht="14">
      <c r="A444" s="40" t="s">
        <v>1496</v>
      </c>
      <c r="B444" s="11" t="s">
        <v>897</v>
      </c>
      <c r="C444" s="12" t="s">
        <v>917</v>
      </c>
      <c r="D444" s="13">
        <v>443</v>
      </c>
      <c r="E444" s="5">
        <v>6</v>
      </c>
      <c r="F444" s="5">
        <v>3</v>
      </c>
      <c r="G444" s="5">
        <v>3</v>
      </c>
      <c r="H444" s="5">
        <v>3443</v>
      </c>
      <c r="I444" s="8">
        <v>6</v>
      </c>
      <c r="J444" s="5" t="str">
        <f t="shared" si="10"/>
        <v/>
      </c>
    </row>
    <row r="445" spans="1:10" ht="14">
      <c r="A445" s="40" t="s">
        <v>1497</v>
      </c>
      <c r="B445" s="11" t="s">
        <v>918</v>
      </c>
      <c r="C445" s="12" t="s">
        <v>919</v>
      </c>
      <c r="D445" s="13">
        <v>444</v>
      </c>
      <c r="E445" s="5">
        <v>8</v>
      </c>
      <c r="F445" s="5">
        <v>5</v>
      </c>
      <c r="G445" s="5">
        <v>9</v>
      </c>
      <c r="H445" s="5">
        <v>9444</v>
      </c>
      <c r="I445" s="8">
        <v>6</v>
      </c>
      <c r="J445" s="5" t="str">
        <f t="shared" si="10"/>
        <v/>
      </c>
    </row>
    <row r="446" spans="1:10" ht="14">
      <c r="A446" s="40" t="s">
        <v>1498</v>
      </c>
      <c r="B446" s="11" t="s">
        <v>920</v>
      </c>
      <c r="C446" s="12" t="s">
        <v>921</v>
      </c>
      <c r="D446" s="13">
        <v>445</v>
      </c>
      <c r="E446" s="5">
        <v>7</v>
      </c>
      <c r="F446" s="5">
        <v>4</v>
      </c>
      <c r="G446" s="5">
        <v>4</v>
      </c>
      <c r="H446" s="5">
        <v>4445</v>
      </c>
      <c r="I446" s="8">
        <v>6</v>
      </c>
      <c r="J446" s="5" t="str">
        <f t="shared" si="10"/>
        <v/>
      </c>
    </row>
    <row r="447" spans="1:10" ht="14">
      <c r="A447" s="40" t="s">
        <v>1499</v>
      </c>
      <c r="B447" s="11" t="s">
        <v>922</v>
      </c>
      <c r="C447" s="12" t="s">
        <v>923</v>
      </c>
      <c r="D447" s="13">
        <v>446</v>
      </c>
      <c r="E447" s="5">
        <v>8</v>
      </c>
      <c r="F447" s="5">
        <v>5</v>
      </c>
      <c r="G447" s="5">
        <v>9</v>
      </c>
      <c r="H447" s="5">
        <v>9446</v>
      </c>
      <c r="I447" s="8">
        <v>6</v>
      </c>
      <c r="J447" s="5" t="str">
        <f t="shared" si="10"/>
        <v/>
      </c>
    </row>
    <row r="448" spans="1:10" ht="14">
      <c r="A448" s="40" t="s">
        <v>1500</v>
      </c>
      <c r="B448" s="11" t="s">
        <v>924</v>
      </c>
      <c r="C448" s="12" t="s">
        <v>925</v>
      </c>
      <c r="D448" s="13">
        <v>447</v>
      </c>
      <c r="E448" s="5">
        <v>8</v>
      </c>
      <c r="F448" s="5">
        <v>5</v>
      </c>
      <c r="G448" s="5">
        <v>9</v>
      </c>
      <c r="H448" s="5">
        <v>9447</v>
      </c>
      <c r="I448" s="8">
        <v>6</v>
      </c>
      <c r="J448" s="5" t="str">
        <f t="shared" si="10"/>
        <v/>
      </c>
    </row>
    <row r="449" spans="1:10" ht="14">
      <c r="A449" s="40" t="s">
        <v>1501</v>
      </c>
      <c r="B449" s="11" t="s">
        <v>926</v>
      </c>
      <c r="C449" s="12" t="s">
        <v>927</v>
      </c>
      <c r="D449" s="13">
        <v>448</v>
      </c>
      <c r="E449" s="5">
        <v>8</v>
      </c>
      <c r="F449" s="5">
        <v>5</v>
      </c>
      <c r="G449" s="5">
        <v>9</v>
      </c>
      <c r="H449" s="5">
        <v>9448</v>
      </c>
      <c r="I449" s="8">
        <v>6</v>
      </c>
      <c r="J449" s="5" t="str">
        <f t="shared" si="10"/>
        <v/>
      </c>
    </row>
    <row r="450" spans="1:10" ht="14">
      <c r="A450" s="40" t="s">
        <v>1502</v>
      </c>
      <c r="B450" s="11" t="s">
        <v>928</v>
      </c>
      <c r="C450" s="12" t="s">
        <v>929</v>
      </c>
      <c r="D450" s="13">
        <v>449</v>
      </c>
      <c r="E450" s="5">
        <v>8</v>
      </c>
      <c r="F450" s="5">
        <v>4</v>
      </c>
      <c r="G450" s="5">
        <v>4</v>
      </c>
      <c r="H450" s="5">
        <v>4449</v>
      </c>
      <c r="I450" s="8">
        <v>6</v>
      </c>
      <c r="J450" s="5" t="str">
        <f t="shared" si="10"/>
        <v/>
      </c>
    </row>
    <row r="451" spans="1:10" ht="14">
      <c r="A451" s="40" t="s">
        <v>1503</v>
      </c>
      <c r="B451" s="11" t="s">
        <v>930</v>
      </c>
      <c r="C451" s="12" t="s">
        <v>931</v>
      </c>
      <c r="D451" s="13">
        <v>450</v>
      </c>
      <c r="E451" s="5">
        <v>6</v>
      </c>
      <c r="F451" s="5">
        <v>5</v>
      </c>
      <c r="G451" s="5">
        <v>9</v>
      </c>
      <c r="H451" s="5">
        <v>9450</v>
      </c>
      <c r="I451" s="8">
        <v>6</v>
      </c>
      <c r="J451" s="5" t="str">
        <f t="shared" si="10"/>
        <v/>
      </c>
    </row>
    <row r="452" spans="1:10" ht="14">
      <c r="A452" s="40" t="s">
        <v>1504</v>
      </c>
      <c r="B452" s="11" t="s">
        <v>932</v>
      </c>
      <c r="C452" s="12" t="s">
        <v>933</v>
      </c>
      <c r="D452" s="13">
        <v>451</v>
      </c>
      <c r="E452" s="5">
        <v>8</v>
      </c>
      <c r="F452" s="5">
        <v>5</v>
      </c>
      <c r="G452" s="5">
        <v>9</v>
      </c>
      <c r="H452" s="5">
        <v>9451</v>
      </c>
      <c r="I452" s="8">
        <v>6</v>
      </c>
      <c r="J452" s="5" t="str">
        <f t="shared" si="10"/>
        <v/>
      </c>
    </row>
    <row r="453" spans="1:10" ht="14">
      <c r="A453" s="40" t="s">
        <v>1505</v>
      </c>
      <c r="B453" s="11" t="s">
        <v>934</v>
      </c>
      <c r="C453" s="12" t="s">
        <v>935</v>
      </c>
      <c r="D453" s="13">
        <v>452</v>
      </c>
      <c r="E453" s="5">
        <v>8</v>
      </c>
      <c r="F453" s="5">
        <v>5</v>
      </c>
      <c r="G453" s="5">
        <v>9</v>
      </c>
      <c r="H453" s="5">
        <v>9452</v>
      </c>
      <c r="I453" s="8">
        <v>6</v>
      </c>
      <c r="J453" s="5" t="str">
        <f t="shared" si="10"/>
        <v/>
      </c>
    </row>
    <row r="454" spans="1:10" ht="14">
      <c r="A454" s="40" t="s">
        <v>1506</v>
      </c>
      <c r="B454" s="11" t="s">
        <v>936</v>
      </c>
      <c r="C454" s="12" t="s">
        <v>937</v>
      </c>
      <c r="D454" s="13">
        <v>453</v>
      </c>
      <c r="E454" s="5">
        <v>8</v>
      </c>
      <c r="F454" s="5">
        <v>5</v>
      </c>
      <c r="G454" s="5">
        <v>9</v>
      </c>
      <c r="H454" s="5">
        <v>9453</v>
      </c>
      <c r="I454" s="8">
        <v>6</v>
      </c>
      <c r="J454" s="5" t="str">
        <f t="shared" si="10"/>
        <v/>
      </c>
    </row>
    <row r="455" spans="1:10" ht="14">
      <c r="A455" s="40" t="s">
        <v>1507</v>
      </c>
      <c r="B455" s="11" t="s">
        <v>938</v>
      </c>
      <c r="C455" s="12" t="s">
        <v>939</v>
      </c>
      <c r="D455" s="13">
        <v>454</v>
      </c>
      <c r="E455" s="5">
        <v>8</v>
      </c>
      <c r="F455" s="5">
        <v>5</v>
      </c>
      <c r="G455" s="5">
        <v>9</v>
      </c>
      <c r="H455" s="5">
        <v>9454</v>
      </c>
      <c r="I455" s="8">
        <v>6</v>
      </c>
      <c r="J455" s="5" t="str">
        <f t="shared" si="10"/>
        <v/>
      </c>
    </row>
    <row r="456" spans="1:10" ht="14">
      <c r="A456" s="40" t="s">
        <v>1508</v>
      </c>
      <c r="B456" s="11" t="s">
        <v>940</v>
      </c>
      <c r="C456" s="12" t="s">
        <v>941</v>
      </c>
      <c r="D456" s="13">
        <v>455</v>
      </c>
      <c r="E456" s="5">
        <v>4</v>
      </c>
      <c r="F456" s="5">
        <v>5</v>
      </c>
      <c r="G456" s="5">
        <v>9</v>
      </c>
      <c r="H456" s="5">
        <v>9455</v>
      </c>
      <c r="I456" s="8">
        <v>6</v>
      </c>
      <c r="J456" s="5" t="str">
        <f t="shared" si="10"/>
        <v/>
      </c>
    </row>
    <row r="457" spans="1:10" ht="14">
      <c r="A457" s="40" t="s">
        <v>1508</v>
      </c>
      <c r="B457" s="11" t="s">
        <v>940</v>
      </c>
      <c r="C457" s="12" t="s">
        <v>942</v>
      </c>
      <c r="D457" s="13">
        <v>456</v>
      </c>
      <c r="E457" s="5">
        <v>8</v>
      </c>
      <c r="F457" s="5">
        <v>5</v>
      </c>
      <c r="G457" s="5">
        <v>9</v>
      </c>
      <c r="H457" s="5">
        <v>9456</v>
      </c>
      <c r="I457" s="8">
        <v>6</v>
      </c>
      <c r="J457" s="5" t="str">
        <f t="shared" si="10"/>
        <v/>
      </c>
    </row>
    <row r="458" spans="1:10" ht="14">
      <c r="A458" s="40" t="s">
        <v>1509</v>
      </c>
      <c r="B458" s="11" t="s">
        <v>943</v>
      </c>
      <c r="C458" s="12" t="s">
        <v>944</v>
      </c>
      <c r="D458" s="13">
        <v>457</v>
      </c>
      <c r="E458" s="5">
        <v>8</v>
      </c>
      <c r="F458" s="5">
        <v>5</v>
      </c>
      <c r="G458" s="5">
        <v>9</v>
      </c>
      <c r="H458" s="5">
        <v>9457</v>
      </c>
      <c r="I458" s="8">
        <v>6</v>
      </c>
      <c r="J458" s="5" t="str">
        <f t="shared" si="10"/>
        <v/>
      </c>
    </row>
    <row r="459" spans="1:10" ht="14">
      <c r="A459" s="40" t="s">
        <v>1510</v>
      </c>
      <c r="B459" s="11" t="s">
        <v>945</v>
      </c>
      <c r="C459" s="12" t="s">
        <v>946</v>
      </c>
      <c r="D459" s="13">
        <v>458</v>
      </c>
      <c r="E459" s="5">
        <v>8</v>
      </c>
      <c r="F459" s="5">
        <v>5</v>
      </c>
      <c r="G459" s="5">
        <v>9</v>
      </c>
      <c r="H459" s="5">
        <v>9458</v>
      </c>
      <c r="I459" s="8">
        <v>6</v>
      </c>
      <c r="J459" s="5" t="str">
        <f t="shared" si="10"/>
        <v/>
      </c>
    </row>
    <row r="460" spans="1:10" ht="14">
      <c r="A460" s="40" t="s">
        <v>1511</v>
      </c>
      <c r="B460" s="11" t="s">
        <v>947</v>
      </c>
      <c r="C460" s="12" t="s">
        <v>948</v>
      </c>
      <c r="D460" s="13">
        <v>459</v>
      </c>
      <c r="E460" s="5">
        <v>8</v>
      </c>
      <c r="F460" s="5">
        <v>5</v>
      </c>
      <c r="G460" s="5">
        <v>9</v>
      </c>
      <c r="H460" s="5">
        <v>9459</v>
      </c>
      <c r="I460" s="8">
        <v>6</v>
      </c>
      <c r="J460" s="5" t="str">
        <f t="shared" si="10"/>
        <v/>
      </c>
    </row>
    <row r="461" spans="1:10" ht="14">
      <c r="A461" s="40" t="s">
        <v>1512</v>
      </c>
      <c r="B461" s="11" t="s">
        <v>949</v>
      </c>
      <c r="C461" s="12" t="s">
        <v>950</v>
      </c>
      <c r="D461" s="13">
        <v>460</v>
      </c>
      <c r="E461" s="5">
        <v>4</v>
      </c>
      <c r="F461" s="5">
        <v>5</v>
      </c>
      <c r="G461" s="5">
        <v>9</v>
      </c>
      <c r="H461" s="5">
        <v>9460</v>
      </c>
      <c r="I461" s="8">
        <v>6</v>
      </c>
      <c r="J461" s="5" t="str">
        <f t="shared" si="10"/>
        <v/>
      </c>
    </row>
    <row r="462" spans="1:10" ht="14">
      <c r="A462" s="40" t="s">
        <v>1513</v>
      </c>
      <c r="B462" s="11" t="s">
        <v>951</v>
      </c>
      <c r="C462" s="12" t="s">
        <v>952</v>
      </c>
      <c r="D462" s="13">
        <v>461</v>
      </c>
      <c r="E462" s="5">
        <v>8</v>
      </c>
      <c r="F462" s="5">
        <v>5</v>
      </c>
      <c r="G462" s="5">
        <v>9</v>
      </c>
      <c r="H462" s="5">
        <v>9461</v>
      </c>
      <c r="I462" s="8">
        <v>6</v>
      </c>
      <c r="J462" s="5" t="str">
        <f t="shared" si="10"/>
        <v/>
      </c>
    </row>
    <row r="463" spans="1:10" ht="14">
      <c r="A463" s="40" t="s">
        <v>1514</v>
      </c>
      <c r="B463" s="11" t="s">
        <v>953</v>
      </c>
      <c r="C463" s="12" t="s">
        <v>954</v>
      </c>
      <c r="D463" s="13">
        <v>462</v>
      </c>
      <c r="E463" s="5">
        <v>8</v>
      </c>
      <c r="F463" s="5">
        <v>5</v>
      </c>
      <c r="G463" s="5">
        <v>9</v>
      </c>
      <c r="H463" s="5">
        <v>9462</v>
      </c>
      <c r="I463" s="8">
        <v>6</v>
      </c>
      <c r="J463" s="5" t="str">
        <f t="shared" si="10"/>
        <v/>
      </c>
    </row>
    <row r="464" spans="1:10" ht="14">
      <c r="A464" s="40" t="s">
        <v>1515</v>
      </c>
      <c r="B464" s="11" t="s">
        <v>955</v>
      </c>
      <c r="C464" s="12" t="s">
        <v>956</v>
      </c>
      <c r="D464" s="13">
        <v>463</v>
      </c>
      <c r="E464" s="5">
        <v>8</v>
      </c>
      <c r="F464" s="5">
        <v>5</v>
      </c>
      <c r="G464" s="5">
        <v>9</v>
      </c>
      <c r="H464" s="5">
        <v>9463</v>
      </c>
      <c r="I464" s="8">
        <v>6</v>
      </c>
      <c r="J464" s="5" t="str">
        <f t="shared" si="10"/>
        <v/>
      </c>
    </row>
    <row r="465" spans="1:10" ht="14">
      <c r="A465" s="40" t="s">
        <v>1516</v>
      </c>
      <c r="B465" s="11" t="s">
        <v>957</v>
      </c>
      <c r="C465" s="12" t="s">
        <v>958</v>
      </c>
      <c r="D465" s="13">
        <v>464</v>
      </c>
      <c r="E465" s="5">
        <v>3</v>
      </c>
      <c r="F465" s="5">
        <v>5</v>
      </c>
      <c r="G465" s="5">
        <v>5</v>
      </c>
      <c r="H465" s="5">
        <v>5464</v>
      </c>
      <c r="I465" s="8">
        <v>6</v>
      </c>
      <c r="J465" s="5" t="str">
        <f t="shared" si="10"/>
        <v/>
      </c>
    </row>
    <row r="466" spans="1:10" ht="14">
      <c r="A466" s="40" t="s">
        <v>1517</v>
      </c>
      <c r="B466" s="11" t="s">
        <v>959</v>
      </c>
      <c r="C466" s="12" t="s">
        <v>960</v>
      </c>
      <c r="D466" s="13">
        <v>465</v>
      </c>
      <c r="E466" s="5">
        <v>8</v>
      </c>
      <c r="F466" s="5">
        <v>5</v>
      </c>
      <c r="G466" s="5">
        <v>9</v>
      </c>
      <c r="H466" s="5">
        <v>9465</v>
      </c>
      <c r="I466" s="8">
        <v>6</v>
      </c>
      <c r="J466" s="5" t="str">
        <f t="shared" si="10"/>
        <v/>
      </c>
    </row>
    <row r="467" spans="1:10" ht="14">
      <c r="A467" s="40" t="s">
        <v>1518</v>
      </c>
      <c r="B467" s="11" t="s">
        <v>961</v>
      </c>
      <c r="C467" s="12" t="s">
        <v>962</v>
      </c>
      <c r="D467" s="13">
        <v>466</v>
      </c>
      <c r="E467" s="5">
        <v>8</v>
      </c>
      <c r="F467" s="5">
        <v>5</v>
      </c>
      <c r="G467" s="5">
        <v>9</v>
      </c>
      <c r="H467" s="5">
        <v>9466</v>
      </c>
      <c r="I467" s="8">
        <v>6</v>
      </c>
      <c r="J467" s="5" t="str">
        <f t="shared" si="10"/>
        <v/>
      </c>
    </row>
    <row r="468" spans="1:10" ht="14">
      <c r="A468" s="40" t="s">
        <v>1519</v>
      </c>
      <c r="B468" s="11" t="s">
        <v>963</v>
      </c>
      <c r="C468" s="12" t="s">
        <v>964</v>
      </c>
      <c r="D468" s="13">
        <v>467</v>
      </c>
      <c r="E468" s="5">
        <v>8</v>
      </c>
      <c r="F468" s="5">
        <v>5</v>
      </c>
      <c r="G468" s="5">
        <v>9</v>
      </c>
      <c r="H468" s="5">
        <v>9467</v>
      </c>
      <c r="I468" s="8">
        <v>6</v>
      </c>
      <c r="J468" s="5" t="str">
        <f t="shared" si="10"/>
        <v/>
      </c>
    </row>
    <row r="469" spans="1:10" ht="14">
      <c r="A469" s="40" t="s">
        <v>1520</v>
      </c>
      <c r="B469" s="11" t="s">
        <v>965</v>
      </c>
      <c r="C469" s="12" t="s">
        <v>966</v>
      </c>
      <c r="D469" s="13">
        <v>468</v>
      </c>
      <c r="E469" s="5">
        <v>8</v>
      </c>
      <c r="F469" s="5">
        <v>5</v>
      </c>
      <c r="G469" s="5">
        <v>9</v>
      </c>
      <c r="H469" s="5">
        <v>9468</v>
      </c>
      <c r="I469" s="8">
        <v>6</v>
      </c>
      <c r="J469" s="5" t="str">
        <f t="shared" si="10"/>
        <v/>
      </c>
    </row>
    <row r="470" spans="1:10" ht="14">
      <c r="A470" s="40" t="s">
        <v>1521</v>
      </c>
      <c r="B470" s="11" t="s">
        <v>967</v>
      </c>
      <c r="C470" s="12" t="s">
        <v>968</v>
      </c>
      <c r="D470" s="13">
        <v>469</v>
      </c>
      <c r="E470" s="5">
        <v>8</v>
      </c>
      <c r="F470" s="5">
        <v>5</v>
      </c>
      <c r="G470" s="5">
        <v>9</v>
      </c>
      <c r="H470" s="5">
        <v>9469</v>
      </c>
      <c r="I470" s="8">
        <v>6</v>
      </c>
      <c r="J470" s="5" t="str">
        <f t="shared" si="10"/>
        <v/>
      </c>
    </row>
    <row r="471" spans="1:10" ht="14">
      <c r="A471" s="40" t="s">
        <v>1522</v>
      </c>
      <c r="B471" s="11" t="s">
        <v>969</v>
      </c>
      <c r="C471" s="12" t="s">
        <v>970</v>
      </c>
      <c r="D471" s="13">
        <v>470</v>
      </c>
      <c r="E471" s="5">
        <v>8</v>
      </c>
      <c r="F471" s="5">
        <v>5</v>
      </c>
      <c r="G471" s="5">
        <v>9</v>
      </c>
      <c r="H471" s="5">
        <v>9470</v>
      </c>
      <c r="I471" s="8">
        <v>6</v>
      </c>
      <c r="J471" s="5" t="str">
        <f t="shared" ref="J471:J531" si="11">IF(G471=1,"7","")</f>
        <v/>
      </c>
    </row>
    <row r="472" spans="1:10" ht="14">
      <c r="A472" s="40" t="s">
        <v>1523</v>
      </c>
      <c r="B472" s="11" t="s">
        <v>971</v>
      </c>
      <c r="C472" s="12" t="s">
        <v>972</v>
      </c>
      <c r="D472" s="13">
        <v>471</v>
      </c>
      <c r="E472" s="5">
        <v>8</v>
      </c>
      <c r="F472" s="5">
        <v>5</v>
      </c>
      <c r="G472" s="5">
        <v>9</v>
      </c>
      <c r="H472" s="5">
        <v>9471</v>
      </c>
      <c r="I472" s="8">
        <v>6</v>
      </c>
      <c r="J472" s="5" t="str">
        <f t="shared" si="11"/>
        <v/>
      </c>
    </row>
    <row r="473" spans="1:10" ht="14">
      <c r="A473" s="40" t="s">
        <v>1524</v>
      </c>
      <c r="B473" s="11" t="s">
        <v>973</v>
      </c>
      <c r="C473" s="12" t="s">
        <v>974</v>
      </c>
      <c r="D473" s="13">
        <v>472</v>
      </c>
      <c r="E473" s="5">
        <v>8</v>
      </c>
      <c r="F473" s="5">
        <v>5</v>
      </c>
      <c r="G473" s="5">
        <v>9</v>
      </c>
      <c r="H473" s="5">
        <v>9472</v>
      </c>
      <c r="I473" s="8">
        <v>6</v>
      </c>
      <c r="J473" s="5" t="str">
        <f t="shared" si="11"/>
        <v/>
      </c>
    </row>
    <row r="474" spans="1:10" ht="14">
      <c r="A474" s="40" t="s">
        <v>1525</v>
      </c>
      <c r="B474" s="11" t="s">
        <v>975</v>
      </c>
      <c r="C474" s="13" t="s">
        <v>976</v>
      </c>
      <c r="D474" s="13">
        <v>473</v>
      </c>
      <c r="E474" s="5">
        <v>8</v>
      </c>
      <c r="F474" s="5">
        <v>2</v>
      </c>
      <c r="G474" s="5">
        <v>2</v>
      </c>
      <c r="H474" s="5">
        <v>2473</v>
      </c>
      <c r="I474" s="8">
        <v>6</v>
      </c>
      <c r="J474" s="5" t="str">
        <f t="shared" si="11"/>
        <v/>
      </c>
    </row>
    <row r="475" spans="1:10" ht="14">
      <c r="A475" s="40" t="s">
        <v>1526</v>
      </c>
      <c r="B475" s="11" t="s">
        <v>977</v>
      </c>
      <c r="C475" s="12" t="s">
        <v>978</v>
      </c>
      <c r="D475" s="13">
        <v>474</v>
      </c>
      <c r="E475" s="5">
        <v>8</v>
      </c>
      <c r="F475" s="5">
        <v>5</v>
      </c>
      <c r="G475" s="5">
        <v>9</v>
      </c>
      <c r="H475" s="5">
        <v>9474</v>
      </c>
      <c r="I475" s="8">
        <v>6</v>
      </c>
      <c r="J475" s="5" t="str">
        <f t="shared" si="11"/>
        <v/>
      </c>
    </row>
    <row r="476" spans="1:10" ht="14">
      <c r="A476" s="40" t="s">
        <v>1527</v>
      </c>
      <c r="B476" s="11" t="s">
        <v>979</v>
      </c>
      <c r="C476" s="12" t="s">
        <v>980</v>
      </c>
      <c r="D476" s="13">
        <v>475</v>
      </c>
      <c r="E476" s="5">
        <v>8</v>
      </c>
      <c r="F476" s="5">
        <v>5</v>
      </c>
      <c r="G476" s="5">
        <v>9</v>
      </c>
      <c r="H476" s="5">
        <v>9475</v>
      </c>
      <c r="I476" s="8">
        <v>6</v>
      </c>
      <c r="J476" s="5" t="str">
        <f t="shared" si="11"/>
        <v/>
      </c>
    </row>
    <row r="477" spans="1:10" ht="14">
      <c r="A477" s="40" t="s">
        <v>1528</v>
      </c>
      <c r="B477" s="11" t="s">
        <v>981</v>
      </c>
      <c r="C477" s="12" t="s">
        <v>982</v>
      </c>
      <c r="D477" s="13">
        <v>476</v>
      </c>
      <c r="E477" s="5">
        <v>8</v>
      </c>
      <c r="F477" s="5">
        <v>5</v>
      </c>
      <c r="G477" s="5">
        <v>9</v>
      </c>
      <c r="H477" s="5">
        <v>9476</v>
      </c>
      <c r="I477" s="8">
        <v>6</v>
      </c>
      <c r="J477" s="5" t="str">
        <f t="shared" si="11"/>
        <v/>
      </c>
    </row>
    <row r="478" spans="1:10" ht="14">
      <c r="A478" s="40" t="s">
        <v>1529</v>
      </c>
      <c r="B478" s="11" t="s">
        <v>983</v>
      </c>
      <c r="C478" s="12" t="s">
        <v>984</v>
      </c>
      <c r="D478" s="13">
        <v>477</v>
      </c>
      <c r="E478" s="5">
        <v>8</v>
      </c>
      <c r="F478" s="5">
        <v>5</v>
      </c>
      <c r="G478" s="5">
        <v>9</v>
      </c>
      <c r="H478" s="5">
        <v>9477</v>
      </c>
      <c r="I478" s="8">
        <v>6</v>
      </c>
      <c r="J478" s="5" t="str">
        <f t="shared" si="11"/>
        <v/>
      </c>
    </row>
    <row r="479" spans="1:10" ht="14">
      <c r="A479" s="40" t="s">
        <v>1530</v>
      </c>
      <c r="B479" s="11" t="s">
        <v>986</v>
      </c>
      <c r="C479" s="12" t="s">
        <v>987</v>
      </c>
      <c r="D479" s="13">
        <v>478</v>
      </c>
      <c r="E479" s="5">
        <v>8</v>
      </c>
      <c r="F479" s="5">
        <v>5</v>
      </c>
      <c r="G479" s="5">
        <v>9</v>
      </c>
      <c r="H479" s="5">
        <v>9478</v>
      </c>
      <c r="I479" s="8">
        <v>6</v>
      </c>
      <c r="J479" s="5" t="str">
        <f t="shared" si="11"/>
        <v/>
      </c>
    </row>
    <row r="480" spans="1:10" ht="14">
      <c r="A480" s="40" t="s">
        <v>1531</v>
      </c>
      <c r="B480" s="11" t="s">
        <v>988</v>
      </c>
      <c r="C480" s="12" t="s">
        <v>989</v>
      </c>
      <c r="D480" s="13">
        <v>479</v>
      </c>
      <c r="E480" s="5">
        <v>8</v>
      </c>
      <c r="F480" s="5">
        <v>5</v>
      </c>
      <c r="G480" s="5">
        <v>9</v>
      </c>
      <c r="H480" s="5">
        <v>9479</v>
      </c>
      <c r="I480" s="8">
        <v>6</v>
      </c>
      <c r="J480" s="5" t="str">
        <f t="shared" si="11"/>
        <v/>
      </c>
    </row>
    <row r="481" spans="1:10" ht="14">
      <c r="A481" s="40" t="s">
        <v>1532</v>
      </c>
      <c r="B481" s="11" t="s">
        <v>990</v>
      </c>
      <c r="C481" s="12" t="s">
        <v>991</v>
      </c>
      <c r="D481" s="13">
        <v>480</v>
      </c>
      <c r="E481" s="5">
        <v>8</v>
      </c>
      <c r="F481" s="5">
        <v>5</v>
      </c>
      <c r="G481" s="5">
        <v>9</v>
      </c>
      <c r="H481" s="5">
        <v>9480</v>
      </c>
      <c r="I481" s="8">
        <v>6</v>
      </c>
      <c r="J481" s="5" t="str">
        <f t="shared" si="11"/>
        <v/>
      </c>
    </row>
    <row r="482" spans="1:10" ht="14">
      <c r="A482" s="40" t="s">
        <v>1533</v>
      </c>
      <c r="B482" s="11" t="s">
        <v>992</v>
      </c>
      <c r="C482" s="12" t="s">
        <v>993</v>
      </c>
      <c r="D482" s="13">
        <v>481</v>
      </c>
      <c r="E482" s="5">
        <v>8</v>
      </c>
      <c r="F482" s="5">
        <v>2</v>
      </c>
      <c r="G482" s="5">
        <v>2</v>
      </c>
      <c r="H482" s="5">
        <v>2481</v>
      </c>
      <c r="I482" s="8">
        <v>6</v>
      </c>
      <c r="J482" s="5" t="str">
        <f t="shared" si="11"/>
        <v/>
      </c>
    </row>
    <row r="483" spans="1:10" ht="14">
      <c r="A483" s="40" t="s">
        <v>1534</v>
      </c>
      <c r="B483" s="11" t="s">
        <v>994</v>
      </c>
      <c r="C483" s="12" t="s">
        <v>995</v>
      </c>
      <c r="D483" s="13">
        <v>482</v>
      </c>
      <c r="E483" s="5">
        <v>8</v>
      </c>
      <c r="F483" s="5">
        <v>5</v>
      </c>
      <c r="G483" s="5">
        <v>9</v>
      </c>
      <c r="H483" s="5">
        <v>9482</v>
      </c>
      <c r="I483" s="8">
        <v>6</v>
      </c>
      <c r="J483" s="5" t="str">
        <f t="shared" si="11"/>
        <v/>
      </c>
    </row>
    <row r="484" spans="1:10" ht="14">
      <c r="A484" s="40" t="s">
        <v>1535</v>
      </c>
      <c r="B484" s="11" t="s">
        <v>996</v>
      </c>
      <c r="C484" s="12" t="s">
        <v>997</v>
      </c>
      <c r="D484" s="13">
        <v>483</v>
      </c>
      <c r="E484" s="5">
        <v>8</v>
      </c>
      <c r="F484" s="5">
        <v>5</v>
      </c>
      <c r="G484" s="5">
        <v>9</v>
      </c>
      <c r="H484" s="5">
        <v>9483</v>
      </c>
      <c r="I484" s="8">
        <v>6</v>
      </c>
      <c r="J484" s="5" t="str">
        <f t="shared" si="11"/>
        <v/>
      </c>
    </row>
    <row r="485" spans="1:10" ht="14">
      <c r="A485" s="40" t="s">
        <v>1536</v>
      </c>
      <c r="B485" s="11" t="s">
        <v>998</v>
      </c>
      <c r="C485" s="12" t="s">
        <v>999</v>
      </c>
      <c r="D485" s="13">
        <v>484</v>
      </c>
      <c r="E485" s="5">
        <v>8</v>
      </c>
      <c r="F485" s="5">
        <v>5</v>
      </c>
      <c r="G485" s="5">
        <v>9</v>
      </c>
      <c r="H485" s="5">
        <v>9484</v>
      </c>
      <c r="I485" s="8">
        <v>6</v>
      </c>
      <c r="J485" s="5" t="str">
        <f t="shared" si="11"/>
        <v/>
      </c>
    </row>
    <row r="486" spans="1:10" ht="14">
      <c r="A486" s="40" t="s">
        <v>1537</v>
      </c>
      <c r="B486" s="11" t="s">
        <v>1000</v>
      </c>
      <c r="C486" s="12" t="s">
        <v>1001</v>
      </c>
      <c r="D486" s="13">
        <v>485</v>
      </c>
      <c r="E486" s="5">
        <v>8</v>
      </c>
      <c r="F486" s="5">
        <v>3</v>
      </c>
      <c r="G486" s="5">
        <v>3</v>
      </c>
      <c r="H486" s="5">
        <v>3485</v>
      </c>
      <c r="I486" s="8">
        <v>6</v>
      </c>
      <c r="J486" s="5" t="str">
        <f t="shared" si="11"/>
        <v/>
      </c>
    </row>
    <row r="487" spans="1:10" ht="14">
      <c r="A487" s="44" t="s">
        <v>1538</v>
      </c>
      <c r="B487" s="11" t="s">
        <v>1002</v>
      </c>
      <c r="C487" s="12" t="s">
        <v>1003</v>
      </c>
      <c r="D487" s="13">
        <v>486</v>
      </c>
      <c r="E487" s="5">
        <v>8</v>
      </c>
      <c r="F487" s="5">
        <v>5</v>
      </c>
      <c r="G487" s="5">
        <v>9</v>
      </c>
      <c r="H487" s="5">
        <v>9486</v>
      </c>
      <c r="I487" s="8">
        <v>6</v>
      </c>
      <c r="J487" s="5" t="str">
        <f t="shared" si="11"/>
        <v/>
      </c>
    </row>
    <row r="488" spans="1:10" ht="14">
      <c r="A488" s="40" t="s">
        <v>1539</v>
      </c>
      <c r="B488" s="11" t="s">
        <v>1004</v>
      </c>
      <c r="C488" s="12" t="s">
        <v>1005</v>
      </c>
      <c r="D488" s="13">
        <v>487</v>
      </c>
      <c r="E488" s="5">
        <v>8</v>
      </c>
      <c r="F488" s="5">
        <v>5</v>
      </c>
      <c r="G488" s="5">
        <v>5</v>
      </c>
      <c r="H488" s="5">
        <v>5487</v>
      </c>
      <c r="I488" s="8">
        <v>6</v>
      </c>
      <c r="J488" s="5" t="str">
        <f t="shared" si="11"/>
        <v/>
      </c>
    </row>
    <row r="489" spans="1:10" ht="14">
      <c r="A489" s="40" t="s">
        <v>985</v>
      </c>
      <c r="B489" s="11" t="s">
        <v>1006</v>
      </c>
      <c r="C489" s="38" t="s">
        <v>985</v>
      </c>
      <c r="D489" s="13">
        <v>488</v>
      </c>
      <c r="E489" s="5">
        <v>8</v>
      </c>
      <c r="F489" s="5">
        <v>5</v>
      </c>
      <c r="G489" s="5">
        <v>9</v>
      </c>
      <c r="H489" s="5">
        <v>9488</v>
      </c>
      <c r="I489" s="8">
        <v>6</v>
      </c>
      <c r="J489" s="5" t="str">
        <f t="shared" si="11"/>
        <v/>
      </c>
    </row>
    <row r="490" spans="1:10" ht="14">
      <c r="A490" s="40" t="s">
        <v>1540</v>
      </c>
      <c r="B490" s="11" t="s">
        <v>1007</v>
      </c>
      <c r="C490" s="12" t="s">
        <v>1008</v>
      </c>
      <c r="D490" s="13">
        <v>489</v>
      </c>
      <c r="E490" s="5">
        <v>3</v>
      </c>
      <c r="F490" s="5">
        <v>5</v>
      </c>
      <c r="G490" s="5">
        <v>9</v>
      </c>
      <c r="H490" s="5">
        <v>9489</v>
      </c>
      <c r="I490" s="8">
        <v>6</v>
      </c>
      <c r="J490" s="5" t="str">
        <f t="shared" si="11"/>
        <v/>
      </c>
    </row>
    <row r="491" spans="1:10" ht="14">
      <c r="A491" s="40" t="s">
        <v>1541</v>
      </c>
      <c r="B491" s="11" t="s">
        <v>1009</v>
      </c>
      <c r="C491" s="12" t="s">
        <v>1010</v>
      </c>
      <c r="D491" s="13">
        <v>490</v>
      </c>
      <c r="E491" s="5">
        <v>8</v>
      </c>
      <c r="F491" s="5">
        <v>5</v>
      </c>
      <c r="G491" s="5">
        <v>9</v>
      </c>
      <c r="H491" s="5">
        <v>9490</v>
      </c>
      <c r="I491" s="8">
        <v>6</v>
      </c>
      <c r="J491" s="5" t="str">
        <f t="shared" si="11"/>
        <v/>
      </c>
    </row>
    <row r="492" spans="1:10" ht="14">
      <c r="A492" s="40" t="s">
        <v>1542</v>
      </c>
      <c r="B492" s="11" t="s">
        <v>1011</v>
      </c>
      <c r="C492" s="12" t="s">
        <v>1012</v>
      </c>
      <c r="D492" s="13">
        <v>491</v>
      </c>
      <c r="E492" s="5">
        <v>8</v>
      </c>
      <c r="F492" s="5">
        <v>5</v>
      </c>
      <c r="G492" s="5">
        <v>9</v>
      </c>
      <c r="H492" s="5">
        <v>9491</v>
      </c>
      <c r="I492" s="8">
        <v>6</v>
      </c>
      <c r="J492" s="5" t="str">
        <f t="shared" si="11"/>
        <v/>
      </c>
    </row>
    <row r="493" spans="1:10" ht="14">
      <c r="A493" s="40" t="s">
        <v>985</v>
      </c>
      <c r="B493" s="11" t="s">
        <v>1013</v>
      </c>
      <c r="C493" s="38" t="s">
        <v>985</v>
      </c>
      <c r="D493" s="13">
        <v>492</v>
      </c>
      <c r="E493" s="5">
        <v>9</v>
      </c>
      <c r="F493" s="5">
        <v>5</v>
      </c>
      <c r="G493" s="5">
        <v>9</v>
      </c>
      <c r="H493" s="5">
        <v>9492</v>
      </c>
      <c r="I493" s="8">
        <v>6</v>
      </c>
      <c r="J493" s="5" t="str">
        <f t="shared" si="11"/>
        <v/>
      </c>
    </row>
    <row r="494" spans="1:10" ht="14">
      <c r="A494" s="40" t="s">
        <v>985</v>
      </c>
      <c r="B494" s="11" t="s">
        <v>1014</v>
      </c>
      <c r="C494" s="38" t="s">
        <v>985</v>
      </c>
      <c r="D494" s="13">
        <v>493</v>
      </c>
      <c r="E494" s="5">
        <v>8</v>
      </c>
      <c r="F494" s="5">
        <v>5</v>
      </c>
      <c r="G494" s="5">
        <v>9</v>
      </c>
      <c r="H494" s="5">
        <v>9493</v>
      </c>
      <c r="I494" s="8">
        <v>6</v>
      </c>
      <c r="J494" s="5" t="str">
        <f t="shared" si="11"/>
        <v/>
      </c>
    </row>
    <row r="495" spans="1:10" ht="14">
      <c r="A495" s="40" t="s">
        <v>985</v>
      </c>
      <c r="B495" s="11" t="s">
        <v>1015</v>
      </c>
      <c r="C495" s="38" t="s">
        <v>985</v>
      </c>
      <c r="D495" s="13">
        <v>494</v>
      </c>
      <c r="E495" s="5">
        <v>8</v>
      </c>
      <c r="F495" s="5">
        <v>5</v>
      </c>
      <c r="G495" s="5">
        <v>9</v>
      </c>
      <c r="H495" s="5">
        <v>9494</v>
      </c>
      <c r="I495" s="8">
        <v>6</v>
      </c>
      <c r="J495" s="5" t="str">
        <f t="shared" si="11"/>
        <v/>
      </c>
    </row>
    <row r="496" spans="1:10" ht="14">
      <c r="A496" s="40" t="s">
        <v>985</v>
      </c>
      <c r="B496" s="11" t="s">
        <v>1016</v>
      </c>
      <c r="C496" s="38" t="s">
        <v>985</v>
      </c>
      <c r="D496" s="13">
        <v>495</v>
      </c>
      <c r="E496" s="5">
        <v>8</v>
      </c>
      <c r="F496" s="5">
        <v>5</v>
      </c>
      <c r="G496" s="5">
        <v>9</v>
      </c>
      <c r="H496" s="5">
        <v>9495</v>
      </c>
      <c r="I496" s="8">
        <v>6</v>
      </c>
      <c r="J496" s="5" t="str">
        <f t="shared" si="11"/>
        <v/>
      </c>
    </row>
    <row r="497" spans="1:10" ht="14">
      <c r="A497" s="40" t="s">
        <v>985</v>
      </c>
      <c r="B497" s="11" t="s">
        <v>1017</v>
      </c>
      <c r="C497" s="38" t="s">
        <v>985</v>
      </c>
      <c r="D497" s="13">
        <v>496</v>
      </c>
      <c r="E497" s="5">
        <v>8</v>
      </c>
      <c r="F497" s="5">
        <v>5</v>
      </c>
      <c r="G497" s="5">
        <v>9</v>
      </c>
      <c r="H497" s="5">
        <v>9496</v>
      </c>
      <c r="I497" s="8">
        <v>6</v>
      </c>
      <c r="J497" s="5" t="str">
        <f t="shared" si="11"/>
        <v/>
      </c>
    </row>
    <row r="498" spans="1:10" ht="14">
      <c r="A498" s="40" t="s">
        <v>985</v>
      </c>
      <c r="B498" s="11" t="s">
        <v>1018</v>
      </c>
      <c r="C498" s="38" t="s">
        <v>985</v>
      </c>
      <c r="D498" s="13">
        <v>497</v>
      </c>
      <c r="E498" s="5">
        <v>8</v>
      </c>
      <c r="F498" s="5">
        <v>5</v>
      </c>
      <c r="G498" s="5">
        <v>9</v>
      </c>
      <c r="H498" s="5">
        <v>9497</v>
      </c>
      <c r="I498" s="8">
        <v>6</v>
      </c>
      <c r="J498" s="5" t="str">
        <f t="shared" si="11"/>
        <v/>
      </c>
    </row>
    <row r="499" spans="1:10" ht="14">
      <c r="A499" s="40" t="s">
        <v>985</v>
      </c>
      <c r="B499" s="11" t="s">
        <v>1019</v>
      </c>
      <c r="C499" s="38" t="s">
        <v>985</v>
      </c>
      <c r="D499" s="13">
        <v>498</v>
      </c>
      <c r="E499" s="5">
        <v>8</v>
      </c>
      <c r="F499" s="5">
        <v>5</v>
      </c>
      <c r="G499" s="5">
        <v>9</v>
      </c>
      <c r="H499" s="5">
        <v>9498</v>
      </c>
      <c r="I499" s="8">
        <v>6</v>
      </c>
      <c r="J499" s="5" t="str">
        <f t="shared" si="11"/>
        <v/>
      </c>
    </row>
    <row r="500" spans="1:10" ht="14">
      <c r="A500" s="40" t="s">
        <v>985</v>
      </c>
      <c r="B500" s="11" t="s">
        <v>1020</v>
      </c>
      <c r="C500" s="38" t="s">
        <v>985</v>
      </c>
      <c r="D500" s="13">
        <v>499</v>
      </c>
      <c r="E500" s="5">
        <v>8</v>
      </c>
      <c r="F500" s="5">
        <v>5</v>
      </c>
      <c r="G500" s="5">
        <v>9</v>
      </c>
      <c r="H500" s="5">
        <v>9499</v>
      </c>
      <c r="I500" s="8">
        <v>6</v>
      </c>
      <c r="J500" s="5" t="str">
        <f t="shared" si="11"/>
        <v/>
      </c>
    </row>
    <row r="501" spans="1:10" ht="14">
      <c r="A501" s="40" t="s">
        <v>985</v>
      </c>
      <c r="B501" s="11" t="s">
        <v>1021</v>
      </c>
      <c r="C501" s="38" t="s">
        <v>985</v>
      </c>
      <c r="D501" s="13">
        <v>500</v>
      </c>
      <c r="E501" s="5">
        <v>8</v>
      </c>
      <c r="F501" s="5">
        <v>5</v>
      </c>
      <c r="G501" s="5">
        <v>9</v>
      </c>
      <c r="H501" s="5">
        <v>9500</v>
      </c>
      <c r="I501" s="8">
        <v>6</v>
      </c>
      <c r="J501" s="5" t="str">
        <f t="shared" si="11"/>
        <v/>
      </c>
    </row>
    <row r="502" spans="1:10" s="73" customFormat="1" ht="14">
      <c r="A502" s="69" t="s">
        <v>1576</v>
      </c>
      <c r="B502" s="70" t="s">
        <v>1022</v>
      </c>
      <c r="C502" s="71" t="s">
        <v>1023</v>
      </c>
      <c r="D502" s="72">
        <v>501</v>
      </c>
      <c r="E502" s="73">
        <v>8</v>
      </c>
      <c r="F502" s="73">
        <v>5</v>
      </c>
      <c r="G502" s="73">
        <v>9</v>
      </c>
      <c r="H502" s="73">
        <v>9501</v>
      </c>
      <c r="I502" s="74">
        <v>6</v>
      </c>
      <c r="J502" s="73" t="str">
        <f t="shared" si="11"/>
        <v/>
      </c>
    </row>
    <row r="503" spans="1:10" s="73" customFormat="1" ht="12">
      <c r="A503" s="73" t="s">
        <v>985</v>
      </c>
      <c r="B503" s="70" t="s">
        <v>1024</v>
      </c>
      <c r="C503" s="71" t="s">
        <v>1025</v>
      </c>
      <c r="D503" s="72">
        <v>502</v>
      </c>
      <c r="E503" s="73">
        <v>8</v>
      </c>
      <c r="F503" s="73">
        <v>5</v>
      </c>
      <c r="G503" s="73">
        <v>9</v>
      </c>
      <c r="H503" s="73">
        <v>9502</v>
      </c>
      <c r="I503" s="74">
        <v>6</v>
      </c>
      <c r="J503" s="73" t="str">
        <f t="shared" si="11"/>
        <v/>
      </c>
    </row>
    <row r="504" spans="1:10" s="73" customFormat="1" ht="14">
      <c r="A504" s="69" t="s">
        <v>1577</v>
      </c>
      <c r="B504" s="70" t="s">
        <v>1026</v>
      </c>
      <c r="C504" s="71" t="s">
        <v>1027</v>
      </c>
      <c r="D504" s="72">
        <v>503</v>
      </c>
      <c r="E504" s="73">
        <v>8</v>
      </c>
      <c r="F504" s="73">
        <v>5</v>
      </c>
      <c r="G504" s="73">
        <v>9</v>
      </c>
      <c r="H504" s="73">
        <v>9503</v>
      </c>
      <c r="I504" s="74">
        <v>6</v>
      </c>
      <c r="J504" s="73" t="str">
        <f t="shared" si="11"/>
        <v/>
      </c>
    </row>
    <row r="505" spans="1:10" s="73" customFormat="1" ht="14">
      <c r="A505" s="69" t="s">
        <v>985</v>
      </c>
      <c r="B505" s="70" t="s">
        <v>1028</v>
      </c>
      <c r="C505" s="75" t="s">
        <v>985</v>
      </c>
      <c r="D505" s="72">
        <v>504</v>
      </c>
      <c r="E505" s="73">
        <v>8</v>
      </c>
      <c r="F505" s="73">
        <v>5</v>
      </c>
      <c r="G505" s="73">
        <v>9</v>
      </c>
      <c r="H505" s="73">
        <v>9504</v>
      </c>
      <c r="I505" s="74">
        <v>6</v>
      </c>
      <c r="J505" s="73" t="str">
        <f t="shared" si="11"/>
        <v/>
      </c>
    </row>
    <row r="506" spans="1:10" s="73" customFormat="1" ht="14">
      <c r="A506" s="69" t="s">
        <v>1546</v>
      </c>
      <c r="B506" s="70" t="s">
        <v>1029</v>
      </c>
      <c r="C506" s="75" t="s">
        <v>985</v>
      </c>
      <c r="D506" s="72">
        <v>505</v>
      </c>
      <c r="E506" s="73">
        <v>8</v>
      </c>
      <c r="F506" s="73">
        <v>5</v>
      </c>
      <c r="G506" s="73">
        <v>9</v>
      </c>
      <c r="H506" s="73">
        <v>9505</v>
      </c>
      <c r="I506" s="74">
        <v>6</v>
      </c>
      <c r="J506" s="73" t="str">
        <f t="shared" si="11"/>
        <v/>
      </c>
    </row>
    <row r="507" spans="1:10" ht="14">
      <c r="A507" s="40" t="s">
        <v>1547</v>
      </c>
      <c r="B507" s="11" t="s">
        <v>1030</v>
      </c>
      <c r="C507" s="39"/>
      <c r="D507" s="13">
        <v>506</v>
      </c>
      <c r="E507" s="5">
        <v>8</v>
      </c>
      <c r="F507" s="5">
        <v>5</v>
      </c>
      <c r="G507" s="5">
        <v>9</v>
      </c>
      <c r="H507" s="5">
        <v>9506</v>
      </c>
      <c r="I507" s="8">
        <v>6</v>
      </c>
      <c r="J507" s="5" t="str">
        <f t="shared" si="11"/>
        <v/>
      </c>
    </row>
    <row r="508" spans="1:10" ht="14">
      <c r="A508" s="40" t="s">
        <v>1548</v>
      </c>
      <c r="B508" s="11" t="s">
        <v>1031</v>
      </c>
      <c r="C508" s="39"/>
      <c r="D508" s="13">
        <v>507</v>
      </c>
      <c r="E508" s="5">
        <v>8</v>
      </c>
      <c r="F508" s="5">
        <v>5</v>
      </c>
      <c r="G508" s="5">
        <v>9</v>
      </c>
      <c r="H508" s="5">
        <v>9507</v>
      </c>
      <c r="I508" s="8">
        <v>6</v>
      </c>
      <c r="J508" s="5" t="str">
        <f t="shared" si="11"/>
        <v/>
      </c>
    </row>
    <row r="509" spans="1:10" ht="14">
      <c r="A509" s="40" t="s">
        <v>1549</v>
      </c>
      <c r="B509" s="11" t="s">
        <v>1032</v>
      </c>
      <c r="C509" s="39"/>
      <c r="D509" s="13">
        <v>508</v>
      </c>
      <c r="E509" s="5">
        <v>8</v>
      </c>
      <c r="F509" s="5">
        <v>5</v>
      </c>
      <c r="G509" s="5">
        <v>9</v>
      </c>
      <c r="H509" s="5">
        <v>9508</v>
      </c>
      <c r="I509" s="8">
        <v>6</v>
      </c>
      <c r="J509" s="5" t="str">
        <f t="shared" si="11"/>
        <v/>
      </c>
    </row>
    <row r="510" spans="1:10" ht="14">
      <c r="A510" s="40" t="s">
        <v>985</v>
      </c>
      <c r="B510" s="11" t="s">
        <v>1033</v>
      </c>
      <c r="C510" s="38" t="s">
        <v>985</v>
      </c>
      <c r="D510" s="13">
        <v>509</v>
      </c>
      <c r="E510" s="5">
        <v>8</v>
      </c>
      <c r="F510" s="5">
        <v>5</v>
      </c>
      <c r="G510" s="5">
        <v>9</v>
      </c>
      <c r="H510" s="5">
        <v>9509</v>
      </c>
      <c r="I510" s="8">
        <v>6</v>
      </c>
      <c r="J510" s="5" t="str">
        <f t="shared" si="11"/>
        <v/>
      </c>
    </row>
    <row r="511" spans="1:10" ht="14">
      <c r="A511" s="40" t="s">
        <v>1550</v>
      </c>
      <c r="B511" s="11" t="s">
        <v>1034</v>
      </c>
      <c r="C511" s="39"/>
      <c r="D511" s="13">
        <v>510</v>
      </c>
      <c r="E511" s="5">
        <v>8</v>
      </c>
      <c r="F511" s="5">
        <v>5</v>
      </c>
      <c r="G511" s="5">
        <v>9</v>
      </c>
      <c r="H511" s="5">
        <v>9510</v>
      </c>
      <c r="I511" s="8">
        <v>6</v>
      </c>
      <c r="J511" s="5" t="str">
        <f t="shared" si="11"/>
        <v/>
      </c>
    </row>
    <row r="512" spans="1:10" ht="14">
      <c r="A512" s="40" t="s">
        <v>1551</v>
      </c>
      <c r="B512" s="11" t="s">
        <v>1035</v>
      </c>
      <c r="C512" s="39"/>
      <c r="D512" s="13">
        <v>511</v>
      </c>
      <c r="E512" s="5">
        <v>8</v>
      </c>
      <c r="F512" s="5">
        <v>5</v>
      </c>
      <c r="G512" s="5">
        <v>9</v>
      </c>
      <c r="H512" s="5">
        <v>9511</v>
      </c>
      <c r="I512" s="8">
        <v>6</v>
      </c>
      <c r="J512" s="5" t="str">
        <f t="shared" si="11"/>
        <v/>
      </c>
    </row>
    <row r="513" spans="1:10" ht="14">
      <c r="A513" s="40" t="s">
        <v>1552</v>
      </c>
      <c r="B513" s="11" t="s">
        <v>1036</v>
      </c>
      <c r="C513" s="39"/>
      <c r="D513" s="13">
        <v>512</v>
      </c>
      <c r="E513" s="5">
        <v>8</v>
      </c>
      <c r="F513" s="5">
        <v>5</v>
      </c>
      <c r="G513" s="5">
        <v>9</v>
      </c>
      <c r="H513" s="5">
        <v>9512</v>
      </c>
      <c r="I513" s="8">
        <v>6</v>
      </c>
      <c r="J513" s="5" t="str">
        <f t="shared" si="11"/>
        <v/>
      </c>
    </row>
    <row r="514" spans="1:10" ht="14">
      <c r="A514" s="40" t="s">
        <v>985</v>
      </c>
      <c r="B514" s="11" t="s">
        <v>1037</v>
      </c>
      <c r="C514" s="38" t="s">
        <v>985</v>
      </c>
      <c r="D514" s="13">
        <v>513</v>
      </c>
      <c r="E514" s="5">
        <v>8</v>
      </c>
      <c r="F514" s="5">
        <v>5</v>
      </c>
      <c r="G514" s="5">
        <v>9</v>
      </c>
      <c r="H514" s="5">
        <v>9513</v>
      </c>
      <c r="I514" s="8">
        <v>6</v>
      </c>
      <c r="J514" s="5" t="str">
        <f t="shared" si="11"/>
        <v/>
      </c>
    </row>
    <row r="515" spans="1:10" ht="14">
      <c r="A515" s="40" t="s">
        <v>1553</v>
      </c>
      <c r="B515" s="11" t="s">
        <v>1038</v>
      </c>
      <c r="C515" s="39"/>
      <c r="D515" s="13">
        <v>514</v>
      </c>
      <c r="E515" s="5">
        <v>8</v>
      </c>
      <c r="F515" s="5">
        <v>5</v>
      </c>
      <c r="G515" s="5">
        <v>9</v>
      </c>
      <c r="H515" s="5">
        <v>9514</v>
      </c>
      <c r="I515" s="8">
        <v>6</v>
      </c>
      <c r="J515" s="5" t="str">
        <f t="shared" si="11"/>
        <v/>
      </c>
    </row>
    <row r="516" spans="1:10" ht="14">
      <c r="A516" s="40" t="s">
        <v>985</v>
      </c>
      <c r="B516" s="11" t="s">
        <v>1039</v>
      </c>
      <c r="C516" s="38" t="s">
        <v>985</v>
      </c>
      <c r="D516" s="13">
        <v>515</v>
      </c>
      <c r="E516" s="5">
        <v>8</v>
      </c>
      <c r="F516" s="5">
        <v>5</v>
      </c>
      <c r="G516" s="5">
        <v>9</v>
      </c>
      <c r="H516" s="5">
        <v>9515</v>
      </c>
      <c r="I516" s="8">
        <v>6</v>
      </c>
      <c r="J516" s="5" t="str">
        <f t="shared" si="11"/>
        <v/>
      </c>
    </row>
    <row r="517" spans="1:10" ht="14">
      <c r="A517" s="40" t="s">
        <v>1554</v>
      </c>
      <c r="B517" s="11" t="s">
        <v>1040</v>
      </c>
      <c r="C517" s="39"/>
      <c r="D517" s="13">
        <v>516</v>
      </c>
      <c r="E517" s="5">
        <v>8</v>
      </c>
      <c r="F517" s="5">
        <v>5</v>
      </c>
      <c r="G517" s="5">
        <v>9</v>
      </c>
      <c r="H517" s="5">
        <v>9516</v>
      </c>
      <c r="I517" s="8">
        <v>6</v>
      </c>
      <c r="J517" s="5" t="str">
        <f t="shared" si="11"/>
        <v/>
      </c>
    </row>
    <row r="518" spans="1:10" ht="14">
      <c r="A518" s="40" t="s">
        <v>1555</v>
      </c>
      <c r="B518" s="11" t="s">
        <v>1041</v>
      </c>
      <c r="C518" s="38" t="s">
        <v>985</v>
      </c>
      <c r="D518" s="13">
        <v>517</v>
      </c>
      <c r="E518" s="5">
        <v>8</v>
      </c>
      <c r="F518" s="5">
        <v>5</v>
      </c>
      <c r="G518" s="5">
        <v>9</v>
      </c>
      <c r="H518" s="5">
        <v>9517</v>
      </c>
      <c r="I518" s="8">
        <v>6</v>
      </c>
      <c r="J518" s="5" t="str">
        <f t="shared" si="11"/>
        <v/>
      </c>
    </row>
    <row r="519" spans="1:10" ht="14">
      <c r="A519" s="40" t="s">
        <v>985</v>
      </c>
      <c r="B519" s="11" t="s">
        <v>1042</v>
      </c>
      <c r="C519" s="38" t="s">
        <v>985</v>
      </c>
      <c r="D519" s="13">
        <v>518</v>
      </c>
      <c r="E519" s="5">
        <v>8</v>
      </c>
      <c r="F519" s="5">
        <v>5</v>
      </c>
      <c r="G519" s="5">
        <v>9</v>
      </c>
      <c r="H519" s="5">
        <v>9518</v>
      </c>
      <c r="I519" s="8">
        <v>6</v>
      </c>
      <c r="J519" s="5" t="str">
        <f t="shared" si="11"/>
        <v/>
      </c>
    </row>
    <row r="520" spans="1:10" ht="14">
      <c r="A520" s="40" t="s">
        <v>985</v>
      </c>
      <c r="B520" s="11" t="s">
        <v>1043</v>
      </c>
      <c r="C520" s="38" t="s">
        <v>985</v>
      </c>
      <c r="D520" s="13">
        <v>519</v>
      </c>
      <c r="E520" s="5">
        <v>8</v>
      </c>
      <c r="F520" s="5">
        <v>5</v>
      </c>
      <c r="G520" s="5">
        <v>9</v>
      </c>
      <c r="H520" s="5">
        <v>9519</v>
      </c>
      <c r="I520" s="8">
        <v>6</v>
      </c>
      <c r="J520" s="5" t="str">
        <f t="shared" si="11"/>
        <v/>
      </c>
    </row>
    <row r="521" spans="1:10" ht="14">
      <c r="A521" s="40" t="s">
        <v>1556</v>
      </c>
      <c r="B521" s="11" t="s">
        <v>1044</v>
      </c>
      <c r="C521" s="39"/>
      <c r="D521" s="13">
        <v>520</v>
      </c>
      <c r="E521" s="5">
        <v>8</v>
      </c>
      <c r="F521" s="5">
        <v>5</v>
      </c>
      <c r="G521" s="5">
        <v>9</v>
      </c>
      <c r="H521" s="5">
        <v>9520</v>
      </c>
      <c r="I521" s="8">
        <v>6</v>
      </c>
      <c r="J521" s="5" t="str">
        <f t="shared" si="11"/>
        <v/>
      </c>
    </row>
    <row r="522" spans="1:10" ht="14">
      <c r="A522" s="40" t="s">
        <v>985</v>
      </c>
      <c r="B522" s="11" t="s">
        <v>1045</v>
      </c>
      <c r="C522" s="39"/>
      <c r="D522" s="13">
        <v>521</v>
      </c>
      <c r="E522" s="5">
        <v>8</v>
      </c>
      <c r="F522" s="5">
        <v>5</v>
      </c>
      <c r="G522" s="5">
        <v>9</v>
      </c>
      <c r="H522" s="5">
        <v>9521</v>
      </c>
      <c r="I522" s="8">
        <v>6</v>
      </c>
      <c r="J522" s="5" t="str">
        <f t="shared" si="11"/>
        <v/>
      </c>
    </row>
    <row r="523" spans="1:10" ht="14">
      <c r="A523" s="40" t="s">
        <v>985</v>
      </c>
      <c r="B523" s="11" t="s">
        <v>1046</v>
      </c>
      <c r="C523" s="38" t="s">
        <v>985</v>
      </c>
      <c r="D523" s="13">
        <v>522</v>
      </c>
      <c r="E523" s="5">
        <v>8</v>
      </c>
      <c r="F523" s="5">
        <v>5</v>
      </c>
      <c r="G523" s="5">
        <v>9</v>
      </c>
      <c r="H523" s="5">
        <v>9522</v>
      </c>
      <c r="I523" s="8">
        <v>6</v>
      </c>
      <c r="J523" s="5" t="str">
        <f t="shared" si="11"/>
        <v/>
      </c>
    </row>
    <row r="524" spans="1:10" ht="14">
      <c r="A524" s="40" t="s">
        <v>985</v>
      </c>
      <c r="B524" s="11" t="s">
        <v>1047</v>
      </c>
      <c r="C524" s="38" t="s">
        <v>985</v>
      </c>
      <c r="D524" s="13">
        <v>523</v>
      </c>
      <c r="E524" s="5">
        <v>8</v>
      </c>
      <c r="F524" s="5">
        <v>5</v>
      </c>
      <c r="G524" s="5">
        <v>9</v>
      </c>
      <c r="H524" s="5">
        <v>9523</v>
      </c>
      <c r="I524" s="8">
        <v>6</v>
      </c>
      <c r="J524" s="5" t="str">
        <f t="shared" si="11"/>
        <v/>
      </c>
    </row>
    <row r="525" spans="1:10" ht="14">
      <c r="A525" s="40" t="s">
        <v>1557</v>
      </c>
      <c r="B525" s="11" t="s">
        <v>1048</v>
      </c>
      <c r="C525" s="38" t="s">
        <v>985</v>
      </c>
      <c r="D525" s="13">
        <v>524</v>
      </c>
      <c r="E525" s="5">
        <v>8</v>
      </c>
      <c r="F525" s="5">
        <v>5</v>
      </c>
      <c r="G525" s="5">
        <v>9</v>
      </c>
      <c r="H525" s="5">
        <v>9524</v>
      </c>
      <c r="I525" s="8">
        <v>6</v>
      </c>
      <c r="J525" s="5" t="str">
        <f t="shared" si="11"/>
        <v/>
      </c>
    </row>
    <row r="526" spans="1:10" ht="14">
      <c r="A526" s="40" t="s">
        <v>1558</v>
      </c>
      <c r="B526" s="11" t="s">
        <v>1049</v>
      </c>
      <c r="C526" s="39"/>
      <c r="D526" s="13">
        <v>525</v>
      </c>
      <c r="E526" s="5">
        <v>8</v>
      </c>
      <c r="F526" s="5">
        <v>5</v>
      </c>
      <c r="G526" s="5">
        <v>9</v>
      </c>
      <c r="H526" s="5">
        <v>9525</v>
      </c>
      <c r="I526" s="8">
        <v>6</v>
      </c>
      <c r="J526" s="5" t="str">
        <f t="shared" si="11"/>
        <v/>
      </c>
    </row>
    <row r="527" spans="1:10" ht="14">
      <c r="A527" s="40" t="s">
        <v>1559</v>
      </c>
      <c r="B527" s="11" t="s">
        <v>1050</v>
      </c>
      <c r="C527" s="39"/>
      <c r="D527" s="13">
        <v>526</v>
      </c>
      <c r="E527" s="5">
        <v>8</v>
      </c>
      <c r="F527" s="5">
        <v>5</v>
      </c>
      <c r="G527" s="5">
        <v>9</v>
      </c>
      <c r="H527" s="5">
        <v>9526</v>
      </c>
      <c r="I527" s="8">
        <v>6</v>
      </c>
      <c r="J527" s="5" t="str">
        <f t="shared" si="11"/>
        <v/>
      </c>
    </row>
    <row r="528" spans="1:10" ht="14">
      <c r="A528" s="40" t="s">
        <v>985</v>
      </c>
      <c r="B528" s="11" t="s">
        <v>1051</v>
      </c>
      <c r="C528" s="38" t="s">
        <v>985</v>
      </c>
      <c r="D528" s="13">
        <v>527</v>
      </c>
      <c r="E528" s="5">
        <v>8</v>
      </c>
      <c r="F528" s="5">
        <v>5</v>
      </c>
      <c r="G528" s="5">
        <v>9</v>
      </c>
      <c r="H528" s="5">
        <v>9527</v>
      </c>
      <c r="I528" s="8">
        <v>6</v>
      </c>
      <c r="J528" s="5" t="str">
        <f t="shared" si="11"/>
        <v/>
      </c>
    </row>
    <row r="529" spans="1:10" ht="14">
      <c r="A529" s="40" t="s">
        <v>1560</v>
      </c>
      <c r="B529" s="11" t="s">
        <v>1052</v>
      </c>
      <c r="C529" s="39"/>
      <c r="D529" s="13">
        <v>528</v>
      </c>
      <c r="E529" s="5">
        <v>8</v>
      </c>
      <c r="F529" s="5">
        <v>5</v>
      </c>
      <c r="G529" s="5">
        <v>9</v>
      </c>
      <c r="H529" s="5">
        <v>9528</v>
      </c>
      <c r="I529" s="8">
        <v>6</v>
      </c>
      <c r="J529" s="5" t="str">
        <f t="shared" si="11"/>
        <v/>
      </c>
    </row>
    <row r="530" spans="1:10" ht="14">
      <c r="A530" s="40" t="s">
        <v>985</v>
      </c>
      <c r="B530" s="11" t="s">
        <v>1053</v>
      </c>
      <c r="C530" s="38" t="s">
        <v>985</v>
      </c>
      <c r="D530" s="13">
        <v>529</v>
      </c>
      <c r="E530" s="5">
        <v>8</v>
      </c>
      <c r="F530" s="5">
        <v>5</v>
      </c>
      <c r="G530" s="5">
        <v>9</v>
      </c>
      <c r="H530" s="5">
        <v>9529</v>
      </c>
      <c r="I530" s="8">
        <v>6</v>
      </c>
      <c r="J530" s="5" t="str">
        <f t="shared" si="11"/>
        <v/>
      </c>
    </row>
    <row r="531" spans="1:10" ht="14">
      <c r="A531" s="40" t="s">
        <v>1561</v>
      </c>
      <c r="B531" s="11" t="s">
        <v>1054</v>
      </c>
      <c r="C531" s="22" t="s">
        <v>1054</v>
      </c>
      <c r="D531" s="13">
        <v>999</v>
      </c>
      <c r="E531" s="5">
        <v>8</v>
      </c>
      <c r="F531" s="5">
        <v>5</v>
      </c>
      <c r="G531" s="5">
        <v>9</v>
      </c>
      <c r="H531" s="5">
        <v>9999</v>
      </c>
      <c r="I531" s="8">
        <v>6</v>
      </c>
      <c r="J531" s="5" t="str">
        <f t="shared" si="11"/>
        <v/>
      </c>
    </row>
    <row r="532" spans="1:10">
      <c r="D532" s="5">
        <f>SUM(D2:D531)</f>
        <v>141184</v>
      </c>
      <c r="E532" s="5">
        <f t="shared" ref="E532:I532" si="12">SUM(E2:E531)</f>
        <v>3936</v>
      </c>
      <c r="F532" s="5">
        <f t="shared" si="12"/>
        <v>2476</v>
      </c>
      <c r="G532" s="5">
        <f t="shared" si="12"/>
        <v>4252</v>
      </c>
      <c r="H532" s="5">
        <f t="shared" si="12"/>
        <v>4393184</v>
      </c>
      <c r="I532" s="5">
        <f t="shared" si="12"/>
        <v>3185.6</v>
      </c>
    </row>
    <row r="533" spans="1:10">
      <c r="I533" s="8"/>
    </row>
    <row r="534" spans="1:10">
      <c r="H534" s="5">
        <v>6.6</v>
      </c>
      <c r="I534" s="8"/>
    </row>
    <row r="535" spans="1:10">
      <c r="H535" s="5">
        <v>7</v>
      </c>
      <c r="I535" s="8"/>
    </row>
    <row r="536" spans="1:10">
      <c r="H536" s="5">
        <v>8</v>
      </c>
      <c r="I536" s="8"/>
    </row>
  </sheetData>
  <sheetProtection selectLockedCells="1" selectUnlockedCells="1"/>
  <sortState ref="A2:I531">
    <sortCondition ref="D2:D531"/>
  </sortState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91</vt:i4>
      </vt:variant>
    </vt:vector>
  </HeadingPairs>
  <TitlesOfParts>
    <vt:vector size="94" baseType="lpstr">
      <vt:lpstr>Sheet3</vt:lpstr>
      <vt:lpstr>PAR (2)</vt:lpstr>
      <vt:lpstr>PAR</vt:lpstr>
      <vt:lpstr>_sp1</vt:lpstr>
      <vt:lpstr>_sp2</vt:lpstr>
      <vt:lpstr>aacg</vt:lpstr>
      <vt:lpstr>PAR!arrp</vt:lpstr>
      <vt:lpstr>Close_ra</vt:lpstr>
      <vt:lpstr>cls_1</vt:lpstr>
      <vt:lpstr>cls_2</vt:lpstr>
      <vt:lpstr>cls_3</vt:lpstr>
      <vt:lpstr>cls_4</vt:lpstr>
      <vt:lpstr>cls_5</vt:lpstr>
      <vt:lpstr>cls_6</vt:lpstr>
      <vt:lpstr>cls_7</vt:lpstr>
      <vt:lpstr>cls_8</vt:lpstr>
      <vt:lpstr>PAR!fc</vt:lpstr>
      <vt:lpstr>PAR!lp</vt:lpstr>
      <vt:lpstr>Open_ra</vt:lpstr>
      <vt:lpstr>Pbot</vt:lpstr>
      <vt:lpstr>'PAR (2)'!Pbur</vt:lpstr>
      <vt:lpstr>Pbur</vt:lpstr>
      <vt:lpstr>'PAR (2)'!Pcode</vt:lpstr>
      <vt:lpstr>Pcode</vt:lpstr>
      <vt:lpstr>Peqg</vt:lpstr>
      <vt:lpstr>'PAR (2)'!Pmyan</vt:lpstr>
      <vt:lpstr>Pmyan</vt:lpstr>
      <vt:lpstr>'PAR (2)'!POgrp</vt:lpstr>
      <vt:lpstr>POgrp</vt:lpstr>
      <vt:lpstr>Ppgl</vt:lpstr>
      <vt:lpstr>psa</vt:lpstr>
      <vt:lpstr>qg_11</vt:lpstr>
      <vt:lpstr>qg_12</vt:lpstr>
      <vt:lpstr>qg_13</vt:lpstr>
      <vt:lpstr>qg_14</vt:lpstr>
      <vt:lpstr>qg_15</vt:lpstr>
      <vt:lpstr>qg_16</vt:lpstr>
      <vt:lpstr>qg_31</vt:lpstr>
      <vt:lpstr>qg_32</vt:lpstr>
      <vt:lpstr>qg_33</vt:lpstr>
      <vt:lpstr>qg_34</vt:lpstr>
      <vt:lpstr>qg_35</vt:lpstr>
      <vt:lpstr>qg_36</vt:lpstr>
      <vt:lpstr>qg_41</vt:lpstr>
      <vt:lpstr>qg_42</vt:lpstr>
      <vt:lpstr>qg_43</vt:lpstr>
      <vt:lpstr>qg_44</vt:lpstr>
      <vt:lpstr>qg_45</vt:lpstr>
      <vt:lpstr>qg_46</vt:lpstr>
      <vt:lpstr>qg_51</vt:lpstr>
      <vt:lpstr>qg_52</vt:lpstr>
      <vt:lpstr>qg_53</vt:lpstr>
      <vt:lpstr>qg_54</vt:lpstr>
      <vt:lpstr>qg_55</vt:lpstr>
      <vt:lpstr>qg_56</vt:lpstr>
      <vt:lpstr>qg_61</vt:lpstr>
      <vt:lpstr>qg_62</vt:lpstr>
      <vt:lpstr>qg_63</vt:lpstr>
      <vt:lpstr>qg_64</vt:lpstr>
      <vt:lpstr>qg_65</vt:lpstr>
      <vt:lpstr>qg_66</vt:lpstr>
      <vt:lpstr>qg_71</vt:lpstr>
      <vt:lpstr>qg_72</vt:lpstr>
      <vt:lpstr>qg_73</vt:lpstr>
      <vt:lpstr>qg_74</vt:lpstr>
      <vt:lpstr>qg_75</vt:lpstr>
      <vt:lpstr>qg_76</vt:lpstr>
      <vt:lpstr>qg_81</vt:lpstr>
      <vt:lpstr>qg_82</vt:lpstr>
      <vt:lpstr>qg_83</vt:lpstr>
      <vt:lpstr>qg_84</vt:lpstr>
      <vt:lpstr>qg_85</vt:lpstr>
      <vt:lpstr>qg_86</vt:lpstr>
      <vt:lpstr>qg_91</vt:lpstr>
      <vt:lpstr>qg_92</vt:lpstr>
      <vt:lpstr>qg_93</vt:lpstr>
      <vt:lpstr>qg_94</vt:lpstr>
      <vt:lpstr>qg_95</vt:lpstr>
      <vt:lpstr>qg_96</vt:lpstr>
      <vt:lpstr>qp_1</vt:lpstr>
      <vt:lpstr>qp_2</vt:lpstr>
      <vt:lpstr>qp_3</vt:lpstr>
      <vt:lpstr>qp_4</vt:lpstr>
      <vt:lpstr>qp_5</vt:lpstr>
      <vt:lpstr>qp_6</vt:lpstr>
      <vt:lpstr>qt_1</vt:lpstr>
      <vt:lpstr>qt_2</vt:lpstr>
      <vt:lpstr>qt_3</vt:lpstr>
      <vt:lpstr>qt_4</vt:lpstr>
      <vt:lpstr>qt_5</vt:lpstr>
      <vt:lpstr>qt_6</vt:lpstr>
      <vt:lpstr>t20_pac</vt:lpstr>
      <vt:lpstr>TGO</vt:lpstr>
      <vt:lpstr>PAR!wssp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K.S.W. Tun</cp:lastModifiedBy>
  <cp:lastPrinted>2018-02-16T04:11:02Z</cp:lastPrinted>
  <dcterms:created xsi:type="dcterms:W3CDTF">2015-06-26T03:33:28Z</dcterms:created>
  <dcterms:modified xsi:type="dcterms:W3CDTF">2019-01-30T14:08:06Z</dcterms:modified>
</cp:coreProperties>
</file>