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skpolytech-my.sharepoint.com/personal/royan_saskpolytech_ca/Documents/Desktop/"/>
    </mc:Choice>
  </mc:AlternateContent>
  <xr:revisionPtr revIDLastSave="931" documentId="11_64D384395690037B4821199DC800077EC10E599E" xr6:coauthVersionLast="47" xr6:coauthVersionMax="47" xr10:uidLastSave="{D455658C-3597-40FE-A630-03728DCD1803}"/>
  <bookViews>
    <workbookView xWindow="-120" yWindow="-120" windowWidth="20730" windowHeight="11040" activeTab="3" xr2:uid="{00000000-000D-0000-FFFF-FFFF00000000}"/>
  </bookViews>
  <sheets>
    <sheet name="Grades" sheetId="1" r:id="rId1"/>
    <sheet name="Q1" sheetId="2" r:id="rId2"/>
    <sheet name="Q2" sheetId="3" r:id="rId3"/>
    <sheet name="Q3" sheetId="4" r:id="rId4"/>
  </sheets>
  <definedNames>
    <definedName name="_xlchart.v1.0" hidden="1">'Q1'!$B$1</definedName>
    <definedName name="_xlchart.v1.1" hidden="1">'Q1'!$B$2:$B$24</definedName>
    <definedName name="_xlchart.v1.2" hidden="1">'Q1'!$A$1</definedName>
    <definedName name="_xlchart.v1.3" hidden="1">'Q1'!$A$2:$A$24</definedName>
    <definedName name="_xlchart.v1.4" hidden="1">'Q3'!$S$1</definedName>
    <definedName name="_xlchart.v1.5" hidden="1">'Q3'!$S$2:$S$15</definedName>
    <definedName name="_xlchart.v1.6" hidden="1">'Q3'!$T$1</definedName>
    <definedName name="_xlchart.v1.7" hidden="1">'Q3'!$T$2:$T$15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</calcChain>
</file>

<file path=xl/sharedStrings.xml><?xml version="1.0" encoding="utf-8"?>
<sst xmlns="http://schemas.openxmlformats.org/spreadsheetml/2006/main" count="197" uniqueCount="53">
  <si>
    <t>Exam grade</t>
  </si>
  <si>
    <t>Class attendence</t>
  </si>
  <si>
    <t>Tutorials</t>
  </si>
  <si>
    <t>P</t>
  </si>
  <si>
    <t>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</si>
  <si>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</si>
  <si>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</si>
  <si>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</si>
  <si>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</si>
  <si>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</si>
  <si>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</si>
  <si>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</si>
  <si>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</si>
  <si>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</si>
  <si>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</si>
  <si>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</si>
  <si>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</si>
  <si>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</si>
  <si>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</si>
  <si>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</si>
  <si>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</si>
  <si>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</si>
  <si>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</si>
  <si>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</si>
  <si>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</si>
  <si>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</si>
  <si>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</si>
  <si>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</si>
  <si>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</si>
  <si>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</si>
  <si>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</si>
  <si>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Exam grade</t>
  </si>
  <si>
    <t>Residuals</t>
  </si>
  <si>
    <t>PROBABILITY OUTPUT</t>
  </si>
  <si>
    <t>Percentile</t>
  </si>
  <si>
    <t>Coded X</t>
  </si>
  <si>
    <t>Absent</t>
  </si>
  <si>
    <t>Present</t>
  </si>
  <si>
    <t>Exam grade (Y)</t>
  </si>
  <si>
    <t>Class attendence (X)</t>
  </si>
  <si>
    <t>Tutorials (X)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</si>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</sst>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8" fillId="33" borderId="0" xfId="0" applyFont="1" applyFill="1"/>
    <xf numFmtId="10" fontId="0" fillId="0" borderId="0" xfId="42" applyNumberFormat="1" applyFont="1"/>
    <xf numFmtId="10" fontId="0" fillId="0" borderId="0" xfId="0" applyNumberFormat="1"/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Continuous"/>
    </xf>
    <xf numFmtId="0" fontId="0" fillId="34" borderId="0" xfId="0" applyFill="1"/>
    <xf numFmtId="10" fontId="0" fillId="34" borderId="0" xfId="42" applyNumberFormat="1" applyFont="1" applyFill="1" applyBorder="1" applyAlignment="1"/>
    <xf numFmtId="10" fontId="0" fillId="34" borderId="10" xfId="42" applyNumberFormat="1" applyFont="1" applyFill="1" applyBorder="1" applyAlignment="1"/>
    <xf numFmtId="10" fontId="0" fillId="0" borderId="0" xfId="42" applyNumberFormat="1" applyFont="1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Exam score vs Class attendence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Class attendence 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'Q1'!$A$2:$A$24</c:f>
              <c:numCache>
                <c:formatCode>0.00%</c:formatCode>
                <c:ptCount val="23"/>
                <c:pt idx="0">
                  <c:v>0.72549019607843135</c:v>
                </c:pt>
                <c:pt idx="1">
                  <c:v>0.74509803921568629</c:v>
                </c:pt>
                <c:pt idx="2">
                  <c:v>0.75980392156862742</c:v>
                </c:pt>
                <c:pt idx="3">
                  <c:v>0.76960784313725494</c:v>
                </c:pt>
                <c:pt idx="4">
                  <c:v>0.95588235294117652</c:v>
                </c:pt>
                <c:pt idx="5">
                  <c:v>0.83823529411764708</c:v>
                </c:pt>
                <c:pt idx="6">
                  <c:v>0.99019607843137258</c:v>
                </c:pt>
                <c:pt idx="7">
                  <c:v>0.61274509803921573</c:v>
                </c:pt>
                <c:pt idx="8">
                  <c:v>0.72058823529411764</c:v>
                </c:pt>
                <c:pt idx="9">
                  <c:v>0.88235294117647056</c:v>
                </c:pt>
                <c:pt idx="10">
                  <c:v>0.84313725490196079</c:v>
                </c:pt>
                <c:pt idx="11">
                  <c:v>0.87745098039215685</c:v>
                </c:pt>
                <c:pt idx="12">
                  <c:v>0.84313725490196079</c:v>
                </c:pt>
                <c:pt idx="13">
                  <c:v>0.60784313725490191</c:v>
                </c:pt>
                <c:pt idx="14">
                  <c:v>0.86764705882352944</c:v>
                </c:pt>
                <c:pt idx="15">
                  <c:v>0.69117647058823528</c:v>
                </c:pt>
                <c:pt idx="16">
                  <c:v>0.51470588235294112</c:v>
                </c:pt>
                <c:pt idx="17">
                  <c:v>0.63725490196078427</c:v>
                </c:pt>
                <c:pt idx="18">
                  <c:v>0.76960784313725494</c:v>
                </c:pt>
                <c:pt idx="19">
                  <c:v>0.7009803921568627</c:v>
                </c:pt>
                <c:pt idx="20">
                  <c:v>0.94607843137254899</c:v>
                </c:pt>
                <c:pt idx="21">
                  <c:v>0.77450980392156865</c:v>
                </c:pt>
                <c:pt idx="22">
                  <c:v>0.73039215686274506</c:v>
                </c:pt>
              </c:numCache>
            </c:numRef>
          </c:xVal>
          <c:yVal>
            <c:numRef>
              <c:f>'Q1'!$B$2:$B$24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8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15</c:v>
                </c:pt>
                <c:pt idx="21">
                  <c:v>11</c:v>
                </c:pt>
                <c:pt idx="2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7-44BB-A7BB-D4BB2255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072735"/>
        <c:axId val="1353070815"/>
      </c:scatterChart>
      <c:valAx>
        <c:axId val="135307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 score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70815"/>
        <c:crosses val="autoZero"/>
        <c:crossBetween val="midCat"/>
      </c:valAx>
      <c:valAx>
        <c:axId val="135307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attendence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7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Class attendence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'Q1'!$B$2:$B$24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8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15</c:v>
                </c:pt>
                <c:pt idx="21">
                  <c:v>11</c:v>
                </c:pt>
                <c:pt idx="22">
                  <c:v>10</c:v>
                </c:pt>
              </c:numCache>
            </c:numRef>
          </c:xVal>
          <c:yVal>
            <c:numRef>
              <c:f>'Q1'!$F$42:$F$64</c:f>
              <c:numCache>
                <c:formatCode>General</c:formatCode>
                <c:ptCount val="23"/>
                <c:pt idx="0">
                  <c:v>8.9113257243195187E-3</c:v>
                </c:pt>
                <c:pt idx="1">
                  <c:v>-5.1638864501024395E-2</c:v>
                </c:pt>
                <c:pt idx="2">
                  <c:v>-3.6932982148083271E-2</c:v>
                </c:pt>
                <c:pt idx="3">
                  <c:v>1.2949956101843685E-2</c:v>
                </c:pt>
                <c:pt idx="4">
                  <c:v>-1.1706175007316633E-3</c:v>
                </c:pt>
                <c:pt idx="5">
                  <c:v>-3.8659642961662244E-2</c:v>
                </c:pt>
                <c:pt idx="6">
                  <c:v>3.3143107989464404E-2</c:v>
                </c:pt>
                <c:pt idx="7">
                  <c:v>-2.3675738952297354E-2</c:v>
                </c:pt>
                <c:pt idx="8">
                  <c:v>-7.6148668422593047E-2</c:v>
                </c:pt>
                <c:pt idx="9">
                  <c:v>-3.4621012584138189E-2</c:v>
                </c:pt>
                <c:pt idx="10">
                  <c:v>0.12655838454784896</c:v>
                </c:pt>
                <c:pt idx="11">
                  <c:v>5.5604331284753172E-4</c:v>
                </c:pt>
                <c:pt idx="12">
                  <c:v>6.3213345039508928E-3</c:v>
                </c:pt>
                <c:pt idx="13">
                  <c:v>-0.10873573309920992</c:v>
                </c:pt>
                <c:pt idx="14">
                  <c:v>0.11098917178811818</c:v>
                </c:pt>
                <c:pt idx="15">
                  <c:v>1.467661691542288E-2</c:v>
                </c:pt>
                <c:pt idx="16">
                  <c:v>-0.12171495463857196</c:v>
                </c:pt>
                <c:pt idx="17">
                  <c:v>8.3406496927118656E-4</c:v>
                </c:pt>
                <c:pt idx="18">
                  <c:v>9.3107989464442542E-2</c:v>
                </c:pt>
                <c:pt idx="19">
                  <c:v>2.4480538484050296E-2</c:v>
                </c:pt>
                <c:pt idx="20">
                  <c:v>2.9104477611940238E-2</c:v>
                </c:pt>
                <c:pt idx="21">
                  <c:v>1.7851916886157393E-2</c:v>
                </c:pt>
                <c:pt idx="22">
                  <c:v>1.3813286508633227E-2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A-4CAE-B213-E363B8DED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7999"/>
        <c:axId val="166666559"/>
      </c:scatterChart>
      <c:valAx>
        <c:axId val="166667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Class attendence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66559"/>
        <c:crosses val="autoZero"/>
        <c:crossBetween val="midCat"/>
      </c:valAx>
      <c:valAx>
        <c:axId val="166666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67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Class attendence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Exam grade</c:v>
          </c:tx>
          <c:spPr>
            <a:ln w="19050">
              <a:noFill/>
            </a:ln>
          </c:spPr>
          <c:xVal>
            <c:numRef>
              <c:f>'Q1'!$B$2:$B$24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8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15</c:v>
                </c:pt>
                <c:pt idx="21">
                  <c:v>11</c:v>
                </c:pt>
                <c:pt idx="22">
                  <c:v>10</c:v>
                </c:pt>
              </c:numCache>
            </c:numRef>
          </c:xVal>
          <c:yVal>
            <c:numRef>
              <c:f>'Q1'!$A$2:$A$24</c:f>
              <c:numCache>
                <c:formatCode>0.00%</c:formatCode>
                <c:ptCount val="23"/>
                <c:pt idx="0">
                  <c:v>0.72549019607843135</c:v>
                </c:pt>
                <c:pt idx="1">
                  <c:v>0.74509803921568629</c:v>
                </c:pt>
                <c:pt idx="2">
                  <c:v>0.75980392156862742</c:v>
                </c:pt>
                <c:pt idx="3">
                  <c:v>0.76960784313725494</c:v>
                </c:pt>
                <c:pt idx="4">
                  <c:v>0.95588235294117652</c:v>
                </c:pt>
                <c:pt idx="5">
                  <c:v>0.83823529411764708</c:v>
                </c:pt>
                <c:pt idx="6">
                  <c:v>0.99019607843137258</c:v>
                </c:pt>
                <c:pt idx="7">
                  <c:v>0.61274509803921573</c:v>
                </c:pt>
                <c:pt idx="8">
                  <c:v>0.72058823529411764</c:v>
                </c:pt>
                <c:pt idx="9">
                  <c:v>0.88235294117647056</c:v>
                </c:pt>
                <c:pt idx="10">
                  <c:v>0.84313725490196079</c:v>
                </c:pt>
                <c:pt idx="11">
                  <c:v>0.87745098039215685</c:v>
                </c:pt>
                <c:pt idx="12">
                  <c:v>0.84313725490196079</c:v>
                </c:pt>
                <c:pt idx="13">
                  <c:v>0.60784313725490191</c:v>
                </c:pt>
                <c:pt idx="14">
                  <c:v>0.86764705882352944</c:v>
                </c:pt>
                <c:pt idx="15">
                  <c:v>0.69117647058823528</c:v>
                </c:pt>
                <c:pt idx="16">
                  <c:v>0.51470588235294112</c:v>
                </c:pt>
                <c:pt idx="17">
                  <c:v>0.63725490196078427</c:v>
                </c:pt>
                <c:pt idx="18">
                  <c:v>0.76960784313725494</c:v>
                </c:pt>
                <c:pt idx="19">
                  <c:v>0.7009803921568627</c:v>
                </c:pt>
                <c:pt idx="20">
                  <c:v>0.94607843137254899</c:v>
                </c:pt>
                <c:pt idx="21">
                  <c:v>0.77450980392156865</c:v>
                </c:pt>
                <c:pt idx="22">
                  <c:v>0.73039215686274506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1-44C4-BD82-975A6F3B96D8}"/>
            </c:ext>
          </c:extLst>
        </c:ser>
        <c:ser>
          <c:idx val="1"/>
          <c:order val="1"/>
          <c:tx>
            <c:v>Predicted Exam grade</c:v>
          </c:tx>
          <c:spPr>
            <a:ln w="19050">
              <a:noFill/>
            </a:ln>
          </c:spPr>
          <c:xVal>
            <c:numRef>
              <c:f>'Q1'!$B$2:$B$24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8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15</c:v>
                </c:pt>
                <c:pt idx="21">
                  <c:v>11</c:v>
                </c:pt>
                <c:pt idx="22">
                  <c:v>10</c:v>
                </c:pt>
              </c:numCache>
            </c:numRef>
          </c:xVal>
          <c:yVal>
            <c:numRef>
              <c:f>'Q1'!$E$42:$E$64</c:f>
              <c:numCache>
                <c:formatCode>General</c:formatCode>
                <c:ptCount val="23"/>
                <c:pt idx="0">
                  <c:v>0.71657887035411183</c:v>
                </c:pt>
                <c:pt idx="1">
                  <c:v>0.79673690371671069</c:v>
                </c:pt>
                <c:pt idx="2">
                  <c:v>0.79673690371671069</c:v>
                </c:pt>
                <c:pt idx="3">
                  <c:v>0.75665788703541126</c:v>
                </c:pt>
                <c:pt idx="4">
                  <c:v>0.95705297044190818</c:v>
                </c:pt>
                <c:pt idx="5">
                  <c:v>0.87689493707930932</c:v>
                </c:pt>
                <c:pt idx="6">
                  <c:v>0.95705297044190818</c:v>
                </c:pt>
                <c:pt idx="7">
                  <c:v>0.63642083699151308</c:v>
                </c:pt>
                <c:pt idx="8">
                  <c:v>0.79673690371671069</c:v>
                </c:pt>
                <c:pt idx="9">
                  <c:v>0.91697395376060875</c:v>
                </c:pt>
                <c:pt idx="10">
                  <c:v>0.71657887035411183</c:v>
                </c:pt>
                <c:pt idx="11">
                  <c:v>0.87689493707930932</c:v>
                </c:pt>
                <c:pt idx="12">
                  <c:v>0.83681592039800989</c:v>
                </c:pt>
                <c:pt idx="13">
                  <c:v>0.71657887035411183</c:v>
                </c:pt>
                <c:pt idx="14">
                  <c:v>0.75665788703541126</c:v>
                </c:pt>
                <c:pt idx="15">
                  <c:v>0.6764998536728124</c:v>
                </c:pt>
                <c:pt idx="16">
                  <c:v>0.63642083699151308</c:v>
                </c:pt>
                <c:pt idx="17">
                  <c:v>0.63642083699151308</c:v>
                </c:pt>
                <c:pt idx="18">
                  <c:v>0.6764998536728124</c:v>
                </c:pt>
                <c:pt idx="19">
                  <c:v>0.6764998536728124</c:v>
                </c:pt>
                <c:pt idx="20">
                  <c:v>0.91697395376060875</c:v>
                </c:pt>
                <c:pt idx="21">
                  <c:v>0.75665788703541126</c:v>
                </c:pt>
                <c:pt idx="22">
                  <c:v>0.71657887035411183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1-44C4-BD82-975A6F3B9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97215"/>
        <c:axId val="1351362879"/>
      </c:scatterChart>
      <c:valAx>
        <c:axId val="1666097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Class attendence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362879"/>
        <c:crosses val="autoZero"/>
        <c:crossBetween val="midCat"/>
      </c:valAx>
      <c:valAx>
        <c:axId val="1351362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Exam grade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666097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'Q1'!$H$42:$H$64</c:f>
              <c:numCache>
                <c:formatCode>General</c:formatCode>
                <c:ptCount val="23"/>
                <c:pt idx="0">
                  <c:v>2.1739130434782608</c:v>
                </c:pt>
                <c:pt idx="1">
                  <c:v>6.5217391304347823</c:v>
                </c:pt>
                <c:pt idx="2">
                  <c:v>10.869565217391305</c:v>
                </c:pt>
                <c:pt idx="3">
                  <c:v>15.217391304347824</c:v>
                </c:pt>
                <c:pt idx="4">
                  <c:v>19.565217391304348</c:v>
                </c:pt>
                <c:pt idx="5">
                  <c:v>23.913043478260871</c:v>
                </c:pt>
                <c:pt idx="6">
                  <c:v>28.260869565217391</c:v>
                </c:pt>
                <c:pt idx="7">
                  <c:v>32.608695652173907</c:v>
                </c:pt>
                <c:pt idx="8">
                  <c:v>36.95652173913043</c:v>
                </c:pt>
                <c:pt idx="9">
                  <c:v>41.304347826086953</c:v>
                </c:pt>
                <c:pt idx="10">
                  <c:v>45.652173913043477</c:v>
                </c:pt>
                <c:pt idx="11">
                  <c:v>49.999999999999993</c:v>
                </c:pt>
                <c:pt idx="12">
                  <c:v>54.347826086956516</c:v>
                </c:pt>
                <c:pt idx="13">
                  <c:v>58.695652173913039</c:v>
                </c:pt>
                <c:pt idx="14">
                  <c:v>63.043478260869556</c:v>
                </c:pt>
                <c:pt idx="15">
                  <c:v>67.391304347826093</c:v>
                </c:pt>
                <c:pt idx="16">
                  <c:v>71.739130434782609</c:v>
                </c:pt>
                <c:pt idx="17">
                  <c:v>76.086956521739125</c:v>
                </c:pt>
                <c:pt idx="18">
                  <c:v>80.434782608695656</c:v>
                </c:pt>
                <c:pt idx="19">
                  <c:v>84.782608695652172</c:v>
                </c:pt>
                <c:pt idx="20">
                  <c:v>89.130434782608702</c:v>
                </c:pt>
                <c:pt idx="21">
                  <c:v>93.478260869565219</c:v>
                </c:pt>
                <c:pt idx="22">
                  <c:v>97.826086956521735</c:v>
                </c:pt>
              </c:numCache>
            </c:numRef>
          </c:xVal>
          <c:yVal>
            <c:numRef>
              <c:f>'Q1'!$I$42:$I$64</c:f>
              <c:numCache>
                <c:formatCode>General</c:formatCode>
                <c:ptCount val="23"/>
                <c:pt idx="0">
                  <c:v>0.51470588235294112</c:v>
                </c:pt>
                <c:pt idx="1">
                  <c:v>0.60784313725490191</c:v>
                </c:pt>
                <c:pt idx="2">
                  <c:v>0.61274509803921573</c:v>
                </c:pt>
                <c:pt idx="3">
                  <c:v>0.63725490196078427</c:v>
                </c:pt>
                <c:pt idx="4">
                  <c:v>0.69117647058823528</c:v>
                </c:pt>
                <c:pt idx="5">
                  <c:v>0.7009803921568627</c:v>
                </c:pt>
                <c:pt idx="6">
                  <c:v>0.72058823529411764</c:v>
                </c:pt>
                <c:pt idx="7">
                  <c:v>0.72549019607843135</c:v>
                </c:pt>
                <c:pt idx="8">
                  <c:v>0.73039215686274506</c:v>
                </c:pt>
                <c:pt idx="9">
                  <c:v>0.74509803921568629</c:v>
                </c:pt>
                <c:pt idx="10">
                  <c:v>0.75980392156862742</c:v>
                </c:pt>
                <c:pt idx="11">
                  <c:v>0.76960784313725494</c:v>
                </c:pt>
                <c:pt idx="12">
                  <c:v>0.76960784313725494</c:v>
                </c:pt>
                <c:pt idx="13">
                  <c:v>0.77450980392156865</c:v>
                </c:pt>
                <c:pt idx="14">
                  <c:v>0.83823529411764708</c:v>
                </c:pt>
                <c:pt idx="15">
                  <c:v>0.84313725490196079</c:v>
                </c:pt>
                <c:pt idx="16">
                  <c:v>0.84313725490196079</c:v>
                </c:pt>
                <c:pt idx="17">
                  <c:v>0.86764705882352944</c:v>
                </c:pt>
                <c:pt idx="18">
                  <c:v>0.87745098039215685</c:v>
                </c:pt>
                <c:pt idx="19">
                  <c:v>0.88235294117647056</c:v>
                </c:pt>
                <c:pt idx="20">
                  <c:v>0.94607843137254899</c:v>
                </c:pt>
                <c:pt idx="21">
                  <c:v>0.95588235294117652</c:v>
                </c:pt>
                <c:pt idx="22">
                  <c:v>0.99019607843137258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2-44DB-BE10-747A7EA7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15023"/>
        <c:axId val="168513583"/>
      </c:scatterChart>
      <c:valAx>
        <c:axId val="16851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13583"/>
        <c:crosses val="autoZero"/>
        <c:crossBetween val="midCat"/>
      </c:valAx>
      <c:valAx>
        <c:axId val="168513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Exam 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15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Exam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Exam score</a:t>
          </a:r>
        </a:p>
      </cx:txPr>
    </cx:title>
    <cx:plotArea>
      <cx:plotAreaRegion>
        <cx:series layoutId="boxWhisker" uniqueId="{5773B315-7B8E-4589-BB24-85B2BFA76C0F}">
          <cx:tx>
            <cx:txData>
              <cx:f>_xlchart.v1.2</cx:f>
              <cx:v>Exam grade (Y)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Exam score (in 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Exam score (in %)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Class attendence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Class attendence</a:t>
          </a:r>
        </a:p>
      </cx:txPr>
    </cx:title>
    <cx:plotArea>
      <cx:plotAreaRegion>
        <cx:series layoutId="boxWhisker" uniqueId="{B7EAFBA3-65E2-41F3-A086-509D23C44B7E}">
          <cx:tx>
            <cx:txData>
              <cx:f>_xlchart.v1.0</cx:f>
              <cx:v>Class attendence (X)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Class attendence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 attendence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Exam grade by tutorial attendence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Exam grade by tutorial attendence</a:t>
          </a:r>
        </a:p>
      </cx:txPr>
    </cx:title>
    <cx:plotArea>
      <cx:plotAreaRegion>
        <cx:series layoutId="boxWhisker" uniqueId="{6A5E90D2-CDEE-4BD1-B764-91685F66A713}">
          <cx:tx>
            <cx:txData>
              <cx:f>_xlchart.v1.4</cx:f>
              <cx:v>Absent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6A89EE3-A098-4879-BA72-50EB25EBA39B}">
          <cx:tx>
            <cx:txData>
              <cx:f>_xlchart.v1.6</cx:f>
              <cx:v>Present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txData>
              <cx:v>Exam score (in 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Exam score (in 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80962</xdr:rowOff>
    </xdr:from>
    <xdr:to>
      <xdr:col>10</xdr:col>
      <xdr:colOff>171450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5D5D7-021E-D54E-1B70-D9ED14689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16</xdr:row>
      <xdr:rowOff>0</xdr:rowOff>
    </xdr:from>
    <xdr:to>
      <xdr:col>12</xdr:col>
      <xdr:colOff>238125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E59EC-CAE1-B405-4022-DBFAE8C64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16</xdr:row>
      <xdr:rowOff>19050</xdr:rowOff>
    </xdr:from>
    <xdr:to>
      <xdr:col>19</xdr:col>
      <xdr:colOff>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935809-3C4B-8B0B-7828-234F00D7C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419100</xdr:colOff>
      <xdr:row>16</xdr:row>
      <xdr:rowOff>31564</xdr:rowOff>
    </xdr:from>
    <xdr:to>
      <xdr:col>25</xdr:col>
      <xdr:colOff>419100</xdr:colOff>
      <xdr:row>26</xdr:row>
      <xdr:rowOff>59392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68086-A552-B812-CC3B-3127C63C5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352425</xdr:colOff>
      <xdr:row>0</xdr:row>
      <xdr:rowOff>109537</xdr:rowOff>
    </xdr:from>
    <xdr:to>
      <xdr:col>18</xdr:col>
      <xdr:colOff>47625</xdr:colOff>
      <xdr:row>14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AEEC21E-CC09-DE48-11D3-130303E10D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6850" y="109537"/>
              <a:ext cx="4591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245035</xdr:colOff>
      <xdr:row>0</xdr:row>
      <xdr:rowOff>146516</xdr:rowOff>
    </xdr:from>
    <xdr:to>
      <xdr:col>25</xdr:col>
      <xdr:colOff>549834</xdr:colOff>
      <xdr:row>14</xdr:row>
      <xdr:rowOff>175838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B3FE16E-6D71-06EF-F028-EBFE133835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75310" y="146516"/>
              <a:ext cx="4571999" cy="27439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23812</xdr:rowOff>
    </xdr:from>
    <xdr:to>
      <xdr:col>13</xdr:col>
      <xdr:colOff>76200</xdr:colOff>
      <xdr:row>12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C6DB10-9292-20D7-EED6-709B86C5FA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1175" y="23812"/>
              <a:ext cx="4514850" cy="2490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zoomScale="130" zoomScaleNormal="130" workbookViewId="0">
      <selection activeCell="E11" sqref="E11"/>
    </sheetView>
  </sheetViews>
  <sheetFormatPr defaultRowHeight="15" x14ac:dyDescent="0.25"/>
  <cols>
    <col min="1" max="1" width="14.140625" bestFit="1" customWidth="1"/>
    <col min="2" max="2" width="20" bestFit="1" customWidth="1"/>
    <col min="3" max="3" width="10.85546875" bestFit="1" customWidth="1"/>
    <col min="7" max="7" width="14.140625" bestFit="1" customWidth="1"/>
    <col min="8" max="8" width="20" bestFit="1" customWidth="1"/>
  </cols>
  <sheetData>
    <row r="1" spans="1:10" s="1" customFormat="1" ht="18.75" x14ac:dyDescent="0.3">
      <c r="A1" s="1" t="s">
        <v>0</v>
      </c>
      <c r="B1" s="1" t="s">
        <v>1</v>
      </c>
      <c r="C1" s="1" t="s">
        <v>2</v>
      </c>
    </row>
    <row r="2" spans="1:10" x14ac:dyDescent="0.25">
      <c r="A2" s="2">
        <v>0.72549019607843135</v>
      </c>
      <c r="B2">
        <v>10</v>
      </c>
      <c r="C2" t="s">
        <v>4</v>
      </c>
      <c r="F2" s="2"/>
      <c r="G2" s="2"/>
    </row>
    <row r="3" spans="1:10" x14ac:dyDescent="0.25">
      <c r="A3" s="2">
        <v>0.74509803921568629</v>
      </c>
      <c r="B3">
        <v>12</v>
      </c>
      <c r="C3" t="s">
        <v>3</v>
      </c>
      <c r="F3" s="2"/>
      <c r="G3" s="2"/>
      <c r="J3" s="3"/>
    </row>
    <row r="4" spans="1:10" x14ac:dyDescent="0.25">
      <c r="A4" s="2">
        <v>0.75980392156862742</v>
      </c>
      <c r="B4">
        <v>12</v>
      </c>
      <c r="C4" t="s">
        <v>4</v>
      </c>
      <c r="F4" s="2"/>
      <c r="G4" s="2"/>
    </row>
    <row r="5" spans="1:10" x14ac:dyDescent="0.25">
      <c r="A5" s="2">
        <v>0.76960784313725494</v>
      </c>
      <c r="B5">
        <v>11</v>
      </c>
      <c r="C5" t="s">
        <v>4</v>
      </c>
      <c r="F5" s="2"/>
      <c r="G5" s="2"/>
    </row>
    <row r="6" spans="1:10" x14ac:dyDescent="0.25">
      <c r="A6" s="2">
        <v>0.95588235294117652</v>
      </c>
      <c r="B6">
        <v>16</v>
      </c>
      <c r="C6" t="s">
        <v>3</v>
      </c>
      <c r="F6" s="2"/>
      <c r="G6" s="2"/>
    </row>
    <row r="7" spans="1:10" x14ac:dyDescent="0.25">
      <c r="A7" s="2">
        <v>0.83823529411764708</v>
      </c>
      <c r="B7">
        <v>14</v>
      </c>
      <c r="C7" t="s">
        <v>4</v>
      </c>
      <c r="F7" s="2"/>
      <c r="G7" s="2"/>
    </row>
    <row r="8" spans="1:10" x14ac:dyDescent="0.25">
      <c r="A8" s="2">
        <v>0.99019607843137258</v>
      </c>
      <c r="B8">
        <v>16</v>
      </c>
      <c r="C8" t="s">
        <v>3</v>
      </c>
      <c r="F8" s="2"/>
      <c r="G8" s="2"/>
    </row>
    <row r="9" spans="1:10" x14ac:dyDescent="0.25">
      <c r="A9" s="2">
        <v>0.61274509803921573</v>
      </c>
      <c r="B9">
        <v>8</v>
      </c>
      <c r="C9" t="s">
        <v>3</v>
      </c>
      <c r="F9" s="2"/>
      <c r="G9" s="2"/>
    </row>
    <row r="10" spans="1:10" x14ac:dyDescent="0.25">
      <c r="A10" s="2">
        <v>0.72058823529411764</v>
      </c>
      <c r="B10">
        <v>12</v>
      </c>
      <c r="C10" t="s">
        <v>4</v>
      </c>
      <c r="F10" s="2"/>
      <c r="G10" s="2"/>
    </row>
    <row r="11" spans="1:10" x14ac:dyDescent="0.25">
      <c r="A11" s="2">
        <v>0.88235294117647056</v>
      </c>
      <c r="B11">
        <v>15</v>
      </c>
      <c r="C11" t="s">
        <v>3</v>
      </c>
      <c r="F11" s="2"/>
      <c r="G11" s="2"/>
      <c r="J11" s="3"/>
    </row>
    <row r="12" spans="1:10" x14ac:dyDescent="0.25">
      <c r="A12" s="2">
        <v>0.84313725490196079</v>
      </c>
      <c r="B12">
        <v>10</v>
      </c>
      <c r="C12" t="s">
        <v>4</v>
      </c>
      <c r="F12" s="2"/>
      <c r="G12" s="2"/>
    </row>
    <row r="13" spans="1:10" x14ac:dyDescent="0.25">
      <c r="A13" s="2">
        <v>0.87745098039215685</v>
      </c>
      <c r="B13">
        <v>14</v>
      </c>
      <c r="C13" t="s">
        <v>3</v>
      </c>
      <c r="F13" s="2"/>
      <c r="G13" s="2"/>
    </row>
    <row r="14" spans="1:10" x14ac:dyDescent="0.25">
      <c r="A14" s="2">
        <v>0.84313725490196079</v>
      </c>
      <c r="B14">
        <v>13</v>
      </c>
      <c r="C14" t="s">
        <v>4</v>
      </c>
      <c r="F14" s="2"/>
      <c r="G14" s="2"/>
    </row>
    <row r="15" spans="1:10" x14ac:dyDescent="0.25">
      <c r="A15" s="2">
        <v>0.60784313725490191</v>
      </c>
      <c r="B15">
        <v>10</v>
      </c>
      <c r="C15" t="s">
        <v>3</v>
      </c>
      <c r="F15" s="2"/>
      <c r="G15" s="2"/>
    </row>
    <row r="16" spans="1:10" x14ac:dyDescent="0.25">
      <c r="A16" s="2">
        <v>0.86764705882352944</v>
      </c>
      <c r="B16">
        <v>11</v>
      </c>
      <c r="C16" t="s">
        <v>3</v>
      </c>
      <c r="F16" s="2"/>
      <c r="G16" s="2"/>
    </row>
    <row r="17" spans="1:7" x14ac:dyDescent="0.25">
      <c r="A17" s="2">
        <v>0.69117647058823528</v>
      </c>
      <c r="B17">
        <v>9</v>
      </c>
      <c r="C17" t="s">
        <v>4</v>
      </c>
      <c r="F17" s="2"/>
      <c r="G17" s="2"/>
    </row>
    <row r="18" spans="1:7" x14ac:dyDescent="0.25">
      <c r="A18" s="2">
        <v>0.51470588235294112</v>
      </c>
      <c r="B18">
        <v>8</v>
      </c>
      <c r="C18" t="s">
        <v>4</v>
      </c>
      <c r="F18" s="2"/>
      <c r="G18" s="2"/>
    </row>
    <row r="19" spans="1:7" x14ac:dyDescent="0.25">
      <c r="A19" s="2">
        <v>0.63725490196078427</v>
      </c>
      <c r="B19">
        <v>8</v>
      </c>
      <c r="C19" t="s">
        <v>4</v>
      </c>
      <c r="F19" s="2"/>
      <c r="G19" s="2"/>
    </row>
    <row r="20" spans="1:7" x14ac:dyDescent="0.25">
      <c r="A20" s="2">
        <v>0.76960784313725494</v>
      </c>
      <c r="B20">
        <v>9</v>
      </c>
      <c r="C20" t="s">
        <v>3</v>
      </c>
      <c r="F20" s="2"/>
      <c r="G20" s="2"/>
    </row>
    <row r="21" spans="1:7" x14ac:dyDescent="0.25">
      <c r="A21" s="2">
        <v>0.7009803921568627</v>
      </c>
      <c r="B21">
        <v>9</v>
      </c>
      <c r="C21" t="s">
        <v>4</v>
      </c>
      <c r="F21" s="2"/>
      <c r="G21" s="2"/>
    </row>
    <row r="22" spans="1:7" x14ac:dyDescent="0.25">
      <c r="A22" s="2">
        <v>0.94607843137254899</v>
      </c>
      <c r="B22">
        <v>15</v>
      </c>
      <c r="C22" t="s">
        <v>4</v>
      </c>
      <c r="F22" s="2"/>
      <c r="G22" s="2"/>
    </row>
    <row r="23" spans="1:7" x14ac:dyDescent="0.25">
      <c r="A23" s="2">
        <v>0.77450980392156865</v>
      </c>
      <c r="B23">
        <v>11</v>
      </c>
      <c r="C23" t="s">
        <v>4</v>
      </c>
      <c r="F23" s="2"/>
      <c r="G23" s="2"/>
    </row>
    <row r="24" spans="1:7" x14ac:dyDescent="0.25">
      <c r="A24" s="2">
        <v>0.73039215686274506</v>
      </c>
      <c r="B24">
        <v>10</v>
      </c>
      <c r="C24" t="s">
        <v>4</v>
      </c>
      <c r="F24" s="2"/>
      <c r="G24" s="2"/>
    </row>
  </sheetData>
  <sortState xmlns:xlrd2="http://schemas.microsoft.com/office/spreadsheetml/2017/richdata2" ref="G2:I24">
    <sortCondition ref="I2:I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AB02-645B-4C17-80CC-72F001D0A8AB}">
  <dimension ref="A1:L64"/>
  <sheetViews>
    <sheetView topLeftCell="A19" zoomScale="87" workbookViewId="0">
      <selection activeCell="F30" sqref="F30"/>
    </sheetView>
  </sheetViews>
  <sheetFormatPr defaultRowHeight="15" x14ac:dyDescent="0.25"/>
  <cols>
    <col min="1" max="1" width="18" bestFit="1" customWidth="1"/>
    <col min="2" max="2" width="24" bestFit="1" customWidth="1"/>
    <col min="4" max="4" width="18.140625" bestFit="1" customWidth="1"/>
    <col min="5" max="7" width="9.28515625" bestFit="1" customWidth="1"/>
    <col min="8" max="9" width="12.28515625" bestFit="1" customWidth="1"/>
    <col min="10" max="12" width="9.28515625" bestFit="1" customWidth="1"/>
  </cols>
  <sheetData>
    <row r="1" spans="1:2" ht="18.75" x14ac:dyDescent="0.3">
      <c r="A1" s="1" t="s">
        <v>38</v>
      </c>
      <c r="B1" s="1" t="s">
        <v>39</v>
      </c>
    </row>
    <row r="2" spans="1:2" x14ac:dyDescent="0.25">
      <c r="A2" s="2">
        <v>0.72549019607843135</v>
      </c>
      <c r="B2">
        <v>10</v>
      </c>
    </row>
    <row r="3" spans="1:2" x14ac:dyDescent="0.25">
      <c r="A3" s="2">
        <v>0.74509803921568629</v>
      </c>
      <c r="B3">
        <v>12</v>
      </c>
    </row>
    <row r="4" spans="1:2" x14ac:dyDescent="0.25">
      <c r="A4" s="2">
        <v>0.75980392156862742</v>
      </c>
      <c r="B4">
        <v>12</v>
      </c>
    </row>
    <row r="5" spans="1:2" x14ac:dyDescent="0.25">
      <c r="A5" s="2">
        <v>0.76960784313725494</v>
      </c>
      <c r="B5">
        <v>11</v>
      </c>
    </row>
    <row r="6" spans="1:2" x14ac:dyDescent="0.25">
      <c r="A6" s="2">
        <v>0.95588235294117652</v>
      </c>
      <c r="B6">
        <v>16</v>
      </c>
    </row>
    <row r="7" spans="1:2" x14ac:dyDescent="0.25">
      <c r="A7" s="2">
        <v>0.83823529411764708</v>
      </c>
      <c r="B7">
        <v>14</v>
      </c>
    </row>
    <row r="8" spans="1:2" x14ac:dyDescent="0.25">
      <c r="A8" s="2">
        <v>0.99019607843137258</v>
      </c>
      <c r="B8">
        <v>16</v>
      </c>
    </row>
    <row r="9" spans="1:2" x14ac:dyDescent="0.25">
      <c r="A9" s="2">
        <v>0.61274509803921573</v>
      </c>
      <c r="B9">
        <v>8</v>
      </c>
    </row>
    <row r="10" spans="1:2" x14ac:dyDescent="0.25">
      <c r="A10" s="2">
        <v>0.72058823529411764</v>
      </c>
      <c r="B10">
        <v>12</v>
      </c>
    </row>
    <row r="11" spans="1:2" x14ac:dyDescent="0.25">
      <c r="A11" s="2">
        <v>0.88235294117647056</v>
      </c>
      <c r="B11">
        <v>15</v>
      </c>
    </row>
    <row r="12" spans="1:2" x14ac:dyDescent="0.25">
      <c r="A12" s="2">
        <v>0.84313725490196079</v>
      </c>
      <c r="B12">
        <v>10</v>
      </c>
    </row>
    <row r="13" spans="1:2" x14ac:dyDescent="0.25">
      <c r="A13" s="2">
        <v>0.87745098039215685</v>
      </c>
      <c r="B13">
        <v>14</v>
      </c>
    </row>
    <row r="14" spans="1:2" x14ac:dyDescent="0.25">
      <c r="A14" s="2">
        <v>0.84313725490196079</v>
      </c>
      <c r="B14">
        <v>13</v>
      </c>
    </row>
    <row r="15" spans="1:2" x14ac:dyDescent="0.25">
      <c r="A15" s="2">
        <v>0.60784313725490191</v>
      </c>
      <c r="B15">
        <v>10</v>
      </c>
    </row>
    <row r="16" spans="1:2" x14ac:dyDescent="0.25">
      <c r="A16" s="2">
        <v>0.86764705882352944</v>
      </c>
      <c r="B16">
        <v>11</v>
      </c>
    </row>
    <row r="17" spans="1:9" x14ac:dyDescent="0.25">
      <c r="A17" s="2">
        <v>0.69117647058823528</v>
      </c>
      <c r="B17">
        <v>9</v>
      </c>
    </row>
    <row r="18" spans="1:9" x14ac:dyDescent="0.25">
      <c r="A18" s="2">
        <v>0.51470588235294112</v>
      </c>
      <c r="B18">
        <v>8</v>
      </c>
      <c r="D18" t="s">
        <v>5</v>
      </c>
    </row>
    <row r="19" spans="1:9" ht="15.75" thickBot="1" x14ac:dyDescent="0.3">
      <c r="A19" s="2">
        <v>0.63725490196078427</v>
      </c>
      <c r="B19">
        <v>8</v>
      </c>
    </row>
    <row r="20" spans="1:9" x14ac:dyDescent="0.25">
      <c r="A20" s="2">
        <v>0.76960784313725494</v>
      </c>
      <c r="B20">
        <v>9</v>
      </c>
      <c r="D20" s="6" t="s">
        <v>6</v>
      </c>
      <c r="E20" s="6"/>
    </row>
    <row r="21" spans="1:9" x14ac:dyDescent="0.25">
      <c r="A21" s="2">
        <v>0.7009803921568627</v>
      </c>
      <c r="B21">
        <v>9</v>
      </c>
      <c r="D21" t="s">
        <v>7</v>
      </c>
      <c r="E21" s="7">
        <v>0.86285522217722932</v>
      </c>
    </row>
    <row r="22" spans="1:9" x14ac:dyDescent="0.25">
      <c r="A22" s="2">
        <v>0.94607843137254899</v>
      </c>
      <c r="B22">
        <v>15</v>
      </c>
      <c r="D22" t="s">
        <v>8</v>
      </c>
      <c r="E22" s="7">
        <v>0.74451913443851581</v>
      </c>
    </row>
    <row r="23" spans="1:9" x14ac:dyDescent="0.25">
      <c r="A23" s="2">
        <v>0.77450980392156865</v>
      </c>
      <c r="B23">
        <v>11</v>
      </c>
      <c r="D23" t="s">
        <v>9</v>
      </c>
      <c r="E23">
        <v>0.73235337893558794</v>
      </c>
    </row>
    <row r="24" spans="1:9" x14ac:dyDescent="0.25">
      <c r="A24" s="2">
        <v>0.73039215686274506</v>
      </c>
      <c r="B24">
        <v>10</v>
      </c>
      <c r="D24" t="s">
        <v>10</v>
      </c>
      <c r="E24">
        <v>6.1831125717943726E-2</v>
      </c>
    </row>
    <row r="25" spans="1:9" ht="15.75" thickBot="1" x14ac:dyDescent="0.3">
      <c r="D25" s="4" t="s">
        <v>11</v>
      </c>
      <c r="E25" s="4">
        <v>23</v>
      </c>
    </row>
    <row r="27" spans="1:9" ht="15.75" thickBot="1" x14ac:dyDescent="0.3">
      <c r="D27" t="s">
        <v>12</v>
      </c>
    </row>
    <row r="28" spans="1:9" x14ac:dyDescent="0.25">
      <c r="D28" s="5"/>
      <c r="E28" s="5" t="s">
        <v>17</v>
      </c>
      <c r="F28" s="5" t="s">
        <v>18</v>
      </c>
      <c r="G28" s="5" t="s">
        <v>19</v>
      </c>
      <c r="H28" s="5" t="s">
        <v>20</v>
      </c>
      <c r="I28" s="5" t="s">
        <v>21</v>
      </c>
    </row>
    <row r="29" spans="1:9" x14ac:dyDescent="0.25">
      <c r="D29" t="s">
        <v>13</v>
      </c>
      <c r="E29">
        <v>1</v>
      </c>
      <c r="F29">
        <v>0.23396510377254692</v>
      </c>
      <c r="G29">
        <v>0.23396510377254692</v>
      </c>
      <c r="H29">
        <v>61.197936639392374</v>
      </c>
      <c r="I29">
        <v>1.1768302291955744E-7</v>
      </c>
    </row>
    <row r="30" spans="1:9" x14ac:dyDescent="0.25">
      <c r="D30" t="s">
        <v>14</v>
      </c>
      <c r="E30">
        <v>21</v>
      </c>
      <c r="F30" s="7">
        <v>8.0284850258511412E-2</v>
      </c>
      <c r="G30">
        <v>3.8230881075481623E-3</v>
      </c>
    </row>
    <row r="31" spans="1:9" ht="15.75" thickBot="1" x14ac:dyDescent="0.3">
      <c r="D31" s="4" t="s">
        <v>15</v>
      </c>
      <c r="E31" s="4">
        <v>22</v>
      </c>
      <c r="F31" s="4">
        <v>0.31424995403105832</v>
      </c>
      <c r="G31" s="4"/>
      <c r="H31" s="4"/>
      <c r="I31" s="4"/>
    </row>
    <row r="32" spans="1:9" ht="15.75" thickBot="1" x14ac:dyDescent="0.3"/>
    <row r="33" spans="4:12" x14ac:dyDescent="0.25">
      <c r="D33" s="5"/>
      <c r="E33" s="5" t="s">
        <v>22</v>
      </c>
      <c r="F33" s="5" t="s">
        <v>10</v>
      </c>
      <c r="G33" s="5" t="s">
        <v>23</v>
      </c>
      <c r="H33" s="5" t="s">
        <v>24</v>
      </c>
      <c r="I33" s="5" t="s">
        <v>25</v>
      </c>
      <c r="J33" s="5" t="s">
        <v>26</v>
      </c>
      <c r="K33" s="5" t="s">
        <v>27</v>
      </c>
      <c r="L33" s="5" t="s">
        <v>28</v>
      </c>
    </row>
    <row r="34" spans="4:12" x14ac:dyDescent="0.25">
      <c r="D34" t="s">
        <v>16</v>
      </c>
      <c r="E34" s="8">
        <v>0.31578870354111804</v>
      </c>
      <c r="F34">
        <v>5.9985562449790517E-2</v>
      </c>
      <c r="G34">
        <v>5.2644118125164105</v>
      </c>
      <c r="H34">
        <v>3.2189086105614507E-5</v>
      </c>
      <c r="I34">
        <v>0.19104189738675684</v>
      </c>
      <c r="J34">
        <v>0.44053550969547928</v>
      </c>
      <c r="K34">
        <v>0.19104189738675684</v>
      </c>
      <c r="L34">
        <v>0.44053550969547928</v>
      </c>
    </row>
    <row r="35" spans="4:12" ht="15.75" thickBot="1" x14ac:dyDescent="0.3">
      <c r="D35" s="4" t="s">
        <v>1</v>
      </c>
      <c r="E35" s="9">
        <v>4.007901668129938E-2</v>
      </c>
      <c r="F35" s="4">
        <v>5.1232867969753567E-3</v>
      </c>
      <c r="G35" s="4">
        <v>7.8229110080194797</v>
      </c>
      <c r="H35" s="4">
        <v>1.1768302291955764E-7</v>
      </c>
      <c r="I35" s="4">
        <v>2.9424558527798898E-2</v>
      </c>
      <c r="J35" s="4">
        <v>5.0733474834799862E-2</v>
      </c>
      <c r="K35" s="4">
        <v>2.9424558527798898E-2</v>
      </c>
      <c r="L35" s="4">
        <v>5.0733474834799862E-2</v>
      </c>
    </row>
    <row r="39" spans="4:12" x14ac:dyDescent="0.25">
      <c r="D39" t="s">
        <v>29</v>
      </c>
      <c r="H39" t="s">
        <v>33</v>
      </c>
    </row>
    <row r="40" spans="4:12" ht="15.75" thickBot="1" x14ac:dyDescent="0.3"/>
    <row r="41" spans="4:12" x14ac:dyDescent="0.25">
      <c r="D41" s="5" t="s">
        <v>30</v>
      </c>
      <c r="E41" s="5" t="s">
        <v>31</v>
      </c>
      <c r="F41" s="5" t="s">
        <v>32</v>
      </c>
      <c r="H41" s="5" t="s">
        <v>34</v>
      </c>
      <c r="I41" s="5" t="s">
        <v>0</v>
      </c>
    </row>
    <row r="42" spans="4:12" x14ac:dyDescent="0.25">
      <c r="D42">
        <v>1</v>
      </c>
      <c r="E42">
        <v>0.71657887035411183</v>
      </c>
      <c r="F42">
        <v>8.9113257243195187E-3</v>
      </c>
      <c r="H42">
        <v>2.1739130434782608</v>
      </c>
      <c r="I42">
        <v>0.51470588235294112</v>
      </c>
    </row>
    <row r="43" spans="4:12" x14ac:dyDescent="0.25">
      <c r="D43">
        <v>2</v>
      </c>
      <c r="E43">
        <v>0.79673690371671069</v>
      </c>
      <c r="F43">
        <v>-5.1638864501024395E-2</v>
      </c>
      <c r="H43">
        <v>6.5217391304347823</v>
      </c>
      <c r="I43">
        <v>0.60784313725490191</v>
      </c>
    </row>
    <row r="44" spans="4:12" x14ac:dyDescent="0.25">
      <c r="D44">
        <v>3</v>
      </c>
      <c r="E44">
        <v>0.79673690371671069</v>
      </c>
      <c r="F44">
        <v>-3.6932982148083271E-2</v>
      </c>
      <c r="H44">
        <v>10.869565217391305</v>
      </c>
      <c r="I44">
        <v>0.61274509803921573</v>
      </c>
    </row>
    <row r="45" spans="4:12" x14ac:dyDescent="0.25">
      <c r="D45">
        <v>4</v>
      </c>
      <c r="E45">
        <v>0.75665788703541126</v>
      </c>
      <c r="F45">
        <v>1.2949956101843685E-2</v>
      </c>
      <c r="H45">
        <v>15.217391304347824</v>
      </c>
      <c r="I45">
        <v>0.63725490196078427</v>
      </c>
    </row>
    <row r="46" spans="4:12" x14ac:dyDescent="0.25">
      <c r="D46">
        <v>5</v>
      </c>
      <c r="E46">
        <v>0.95705297044190818</v>
      </c>
      <c r="F46">
        <v>-1.1706175007316633E-3</v>
      </c>
      <c r="H46">
        <v>19.565217391304348</v>
      </c>
      <c r="I46">
        <v>0.69117647058823528</v>
      </c>
    </row>
    <row r="47" spans="4:12" x14ac:dyDescent="0.25">
      <c r="D47">
        <v>6</v>
      </c>
      <c r="E47">
        <v>0.87689493707930932</v>
      </c>
      <c r="F47">
        <v>-3.8659642961662244E-2</v>
      </c>
      <c r="H47">
        <v>23.913043478260871</v>
      </c>
      <c r="I47">
        <v>0.7009803921568627</v>
      </c>
    </row>
    <row r="48" spans="4:12" x14ac:dyDescent="0.25">
      <c r="D48">
        <v>7</v>
      </c>
      <c r="E48">
        <v>0.95705297044190818</v>
      </c>
      <c r="F48">
        <v>3.3143107989464404E-2</v>
      </c>
      <c r="H48">
        <v>28.260869565217391</v>
      </c>
      <c r="I48">
        <v>0.72058823529411764</v>
      </c>
    </row>
    <row r="49" spans="4:9" x14ac:dyDescent="0.25">
      <c r="D49">
        <v>8</v>
      </c>
      <c r="E49">
        <v>0.63642083699151308</v>
      </c>
      <c r="F49">
        <v>-2.3675738952297354E-2</v>
      </c>
      <c r="H49">
        <v>32.608695652173907</v>
      </c>
      <c r="I49">
        <v>0.72549019607843135</v>
      </c>
    </row>
    <row r="50" spans="4:9" x14ac:dyDescent="0.25">
      <c r="D50">
        <v>9</v>
      </c>
      <c r="E50">
        <v>0.79673690371671069</v>
      </c>
      <c r="F50">
        <v>-7.6148668422593047E-2</v>
      </c>
      <c r="H50">
        <v>36.95652173913043</v>
      </c>
      <c r="I50">
        <v>0.73039215686274506</v>
      </c>
    </row>
    <row r="51" spans="4:9" x14ac:dyDescent="0.25">
      <c r="D51">
        <v>10</v>
      </c>
      <c r="E51">
        <v>0.91697395376060875</v>
      </c>
      <c r="F51">
        <v>-3.4621012584138189E-2</v>
      </c>
      <c r="H51">
        <v>41.304347826086953</v>
      </c>
      <c r="I51">
        <v>0.74509803921568629</v>
      </c>
    </row>
    <row r="52" spans="4:9" x14ac:dyDescent="0.25">
      <c r="D52">
        <v>11</v>
      </c>
      <c r="E52">
        <v>0.71657887035411183</v>
      </c>
      <c r="F52">
        <v>0.12655838454784896</v>
      </c>
      <c r="H52">
        <v>45.652173913043477</v>
      </c>
      <c r="I52">
        <v>0.75980392156862742</v>
      </c>
    </row>
    <row r="53" spans="4:9" x14ac:dyDescent="0.25">
      <c r="D53">
        <v>12</v>
      </c>
      <c r="E53">
        <v>0.87689493707930932</v>
      </c>
      <c r="F53">
        <v>5.5604331284753172E-4</v>
      </c>
      <c r="H53">
        <v>49.999999999999993</v>
      </c>
      <c r="I53">
        <v>0.76960784313725494</v>
      </c>
    </row>
    <row r="54" spans="4:9" x14ac:dyDescent="0.25">
      <c r="D54">
        <v>13</v>
      </c>
      <c r="E54">
        <v>0.83681592039800989</v>
      </c>
      <c r="F54">
        <v>6.3213345039508928E-3</v>
      </c>
      <c r="H54">
        <v>54.347826086956516</v>
      </c>
      <c r="I54">
        <v>0.76960784313725494</v>
      </c>
    </row>
    <row r="55" spans="4:9" x14ac:dyDescent="0.25">
      <c r="D55">
        <v>14</v>
      </c>
      <c r="E55">
        <v>0.71657887035411183</v>
      </c>
      <c r="F55">
        <v>-0.10873573309920992</v>
      </c>
      <c r="H55">
        <v>58.695652173913039</v>
      </c>
      <c r="I55">
        <v>0.77450980392156865</v>
      </c>
    </row>
    <row r="56" spans="4:9" x14ac:dyDescent="0.25">
      <c r="D56">
        <v>15</v>
      </c>
      <c r="E56">
        <v>0.75665788703541126</v>
      </c>
      <c r="F56">
        <v>0.11098917178811818</v>
      </c>
      <c r="H56">
        <v>63.043478260869556</v>
      </c>
      <c r="I56">
        <v>0.83823529411764708</v>
      </c>
    </row>
    <row r="57" spans="4:9" x14ac:dyDescent="0.25">
      <c r="D57">
        <v>16</v>
      </c>
      <c r="E57">
        <v>0.6764998536728124</v>
      </c>
      <c r="F57">
        <v>1.467661691542288E-2</v>
      </c>
      <c r="H57">
        <v>67.391304347826093</v>
      </c>
      <c r="I57">
        <v>0.84313725490196079</v>
      </c>
    </row>
    <row r="58" spans="4:9" x14ac:dyDescent="0.25">
      <c r="D58">
        <v>17</v>
      </c>
      <c r="E58">
        <v>0.63642083699151308</v>
      </c>
      <c r="F58">
        <v>-0.12171495463857196</v>
      </c>
      <c r="H58">
        <v>71.739130434782609</v>
      </c>
      <c r="I58">
        <v>0.84313725490196079</v>
      </c>
    </row>
    <row r="59" spans="4:9" x14ac:dyDescent="0.25">
      <c r="D59">
        <v>18</v>
      </c>
      <c r="E59">
        <v>0.63642083699151308</v>
      </c>
      <c r="F59">
        <v>8.3406496927118656E-4</v>
      </c>
      <c r="H59">
        <v>76.086956521739125</v>
      </c>
      <c r="I59">
        <v>0.86764705882352944</v>
      </c>
    </row>
    <row r="60" spans="4:9" x14ac:dyDescent="0.25">
      <c r="D60">
        <v>19</v>
      </c>
      <c r="E60">
        <v>0.6764998536728124</v>
      </c>
      <c r="F60">
        <v>9.3107989464442542E-2</v>
      </c>
      <c r="H60">
        <v>80.434782608695656</v>
      </c>
      <c r="I60">
        <v>0.87745098039215685</v>
      </c>
    </row>
    <row r="61" spans="4:9" x14ac:dyDescent="0.25">
      <c r="D61">
        <v>20</v>
      </c>
      <c r="E61">
        <v>0.6764998536728124</v>
      </c>
      <c r="F61">
        <v>2.4480538484050296E-2</v>
      </c>
      <c r="H61">
        <v>84.782608695652172</v>
      </c>
      <c r="I61">
        <v>0.88235294117647056</v>
      </c>
    </row>
    <row r="62" spans="4:9" x14ac:dyDescent="0.25">
      <c r="D62">
        <v>21</v>
      </c>
      <c r="E62">
        <v>0.91697395376060875</v>
      </c>
      <c r="F62">
        <v>2.9104477611940238E-2</v>
      </c>
      <c r="H62">
        <v>89.130434782608702</v>
      </c>
      <c r="I62">
        <v>0.94607843137254899</v>
      </c>
    </row>
    <row r="63" spans="4:9" x14ac:dyDescent="0.25">
      <c r="D63">
        <v>22</v>
      </c>
      <c r="E63">
        <v>0.75665788703541126</v>
      </c>
      <c r="F63">
        <v>1.7851916886157393E-2</v>
      </c>
      <c r="H63">
        <v>93.478260869565219</v>
      </c>
      <c r="I63">
        <v>0.95588235294117652</v>
      </c>
    </row>
    <row r="64" spans="4:9" ht="15.75" thickBot="1" x14ac:dyDescent="0.3">
      <c r="D64" s="4">
        <v>23</v>
      </c>
      <c r="E64" s="4">
        <v>0.71657887035411183</v>
      </c>
      <c r="F64" s="4">
        <v>1.3813286508633227E-2</v>
      </c>
      <c r="H64" s="4">
        <v>97.826086956521735</v>
      </c>
      <c r="I64" s="4">
        <v>0.99019607843137258</v>
      </c>
    </row>
  </sheetData>
  <sortState xmlns:xlrd2="http://schemas.microsoft.com/office/spreadsheetml/2017/richdata2" ref="I42:I64">
    <sortCondition ref="I4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0DB65-E147-4277-96F2-B1A4ACCB986A}">
  <dimension ref="A1:M24"/>
  <sheetViews>
    <sheetView topLeftCell="A8" zoomScale="120" workbookViewId="0">
      <selection activeCell="F15" sqref="F15"/>
    </sheetView>
  </sheetViews>
  <sheetFormatPr defaultRowHeight="15" x14ac:dyDescent="0.25"/>
  <cols>
    <col min="1" max="1" width="18" bestFit="1" customWidth="1"/>
    <col min="2" max="2" width="24" bestFit="1" customWidth="1"/>
    <col min="3" max="3" width="9.28515625" bestFit="1" customWidth="1"/>
    <col min="5" max="5" width="18" bestFit="1" customWidth="1"/>
    <col min="6" max="8" width="9.28515625" bestFit="1" customWidth="1"/>
    <col min="9" max="9" width="16.5703125" bestFit="1" customWidth="1"/>
    <col min="10" max="10" width="15.28515625" bestFit="1" customWidth="1"/>
    <col min="11" max="13" width="9.28515625" bestFit="1" customWidth="1"/>
  </cols>
  <sheetData>
    <row r="1" spans="1:10" ht="18.75" x14ac:dyDescent="0.3">
      <c r="A1" s="1" t="s">
        <v>38</v>
      </c>
      <c r="B1" s="1" t="s">
        <v>39</v>
      </c>
      <c r="C1" t="s">
        <v>35</v>
      </c>
    </row>
    <row r="2" spans="1:10" x14ac:dyDescent="0.25">
      <c r="A2" s="2">
        <v>0.72549019607843135</v>
      </c>
      <c r="B2">
        <v>10</v>
      </c>
      <c r="C2">
        <f>IF(B2&gt;12,1,0)</f>
        <v>0</v>
      </c>
    </row>
    <row r="3" spans="1:10" x14ac:dyDescent="0.25">
      <c r="A3" s="2">
        <v>0.74509803921568629</v>
      </c>
      <c r="B3">
        <v>12</v>
      </c>
      <c r="C3">
        <f t="shared" ref="C3:C24" si="0">IF(B3&gt;12,1,0)</f>
        <v>0</v>
      </c>
    </row>
    <row r="4" spans="1:10" x14ac:dyDescent="0.25">
      <c r="A4" s="2">
        <v>0.75980392156862742</v>
      </c>
      <c r="B4">
        <v>12</v>
      </c>
      <c r="C4">
        <f t="shared" si="0"/>
        <v>0</v>
      </c>
      <c r="E4" t="s">
        <v>5</v>
      </c>
    </row>
    <row r="5" spans="1:10" ht="15.75" thickBot="1" x14ac:dyDescent="0.3">
      <c r="A5" s="2">
        <v>0.76960784313725494</v>
      </c>
      <c r="B5">
        <v>11</v>
      </c>
      <c r="C5">
        <f t="shared" si="0"/>
        <v>0</v>
      </c>
    </row>
    <row r="6" spans="1:10" x14ac:dyDescent="0.25">
      <c r="A6" s="2">
        <v>0.95588235294117652</v>
      </c>
      <c r="B6">
        <v>16</v>
      </c>
      <c r="C6">
        <f t="shared" si="0"/>
        <v>1</v>
      </c>
      <c r="E6" s="6" t="s">
        <v>6</v>
      </c>
      <c r="F6" s="6"/>
    </row>
    <row r="7" spans="1:10" x14ac:dyDescent="0.25">
      <c r="A7" s="2">
        <v>0.83823529411764708</v>
      </c>
      <c r="B7">
        <v>14</v>
      </c>
      <c r="C7">
        <f t="shared" si="0"/>
        <v>1</v>
      </c>
      <c r="E7" t="s">
        <v>7</v>
      </c>
      <c r="F7">
        <v>0.7394673532910262</v>
      </c>
    </row>
    <row r="8" spans="1:10" x14ac:dyDescent="0.25">
      <c r="A8" s="2">
        <v>0.99019607843137258</v>
      </c>
      <c r="B8">
        <v>16</v>
      </c>
      <c r="C8">
        <f t="shared" si="0"/>
        <v>1</v>
      </c>
      <c r="E8" t="s">
        <v>8</v>
      </c>
      <c r="F8" s="7">
        <v>0.54681196658323539</v>
      </c>
    </row>
    <row r="9" spans="1:10" x14ac:dyDescent="0.25">
      <c r="A9" s="2">
        <v>0.61274509803921573</v>
      </c>
      <c r="B9">
        <v>8</v>
      </c>
      <c r="C9">
        <f t="shared" si="0"/>
        <v>0</v>
      </c>
      <c r="E9" t="s">
        <v>9</v>
      </c>
      <c r="F9">
        <v>0.52523158403957992</v>
      </c>
    </row>
    <row r="10" spans="1:10" x14ac:dyDescent="0.25">
      <c r="A10" s="2">
        <v>0.72058823529411764</v>
      </c>
      <c r="B10">
        <v>12</v>
      </c>
      <c r="C10">
        <f t="shared" si="0"/>
        <v>0</v>
      </c>
      <c r="E10" t="s">
        <v>10</v>
      </c>
      <c r="F10">
        <v>8.2350678335496308E-2</v>
      </c>
    </row>
    <row r="11" spans="1:10" ht="15.75" thickBot="1" x14ac:dyDescent="0.3">
      <c r="A11" s="2">
        <v>0.88235294117647056</v>
      </c>
      <c r="B11">
        <v>15</v>
      </c>
      <c r="C11">
        <f t="shared" si="0"/>
        <v>1</v>
      </c>
      <c r="E11" s="4" t="s">
        <v>11</v>
      </c>
      <c r="F11" s="4">
        <v>23</v>
      </c>
    </row>
    <row r="12" spans="1:10" x14ac:dyDescent="0.25">
      <c r="A12" s="2">
        <v>0.84313725490196079</v>
      </c>
      <c r="B12">
        <v>10</v>
      </c>
      <c r="C12">
        <f t="shared" si="0"/>
        <v>0</v>
      </c>
    </row>
    <row r="13" spans="1:10" ht="15.75" thickBot="1" x14ac:dyDescent="0.3">
      <c r="A13" s="2">
        <v>0.87745098039215685</v>
      </c>
      <c r="B13">
        <v>14</v>
      </c>
      <c r="C13">
        <f t="shared" si="0"/>
        <v>1</v>
      </c>
      <c r="E13" t="s">
        <v>12</v>
      </c>
    </row>
    <row r="14" spans="1:10" x14ac:dyDescent="0.25">
      <c r="A14" s="2">
        <v>0.84313725490196079</v>
      </c>
      <c r="B14">
        <v>13</v>
      </c>
      <c r="C14">
        <f t="shared" si="0"/>
        <v>1</v>
      </c>
      <c r="E14" s="5"/>
      <c r="F14" s="5" t="s">
        <v>17</v>
      </c>
      <c r="G14" s="5" t="s">
        <v>18</v>
      </c>
      <c r="H14" s="5" t="s">
        <v>19</v>
      </c>
      <c r="I14" s="5" t="s">
        <v>20</v>
      </c>
      <c r="J14" s="5" t="s">
        <v>21</v>
      </c>
    </row>
    <row r="15" spans="1:10" x14ac:dyDescent="0.25">
      <c r="A15" s="2">
        <v>0.60784313725490191</v>
      </c>
      <c r="B15">
        <v>10</v>
      </c>
      <c r="C15">
        <f t="shared" si="0"/>
        <v>0</v>
      </c>
      <c r="E15" t="s">
        <v>13</v>
      </c>
      <c r="F15">
        <v>1</v>
      </c>
      <c r="G15">
        <v>0.17183563536241434</v>
      </c>
      <c r="H15">
        <v>0.17183563536241434</v>
      </c>
      <c r="I15">
        <v>25.338381535965677</v>
      </c>
      <c r="J15">
        <v>5.5351975123148033E-5</v>
      </c>
    </row>
    <row r="16" spans="1:10" x14ac:dyDescent="0.25">
      <c r="A16" s="2">
        <v>0.86764705882352944</v>
      </c>
      <c r="B16">
        <v>11</v>
      </c>
      <c r="C16">
        <f t="shared" si="0"/>
        <v>0</v>
      </c>
      <c r="E16" t="s">
        <v>14</v>
      </c>
      <c r="F16">
        <v>21</v>
      </c>
      <c r="G16">
        <v>0.14241431866864399</v>
      </c>
      <c r="H16">
        <v>6.7816342223163805E-3</v>
      </c>
    </row>
    <row r="17" spans="1:13" ht="15.75" thickBot="1" x14ac:dyDescent="0.3">
      <c r="A17" s="2">
        <v>0.69117647058823528</v>
      </c>
      <c r="B17">
        <v>9</v>
      </c>
      <c r="C17">
        <f t="shared" si="0"/>
        <v>0</v>
      </c>
      <c r="E17" s="4" t="s">
        <v>15</v>
      </c>
      <c r="F17" s="4">
        <v>22</v>
      </c>
      <c r="G17" s="4">
        <v>0.31424995403105832</v>
      </c>
      <c r="H17" s="4"/>
      <c r="I17" s="4"/>
      <c r="J17" s="4"/>
    </row>
    <row r="18" spans="1:13" ht="15.75" thickBot="1" x14ac:dyDescent="0.3">
      <c r="A18" s="2">
        <v>0.51470588235294112</v>
      </c>
      <c r="B18">
        <v>8</v>
      </c>
      <c r="C18">
        <f t="shared" si="0"/>
        <v>0</v>
      </c>
    </row>
    <row r="19" spans="1:13" x14ac:dyDescent="0.25">
      <c r="A19" s="2">
        <v>0.63725490196078427</v>
      </c>
      <c r="B19">
        <v>8</v>
      </c>
      <c r="C19">
        <f t="shared" si="0"/>
        <v>0</v>
      </c>
      <c r="E19" s="5"/>
      <c r="F19" s="5" t="s">
        <v>22</v>
      </c>
      <c r="G19" s="5" t="s">
        <v>10</v>
      </c>
      <c r="H19" s="5" t="s">
        <v>23</v>
      </c>
      <c r="I19" s="5" t="s">
        <v>24</v>
      </c>
      <c r="J19" s="5" t="s">
        <v>25</v>
      </c>
      <c r="K19" s="5" t="s">
        <v>26</v>
      </c>
      <c r="L19" s="5" t="s">
        <v>27</v>
      </c>
      <c r="M19" s="5" t="s">
        <v>28</v>
      </c>
    </row>
    <row r="20" spans="1:13" x14ac:dyDescent="0.25">
      <c r="A20" s="2">
        <v>0.76960784313725494</v>
      </c>
      <c r="B20">
        <v>9</v>
      </c>
      <c r="C20">
        <f t="shared" si="0"/>
        <v>0</v>
      </c>
      <c r="E20" t="s">
        <v>16</v>
      </c>
      <c r="F20" s="8">
        <v>0.71691176470588236</v>
      </c>
      <c r="G20">
        <v>2.0587669583874077E-2</v>
      </c>
      <c r="H20">
        <v>34.82238539846324</v>
      </c>
      <c r="I20">
        <v>4.6242510101041271E-20</v>
      </c>
      <c r="J20">
        <v>0.67409736200857884</v>
      </c>
      <c r="K20">
        <v>0.75972616740318588</v>
      </c>
      <c r="L20">
        <v>0.67409736200857884</v>
      </c>
      <c r="M20">
        <v>0.75972616740318588</v>
      </c>
    </row>
    <row r="21" spans="1:13" ht="15.75" thickBot="1" x14ac:dyDescent="0.3">
      <c r="A21" s="2">
        <v>0.7009803921568627</v>
      </c>
      <c r="B21">
        <v>9</v>
      </c>
      <c r="C21">
        <f t="shared" si="0"/>
        <v>0</v>
      </c>
      <c r="E21" s="4" t="s">
        <v>35</v>
      </c>
      <c r="F21" s="9">
        <v>0.18785014005602244</v>
      </c>
      <c r="G21" s="4">
        <v>3.7318320270305752E-2</v>
      </c>
      <c r="H21" s="4">
        <v>5.0337244199464974</v>
      </c>
      <c r="I21" s="4">
        <v>5.5351975123147728E-5</v>
      </c>
      <c r="J21" s="4">
        <v>0.11024244455991297</v>
      </c>
      <c r="K21" s="4">
        <v>0.26545783555213187</v>
      </c>
      <c r="L21" s="4">
        <v>0.11024244455991297</v>
      </c>
      <c r="M21" s="4">
        <v>0.26545783555213187</v>
      </c>
    </row>
    <row r="22" spans="1:13" x14ac:dyDescent="0.25">
      <c r="A22" s="2">
        <v>0.94607843137254899</v>
      </c>
      <c r="B22">
        <v>15</v>
      </c>
      <c r="C22">
        <f t="shared" si="0"/>
        <v>1</v>
      </c>
    </row>
    <row r="23" spans="1:13" x14ac:dyDescent="0.25">
      <c r="A23" s="2">
        <v>0.77450980392156865</v>
      </c>
      <c r="B23">
        <v>11</v>
      </c>
      <c r="C23">
        <f t="shared" si="0"/>
        <v>0</v>
      </c>
    </row>
    <row r="24" spans="1:13" x14ac:dyDescent="0.25">
      <c r="A24" s="2">
        <v>0.73039215686274506</v>
      </c>
      <c r="B24">
        <v>10</v>
      </c>
      <c r="C2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6A92-B4F7-45CA-98C5-D766F7B231C5}">
  <dimension ref="A1:Y26"/>
  <sheetViews>
    <sheetView tabSelected="1" zoomScale="113" workbookViewId="0">
      <selection activeCell="E12" sqref="E12"/>
    </sheetView>
  </sheetViews>
  <sheetFormatPr defaultRowHeight="15" x14ac:dyDescent="0.25"/>
  <cols>
    <col min="1" max="1" width="18" bestFit="1" customWidth="1"/>
    <col min="2" max="2" width="14.7109375" bestFit="1" customWidth="1"/>
    <col min="3" max="3" width="9.28515625" bestFit="1" customWidth="1"/>
    <col min="5" max="5" width="18" bestFit="1" customWidth="1"/>
    <col min="6" max="8" width="9.28515625" bestFit="1" customWidth="1"/>
    <col min="9" max="9" width="16.28515625" bestFit="1" customWidth="1"/>
    <col min="10" max="13" width="9.28515625" bestFit="1" customWidth="1"/>
    <col min="16" max="16" width="12.140625" bestFit="1" customWidth="1"/>
    <col min="22" max="22" width="18.140625" bestFit="1" customWidth="1"/>
    <col min="23" max="23" width="10" bestFit="1" customWidth="1"/>
    <col min="24" max="24" width="18.140625" bestFit="1" customWidth="1"/>
    <col min="25" max="25" width="13.28515625" customWidth="1"/>
  </cols>
  <sheetData>
    <row r="1" spans="1:25" ht="19.5" thickBot="1" x14ac:dyDescent="0.35">
      <c r="A1" s="1" t="s">
        <v>38</v>
      </c>
      <c r="B1" s="1" t="s">
        <v>40</v>
      </c>
      <c r="C1" t="s">
        <v>35</v>
      </c>
      <c r="P1" t="s">
        <v>0</v>
      </c>
      <c r="Q1" t="s">
        <v>2</v>
      </c>
      <c r="S1" t="s">
        <v>36</v>
      </c>
      <c r="T1" t="s">
        <v>37</v>
      </c>
    </row>
    <row r="2" spans="1:25" x14ac:dyDescent="0.25">
      <c r="A2" s="2">
        <v>0.72549019607843135</v>
      </c>
      <c r="B2" t="s">
        <v>4</v>
      </c>
      <c r="C2">
        <f>IF(B2="A",0,1)</f>
        <v>0</v>
      </c>
      <c r="P2" s="2">
        <v>0.72549019607843135</v>
      </c>
      <c r="Q2" t="s">
        <v>4</v>
      </c>
      <c r="S2" s="2">
        <v>0.72549019607843135</v>
      </c>
      <c r="T2" s="2">
        <v>0.74509803921568629</v>
      </c>
      <c r="V2" s="5" t="s">
        <v>36</v>
      </c>
      <c r="W2" s="5"/>
      <c r="X2" s="5" t="s">
        <v>37</v>
      </c>
      <c r="Y2" s="5"/>
    </row>
    <row r="3" spans="1:25" x14ac:dyDescent="0.25">
      <c r="A3" s="2">
        <v>0.74509803921568629</v>
      </c>
      <c r="B3" t="s">
        <v>3</v>
      </c>
      <c r="C3">
        <f t="shared" ref="C3:C24" si="0">IF(B3="A",0,1)</f>
        <v>1</v>
      </c>
      <c r="P3" s="2">
        <v>0.75980392156862742</v>
      </c>
      <c r="Q3" t="s">
        <v>4</v>
      </c>
      <c r="S3" s="2">
        <v>0.75980392156862742</v>
      </c>
      <c r="T3" s="2">
        <v>0.95588235294117652</v>
      </c>
    </row>
    <row r="4" spans="1:25" x14ac:dyDescent="0.25">
      <c r="A4" s="2">
        <v>0.75980392156862742</v>
      </c>
      <c r="B4" t="s">
        <v>4</v>
      </c>
      <c r="C4">
        <f t="shared" si="0"/>
        <v>0</v>
      </c>
      <c r="E4" t="s">
        <v>5</v>
      </c>
      <c r="P4" s="2">
        <v>0.76960784313725494</v>
      </c>
      <c r="Q4" t="s">
        <v>4</v>
      </c>
      <c r="S4" s="2">
        <v>0.76960784313725494</v>
      </c>
      <c r="T4" s="2">
        <v>0.99019607843137258</v>
      </c>
      <c r="V4" s="7" t="s">
        <v>41</v>
      </c>
      <c r="W4" s="8">
        <v>0.7496498599439777</v>
      </c>
      <c r="X4" s="7" t="s">
        <v>41</v>
      </c>
      <c r="Y4" s="8">
        <v>0.81209150326797386</v>
      </c>
    </row>
    <row r="5" spans="1:25" ht="15.75" thickBot="1" x14ac:dyDescent="0.3">
      <c r="A5" s="2">
        <v>0.76960784313725494</v>
      </c>
      <c r="B5" t="s">
        <v>4</v>
      </c>
      <c r="C5">
        <f t="shared" si="0"/>
        <v>0</v>
      </c>
      <c r="P5" s="2">
        <v>0.83823529411764708</v>
      </c>
      <c r="Q5" t="s">
        <v>4</v>
      </c>
      <c r="S5" s="2">
        <v>0.83823529411764708</v>
      </c>
      <c r="T5" s="2">
        <v>0.61274509803921573</v>
      </c>
      <c r="V5" t="s">
        <v>10</v>
      </c>
      <c r="W5" s="10">
        <v>2.7779456377403138E-2</v>
      </c>
      <c r="X5" t="s">
        <v>10</v>
      </c>
      <c r="Y5" s="10">
        <v>4.6013489674276931E-2</v>
      </c>
    </row>
    <row r="6" spans="1:25" x14ac:dyDescent="0.25">
      <c r="A6" s="2">
        <v>0.95588235294117652</v>
      </c>
      <c r="B6" t="s">
        <v>3</v>
      </c>
      <c r="C6">
        <f t="shared" si="0"/>
        <v>1</v>
      </c>
      <c r="E6" s="6" t="s">
        <v>6</v>
      </c>
      <c r="F6" s="6"/>
      <c r="P6" s="2">
        <v>0.72058823529411764</v>
      </c>
      <c r="Q6" t="s">
        <v>4</v>
      </c>
      <c r="S6" s="2">
        <v>0.72058823529411764</v>
      </c>
      <c r="T6" s="2">
        <v>0.88235294117647056</v>
      </c>
      <c r="V6" s="7" t="s">
        <v>42</v>
      </c>
      <c r="W6" s="8">
        <v>0.74509803921568629</v>
      </c>
      <c r="X6" s="7" t="s">
        <v>42</v>
      </c>
      <c r="Y6" s="8">
        <v>0.86764705882352944</v>
      </c>
    </row>
    <row r="7" spans="1:25" x14ac:dyDescent="0.25">
      <c r="A7" s="2">
        <v>0.83823529411764708</v>
      </c>
      <c r="B7" t="s">
        <v>4</v>
      </c>
      <c r="C7">
        <f t="shared" si="0"/>
        <v>0</v>
      </c>
      <c r="E7" t="s">
        <v>7</v>
      </c>
      <c r="F7">
        <v>0.26071022673654404</v>
      </c>
      <c r="P7" s="2">
        <v>0.84313725490196079</v>
      </c>
      <c r="Q7" t="s">
        <v>4</v>
      </c>
      <c r="S7" s="2">
        <v>0.84313725490196079</v>
      </c>
      <c r="T7" s="2">
        <v>0.87745098039215685</v>
      </c>
      <c r="V7" t="s">
        <v>43</v>
      </c>
      <c r="W7" s="10">
        <v>0.84313725490196079</v>
      </c>
      <c r="X7" t="s">
        <v>43</v>
      </c>
      <c r="Y7" s="10" t="e">
        <v>#N/A</v>
      </c>
    </row>
    <row r="8" spans="1:25" x14ac:dyDescent="0.25">
      <c r="A8" s="2">
        <v>0.99019607843137258</v>
      </c>
      <c r="B8" t="s">
        <v>3</v>
      </c>
      <c r="C8">
        <f t="shared" si="0"/>
        <v>1</v>
      </c>
      <c r="E8" t="s">
        <v>8</v>
      </c>
      <c r="F8" s="7">
        <v>6.7969822325020204E-2</v>
      </c>
      <c r="P8" s="2">
        <v>0.84313725490196079</v>
      </c>
      <c r="Q8" t="s">
        <v>4</v>
      </c>
      <c r="S8" s="2">
        <v>0.84313725490196079</v>
      </c>
      <c r="T8" s="2">
        <v>0.60784313725490191</v>
      </c>
      <c r="V8" t="s">
        <v>44</v>
      </c>
      <c r="W8" s="10">
        <v>0.10394120815507492</v>
      </c>
      <c r="X8" t="s">
        <v>44</v>
      </c>
      <c r="Y8" s="10">
        <v>0.13804046902283079</v>
      </c>
    </row>
    <row r="9" spans="1:25" x14ac:dyDescent="0.25">
      <c r="A9" s="2">
        <v>0.61274509803921573</v>
      </c>
      <c r="B9" t="s">
        <v>3</v>
      </c>
      <c r="C9">
        <f t="shared" si="0"/>
        <v>1</v>
      </c>
      <c r="E9" t="s">
        <v>9</v>
      </c>
      <c r="F9">
        <v>2.3587432911925929E-2</v>
      </c>
      <c r="P9" s="2">
        <v>0.69117647058823528</v>
      </c>
      <c r="Q9" t="s">
        <v>4</v>
      </c>
      <c r="S9" s="2">
        <v>0.69117647058823528</v>
      </c>
      <c r="T9" s="2">
        <v>0.86764705882352944</v>
      </c>
      <c r="V9" t="s">
        <v>45</v>
      </c>
      <c r="W9" s="10">
        <v>1.0803774752736613E-2</v>
      </c>
      <c r="X9" t="s">
        <v>45</v>
      </c>
      <c r="Y9" s="10">
        <v>1.905517108804311E-2</v>
      </c>
    </row>
    <row r="10" spans="1:25" x14ac:dyDescent="0.25">
      <c r="A10" s="2">
        <v>0.72058823529411764</v>
      </c>
      <c r="B10" t="s">
        <v>4</v>
      </c>
      <c r="C10">
        <f t="shared" si="0"/>
        <v>0</v>
      </c>
      <c r="E10" t="s">
        <v>10</v>
      </c>
      <c r="F10">
        <v>0.11809811104693167</v>
      </c>
      <c r="P10" s="2">
        <v>0.51470588235294112</v>
      </c>
      <c r="Q10" t="s">
        <v>4</v>
      </c>
      <c r="S10" s="2">
        <v>0.51470588235294112</v>
      </c>
      <c r="T10" s="2">
        <v>0.76960784313725494</v>
      </c>
      <c r="V10" t="s">
        <v>46</v>
      </c>
      <c r="W10" s="10">
        <v>1.3265336721436869</v>
      </c>
      <c r="X10" t="s">
        <v>46</v>
      </c>
      <c r="Y10" s="10">
        <v>-1.0092408057078419</v>
      </c>
    </row>
    <row r="11" spans="1:25" ht="15.75" thickBot="1" x14ac:dyDescent="0.3">
      <c r="A11" s="2">
        <v>0.88235294117647056</v>
      </c>
      <c r="B11" t="s">
        <v>3</v>
      </c>
      <c r="C11">
        <f t="shared" si="0"/>
        <v>1</v>
      </c>
      <c r="E11" s="4" t="s">
        <v>11</v>
      </c>
      <c r="F11" s="4">
        <v>23</v>
      </c>
      <c r="P11" s="2">
        <v>0.63725490196078427</v>
      </c>
      <c r="Q11" t="s">
        <v>4</v>
      </c>
      <c r="S11" s="2">
        <v>0.63725490196078427</v>
      </c>
      <c r="T11" s="2"/>
      <c r="V11" t="s">
        <v>47</v>
      </c>
      <c r="W11" s="10">
        <v>-0.38494033880835254</v>
      </c>
      <c r="X11" t="s">
        <v>47</v>
      </c>
      <c r="Y11" s="10">
        <v>-0.45211325766440469</v>
      </c>
    </row>
    <row r="12" spans="1:25" x14ac:dyDescent="0.25">
      <c r="A12" s="2">
        <v>0.84313725490196079</v>
      </c>
      <c r="B12" t="s">
        <v>4</v>
      </c>
      <c r="C12">
        <f t="shared" si="0"/>
        <v>0</v>
      </c>
      <c r="P12" s="2">
        <v>0.7009803921568627</v>
      </c>
      <c r="Q12" t="s">
        <v>4</v>
      </c>
      <c r="S12" s="2">
        <v>0.7009803921568627</v>
      </c>
      <c r="T12" s="2"/>
      <c r="V12" t="s">
        <v>48</v>
      </c>
      <c r="W12" s="10">
        <v>0.43137254901960786</v>
      </c>
      <c r="X12" t="s">
        <v>48</v>
      </c>
      <c r="Y12" s="10">
        <v>0.38235294117647067</v>
      </c>
    </row>
    <row r="13" spans="1:25" ht="15.75" thickBot="1" x14ac:dyDescent="0.3">
      <c r="A13" s="2">
        <v>0.87745098039215685</v>
      </c>
      <c r="B13" t="s">
        <v>3</v>
      </c>
      <c r="C13">
        <f t="shared" si="0"/>
        <v>1</v>
      </c>
      <c r="E13" t="s">
        <v>12</v>
      </c>
      <c r="P13" s="2">
        <v>0.94607843137254899</v>
      </c>
      <c r="Q13" t="s">
        <v>4</v>
      </c>
      <c r="S13" s="2">
        <v>0.94607843137254899</v>
      </c>
      <c r="T13" s="2"/>
      <c r="V13" t="s">
        <v>49</v>
      </c>
      <c r="W13" s="10">
        <v>0.51470588235294112</v>
      </c>
      <c r="X13" t="s">
        <v>49</v>
      </c>
      <c r="Y13" s="10">
        <v>0.60784313725490191</v>
      </c>
    </row>
    <row r="14" spans="1:25" x14ac:dyDescent="0.25">
      <c r="A14" s="2">
        <v>0.84313725490196079</v>
      </c>
      <c r="B14" t="s">
        <v>4</v>
      </c>
      <c r="C14">
        <f t="shared" si="0"/>
        <v>0</v>
      </c>
      <c r="E14" s="5"/>
      <c r="F14" s="5" t="s">
        <v>17</v>
      </c>
      <c r="G14" s="5" t="s">
        <v>18</v>
      </c>
      <c r="H14" s="5" t="s">
        <v>19</v>
      </c>
      <c r="I14" s="5" t="s">
        <v>20</v>
      </c>
      <c r="J14" s="5" t="s">
        <v>21</v>
      </c>
      <c r="P14" s="2">
        <v>0.77450980392156865</v>
      </c>
      <c r="Q14" t="s">
        <v>4</v>
      </c>
      <c r="S14" s="2">
        <v>0.77450980392156865</v>
      </c>
      <c r="T14" s="2"/>
      <c r="V14" t="s">
        <v>50</v>
      </c>
      <c r="W14" s="10">
        <v>0.94607843137254899</v>
      </c>
      <c r="X14" t="s">
        <v>50</v>
      </c>
      <c r="Y14" s="10">
        <v>0.99019607843137258</v>
      </c>
    </row>
    <row r="15" spans="1:25" x14ac:dyDescent="0.25">
      <c r="A15" s="2">
        <v>0.60784313725490191</v>
      </c>
      <c r="B15" t="s">
        <v>3</v>
      </c>
      <c r="C15">
        <f t="shared" si="0"/>
        <v>1</v>
      </c>
      <c r="E15" t="s">
        <v>13</v>
      </c>
      <c r="F15">
        <v>1</v>
      </c>
      <c r="G15">
        <v>2.1359513541136799E-2</v>
      </c>
      <c r="H15">
        <v>2.1359513541136799E-2</v>
      </c>
      <c r="I15">
        <v>1.531459284275642</v>
      </c>
      <c r="J15">
        <v>0.22955257622361952</v>
      </c>
      <c r="P15" s="2">
        <v>0.73039215686274506</v>
      </c>
      <c r="Q15" t="s">
        <v>4</v>
      </c>
      <c r="S15" s="2">
        <v>0.73039215686274506</v>
      </c>
      <c r="T15" s="2"/>
      <c r="V15" t="s">
        <v>51</v>
      </c>
      <c r="W15" s="10">
        <v>10.495098039215687</v>
      </c>
      <c r="X15" t="s">
        <v>51</v>
      </c>
      <c r="Y15" s="10">
        <v>7.3088235294117645</v>
      </c>
    </row>
    <row r="16" spans="1:25" ht="15.75" thickBot="1" x14ac:dyDescent="0.3">
      <c r="A16" s="2">
        <v>0.86764705882352944</v>
      </c>
      <c r="B16" t="s">
        <v>3</v>
      </c>
      <c r="C16">
        <f t="shared" si="0"/>
        <v>1</v>
      </c>
      <c r="E16" t="s">
        <v>14</v>
      </c>
      <c r="F16">
        <v>21</v>
      </c>
      <c r="G16">
        <v>0.29289044048992152</v>
      </c>
      <c r="H16">
        <v>1.3947163832853406E-2</v>
      </c>
      <c r="P16" s="2">
        <v>0.74509803921568629</v>
      </c>
      <c r="Q16" t="s">
        <v>3</v>
      </c>
      <c r="S16" s="2"/>
      <c r="T16" s="2"/>
      <c r="V16" s="4" t="s">
        <v>52</v>
      </c>
      <c r="W16" s="4">
        <v>14</v>
      </c>
      <c r="X16" s="4" t="s">
        <v>52</v>
      </c>
      <c r="Y16" s="4">
        <v>9</v>
      </c>
    </row>
    <row r="17" spans="1:20" ht="15.75" thickBot="1" x14ac:dyDescent="0.3">
      <c r="A17" s="2">
        <v>0.69117647058823528</v>
      </c>
      <c r="B17" t="s">
        <v>4</v>
      </c>
      <c r="C17">
        <f t="shared" si="0"/>
        <v>0</v>
      </c>
      <c r="E17" s="4" t="s">
        <v>15</v>
      </c>
      <c r="F17" s="4">
        <v>22</v>
      </c>
      <c r="G17" s="4">
        <v>0.31424995403105832</v>
      </c>
      <c r="H17" s="4"/>
      <c r="I17" s="4"/>
      <c r="J17" s="4"/>
      <c r="P17" s="2">
        <v>0.95588235294117652</v>
      </c>
      <c r="Q17" t="s">
        <v>3</v>
      </c>
      <c r="S17" s="2"/>
      <c r="T17" s="2"/>
    </row>
    <row r="18" spans="1:20" ht="15.75" thickBot="1" x14ac:dyDescent="0.3">
      <c r="A18" s="2">
        <v>0.51470588235294112</v>
      </c>
      <c r="B18" t="s">
        <v>4</v>
      </c>
      <c r="C18">
        <f t="shared" si="0"/>
        <v>0</v>
      </c>
      <c r="P18" s="2">
        <v>0.99019607843137258</v>
      </c>
      <c r="Q18" t="s">
        <v>3</v>
      </c>
      <c r="S18" s="2"/>
      <c r="T18" s="2"/>
    </row>
    <row r="19" spans="1:20" x14ac:dyDescent="0.25">
      <c r="A19" s="2">
        <v>0.63725490196078427</v>
      </c>
      <c r="B19" t="s">
        <v>4</v>
      </c>
      <c r="C19">
        <f t="shared" si="0"/>
        <v>0</v>
      </c>
      <c r="E19" s="5"/>
      <c r="F19" s="5" t="s">
        <v>22</v>
      </c>
      <c r="G19" s="5" t="s">
        <v>10</v>
      </c>
      <c r="H19" s="5" t="s">
        <v>23</v>
      </c>
      <c r="I19" s="5" t="s">
        <v>24</v>
      </c>
      <c r="J19" s="5" t="s">
        <v>25</v>
      </c>
      <c r="K19" s="5" t="s">
        <v>26</v>
      </c>
      <c r="L19" s="5" t="s">
        <v>27</v>
      </c>
      <c r="M19" s="5" t="s">
        <v>28</v>
      </c>
      <c r="P19" s="2">
        <v>0.61274509803921573</v>
      </c>
      <c r="Q19" t="s">
        <v>3</v>
      </c>
      <c r="S19" s="2"/>
      <c r="T19" s="2"/>
    </row>
    <row r="20" spans="1:20" x14ac:dyDescent="0.25">
      <c r="A20" s="2">
        <v>0.76960784313725494</v>
      </c>
      <c r="B20" t="s">
        <v>3</v>
      </c>
      <c r="C20">
        <f t="shared" si="0"/>
        <v>1</v>
      </c>
      <c r="E20" t="s">
        <v>16</v>
      </c>
      <c r="F20" s="8">
        <v>0.74964985994397759</v>
      </c>
      <c r="G20">
        <v>3.1563047825914368E-2</v>
      </c>
      <c r="H20">
        <v>23.750870450745531</v>
      </c>
      <c r="I20">
        <v>1.1755885141120416E-16</v>
      </c>
      <c r="J20">
        <v>0.6840109087034042</v>
      </c>
      <c r="K20">
        <v>0.81528881118455099</v>
      </c>
      <c r="L20">
        <v>0.6840109087034042</v>
      </c>
      <c r="M20">
        <v>0.81528881118455099</v>
      </c>
      <c r="P20" s="2">
        <v>0.88235294117647056</v>
      </c>
      <c r="Q20" t="s">
        <v>3</v>
      </c>
    </row>
    <row r="21" spans="1:20" ht="15.75" thickBot="1" x14ac:dyDescent="0.3">
      <c r="A21" s="2">
        <v>0.7009803921568627</v>
      </c>
      <c r="B21" t="s">
        <v>4</v>
      </c>
      <c r="C21">
        <f t="shared" si="0"/>
        <v>0</v>
      </c>
      <c r="E21" s="4" t="s">
        <v>35</v>
      </c>
      <c r="F21" s="9">
        <v>6.2441643323996272E-2</v>
      </c>
      <c r="G21" s="4">
        <v>5.0457019911782364E-2</v>
      </c>
      <c r="H21" s="4">
        <v>1.2375214278046442</v>
      </c>
      <c r="I21" s="4">
        <v>0.22955257622361927</v>
      </c>
      <c r="J21" s="4">
        <v>-4.2489473848246549E-2</v>
      </c>
      <c r="K21" s="4">
        <v>0.16737276049623909</v>
      </c>
      <c r="L21" s="4">
        <v>-4.2489473848246549E-2</v>
      </c>
      <c r="M21" s="4">
        <v>0.16737276049623909</v>
      </c>
      <c r="P21" s="2">
        <v>0.87745098039215685</v>
      </c>
      <c r="Q21" t="s">
        <v>3</v>
      </c>
    </row>
    <row r="22" spans="1:20" x14ac:dyDescent="0.25">
      <c r="A22" s="2">
        <v>0.94607843137254899</v>
      </c>
      <c r="B22" t="s">
        <v>4</v>
      </c>
      <c r="C22">
        <f t="shared" si="0"/>
        <v>0</v>
      </c>
      <c r="P22" s="2">
        <v>0.60784313725490191</v>
      </c>
      <c r="Q22" t="s">
        <v>3</v>
      </c>
    </row>
    <row r="23" spans="1:20" x14ac:dyDescent="0.25">
      <c r="A23" s="2">
        <v>0.77450980392156865</v>
      </c>
      <c r="B23" t="s">
        <v>4</v>
      </c>
      <c r="C23">
        <f t="shared" si="0"/>
        <v>0</v>
      </c>
      <c r="P23" s="2">
        <v>0.86764705882352944</v>
      </c>
      <c r="Q23" t="s">
        <v>3</v>
      </c>
    </row>
    <row r="24" spans="1:20" x14ac:dyDescent="0.25">
      <c r="A24" s="2">
        <v>0.73039215686274506</v>
      </c>
      <c r="B24" t="s">
        <v>4</v>
      </c>
      <c r="C24">
        <f t="shared" si="0"/>
        <v>0</v>
      </c>
      <c r="P24" s="2">
        <v>0.76960784313725494</v>
      </c>
      <c r="Q24" t="s">
        <v>3</v>
      </c>
    </row>
    <row r="25" spans="1:20" x14ac:dyDescent="0.25">
      <c r="P25" s="2"/>
    </row>
    <row r="26" spans="1:20" x14ac:dyDescent="0.25">
      <c r="P26" s="2"/>
    </row>
  </sheetData>
  <sortState xmlns:xlrd2="http://schemas.microsoft.com/office/spreadsheetml/2017/richdata2" ref="P2:Q24">
    <sortCondition ref="Q2:Q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Grades</vt:lpstr>
      <vt:lpstr>Q1</vt:lpstr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Roy, Anupam</cp:lastModifiedBy>
  <dcterms:modified xsi:type="dcterms:W3CDTF">2024-12-04T19:53:36Z</dcterms:modified>
</cp:coreProperties>
</file>